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Comparisons" sheetId="1" r:id="rId1"/>
  </sheets>
  <externalReferences>
    <externalReference r:id="rId2"/>
    <externalReference r:id="rId3"/>
  </externalReferences>
  <definedNames>
    <definedName name="_xlnm._FilterDatabase" localSheetId="0" hidden="1">Comparisons!$B$1:$B$68</definedName>
    <definedName name="_xlnm.Print_Area" localSheetId="0">Comparisons!$A$1:$U$65</definedName>
    <definedName name="_xlnm.Print_Titles" localSheetId="0">Comparisons!$1:$2</definedName>
  </definedNames>
  <calcPr calcId="145621"/>
</workbook>
</file>

<file path=xl/calcChain.xml><?xml version="1.0" encoding="utf-8"?>
<calcChain xmlns="http://schemas.openxmlformats.org/spreadsheetml/2006/main">
  <c r="K68" i="1" l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N53" i="1" s="1"/>
  <c r="R53" i="1" s="1"/>
  <c r="G53" i="1"/>
  <c r="F53" i="1"/>
  <c r="E53" i="1"/>
  <c r="D53" i="1"/>
  <c r="C53" i="1"/>
  <c r="B53" i="1"/>
  <c r="K52" i="1"/>
  <c r="J52" i="1"/>
  <c r="P52" i="1" s="1"/>
  <c r="T52" i="1" s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P43" i="1" s="1"/>
  <c r="T43" i="1" s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N40" i="1" s="1"/>
  <c r="R40" i="1" s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N37" i="1" s="1"/>
  <c r="R37" i="1" s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N33" i="1" s="1"/>
  <c r="R33" i="1" s="1"/>
  <c r="G33" i="1"/>
  <c r="F33" i="1"/>
  <c r="E33" i="1"/>
  <c r="D33" i="1"/>
  <c r="C33" i="1"/>
  <c r="B33" i="1"/>
  <c r="K32" i="1"/>
  <c r="J32" i="1"/>
  <c r="I32" i="1"/>
  <c r="H32" i="1"/>
  <c r="N32" i="1" s="1"/>
  <c r="R32" i="1" s="1"/>
  <c r="G32" i="1"/>
  <c r="F32" i="1"/>
  <c r="E32" i="1"/>
  <c r="D32" i="1"/>
  <c r="C32" i="1"/>
  <c r="B32" i="1"/>
  <c r="K31" i="1"/>
  <c r="J31" i="1"/>
  <c r="P31" i="1" s="1"/>
  <c r="T31" i="1" s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P27" i="1" s="1"/>
  <c r="T27" i="1" s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N25" i="1" s="1"/>
  <c r="R25" i="1" s="1"/>
  <c r="G25" i="1"/>
  <c r="F25" i="1"/>
  <c r="E25" i="1"/>
  <c r="D25" i="1"/>
  <c r="C25" i="1"/>
  <c r="B25" i="1"/>
  <c r="K24" i="1"/>
  <c r="J24" i="1"/>
  <c r="P24" i="1" s="1"/>
  <c r="T24" i="1" s="1"/>
  <c r="I24" i="1"/>
  <c r="H24" i="1"/>
  <c r="N24" i="1" s="1"/>
  <c r="R24" i="1" s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N21" i="1" s="1"/>
  <c r="R21" i="1" s="1"/>
  <c r="G21" i="1"/>
  <c r="F21" i="1"/>
  <c r="E21" i="1"/>
  <c r="D21" i="1"/>
  <c r="C21" i="1"/>
  <c r="B21" i="1"/>
  <c r="K20" i="1"/>
  <c r="J20" i="1"/>
  <c r="P20" i="1" s="1"/>
  <c r="T20" i="1" s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N12" i="1" s="1"/>
  <c r="R12" i="1" s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N8" i="1" s="1"/>
  <c r="R8" i="1" s="1"/>
  <c r="G8" i="1"/>
  <c r="F8" i="1"/>
  <c r="E8" i="1"/>
  <c r="D8" i="1"/>
  <c r="C8" i="1"/>
  <c r="B8" i="1"/>
  <c r="K7" i="1"/>
  <c r="J7" i="1"/>
  <c r="P7" i="1" s="1"/>
  <c r="T7" i="1" s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N4" i="1" s="1"/>
  <c r="R4" i="1" s="1"/>
  <c r="G4" i="1"/>
  <c r="F4" i="1"/>
  <c r="E4" i="1"/>
  <c r="D4" i="1"/>
  <c r="C4" i="1"/>
  <c r="B4" i="1"/>
  <c r="K3" i="1"/>
  <c r="J3" i="1"/>
  <c r="P3" i="1" s="1"/>
  <c r="T3" i="1" s="1"/>
  <c r="I3" i="1"/>
  <c r="H3" i="1"/>
  <c r="G3" i="1"/>
  <c r="F3" i="1"/>
  <c r="E3" i="1"/>
  <c r="D3" i="1"/>
  <c r="C3" i="1"/>
  <c r="B3" i="1"/>
  <c r="O7" i="1" l="1"/>
  <c r="S7" i="1" s="1"/>
  <c r="Q18" i="1"/>
  <c r="U18" i="1" s="1"/>
  <c r="O19" i="1"/>
  <c r="S19" i="1" s="1"/>
  <c r="L13" i="1"/>
  <c r="M13" i="1" s="1"/>
  <c r="O16" i="1"/>
  <c r="S16" i="1" s="1"/>
  <c r="L17" i="1"/>
  <c r="M17" i="1" s="1"/>
  <c r="O24" i="1"/>
  <c r="S24" i="1" s="1"/>
  <c r="Q27" i="1"/>
  <c r="U27" i="1" s="1"/>
  <c r="L29" i="1"/>
  <c r="M29" i="1" s="1"/>
  <c r="L33" i="1"/>
  <c r="M33" i="1" s="1"/>
  <c r="L37" i="1"/>
  <c r="M37" i="1" s="1"/>
  <c r="L49" i="1"/>
  <c r="M49" i="1" s="1"/>
  <c r="L66" i="1"/>
  <c r="M66" i="1" s="1"/>
  <c r="P50" i="1"/>
  <c r="T50" i="1" s="1"/>
  <c r="P64" i="1"/>
  <c r="T64" i="1" s="1"/>
  <c r="P13" i="1"/>
  <c r="T13" i="1" s="1"/>
  <c r="N38" i="1"/>
  <c r="R38" i="1" s="1"/>
  <c r="P66" i="1"/>
  <c r="T66" i="1" s="1"/>
  <c r="N67" i="1"/>
  <c r="R67" i="1" s="1"/>
  <c r="O55" i="1"/>
  <c r="S55" i="1" s="1"/>
  <c r="O59" i="1"/>
  <c r="S59" i="1" s="1"/>
  <c r="O63" i="1"/>
  <c r="S63" i="1" s="1"/>
  <c r="L3" i="1"/>
  <c r="M3" i="1" s="1"/>
  <c r="L11" i="1"/>
  <c r="M11" i="1" s="1"/>
  <c r="O26" i="1"/>
  <c r="S26" i="1" s="1"/>
  <c r="O30" i="1"/>
  <c r="S30" i="1" s="1"/>
  <c r="L31" i="1"/>
  <c r="M31" i="1" s="1"/>
  <c r="L35" i="1"/>
  <c r="M35" i="1" s="1"/>
  <c r="L55" i="1"/>
  <c r="M55" i="1" s="1"/>
  <c r="O51" i="1"/>
  <c r="S51" i="1" s="1"/>
  <c r="L6" i="1"/>
  <c r="M6" i="1" s="1"/>
  <c r="L53" i="1"/>
  <c r="M53" i="1" s="1"/>
  <c r="O21" i="1"/>
  <c r="S21" i="1" s="1"/>
  <c r="N41" i="1"/>
  <c r="R41" i="1" s="1"/>
  <c r="N49" i="1"/>
  <c r="R49" i="1" s="1"/>
  <c r="Q46" i="1"/>
  <c r="U46" i="1" s="1"/>
  <c r="N11" i="1"/>
  <c r="R11" i="1" s="1"/>
  <c r="O25" i="1"/>
  <c r="S25" i="1" s="1"/>
  <c r="Q28" i="1"/>
  <c r="U28" i="1" s="1"/>
  <c r="L30" i="1"/>
  <c r="M30" i="1" s="1"/>
  <c r="P25" i="1"/>
  <c r="T25" i="1" s="1"/>
  <c r="O14" i="1"/>
  <c r="S14" i="1" s="1"/>
  <c r="O18" i="1"/>
  <c r="S18" i="1" s="1"/>
  <c r="L19" i="1"/>
  <c r="M19" i="1" s="1"/>
  <c r="Q21" i="1"/>
  <c r="U21" i="1" s="1"/>
  <c r="L23" i="1"/>
  <c r="M23" i="1" s="1"/>
  <c r="O38" i="1"/>
  <c r="S38" i="1" s="1"/>
  <c r="L39" i="1"/>
  <c r="M39" i="1" s="1"/>
  <c r="L43" i="1"/>
  <c r="M43" i="1" s="1"/>
  <c r="O46" i="1"/>
  <c r="S46" i="1" s="1"/>
  <c r="L47" i="1"/>
  <c r="M47" i="1" s="1"/>
  <c r="N50" i="1"/>
  <c r="R50" i="1" s="1"/>
  <c r="N54" i="1"/>
  <c r="R54" i="1" s="1"/>
  <c r="P57" i="1"/>
  <c r="T57" i="1" s="1"/>
  <c r="N58" i="1"/>
  <c r="R58" i="1" s="1"/>
  <c r="P61" i="1"/>
  <c r="T61" i="1" s="1"/>
  <c r="N62" i="1"/>
  <c r="R62" i="1" s="1"/>
  <c r="N15" i="1"/>
  <c r="R15" i="1" s="1"/>
  <c r="P18" i="1"/>
  <c r="T18" i="1" s="1"/>
  <c r="N19" i="1"/>
  <c r="R19" i="1" s="1"/>
  <c r="P34" i="1"/>
  <c r="T34" i="1" s="1"/>
  <c r="O37" i="1"/>
  <c r="S37" i="1" s="1"/>
  <c r="P38" i="1"/>
  <c r="T38" i="1" s="1"/>
  <c r="P42" i="1"/>
  <c r="T42" i="1" s="1"/>
  <c r="N43" i="1"/>
  <c r="R43" i="1" s="1"/>
  <c r="P46" i="1"/>
  <c r="T46" i="1" s="1"/>
  <c r="N47" i="1"/>
  <c r="R47" i="1" s="1"/>
  <c r="O49" i="1"/>
  <c r="S49" i="1" s="1"/>
  <c r="O50" i="1"/>
  <c r="S50" i="1" s="1"/>
  <c r="N57" i="1"/>
  <c r="R57" i="1" s="1"/>
  <c r="Q57" i="1"/>
  <c r="U57" i="1" s="1"/>
  <c r="O58" i="1"/>
  <c r="S58" i="1" s="1"/>
  <c r="L59" i="1"/>
  <c r="M59" i="1" s="1"/>
  <c r="P47" i="1"/>
  <c r="T47" i="1" s="1"/>
  <c r="N60" i="1"/>
  <c r="R60" i="1" s="1"/>
  <c r="O23" i="1"/>
  <c r="S23" i="1" s="1"/>
  <c r="P36" i="1"/>
  <c r="T36" i="1" s="1"/>
  <c r="N59" i="1"/>
  <c r="R59" i="1" s="1"/>
  <c r="N63" i="1"/>
  <c r="R63" i="1" s="1"/>
  <c r="L65" i="1"/>
  <c r="M65" i="1" s="1"/>
  <c r="Q67" i="1"/>
  <c r="U67" i="1" s="1"/>
  <c r="O68" i="1"/>
  <c r="S68" i="1" s="1"/>
  <c r="P5" i="1"/>
  <c r="T5" i="1" s="1"/>
  <c r="N6" i="1"/>
  <c r="R6" i="1" s="1"/>
  <c r="P21" i="1"/>
  <c r="T21" i="1" s="1"/>
  <c r="P29" i="1"/>
  <c r="T29" i="1" s="1"/>
  <c r="O48" i="1"/>
  <c r="S48" i="1" s="1"/>
  <c r="Q52" i="1"/>
  <c r="U52" i="1" s="1"/>
  <c r="L54" i="1"/>
  <c r="M54" i="1" s="1"/>
  <c r="L5" i="1"/>
  <c r="M5" i="1" s="1"/>
  <c r="P6" i="1"/>
  <c r="T6" i="1" s="1"/>
  <c r="L7" i="1"/>
  <c r="M7" i="1" s="1"/>
  <c r="P26" i="1"/>
  <c r="T26" i="1" s="1"/>
  <c r="N31" i="1"/>
  <c r="R31" i="1" s="1"/>
  <c r="N34" i="1"/>
  <c r="R34" i="1" s="1"/>
  <c r="O36" i="1"/>
  <c r="S36" i="1" s="1"/>
  <c r="P37" i="1"/>
  <c r="T37" i="1" s="1"/>
  <c r="P40" i="1"/>
  <c r="T40" i="1" s="1"/>
  <c r="O43" i="1"/>
  <c r="S43" i="1" s="1"/>
  <c r="P44" i="1"/>
  <c r="T44" i="1" s="1"/>
  <c r="N45" i="1"/>
  <c r="R45" i="1" s="1"/>
  <c r="P48" i="1"/>
  <c r="T48" i="1" s="1"/>
  <c r="L51" i="1"/>
  <c r="M51" i="1" s="1"/>
  <c r="P51" i="1"/>
  <c r="T51" i="1" s="1"/>
  <c r="N52" i="1"/>
  <c r="R52" i="1" s="1"/>
  <c r="P54" i="1"/>
  <c r="T54" i="1" s="1"/>
  <c r="N55" i="1"/>
  <c r="R55" i="1" s="1"/>
  <c r="P58" i="1"/>
  <c r="T58" i="1" s="1"/>
  <c r="P60" i="1"/>
  <c r="T60" i="1" s="1"/>
  <c r="N61" i="1"/>
  <c r="R61" i="1" s="1"/>
  <c r="Q61" i="1"/>
  <c r="U61" i="1" s="1"/>
  <c r="O62" i="1"/>
  <c r="S62" i="1" s="1"/>
  <c r="N65" i="1"/>
  <c r="R65" i="1" s="1"/>
  <c r="N66" i="1"/>
  <c r="R66" i="1" s="1"/>
  <c r="P11" i="1"/>
  <c r="T11" i="1" s="1"/>
  <c r="O28" i="1"/>
  <c r="S28" i="1" s="1"/>
  <c r="N3" i="1"/>
  <c r="R3" i="1" s="1"/>
  <c r="O13" i="1"/>
  <c r="S13" i="1" s="1"/>
  <c r="N16" i="1"/>
  <c r="R16" i="1" s="1"/>
  <c r="O17" i="1"/>
  <c r="S17" i="1" s="1"/>
  <c r="N20" i="1"/>
  <c r="R20" i="1" s="1"/>
  <c r="Q22" i="1"/>
  <c r="U22" i="1" s="1"/>
  <c r="P10" i="1"/>
  <c r="T10" i="1" s="1"/>
  <c r="N14" i="1"/>
  <c r="R14" i="1" s="1"/>
  <c r="P17" i="1"/>
  <c r="T17" i="1" s="1"/>
  <c r="O20" i="1"/>
  <c r="S20" i="1" s="1"/>
  <c r="O22" i="1"/>
  <c r="S22" i="1" s="1"/>
  <c r="P23" i="1"/>
  <c r="T23" i="1" s="1"/>
  <c r="Q26" i="1"/>
  <c r="U26" i="1" s="1"/>
  <c r="O27" i="1"/>
  <c r="S27" i="1" s="1"/>
  <c r="N30" i="1"/>
  <c r="R30" i="1" s="1"/>
  <c r="Q30" i="1"/>
  <c r="U30" i="1" s="1"/>
  <c r="L32" i="1"/>
  <c r="M32" i="1" s="1"/>
  <c r="O34" i="1"/>
  <c r="S34" i="1" s="1"/>
  <c r="Q44" i="1"/>
  <c r="U44" i="1" s="1"/>
  <c r="N48" i="1"/>
  <c r="R48" i="1" s="1"/>
  <c r="Q48" i="1"/>
  <c r="U48" i="1" s="1"/>
  <c r="N51" i="1"/>
  <c r="R51" i="1" s="1"/>
  <c r="Q51" i="1"/>
  <c r="U51" i="1" s="1"/>
  <c r="O52" i="1"/>
  <c r="S52" i="1" s="1"/>
  <c r="L56" i="1"/>
  <c r="M56" i="1" s="1"/>
  <c r="P62" i="1"/>
  <c r="T62" i="1" s="1"/>
  <c r="O65" i="1"/>
  <c r="S65" i="1" s="1"/>
  <c r="O66" i="1"/>
  <c r="S66" i="1" s="1"/>
  <c r="P55" i="1"/>
  <c r="T55" i="1" s="1"/>
  <c r="N56" i="1"/>
  <c r="R56" i="1" s="1"/>
  <c r="L60" i="1"/>
  <c r="M60" i="1" s="1"/>
  <c r="N64" i="1"/>
  <c r="R64" i="1" s="1"/>
  <c r="O60" i="1"/>
  <c r="S60" i="1" s="1"/>
  <c r="Q63" i="1"/>
  <c r="U63" i="1" s="1"/>
  <c r="O64" i="1"/>
  <c r="S64" i="1" s="1"/>
  <c r="L67" i="1"/>
  <c r="M67" i="1" s="1"/>
  <c r="P67" i="1"/>
  <c r="T67" i="1" s="1"/>
  <c r="N68" i="1"/>
  <c r="R68" i="1" s="1"/>
  <c r="N42" i="1"/>
  <c r="R42" i="1" s="1"/>
  <c r="O32" i="1"/>
  <c r="S32" i="1" s="1"/>
  <c r="O35" i="1"/>
  <c r="S35" i="1" s="1"/>
  <c r="O42" i="1"/>
  <c r="S42" i="1" s="1"/>
  <c r="O53" i="1"/>
  <c r="S53" i="1" s="1"/>
  <c r="O56" i="1"/>
  <c r="S56" i="1" s="1"/>
  <c r="L57" i="1"/>
  <c r="M57" i="1" s="1"/>
  <c r="N18" i="1"/>
  <c r="R18" i="1" s="1"/>
  <c r="L9" i="1"/>
  <c r="M9" i="1" s="1"/>
  <c r="P9" i="1"/>
  <c r="T9" i="1" s="1"/>
  <c r="N10" i="1"/>
  <c r="R10" i="1" s="1"/>
  <c r="Q11" i="1"/>
  <c r="U11" i="1" s="1"/>
  <c r="P12" i="1"/>
  <c r="T12" i="1" s="1"/>
  <c r="N13" i="1"/>
  <c r="R13" i="1" s="1"/>
  <c r="P16" i="1"/>
  <c r="T16" i="1" s="1"/>
  <c r="N17" i="1"/>
  <c r="R17" i="1" s="1"/>
  <c r="L20" i="1"/>
  <c r="M20" i="1" s="1"/>
  <c r="P22" i="1"/>
  <c r="T22" i="1" s="1"/>
  <c r="N23" i="1"/>
  <c r="R23" i="1" s="1"/>
  <c r="Q25" i="1"/>
  <c r="U25" i="1" s="1"/>
  <c r="Q29" i="1"/>
  <c r="U29" i="1" s="1"/>
  <c r="P32" i="1"/>
  <c r="T32" i="1" s="1"/>
  <c r="P33" i="1"/>
  <c r="T33" i="1" s="1"/>
  <c r="N36" i="1"/>
  <c r="R36" i="1" s="1"/>
  <c r="Q36" i="1"/>
  <c r="U36" i="1" s="1"/>
  <c r="O39" i="1"/>
  <c r="S39" i="1" s="1"/>
  <c r="O40" i="1"/>
  <c r="S40" i="1" s="1"/>
  <c r="L41" i="1"/>
  <c r="M41" i="1" s="1"/>
  <c r="O44" i="1"/>
  <c r="S44" i="1" s="1"/>
  <c r="O54" i="1"/>
  <c r="S54" i="1" s="1"/>
  <c r="L61" i="1"/>
  <c r="M61" i="1" s="1"/>
  <c r="L12" i="1"/>
  <c r="M12" i="1" s="1"/>
  <c r="Q14" i="1"/>
  <c r="U14" i="1" s="1"/>
  <c r="L27" i="1"/>
  <c r="M27" i="1" s="1"/>
  <c r="Q40" i="1"/>
  <c r="U40" i="1" s="1"/>
  <c r="O57" i="1"/>
  <c r="S57" i="1" s="1"/>
  <c r="O61" i="1"/>
  <c r="S61" i="1" s="1"/>
  <c r="O67" i="1"/>
  <c r="S67" i="1" s="1"/>
  <c r="Q3" i="1"/>
  <c r="U3" i="1" s="1"/>
  <c r="Q9" i="1"/>
  <c r="U9" i="1" s="1"/>
  <c r="L10" i="1"/>
  <c r="M10" i="1" s="1"/>
  <c r="N27" i="1"/>
  <c r="R27" i="1" s="1"/>
  <c r="L4" i="1"/>
  <c r="M4" i="1" s="1"/>
  <c r="Q6" i="1"/>
  <c r="U6" i="1" s="1"/>
  <c r="Q7" i="1"/>
  <c r="U7" i="1" s="1"/>
  <c r="L8" i="1"/>
  <c r="M8" i="1" s="1"/>
  <c r="Q10" i="1"/>
  <c r="U10" i="1" s="1"/>
  <c r="O11" i="1"/>
  <c r="S11" i="1" s="1"/>
  <c r="O12" i="1"/>
  <c r="S12" i="1" s="1"/>
  <c r="P14" i="1"/>
  <c r="T14" i="1" s="1"/>
  <c r="L15" i="1"/>
  <c r="M15" i="1" s="1"/>
  <c r="P15" i="1"/>
  <c r="T15" i="1" s="1"/>
  <c r="Q17" i="1"/>
  <c r="U17" i="1" s="1"/>
  <c r="P19" i="1"/>
  <c r="T19" i="1" s="1"/>
  <c r="L22" i="1"/>
  <c r="M22" i="1" s="1"/>
  <c r="L26" i="1"/>
  <c r="M26" i="1" s="1"/>
  <c r="N28" i="1"/>
  <c r="R28" i="1" s="1"/>
  <c r="O29" i="1"/>
  <c r="S29" i="1" s="1"/>
  <c r="Q33" i="1"/>
  <c r="U33" i="1" s="1"/>
  <c r="L36" i="1"/>
  <c r="M36" i="1" s="1"/>
  <c r="Q37" i="1"/>
  <c r="U37" i="1" s="1"/>
  <c r="P41" i="1"/>
  <c r="T41" i="1" s="1"/>
  <c r="L45" i="1"/>
  <c r="M45" i="1" s="1"/>
  <c r="P45" i="1"/>
  <c r="T45" i="1" s="1"/>
  <c r="L48" i="1"/>
  <c r="M48" i="1" s="1"/>
  <c r="Q62" i="1"/>
  <c r="U62" i="1" s="1"/>
  <c r="P68" i="1"/>
  <c r="T68" i="1" s="1"/>
  <c r="O31" i="1"/>
  <c r="S31" i="1" s="1"/>
  <c r="P4" i="1"/>
  <c r="T4" i="1" s="1"/>
  <c r="P8" i="1"/>
  <c r="T8" i="1" s="1"/>
  <c r="Q4" i="1"/>
  <c r="U4" i="1" s="1"/>
  <c r="Q8" i="1"/>
  <c r="U8" i="1" s="1"/>
  <c r="N9" i="1"/>
  <c r="R9" i="1" s="1"/>
  <c r="O10" i="1"/>
  <c r="S10" i="1" s="1"/>
  <c r="Q13" i="1"/>
  <c r="U13" i="1" s="1"/>
  <c r="L18" i="1"/>
  <c r="M18" i="1" s="1"/>
  <c r="L21" i="1"/>
  <c r="M21" i="1" s="1"/>
  <c r="N22" i="1"/>
  <c r="R22" i="1" s="1"/>
  <c r="L25" i="1"/>
  <c r="M25" i="1" s="1"/>
  <c r="N26" i="1"/>
  <c r="R26" i="1" s="1"/>
  <c r="O33" i="1"/>
  <c r="S33" i="1" s="1"/>
  <c r="P35" i="1"/>
  <c r="T35" i="1" s="1"/>
  <c r="L38" i="1"/>
  <c r="M38" i="1" s="1"/>
  <c r="P39" i="1"/>
  <c r="T39" i="1" s="1"/>
  <c r="Q41" i="1"/>
  <c r="U41" i="1" s="1"/>
  <c r="L44" i="1"/>
  <c r="M44" i="1" s="1"/>
  <c r="Q45" i="1"/>
  <c r="U45" i="1" s="1"/>
  <c r="O47" i="1"/>
  <c r="S47" i="1" s="1"/>
  <c r="P49" i="1"/>
  <c r="T49" i="1" s="1"/>
  <c r="P53" i="1"/>
  <c r="T53" i="1" s="1"/>
  <c r="P56" i="1"/>
  <c r="T56" i="1" s="1"/>
  <c r="Q5" i="1"/>
  <c r="U5" i="1" s="1"/>
  <c r="N29" i="1"/>
  <c r="R29" i="1" s="1"/>
  <c r="N5" i="1"/>
  <c r="R5" i="1" s="1"/>
  <c r="O6" i="1"/>
  <c r="S6" i="1" s="1"/>
  <c r="O3" i="1"/>
  <c r="S3" i="1" s="1"/>
  <c r="O4" i="1"/>
  <c r="S4" i="1" s="1"/>
  <c r="O5" i="1"/>
  <c r="S5" i="1" s="1"/>
  <c r="N7" i="1"/>
  <c r="R7" i="1" s="1"/>
  <c r="O8" i="1"/>
  <c r="S8" i="1" s="1"/>
  <c r="O9" i="1"/>
  <c r="S9" i="1" s="1"/>
  <c r="L14" i="1"/>
  <c r="M14" i="1" s="1"/>
  <c r="O15" i="1"/>
  <c r="S15" i="1" s="1"/>
  <c r="P28" i="1"/>
  <c r="T28" i="1" s="1"/>
  <c r="P30" i="1"/>
  <c r="T30" i="1" s="1"/>
  <c r="Q32" i="1"/>
  <c r="U32" i="1" s="1"/>
  <c r="N35" i="1"/>
  <c r="R35" i="1" s="1"/>
  <c r="Q35" i="1"/>
  <c r="U35" i="1" s="1"/>
  <c r="N39" i="1"/>
  <c r="R39" i="1" s="1"/>
  <c r="L40" i="1"/>
  <c r="M40" i="1" s="1"/>
  <c r="O41" i="1"/>
  <c r="S41" i="1" s="1"/>
  <c r="N44" i="1"/>
  <c r="R44" i="1" s="1"/>
  <c r="O45" i="1"/>
  <c r="S45" i="1" s="1"/>
  <c r="N46" i="1"/>
  <c r="R46" i="1" s="1"/>
  <c r="Q49" i="1"/>
  <c r="U49" i="1" s="1"/>
  <c r="L52" i="1"/>
  <c r="M52" i="1" s="1"/>
  <c r="Q53" i="1"/>
  <c r="U53" i="1" s="1"/>
  <c r="Q56" i="1"/>
  <c r="U56" i="1" s="1"/>
  <c r="P59" i="1"/>
  <c r="T59" i="1" s="1"/>
  <c r="L63" i="1"/>
  <c r="M63" i="1" s="1"/>
  <c r="P63" i="1"/>
  <c r="T63" i="1" s="1"/>
  <c r="P65" i="1"/>
  <c r="T65" i="1" s="1"/>
  <c r="Q19" i="1"/>
  <c r="U19" i="1" s="1"/>
  <c r="Q20" i="1"/>
  <c r="U20" i="1" s="1"/>
  <c r="L28" i="1"/>
  <c r="M28" i="1" s="1"/>
  <c r="Q38" i="1"/>
  <c r="U38" i="1" s="1"/>
  <c r="Q43" i="1"/>
  <c r="U43" i="1" s="1"/>
  <c r="L46" i="1"/>
  <c r="M46" i="1" s="1"/>
  <c r="Q54" i="1"/>
  <c r="U54" i="1" s="1"/>
  <c r="Q59" i="1"/>
  <c r="U59" i="1" s="1"/>
  <c r="L62" i="1"/>
  <c r="M62" i="1" s="1"/>
  <c r="Q64" i="1"/>
  <c r="U64" i="1" s="1"/>
  <c r="Q12" i="1"/>
  <c r="U12" i="1" s="1"/>
  <c r="Q15" i="1"/>
  <c r="U15" i="1" s="1"/>
  <c r="Q16" i="1"/>
  <c r="U16" i="1" s="1"/>
  <c r="L24" i="1"/>
  <c r="M24" i="1" s="1"/>
  <c r="Q31" i="1"/>
  <c r="U31" i="1" s="1"/>
  <c r="L34" i="1"/>
  <c r="M34" i="1" s="1"/>
  <c r="Q42" i="1"/>
  <c r="U42" i="1" s="1"/>
  <c r="Q47" i="1"/>
  <c r="U47" i="1" s="1"/>
  <c r="L50" i="1"/>
  <c r="M50" i="1" s="1"/>
  <c r="Q58" i="1"/>
  <c r="U58" i="1" s="1"/>
  <c r="Q68" i="1"/>
  <c r="U68" i="1" s="1"/>
  <c r="L64" i="1"/>
  <c r="M64" i="1" s="1"/>
  <c r="L16" i="1"/>
  <c r="M16" i="1" s="1"/>
  <c r="Q23" i="1"/>
  <c r="U23" i="1" s="1"/>
  <c r="Q24" i="1"/>
  <c r="U24" i="1" s="1"/>
  <c r="Q34" i="1"/>
  <c r="U34" i="1" s="1"/>
  <c r="Q39" i="1"/>
  <c r="U39" i="1" s="1"/>
  <c r="L42" i="1"/>
  <c r="M42" i="1" s="1"/>
  <c r="Q50" i="1"/>
  <c r="U50" i="1" s="1"/>
  <c r="Q55" i="1"/>
  <c r="U55" i="1" s="1"/>
  <c r="L58" i="1"/>
  <c r="M58" i="1" s="1"/>
  <c r="Q66" i="1"/>
  <c r="U66" i="1" s="1"/>
  <c r="Q60" i="1"/>
  <c r="U60" i="1" s="1"/>
  <c r="Q65" i="1"/>
  <c r="U65" i="1" s="1"/>
  <c r="L68" i="1"/>
  <c r="M68" i="1" s="1"/>
</calcChain>
</file>

<file path=xl/sharedStrings.xml><?xml version="1.0" encoding="utf-8"?>
<sst xmlns="http://schemas.openxmlformats.org/spreadsheetml/2006/main" count="94" uniqueCount="82">
  <si>
    <t>Effective</t>
  </si>
  <si>
    <t>Effective Peak Flow (cfs)</t>
  </si>
  <si>
    <t>Updated</t>
  </si>
  <si>
    <t>Updated Peak Flow (cfs)</t>
  </si>
  <si>
    <t>Area Differences</t>
  </si>
  <si>
    <t>Peak Flow Differences (cfs)</t>
  </si>
  <si>
    <t>Peak Flow Differences (%)</t>
  </si>
  <si>
    <t>Junction</t>
  </si>
  <si>
    <r>
      <t>Drainage
Area
(mi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</si>
  <si>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10-Year</t>
  </si>
  <si>
    <t>50-Year</t>
  </si>
  <si>
    <t>100-Year</t>
  </si>
  <si>
    <t>500-Year</t>
  </si>
  <si>
    <r>
      <t>Drainage
Area
(mi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</si>
  <si>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r>
      <t>(mi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</si>
  <si>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(%)</t>
  </si>
  <si>
    <t>W1670100_0174_J</t>
  </si>
  <si>
    <t>W1670100_0082_J</t>
  </si>
  <si>
    <t>W1670100_0000_J</t>
  </si>
  <si>
    <t>W1670000_0207_J</t>
  </si>
  <si>
    <t>W1670000_0206_J</t>
  </si>
  <si>
    <t>W1670000_0022_J</t>
  </si>
  <si>
    <t>U2010801_0028_J</t>
  </si>
  <si>
    <t>U2010801_0000_J</t>
  </si>
  <si>
    <t>U2010701_0032_J</t>
  </si>
  <si>
    <t>U2010701_0000_J</t>
  </si>
  <si>
    <t>U1200000_0003_J</t>
  </si>
  <si>
    <t>U1060000_0347_J</t>
  </si>
  <si>
    <t>U1060000_0301_J</t>
  </si>
  <si>
    <t>U1060000_0229_J</t>
  </si>
  <si>
    <t>U1060000_0177_J</t>
  </si>
  <si>
    <t>U1060000_0006_J</t>
  </si>
  <si>
    <t>U1020100_0006_J</t>
  </si>
  <si>
    <t>U1020000_0826_J</t>
  </si>
  <si>
    <t>U1020000_0632_J</t>
  </si>
  <si>
    <t>U1020000_0465_J</t>
  </si>
  <si>
    <t>U1020000_0232_J</t>
  </si>
  <si>
    <t>U1020000_0227_J</t>
  </si>
  <si>
    <t>U1020000_0197_J</t>
  </si>
  <si>
    <t>U1020000_0000_J</t>
  </si>
  <si>
    <t>U1010800_0113_J</t>
  </si>
  <si>
    <t>U1010800_0112_J</t>
  </si>
  <si>
    <t>U1010800_0051_J</t>
  </si>
  <si>
    <t>U1010800_0049_J</t>
  </si>
  <si>
    <t>U1010800_0034_J</t>
  </si>
  <si>
    <t>U1010800_0033_J</t>
  </si>
  <si>
    <t>U1010800_0002_J</t>
  </si>
  <si>
    <t>U1010700_0150_J</t>
  </si>
  <si>
    <t>U1010700_0090_J</t>
  </si>
  <si>
    <t>U1010700_0089_J</t>
  </si>
  <si>
    <t>U1010700_0053_J</t>
  </si>
  <si>
    <t>U1010700_0052_J</t>
  </si>
  <si>
    <t>U1010700_0001_J</t>
  </si>
  <si>
    <t>U1010000_0942_J</t>
  </si>
  <si>
    <t>U1010000_0812_J</t>
  </si>
  <si>
    <t>U1010000_0808_J</t>
  </si>
  <si>
    <t>U1010000_0639_J</t>
  </si>
  <si>
    <t>U1010000_0509_J</t>
  </si>
  <si>
    <t>U1010000_0507_J</t>
  </si>
  <si>
    <t>U1010000_0469_J</t>
  </si>
  <si>
    <t>U1010000_0466_J</t>
  </si>
  <si>
    <t>U1010000_0348_J</t>
  </si>
  <si>
    <t>U1010000_0344_J</t>
  </si>
  <si>
    <t>U1010000_0193_J</t>
  </si>
  <si>
    <t>U1010000_0000_J</t>
  </si>
  <si>
    <t>U1000000_0995_J</t>
  </si>
  <si>
    <t>U1000000_0823_J</t>
  </si>
  <si>
    <t>U1000000_0710_J</t>
  </si>
  <si>
    <t>U1000000_0706_J</t>
  </si>
  <si>
    <t>U1000000_0632_J</t>
  </si>
  <si>
    <t>U1000000_0494_J</t>
  </si>
  <si>
    <t>U1000000_0488_J</t>
  </si>
  <si>
    <t>U1000000_0383_J</t>
  </si>
  <si>
    <t>U1000000_0196_J</t>
  </si>
  <si>
    <t>U1000000_0195_J</t>
  </si>
  <si>
    <t>U1000000_0117_J</t>
  </si>
  <si>
    <t>U1000000_0116_J</t>
  </si>
  <si>
    <t>U1000000_0070_J</t>
  </si>
  <si>
    <t>U1000000_0069_J</t>
  </si>
  <si>
    <t>T1011300_0053_J</t>
  </si>
  <si>
    <t>T1011300_0000_J</t>
  </si>
  <si>
    <t>T1011300_0000_OUT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</si>
</sst>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5" borderId="1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horizontal="centerContinuous"/>
    </xf>
    <xf numFmtId="0" fontId="3" fillId="5" borderId="2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9" xfId="0" applyBorder="1"/>
    <xf numFmtId="0" fontId="6" fillId="6" borderId="9" xfId="0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" fontId="6" fillId="7" borderId="10" xfId="0" applyNumberFormat="1" applyFont="1" applyFill="1" applyBorder="1" applyAlignment="1">
      <alignment horizontal="center"/>
    </xf>
    <xf numFmtId="1" fontId="6" fillId="7" borderId="11" xfId="0" applyNumberFormat="1" applyFont="1" applyFill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9" fontId="6" fillId="8" borderId="12" xfId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9" fontId="6" fillId="8" borderId="10" xfId="1" applyFont="1" applyFill="1" applyBorder="1" applyAlignment="1">
      <alignment horizontal="center"/>
    </xf>
    <xf numFmtId="9" fontId="6" fillId="8" borderId="11" xfId="1" applyFont="1" applyFill="1" applyBorder="1" applyAlignment="1">
      <alignment horizontal="center"/>
    </xf>
    <xf numFmtId="0" fontId="0" fillId="0" borderId="13" xfId="0" applyBorder="1"/>
    <xf numFmtId="0" fontId="7" fillId="6" borderId="13" xfId="0" applyFont="1" applyFill="1" applyBorder="1" applyAlignment="1">
      <alignment horizontal="center"/>
    </xf>
    <xf numFmtId="1" fontId="7" fillId="6" borderId="14" xfId="0" applyNumberFormat="1" applyFont="1" applyFill="1" applyBorder="1" applyAlignment="1">
      <alignment horizontal="center"/>
    </xf>
    <xf numFmtId="1" fontId="7" fillId="6" borderId="15" xfId="0" applyNumberFormat="1" applyFont="1" applyFill="1" applyBorder="1" applyAlignment="1">
      <alignment horizontal="center"/>
    </xf>
    <xf numFmtId="1" fontId="7" fillId="6" borderId="16" xfId="0" applyNumberFormat="1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1" fontId="6" fillId="7" borderId="14" xfId="0" applyNumberFormat="1" applyFont="1" applyFill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6" fillId="7" borderId="16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9" fontId="7" fillId="8" borderId="16" xfId="1" applyFont="1" applyFill="1" applyBorder="1" applyAlignment="1">
      <alignment horizontal="center"/>
    </xf>
    <xf numFmtId="1" fontId="7" fillId="8" borderId="14" xfId="0" applyNumberFormat="1" applyFont="1" applyFill="1" applyBorder="1" applyAlignment="1">
      <alignment horizontal="center"/>
    </xf>
    <xf numFmtId="1" fontId="7" fillId="8" borderId="15" xfId="0" applyNumberFormat="1" applyFont="1" applyFill="1" applyBorder="1" applyAlignment="1">
      <alignment horizontal="center"/>
    </xf>
    <xf numFmtId="1" fontId="7" fillId="8" borderId="16" xfId="0" applyNumberFormat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15" xfId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" fontId="6" fillId="6" borderId="14" xfId="0" applyNumberFormat="1" applyFont="1" applyFill="1" applyBorder="1" applyAlignment="1">
      <alignment horizontal="center"/>
    </xf>
    <xf numFmtId="1" fontId="6" fillId="6" borderId="15" xfId="0" applyNumberFormat="1" applyFont="1" applyFill="1" applyBorder="1" applyAlignment="1">
      <alignment horizontal="center"/>
    </xf>
    <xf numFmtId="1" fontId="6" fillId="6" borderId="16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9" fontId="6" fillId="8" borderId="16" xfId="1" applyFont="1" applyFill="1" applyBorder="1" applyAlignment="1">
      <alignment horizontal="center"/>
    </xf>
    <xf numFmtId="1" fontId="6" fillId="8" borderId="14" xfId="0" applyNumberFormat="1" applyFont="1" applyFill="1" applyBorder="1" applyAlignment="1">
      <alignment horizontal="center"/>
    </xf>
    <xf numFmtId="1" fontId="6" fillId="8" borderId="15" xfId="0" applyNumberFormat="1" applyFont="1" applyFill="1" applyBorder="1" applyAlignment="1">
      <alignment horizontal="center"/>
    </xf>
    <xf numFmtId="1" fontId="6" fillId="8" borderId="16" xfId="0" applyNumberFormat="1" applyFont="1" applyFill="1" applyBorder="1" applyAlignment="1">
      <alignment horizontal="center"/>
    </xf>
    <xf numFmtId="9" fontId="6" fillId="8" borderId="14" xfId="1" applyFont="1" applyFill="1" applyBorder="1" applyAlignment="1">
      <alignment horizontal="center"/>
    </xf>
    <xf numFmtId="9" fontId="6" fillId="8" borderId="15" xfId="1" applyFont="1" applyFill="1" applyBorder="1" applyAlignment="1">
      <alignment horizontal="center"/>
    </xf>
    <xf numFmtId="0" fontId="0" fillId="0" borderId="17" xfId="0" applyBorder="1"/>
    <xf numFmtId="0" fontId="7" fillId="6" borderId="17" xfId="0" applyFont="1" applyFill="1" applyBorder="1" applyAlignment="1">
      <alignment horizontal="center"/>
    </xf>
    <xf numFmtId="1" fontId="7" fillId="6" borderId="18" xfId="0" applyNumberFormat="1" applyFont="1" applyFill="1" applyBorder="1" applyAlignment="1">
      <alignment horizontal="center"/>
    </xf>
    <xf numFmtId="1" fontId="7" fillId="6" borderId="19" xfId="0" applyNumberFormat="1" applyFont="1" applyFill="1" applyBorder="1" applyAlignment="1">
      <alignment horizontal="center"/>
    </xf>
    <xf numFmtId="1" fontId="7" fillId="6" borderId="20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6" fillId="7" borderId="19" xfId="0" applyNumberFormat="1" applyFont="1" applyFill="1" applyBorder="1" applyAlignment="1">
      <alignment horizontal="center"/>
    </xf>
    <xf numFmtId="1" fontId="6" fillId="7" borderId="20" xfId="0" applyNumberFormat="1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1" fontId="7" fillId="8" borderId="18" xfId="0" applyNumberFormat="1" applyFont="1" applyFill="1" applyBorder="1" applyAlignment="1">
      <alignment horizontal="center"/>
    </xf>
    <xf numFmtId="1" fontId="7" fillId="8" borderId="19" xfId="0" applyNumberFormat="1" applyFont="1" applyFill="1" applyBorder="1" applyAlignment="1">
      <alignment horizontal="center"/>
    </xf>
    <xf numFmtId="1" fontId="7" fillId="8" borderId="20" xfId="0" applyNumberFormat="1" applyFont="1" applyFill="1" applyBorder="1" applyAlignment="1">
      <alignment horizontal="center"/>
    </xf>
    <xf numFmtId="9" fontId="7" fillId="8" borderId="18" xfId="1" applyFont="1" applyFill="1" applyBorder="1" applyAlignment="1">
      <alignment horizontal="center"/>
    </xf>
    <xf numFmtId="9" fontId="7" fillId="8" borderId="19" xfId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1" fontId="7" fillId="6" borderId="10" xfId="0" applyNumberFormat="1" applyFont="1" applyFill="1" applyBorder="1" applyAlignment="1">
      <alignment horizontal="center"/>
    </xf>
    <xf numFmtId="1" fontId="7" fillId="6" borderId="11" xfId="0" applyNumberFormat="1" applyFont="1" applyFill="1" applyBorder="1" applyAlignment="1">
      <alignment horizontal="center"/>
    </xf>
    <xf numFmtId="1" fontId="7" fillId="6" borderId="12" xfId="0" applyNumberFormat="1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9" fontId="7" fillId="8" borderId="12" xfId="1" applyFont="1" applyFill="1" applyBorder="1" applyAlignment="1">
      <alignment horizontal="center"/>
    </xf>
    <xf numFmtId="1" fontId="7" fillId="8" borderId="10" xfId="0" applyNumberFormat="1" applyFont="1" applyFill="1" applyBorder="1" applyAlignment="1">
      <alignment horizontal="center"/>
    </xf>
    <xf numFmtId="1" fontId="7" fillId="8" borderId="11" xfId="0" applyNumberFormat="1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/>
    </xf>
    <xf numFmtId="9" fontId="7" fillId="8" borderId="10" xfId="1" applyFont="1" applyFill="1" applyBorder="1" applyAlignment="1">
      <alignment horizontal="center"/>
    </xf>
    <xf numFmtId="9" fontId="7" fillId="8" borderId="11" xfId="1" applyFont="1" applyFill="1" applyBorder="1" applyAlignment="1">
      <alignment horizontal="center"/>
    </xf>
    <xf numFmtId="0" fontId="0" fillId="0" borderId="21" xfId="0" applyBorder="1"/>
    <xf numFmtId="0" fontId="6" fillId="6" borderId="21" xfId="0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6" borderId="23" xfId="0" applyNumberFormat="1" applyFont="1" applyFill="1" applyBorder="1" applyAlignment="1">
      <alignment horizontal="center"/>
    </xf>
    <xf numFmtId="1" fontId="6" fillId="6" borderId="24" xfId="0" applyNumberFormat="1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1" fontId="6" fillId="7" borderId="22" xfId="0" applyNumberFormat="1" applyFont="1" applyFill="1" applyBorder="1" applyAlignment="1">
      <alignment horizontal="center"/>
    </xf>
    <xf numFmtId="1" fontId="6" fillId="7" borderId="23" xfId="0" applyNumberFormat="1" applyFont="1" applyFill="1" applyBorder="1" applyAlignment="1">
      <alignment horizontal="center"/>
    </xf>
    <xf numFmtId="1" fontId="6" fillId="7" borderId="24" xfId="0" applyNumberFormat="1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9" fontId="6" fillId="8" borderId="24" xfId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8" borderId="23" xfId="0" applyNumberFormat="1" applyFont="1" applyFill="1" applyBorder="1" applyAlignment="1">
      <alignment horizontal="center"/>
    </xf>
    <xf numFmtId="1" fontId="6" fillId="8" borderId="24" xfId="0" applyNumberFormat="1" applyFont="1" applyFill="1" applyBorder="1" applyAlignment="1">
      <alignment horizontal="center"/>
    </xf>
    <xf numFmtId="9" fontId="6" fillId="8" borderId="22" xfId="1" applyFont="1" applyFill="1" applyBorder="1" applyAlignment="1">
      <alignment horizontal="center"/>
    </xf>
    <xf numFmtId="9" fontId="6" fillId="8" borderId="23" xfId="1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" fontId="6" fillId="6" borderId="18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9" fontId="6" fillId="8" borderId="20" xfId="1" applyFont="1" applyFill="1" applyBorder="1" applyAlignment="1">
      <alignment horizontal="center"/>
    </xf>
    <xf numFmtId="1" fontId="6" fillId="8" borderId="18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20" xfId="0" applyNumberFormat="1" applyFont="1" applyFill="1" applyBorder="1" applyAlignment="1">
      <alignment horizontal="center"/>
    </xf>
    <xf numFmtId="9" fontId="6" fillId="8" borderId="18" xfId="1" applyFont="1" applyFill="1" applyBorder="1" applyAlignment="1">
      <alignment horizontal="center"/>
    </xf>
    <xf numFmtId="9" fontId="6" fillId="8" borderId="19" xfId="1" applyFont="1" applyFill="1" applyBorder="1" applyAlignment="1">
      <alignment horizontal="center"/>
    </xf>
    <xf numFmtId="0" fontId="0" fillId="0" borderId="25" xfId="0" applyBorder="1"/>
    <xf numFmtId="0" fontId="6" fillId="6" borderId="25" xfId="0" applyFont="1" applyFill="1" applyBorder="1" applyAlignment="1">
      <alignment horizontal="center"/>
    </xf>
    <xf numFmtId="1" fontId="6" fillId="6" borderId="26" xfId="0" applyNumberFormat="1" applyFont="1" applyFill="1" applyBorder="1" applyAlignment="1">
      <alignment horizontal="center"/>
    </xf>
    <xf numFmtId="1" fontId="6" fillId="6" borderId="27" xfId="0" applyNumberFormat="1" applyFont="1" applyFill="1" applyBorder="1" applyAlignment="1">
      <alignment horizontal="center"/>
    </xf>
    <xf numFmtId="1" fontId="6" fillId="6" borderId="28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" fontId="6" fillId="7" borderId="26" xfId="0" applyNumberFormat="1" applyFont="1" applyFill="1" applyBorder="1" applyAlignment="1">
      <alignment horizontal="center"/>
    </xf>
    <xf numFmtId="1" fontId="6" fillId="7" borderId="27" xfId="0" applyNumberFormat="1" applyFont="1" applyFill="1" applyBorder="1" applyAlignment="1">
      <alignment horizontal="center"/>
    </xf>
    <xf numFmtId="1" fontId="6" fillId="7" borderId="28" xfId="0" applyNumberFormat="1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9" fontId="6" fillId="8" borderId="28" xfId="1" applyFont="1" applyFill="1" applyBorder="1" applyAlignment="1">
      <alignment horizontal="center"/>
    </xf>
    <xf numFmtId="1" fontId="6" fillId="8" borderId="26" xfId="0" applyNumberFormat="1" applyFont="1" applyFill="1" applyBorder="1" applyAlignment="1">
      <alignment horizontal="center"/>
    </xf>
    <xf numFmtId="1" fontId="6" fillId="8" borderId="27" xfId="0" applyNumberFormat="1" applyFont="1" applyFill="1" applyBorder="1" applyAlignment="1">
      <alignment horizontal="center"/>
    </xf>
    <xf numFmtId="1" fontId="6" fillId="8" borderId="28" xfId="0" applyNumberFormat="1" applyFont="1" applyFill="1" applyBorder="1" applyAlignment="1">
      <alignment horizontal="center"/>
    </xf>
    <xf numFmtId="9" fontId="6" fillId="8" borderId="26" xfId="1" applyFont="1" applyFill="1" applyBorder="1" applyAlignment="1">
      <alignment horizontal="center"/>
    </xf>
    <xf numFmtId="9" fontId="6" fillId="8" borderId="27" xfId="1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1" fontId="7" fillId="6" borderId="26" xfId="0" applyNumberFormat="1" applyFont="1" applyFill="1" applyBorder="1" applyAlignment="1">
      <alignment horizontal="center"/>
    </xf>
    <xf numFmtId="1" fontId="7" fillId="6" borderId="27" xfId="0" applyNumberFormat="1" applyFont="1" applyFill="1" applyBorder="1" applyAlignment="1">
      <alignment horizontal="center"/>
    </xf>
    <xf numFmtId="1" fontId="7" fillId="6" borderId="28" xfId="0" applyNumberFormat="1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9" fontId="7" fillId="8" borderId="28" xfId="1" applyFont="1" applyFill="1" applyBorder="1" applyAlignment="1">
      <alignment horizontal="center"/>
    </xf>
    <xf numFmtId="1" fontId="7" fillId="8" borderId="26" xfId="0" applyNumberFormat="1" applyFont="1" applyFill="1" applyBorder="1" applyAlignment="1">
      <alignment horizontal="center"/>
    </xf>
    <xf numFmtId="1" fontId="7" fillId="8" borderId="27" xfId="0" applyNumberFormat="1" applyFont="1" applyFill="1" applyBorder="1" applyAlignment="1">
      <alignment horizontal="center"/>
    </xf>
    <xf numFmtId="1" fontId="7" fillId="8" borderId="28" xfId="0" applyNumberFormat="1" applyFont="1" applyFill="1" applyBorder="1" applyAlignment="1">
      <alignment horizontal="center"/>
    </xf>
    <xf numFmtId="9" fontId="7" fillId="8" borderId="26" xfId="1" applyFont="1" applyFill="1" applyBorder="1" applyAlignment="1">
      <alignment horizontal="center"/>
    </xf>
    <xf numFmtId="9" fontId="7" fillId="8" borderId="27" xfId="1" applyFont="1" applyFill="1" applyBorder="1" applyAlignment="1">
      <alignment horizontal="center"/>
    </xf>
    <xf numFmtId="0" fontId="0" fillId="0" borderId="29" xfId="0" applyBorder="1"/>
    <xf numFmtId="0" fontId="7" fillId="6" borderId="29" xfId="0" applyFont="1" applyFill="1" applyBorder="1" applyAlignment="1">
      <alignment horizontal="center"/>
    </xf>
    <xf numFmtId="1" fontId="7" fillId="6" borderId="30" xfId="0" applyNumberFormat="1" applyFont="1" applyFill="1" applyBorder="1" applyAlignment="1">
      <alignment horizontal="center"/>
    </xf>
    <xf numFmtId="1" fontId="7" fillId="6" borderId="31" xfId="0" applyNumberFormat="1" applyFont="1" applyFill="1" applyBorder="1" applyAlignment="1">
      <alignment horizontal="center"/>
    </xf>
    <xf numFmtId="1" fontId="7" fillId="6" borderId="32" xfId="0" applyNumberFormat="1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1" fontId="6" fillId="7" borderId="30" xfId="0" applyNumberFormat="1" applyFont="1" applyFill="1" applyBorder="1" applyAlignment="1">
      <alignment horizontal="center"/>
    </xf>
    <xf numFmtId="1" fontId="6" fillId="7" borderId="31" xfId="0" applyNumberFormat="1" applyFont="1" applyFill="1" applyBorder="1" applyAlignment="1">
      <alignment horizontal="center"/>
    </xf>
    <xf numFmtId="1" fontId="6" fillId="7" borderId="32" xfId="0" applyNumberFormat="1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9" fontId="7" fillId="8" borderId="32" xfId="1" applyFont="1" applyFill="1" applyBorder="1" applyAlignment="1">
      <alignment horizontal="center"/>
    </xf>
    <xf numFmtId="1" fontId="7" fillId="8" borderId="30" xfId="0" applyNumberFormat="1" applyFont="1" applyFill="1" applyBorder="1" applyAlignment="1">
      <alignment horizontal="center"/>
    </xf>
    <xf numFmtId="1" fontId="7" fillId="8" borderId="31" xfId="0" applyNumberFormat="1" applyFont="1" applyFill="1" applyBorder="1" applyAlignment="1">
      <alignment horizontal="center"/>
    </xf>
    <xf numFmtId="1" fontId="7" fillId="8" borderId="32" xfId="0" applyNumberFormat="1" applyFont="1" applyFill="1" applyBorder="1" applyAlignment="1">
      <alignment horizontal="center"/>
    </xf>
    <xf numFmtId="9" fontId="7" fillId="8" borderId="30" xfId="1" applyFont="1" applyFill="1" applyBorder="1" applyAlignment="1">
      <alignment horizontal="center"/>
    </xf>
    <xf numFmtId="9" fontId="7" fillId="8" borderId="31" xfId="1" applyFont="1" applyFill="1" applyBorder="1" applyAlignment="1">
      <alignment horizontal="center"/>
    </xf>
    <xf numFmtId="0" fontId="0" fillId="0" borderId="4" xfId="0" applyBorder="1"/>
    <xf numFmtId="0" fontId="7" fillId="6" borderId="4" xfId="0" applyFont="1" applyFill="1" applyBorder="1" applyAlignment="1">
      <alignment horizontal="center"/>
    </xf>
    <xf numFmtId="1" fontId="7" fillId="6" borderId="33" xfId="0" applyNumberFormat="1" applyFont="1" applyFill="1" applyBorder="1" applyAlignment="1">
      <alignment horizontal="center"/>
    </xf>
    <xf numFmtId="1" fontId="7" fillId="6" borderId="34" xfId="0" applyNumberFormat="1" applyFont="1" applyFill="1" applyBorder="1" applyAlignment="1">
      <alignment horizontal="center"/>
    </xf>
    <xf numFmtId="1" fontId="7" fillId="6" borderId="35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" fontId="6" fillId="7" borderId="33" xfId="0" applyNumberFormat="1" applyFont="1" applyFill="1" applyBorder="1" applyAlignment="1">
      <alignment horizontal="center"/>
    </xf>
    <xf numFmtId="1" fontId="6" fillId="7" borderId="34" xfId="0" applyNumberFormat="1" applyFont="1" applyFill="1" applyBorder="1" applyAlignment="1">
      <alignment horizontal="center"/>
    </xf>
    <xf numFmtId="1" fontId="6" fillId="7" borderId="35" xfId="0" applyNumberFormat="1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1" fontId="7" fillId="8" borderId="33" xfId="0" applyNumberFormat="1" applyFont="1" applyFill="1" applyBorder="1" applyAlignment="1">
      <alignment horizontal="center"/>
    </xf>
    <xf numFmtId="1" fontId="7" fillId="8" borderId="34" xfId="0" applyNumberFormat="1" applyFont="1" applyFill="1" applyBorder="1" applyAlignment="1">
      <alignment horizontal="center"/>
    </xf>
    <xf numFmtId="1" fontId="7" fillId="8" borderId="35" xfId="0" applyNumberFormat="1" applyFont="1" applyFill="1" applyBorder="1" applyAlignment="1">
      <alignment horizontal="center"/>
    </xf>
    <xf numFmtId="9" fontId="7" fillId="8" borderId="33" xfId="1" applyFont="1" applyFill="1" applyBorder="1" applyAlignment="1">
      <alignment horizontal="center"/>
    </xf>
    <xf numFmtId="9" fontId="7" fillId="8" borderId="34" xfId="1" applyFont="1" applyFill="1" applyBorder="1" applyAlignment="1">
      <alignment horizontal="center"/>
    </xf>
    <xf numFmtId="0" fontId="0" fillId="0" borderId="1" xfId="0" applyBorder="1"/>
    <xf numFmtId="0" fontId="7" fillId="6" borderId="1" xfId="0" applyFont="1" applyFill="1" applyBorder="1" applyAlignment="1">
      <alignment horizontal="center"/>
    </xf>
    <xf numFmtId="1" fontId="7" fillId="6" borderId="36" xfId="0" applyNumberFormat="1" applyFont="1" applyFill="1" applyBorder="1" applyAlignment="1">
      <alignment horizontal="center"/>
    </xf>
    <xf numFmtId="1" fontId="7" fillId="6" borderId="37" xfId="0" applyNumberFormat="1" applyFont="1" applyFill="1" applyBorder="1" applyAlignment="1">
      <alignment horizontal="center"/>
    </xf>
    <xf numFmtId="1" fontId="7" fillId="6" borderId="38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" fontId="6" fillId="7" borderId="36" xfId="0" applyNumberFormat="1" applyFont="1" applyFill="1" applyBorder="1" applyAlignment="1">
      <alignment horizontal="center"/>
    </xf>
    <xf numFmtId="1" fontId="6" fillId="7" borderId="37" xfId="0" applyNumberFormat="1" applyFont="1" applyFill="1" applyBorder="1" applyAlignment="1">
      <alignment horizontal="center"/>
    </xf>
    <xf numFmtId="1" fontId="6" fillId="7" borderId="38" xfId="0" applyNumberFormat="1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9" fontId="7" fillId="8" borderId="38" xfId="1" applyFont="1" applyFill="1" applyBorder="1" applyAlignment="1">
      <alignment horizontal="center"/>
    </xf>
    <xf numFmtId="1" fontId="7" fillId="8" borderId="36" xfId="0" applyNumberFormat="1" applyFont="1" applyFill="1" applyBorder="1" applyAlignment="1">
      <alignment horizontal="center"/>
    </xf>
    <xf numFmtId="1" fontId="7" fillId="8" borderId="37" xfId="0" applyNumberFormat="1" applyFont="1" applyFill="1" applyBorder="1" applyAlignment="1">
      <alignment horizontal="center"/>
    </xf>
    <xf numFmtId="1" fontId="7" fillId="8" borderId="38" xfId="0" applyNumberFormat="1" applyFont="1" applyFill="1" applyBorder="1" applyAlignment="1">
      <alignment horizontal="center"/>
    </xf>
    <xf numFmtId="9" fontId="7" fillId="8" borderId="36" xfId="1" applyFont="1" applyFill="1" applyBorder="1" applyAlignment="1">
      <alignment horizontal="center"/>
    </xf>
    <xf numFmtId="9" fontId="7" fillId="8" borderId="37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Comparisons/Peak_Flow_Comparis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HM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Summary"/>
      <sheetName val="10YR"/>
      <sheetName val="50YR"/>
      <sheetName val="100YR"/>
      <sheetName val="500YR"/>
    </sheetNames>
    <sheetDataSet>
      <sheetData sheetId="0"/>
      <sheetData sheetId="1"/>
      <sheetData sheetId="2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</row>
        <row r="2">
          <cell r="B2" t="str">
            <v>Updated
Hydrologic
Element</v>
          </cell>
          <cell r="C2" t="str">
            <v>Drainage
Area
(sq. mi.)</v>
          </cell>
          <cell r="D2" t="str">
            <v>Peak
Flow
(cfs)</v>
          </cell>
          <cell r="E2" t="str">
            <v>Time to Peak</v>
          </cell>
          <cell r="F2" t="str">
            <v>Volume
(in)</v>
          </cell>
        </row>
        <row r="3">
          <cell r="C3">
            <v>79</v>
          </cell>
          <cell r="D3">
            <v>201.2</v>
          </cell>
          <cell r="E3" t="str">
            <v>02Jun2007, 09:00</v>
          </cell>
          <cell r="F3">
            <v>0.05</v>
          </cell>
        </row>
        <row r="4">
          <cell r="C4">
            <v>89</v>
          </cell>
          <cell r="D4">
            <v>188.6</v>
          </cell>
          <cell r="E4" t="str">
            <v>02Jun2007, 15:00</v>
          </cell>
          <cell r="F4">
            <v>0.06</v>
          </cell>
        </row>
        <row r="5">
          <cell r="C5">
            <v>5.74</v>
          </cell>
          <cell r="D5">
            <v>1509</v>
          </cell>
          <cell r="E5" t="str">
            <v>02Jun2007, 09:00</v>
          </cell>
          <cell r="F5">
            <v>4.78</v>
          </cell>
        </row>
        <row r="6">
          <cell r="B6" t="str">
            <v>U1000000_0383_J</v>
          </cell>
          <cell r="C6">
            <v>49.28</v>
          </cell>
          <cell r="D6">
            <v>6973.4</v>
          </cell>
          <cell r="E6" t="str">
            <v>01Jun2007, 23:30</v>
          </cell>
          <cell r="F6">
            <v>4.16</v>
          </cell>
        </row>
        <row r="7">
          <cell r="C7">
            <v>47.22</v>
          </cell>
          <cell r="D7">
            <v>6789.8</v>
          </cell>
          <cell r="E7" t="str">
            <v>01Jun2007, 23:30</v>
          </cell>
          <cell r="F7">
            <v>4.17</v>
          </cell>
        </row>
        <row r="8">
          <cell r="B8" t="str">
            <v>U1000000_0488_J</v>
          </cell>
          <cell r="C8">
            <v>47.22</v>
          </cell>
          <cell r="D8">
            <v>9082.1</v>
          </cell>
          <cell r="E8" t="str">
            <v>01Jun2007, 19:30</v>
          </cell>
          <cell r="F8">
            <v>4.17</v>
          </cell>
        </row>
        <row r="9">
          <cell r="C9">
            <v>29.02</v>
          </cell>
          <cell r="D9">
            <v>4409.5</v>
          </cell>
          <cell r="E9" t="str">
            <v>01Jun2007, 21:00</v>
          </cell>
          <cell r="F9">
            <v>4.04</v>
          </cell>
        </row>
        <row r="10">
          <cell r="B10" t="str">
            <v>U1000000_0494_J</v>
          </cell>
          <cell r="C10">
            <v>29.02</v>
          </cell>
          <cell r="D10">
            <v>4413.1000000000004</v>
          </cell>
          <cell r="E10" t="str">
            <v>01Jun2007, 21:00</v>
          </cell>
          <cell r="F10">
            <v>4.04</v>
          </cell>
        </row>
        <row r="11">
          <cell r="C11">
            <v>26.1</v>
          </cell>
          <cell r="D11">
            <v>3894.7</v>
          </cell>
          <cell r="E11" t="str">
            <v>01Jun2007, 21:15</v>
          </cell>
          <cell r="F11">
            <v>4.05</v>
          </cell>
        </row>
        <row r="12">
          <cell r="B12" t="str">
            <v>U1000000_0632_J</v>
          </cell>
          <cell r="C12">
            <v>26.1</v>
          </cell>
          <cell r="D12">
            <v>4019.4</v>
          </cell>
          <cell r="E12" t="str">
            <v>01Jun2007, 20:00</v>
          </cell>
          <cell r="F12">
            <v>4.05</v>
          </cell>
        </row>
        <row r="13">
          <cell r="C13">
            <v>24.91</v>
          </cell>
          <cell r="D13">
            <v>3707.7</v>
          </cell>
          <cell r="E13" t="str">
            <v>01Jun2007, 20:30</v>
          </cell>
          <cell r="F13">
            <v>4.01</v>
          </cell>
        </row>
        <row r="14">
          <cell r="C14">
            <v>24.91</v>
          </cell>
          <cell r="D14">
            <v>3712.8</v>
          </cell>
          <cell r="E14" t="str">
            <v>01Jun2007, 20:15</v>
          </cell>
          <cell r="F14">
            <v>4.01</v>
          </cell>
        </row>
        <row r="15">
          <cell r="C15">
            <v>18.86</v>
          </cell>
          <cell r="D15">
            <v>2464.6999999999998</v>
          </cell>
          <cell r="E15" t="str">
            <v>01Jun2007, 21:30</v>
          </cell>
          <cell r="F15">
            <v>3.83</v>
          </cell>
        </row>
        <row r="16">
          <cell r="C16">
            <v>18.86</v>
          </cell>
          <cell r="D16">
            <v>2465.1999999999998</v>
          </cell>
          <cell r="E16" t="str">
            <v>01Jun2007, 21:30</v>
          </cell>
          <cell r="F16">
            <v>3.83</v>
          </cell>
        </row>
        <row r="17">
          <cell r="C17">
            <v>12.66</v>
          </cell>
          <cell r="D17">
            <v>1592.7</v>
          </cell>
          <cell r="E17" t="str">
            <v>01Jun2007, 22:45</v>
          </cell>
          <cell r="F17">
            <v>3.73</v>
          </cell>
        </row>
        <row r="18">
          <cell r="C18">
            <v>12.66</v>
          </cell>
          <cell r="D18">
            <v>1601.3</v>
          </cell>
          <cell r="E18" t="str">
            <v>01Jun2007, 21:45</v>
          </cell>
          <cell r="F18">
            <v>3.73</v>
          </cell>
        </row>
        <row r="19">
          <cell r="C19">
            <v>6.96</v>
          </cell>
          <cell r="D19">
            <v>750.4</v>
          </cell>
          <cell r="E19" t="str">
            <v>02Jun2007, 01:45</v>
          </cell>
          <cell r="F19">
            <v>3.74</v>
          </cell>
        </row>
        <row r="20">
          <cell r="B20" t="str">
            <v>U1000000_0995_J</v>
          </cell>
          <cell r="C20">
            <v>6.96</v>
          </cell>
          <cell r="D20">
            <v>951.8</v>
          </cell>
          <cell r="E20" t="str">
            <v>01Jun2007, 21:45</v>
          </cell>
          <cell r="F20">
            <v>3.74</v>
          </cell>
        </row>
        <row r="21">
          <cell r="B21" t="str">
            <v>U1000000_0069_J</v>
          </cell>
          <cell r="C21">
            <v>312.2</v>
          </cell>
          <cell r="D21">
            <v>21409.7</v>
          </cell>
          <cell r="E21" t="str">
            <v>01Jun2007, 23:30</v>
          </cell>
          <cell r="F21">
            <v>1.98</v>
          </cell>
        </row>
        <row r="22">
          <cell r="C22">
            <v>292.98</v>
          </cell>
          <cell r="D22">
            <v>18404.400000000001</v>
          </cell>
          <cell r="E22" t="str">
            <v>01Jun2007, 23:45</v>
          </cell>
          <cell r="F22">
            <v>1.79</v>
          </cell>
        </row>
        <row r="23">
          <cell r="C23">
            <v>171.69</v>
          </cell>
          <cell r="D23">
            <v>11503.4</v>
          </cell>
          <cell r="E23" t="str">
            <v>01Jun2007, 23:45</v>
          </cell>
          <cell r="F23">
            <v>1.99</v>
          </cell>
        </row>
        <row r="24">
          <cell r="C24">
            <v>114.77</v>
          </cell>
          <cell r="D24">
            <v>6034.7</v>
          </cell>
          <cell r="E24" t="str">
            <v>02Jun2007, 00:00</v>
          </cell>
          <cell r="F24">
            <v>1.34</v>
          </cell>
        </row>
        <row r="25">
          <cell r="C25">
            <v>114.77</v>
          </cell>
          <cell r="D25">
            <v>6171.5</v>
          </cell>
          <cell r="E25" t="str">
            <v>01Jun2007, 21:15</v>
          </cell>
          <cell r="F25">
            <v>1.34</v>
          </cell>
        </row>
        <row r="26">
          <cell r="C26">
            <v>111.7</v>
          </cell>
          <cell r="D26">
            <v>5540.2</v>
          </cell>
          <cell r="E26" t="str">
            <v>01Jun2007, 21:15</v>
          </cell>
          <cell r="F26">
            <v>1.24</v>
          </cell>
        </row>
        <row r="27">
          <cell r="B27" t="str">
            <v>U1010000_0344_J</v>
          </cell>
          <cell r="C27">
            <v>111.7</v>
          </cell>
          <cell r="D27">
            <v>5891.4</v>
          </cell>
          <cell r="E27" t="str">
            <v>01Jun2007, 19:45</v>
          </cell>
          <cell r="F27">
            <v>1.24</v>
          </cell>
        </row>
        <row r="28">
          <cell r="C28">
            <v>104.7</v>
          </cell>
          <cell r="D28">
            <v>3992.4</v>
          </cell>
          <cell r="E28" t="str">
            <v>01Jun2007, 20:30</v>
          </cell>
          <cell r="F28">
            <v>1.01</v>
          </cell>
        </row>
        <row r="29">
          <cell r="B29" t="str">
            <v>U1010000_0466_J</v>
          </cell>
          <cell r="C29">
            <v>104.7</v>
          </cell>
          <cell r="D29">
            <v>3999.5</v>
          </cell>
          <cell r="E29" t="str">
            <v>01Jun2007, 19:45</v>
          </cell>
          <cell r="F29">
            <v>1.01</v>
          </cell>
        </row>
        <row r="30">
          <cell r="C30">
            <v>93.19</v>
          </cell>
          <cell r="D30">
            <v>2357.5</v>
          </cell>
          <cell r="E30" t="str">
            <v>01Jun2007, 20:15</v>
          </cell>
          <cell r="F30">
            <v>0.64</v>
          </cell>
        </row>
        <row r="31">
          <cell r="B31" t="str">
            <v>U1010000_0639_J</v>
          </cell>
          <cell r="C31">
            <v>93.19</v>
          </cell>
          <cell r="D31">
            <v>2359.6999999999998</v>
          </cell>
          <cell r="E31" t="str">
            <v>01Jun2007, 19:30</v>
          </cell>
          <cell r="F31">
            <v>0.64</v>
          </cell>
        </row>
        <row r="32">
          <cell r="C32">
            <v>86.6</v>
          </cell>
          <cell r="D32">
            <v>1088.8</v>
          </cell>
          <cell r="E32" t="str">
            <v>01Jun2007, 22:00</v>
          </cell>
          <cell r="F32">
            <v>0.39</v>
          </cell>
        </row>
        <row r="33">
          <cell r="B33" t="str">
            <v>U1010000_0808_J</v>
          </cell>
          <cell r="C33">
            <v>86.6</v>
          </cell>
          <cell r="D33">
            <v>1439.3</v>
          </cell>
          <cell r="E33" t="str">
            <v>01Jun2007, 18:00</v>
          </cell>
          <cell r="F33">
            <v>0.39</v>
          </cell>
        </row>
        <row r="34">
          <cell r="C34">
            <v>79</v>
          </cell>
          <cell r="D34">
            <v>141.5</v>
          </cell>
          <cell r="E34" t="str">
            <v>02Jun2007, 17:15</v>
          </cell>
          <cell r="F34">
            <v>0.05</v>
          </cell>
        </row>
        <row r="35">
          <cell r="C35">
            <v>79</v>
          </cell>
          <cell r="D35">
            <v>154.4</v>
          </cell>
          <cell r="E35" t="str">
            <v>02Jun2007, 13:45</v>
          </cell>
          <cell r="F35">
            <v>0.05</v>
          </cell>
        </row>
        <row r="36">
          <cell r="B36" t="str">
            <v>U1010000_0000_J</v>
          </cell>
          <cell r="C36">
            <v>121.29</v>
          </cell>
          <cell r="D36">
            <v>6901</v>
          </cell>
          <cell r="E36" t="str">
            <v>01Jun2007, 23:45</v>
          </cell>
          <cell r="F36">
            <v>1.49</v>
          </cell>
        </row>
        <row r="37">
          <cell r="B37" t="str">
            <v>U1010700_0052_J</v>
          </cell>
          <cell r="C37">
            <v>3.19</v>
          </cell>
          <cell r="D37">
            <v>403.3</v>
          </cell>
          <cell r="E37" t="str">
            <v>01Jun2007, 18:30</v>
          </cell>
          <cell r="F37">
            <v>3.58</v>
          </cell>
        </row>
        <row r="38">
          <cell r="C38">
            <v>3.19</v>
          </cell>
          <cell r="D38">
            <v>403.3</v>
          </cell>
          <cell r="E38" t="str">
            <v>01Jun2007, 18:30</v>
          </cell>
          <cell r="F38">
            <v>3.58</v>
          </cell>
        </row>
        <row r="39">
          <cell r="C39">
            <v>3.19</v>
          </cell>
          <cell r="D39">
            <v>457.8</v>
          </cell>
          <cell r="E39" t="str">
            <v>01Jun2007, 18:30</v>
          </cell>
          <cell r="F39">
            <v>3.75</v>
          </cell>
        </row>
        <row r="40">
          <cell r="C40">
            <v>5.74</v>
          </cell>
          <cell r="D40">
            <v>933.7</v>
          </cell>
          <cell r="E40" t="str">
            <v>01Jun2007, 17:45</v>
          </cell>
          <cell r="F40">
            <v>4</v>
          </cell>
        </row>
        <row r="41">
          <cell r="C41">
            <v>1.86</v>
          </cell>
          <cell r="D41">
            <v>505.9</v>
          </cell>
          <cell r="E41" t="str">
            <v>01Jun2007, 18:00</v>
          </cell>
          <cell r="F41">
            <v>3.87</v>
          </cell>
        </row>
        <row r="42">
          <cell r="C42">
            <v>6.59</v>
          </cell>
          <cell r="D42">
            <v>1391.9</v>
          </cell>
          <cell r="E42" t="str">
            <v>01Jun2007, 18:45</v>
          </cell>
          <cell r="F42">
            <v>3.96</v>
          </cell>
        </row>
        <row r="43">
          <cell r="C43">
            <v>8.32</v>
          </cell>
          <cell r="D43">
            <v>1278</v>
          </cell>
          <cell r="E43" t="str">
            <v>01Jun2007, 18:45</v>
          </cell>
          <cell r="F43">
            <v>4.09</v>
          </cell>
        </row>
        <row r="44">
          <cell r="C44">
            <v>3.19</v>
          </cell>
          <cell r="D44">
            <v>507.7</v>
          </cell>
          <cell r="E44" t="str">
            <v>01Jun2007, 18:30</v>
          </cell>
          <cell r="F44">
            <v>4.03</v>
          </cell>
        </row>
        <row r="45">
          <cell r="C45">
            <v>4.71</v>
          </cell>
          <cell r="D45">
            <v>1528.6</v>
          </cell>
          <cell r="E45" t="str">
            <v>01Jun2007, 18:30</v>
          </cell>
          <cell r="F45">
            <v>4.76</v>
          </cell>
        </row>
        <row r="46">
          <cell r="C46">
            <v>2.29</v>
          </cell>
          <cell r="D46">
            <v>662.3</v>
          </cell>
          <cell r="E46" t="str">
            <v>01Jun2007, 17:30</v>
          </cell>
          <cell r="F46">
            <v>4.47</v>
          </cell>
        </row>
        <row r="47">
          <cell r="C47">
            <v>3.07</v>
          </cell>
          <cell r="D47">
            <v>799.5</v>
          </cell>
          <cell r="E47" t="str">
            <v>01Jun2007, 17:15</v>
          </cell>
          <cell r="F47">
            <v>5.34</v>
          </cell>
        </row>
        <row r="48">
          <cell r="C48">
            <v>6.52</v>
          </cell>
          <cell r="D48">
            <v>1172.7</v>
          </cell>
          <cell r="E48" t="str">
            <v>01Jun2007, 19:15</v>
          </cell>
          <cell r="F48">
            <v>4.05</v>
          </cell>
        </row>
        <row r="49">
          <cell r="B49" t="str">
            <v>U1020000_0197_J</v>
          </cell>
          <cell r="C49">
            <v>122.41</v>
          </cell>
          <cell r="D49">
            <v>4548</v>
          </cell>
          <cell r="E49" t="str">
            <v>02Jun2007, 00:00</v>
          </cell>
          <cell r="F49">
            <v>1.1200000000000001</v>
          </cell>
        </row>
        <row r="50">
          <cell r="C50">
            <v>119.38</v>
          </cell>
          <cell r="D50">
            <v>4067.8</v>
          </cell>
          <cell r="E50" t="str">
            <v>02Jun2007, 00:15</v>
          </cell>
          <cell r="F50">
            <v>1.02</v>
          </cell>
        </row>
        <row r="51">
          <cell r="B51" t="str">
            <v>U1020000_0232_J</v>
          </cell>
          <cell r="C51">
            <v>119.38</v>
          </cell>
          <cell r="D51">
            <v>4090.2</v>
          </cell>
          <cell r="E51" t="str">
            <v>01Jun2007, 23:30</v>
          </cell>
          <cell r="F51">
            <v>1.02</v>
          </cell>
        </row>
        <row r="52">
          <cell r="C52">
            <v>112.7</v>
          </cell>
          <cell r="D52">
            <v>3098.5</v>
          </cell>
          <cell r="E52" t="str">
            <v>02Jun2007, 00:00</v>
          </cell>
          <cell r="F52">
            <v>0.82</v>
          </cell>
        </row>
        <row r="53">
          <cell r="B53" t="str">
            <v>U1020000_0465_J</v>
          </cell>
          <cell r="C53">
            <v>112.7</v>
          </cell>
          <cell r="D53">
            <v>3112.9</v>
          </cell>
          <cell r="E53" t="str">
            <v>01Jun2007, 22:45</v>
          </cell>
          <cell r="F53">
            <v>0.82</v>
          </cell>
        </row>
        <row r="54">
          <cell r="C54">
            <v>108.08</v>
          </cell>
          <cell r="D54">
            <v>2399.8000000000002</v>
          </cell>
          <cell r="E54" t="str">
            <v>01Jun2007, 23:30</v>
          </cell>
          <cell r="F54">
            <v>0.67</v>
          </cell>
        </row>
        <row r="55">
          <cell r="B55" t="str">
            <v>U1020000_0632_J</v>
          </cell>
          <cell r="C55">
            <v>108.08</v>
          </cell>
          <cell r="D55">
            <v>2462.3000000000002</v>
          </cell>
          <cell r="E55" t="str">
            <v>01Jun2007, 20:00</v>
          </cell>
          <cell r="F55">
            <v>0.67</v>
          </cell>
        </row>
        <row r="56">
          <cell r="C56">
            <v>98.68</v>
          </cell>
          <cell r="D56">
            <v>743</v>
          </cell>
          <cell r="E56" t="str">
            <v>01Jun2007, 21:00</v>
          </cell>
          <cell r="F56">
            <v>0.35</v>
          </cell>
        </row>
        <row r="57">
          <cell r="B57" t="str">
            <v>U1020000_0826_J</v>
          </cell>
          <cell r="C57">
            <v>98.68</v>
          </cell>
          <cell r="D57">
            <v>875.1</v>
          </cell>
          <cell r="E57" t="str">
            <v>01Jun2007, 18:15</v>
          </cell>
          <cell r="F57">
            <v>0.35</v>
          </cell>
        </row>
        <row r="58">
          <cell r="C58">
            <v>3.94</v>
          </cell>
          <cell r="D58">
            <v>875.1</v>
          </cell>
          <cell r="E58" t="str">
            <v>01Jun2007, 18:15</v>
          </cell>
          <cell r="F58">
            <v>3.96</v>
          </cell>
        </row>
        <row r="59">
          <cell r="C59">
            <v>9.4</v>
          </cell>
          <cell r="D59">
            <v>1760.7</v>
          </cell>
          <cell r="E59" t="str">
            <v>01Jun2007, 19:30</v>
          </cell>
          <cell r="F59">
            <v>3.97</v>
          </cell>
        </row>
        <row r="60">
          <cell r="C60">
            <v>4.62</v>
          </cell>
          <cell r="D60">
            <v>1053.0999999999999</v>
          </cell>
          <cell r="E60" t="str">
            <v>01Jun2007, 18:00</v>
          </cell>
          <cell r="F60">
            <v>4.33</v>
          </cell>
        </row>
        <row r="61">
          <cell r="C61">
            <v>6.68</v>
          </cell>
          <cell r="D61">
            <v>1207.2</v>
          </cell>
          <cell r="E61" t="str">
            <v>01Jun2007, 20:00</v>
          </cell>
          <cell r="F61">
            <v>4.55</v>
          </cell>
        </row>
        <row r="62">
          <cell r="B62" t="str">
            <v>U1020100_0006_j</v>
          </cell>
          <cell r="C62">
            <v>3.03</v>
          </cell>
          <cell r="D62">
            <v>859.5</v>
          </cell>
          <cell r="E62" t="str">
            <v>01Jun2007, 17:45</v>
          </cell>
          <cell r="F62">
            <v>4.91</v>
          </cell>
        </row>
        <row r="63">
          <cell r="C63">
            <v>8.44</v>
          </cell>
          <cell r="D63">
            <v>1193.5</v>
          </cell>
          <cell r="E63" t="str">
            <v>01Jun2007, 21:00</v>
          </cell>
          <cell r="F63">
            <v>4.2699999999999996</v>
          </cell>
        </row>
        <row r="64">
          <cell r="B64" t="str">
            <v>U1060000_0006_J</v>
          </cell>
          <cell r="C64">
            <v>18.2</v>
          </cell>
          <cell r="D64">
            <v>6243.9</v>
          </cell>
          <cell r="E64" t="str">
            <v>01Jun2007, 18:00</v>
          </cell>
          <cell r="F64">
            <v>4.38</v>
          </cell>
        </row>
        <row r="65">
          <cell r="C65">
            <v>12.19</v>
          </cell>
          <cell r="D65">
            <v>4406.3999999999996</v>
          </cell>
          <cell r="E65" t="str">
            <v>01Jun2007, 18:15</v>
          </cell>
          <cell r="F65">
            <v>4.1900000000000004</v>
          </cell>
        </row>
        <row r="66">
          <cell r="B66" t="str">
            <v>U1060000_0177_J</v>
          </cell>
          <cell r="C66">
            <v>12.19</v>
          </cell>
          <cell r="D66">
            <v>4616.3</v>
          </cell>
          <cell r="E66" t="str">
            <v>01Jun2007, 17:15</v>
          </cell>
          <cell r="F66">
            <v>4.1900000000000004</v>
          </cell>
        </row>
        <row r="67">
          <cell r="C67">
            <v>8.5399999999999991</v>
          </cell>
          <cell r="D67">
            <v>2757.7</v>
          </cell>
          <cell r="E67" t="str">
            <v>01Jun2007, 17:30</v>
          </cell>
          <cell r="F67">
            <v>4.05</v>
          </cell>
        </row>
        <row r="68">
          <cell r="B68" t="str">
            <v>U1060000_0229_J</v>
          </cell>
          <cell r="C68">
            <v>8.5399999999999991</v>
          </cell>
          <cell r="D68">
            <v>2804.2</v>
          </cell>
          <cell r="E68" t="str">
            <v>01Jun2007, 17:15</v>
          </cell>
          <cell r="F68">
            <v>4.05</v>
          </cell>
        </row>
        <row r="69">
          <cell r="C69">
            <v>3.15</v>
          </cell>
          <cell r="D69">
            <v>689</v>
          </cell>
          <cell r="E69" t="str">
            <v>01Jun2007, 17:30</v>
          </cell>
          <cell r="F69">
            <v>3.33</v>
          </cell>
        </row>
        <row r="70">
          <cell r="B70" t="str">
            <v>U1060000_0301_J</v>
          </cell>
          <cell r="C70">
            <v>3.15</v>
          </cell>
          <cell r="D70">
            <v>688.8</v>
          </cell>
          <cell r="E70" t="str">
            <v>01Jun2007, 17:00</v>
          </cell>
          <cell r="F70">
            <v>3.33</v>
          </cell>
        </row>
        <row r="71">
          <cell r="C71">
            <v>3.15</v>
          </cell>
          <cell r="D71">
            <v>688.8</v>
          </cell>
          <cell r="E71" t="str">
            <v>01Jun2007, 17:00</v>
          </cell>
          <cell r="F71">
            <v>3.33</v>
          </cell>
        </row>
        <row r="72">
          <cell r="C72">
            <v>5.39</v>
          </cell>
          <cell r="D72">
            <v>2145.5</v>
          </cell>
          <cell r="E72" t="str">
            <v>01Jun2007, 17:00</v>
          </cell>
          <cell r="F72">
            <v>4.4800000000000004</v>
          </cell>
        </row>
        <row r="73">
          <cell r="C73">
            <v>3.65</v>
          </cell>
          <cell r="D73">
            <v>2069.5</v>
          </cell>
          <cell r="E73" t="str">
            <v>01Jun2007, 16:45</v>
          </cell>
          <cell r="F73">
            <v>4.51</v>
          </cell>
        </row>
        <row r="74">
          <cell r="C74">
            <v>6.01</v>
          </cell>
          <cell r="D74">
            <v>1849.1</v>
          </cell>
          <cell r="E74" t="str">
            <v>01Jun2007, 17:45</v>
          </cell>
          <cell r="F74">
            <v>4.78</v>
          </cell>
        </row>
        <row r="75">
          <cell r="B75" t="str">
            <v>U1200000_0003_J</v>
          </cell>
          <cell r="C75">
            <v>6.2</v>
          </cell>
          <cell r="D75">
            <v>1074.3</v>
          </cell>
          <cell r="E75" t="str">
            <v>01Jun2007, 18:30</v>
          </cell>
          <cell r="F75">
            <v>4.04</v>
          </cell>
        </row>
        <row r="76">
          <cell r="C76">
            <v>6.96</v>
          </cell>
          <cell r="D76">
            <v>951.8</v>
          </cell>
          <cell r="E76" t="str">
            <v>01Jun2007, 21:45</v>
          </cell>
          <cell r="F76">
            <v>3.74</v>
          </cell>
        </row>
        <row r="77">
          <cell r="C77">
            <v>5.7</v>
          </cell>
          <cell r="D77">
            <v>1207</v>
          </cell>
          <cell r="E77" t="str">
            <v>01Jun2007, 19:00</v>
          </cell>
          <cell r="F77">
            <v>3.71</v>
          </cell>
        </row>
        <row r="78">
          <cell r="C78">
            <v>6.05</v>
          </cell>
          <cell r="D78">
            <v>1478.3</v>
          </cell>
          <cell r="E78" t="str">
            <v>01Jun2007, 17:45</v>
          </cell>
          <cell r="F78">
            <v>4.57</v>
          </cell>
        </row>
        <row r="79">
          <cell r="C79">
            <v>1.19</v>
          </cell>
          <cell r="D79">
            <v>728.8</v>
          </cell>
          <cell r="E79" t="str">
            <v>01Jun2007, 16:45</v>
          </cell>
          <cell r="F79">
            <v>4.97</v>
          </cell>
        </row>
        <row r="80">
          <cell r="C80">
            <v>2.92</v>
          </cell>
          <cell r="D80">
            <v>772.2</v>
          </cell>
          <cell r="E80" t="str">
            <v>01Jun2007, 17:30</v>
          </cell>
          <cell r="F80">
            <v>3.9</v>
          </cell>
        </row>
        <row r="81">
          <cell r="C81">
            <v>2.06</v>
          </cell>
          <cell r="D81">
            <v>1045.2</v>
          </cell>
          <cell r="E81" t="str">
            <v>01Jun2007, 17:00</v>
          </cell>
          <cell r="F81">
            <v>3.92</v>
          </cell>
        </row>
        <row r="82">
          <cell r="C82">
            <v>79</v>
          </cell>
          <cell r="D82">
            <v>154.4</v>
          </cell>
          <cell r="E82" t="str">
            <v>02Jun2007, 13:45</v>
          </cell>
          <cell r="F82">
            <v>0.05</v>
          </cell>
        </row>
        <row r="83">
          <cell r="C83">
            <v>94.74</v>
          </cell>
          <cell r="D83">
            <v>110.4</v>
          </cell>
          <cell r="E83" t="str">
            <v>03Jun2007, 01:00</v>
          </cell>
          <cell r="F83">
            <v>0.2</v>
          </cell>
        </row>
        <row r="84">
          <cell r="C84">
            <v>94.74</v>
          </cell>
          <cell r="D84">
            <v>110.4</v>
          </cell>
          <cell r="E84" t="str">
            <v>03Jun2007, 01:00</v>
          </cell>
          <cell r="F84">
            <v>0.21</v>
          </cell>
        </row>
        <row r="85">
          <cell r="B85" t="str">
            <v>W1670000_0206_J</v>
          </cell>
          <cell r="C85">
            <v>5.3</v>
          </cell>
          <cell r="D85">
            <v>1652.4</v>
          </cell>
          <cell r="E85" t="str">
            <v>01Jun2007, 18:15</v>
          </cell>
          <cell r="F85">
            <v>5.79</v>
          </cell>
        </row>
        <row r="86">
          <cell r="B86" t="str">
            <v>W1670100_0174_J</v>
          </cell>
          <cell r="C86">
            <v>2.02</v>
          </cell>
          <cell r="D86">
            <v>748.5</v>
          </cell>
          <cell r="E86" t="str">
            <v>01Jun2007, 17:45</v>
          </cell>
          <cell r="F86">
            <v>6.05</v>
          </cell>
        </row>
        <row r="87">
          <cell r="C87">
            <v>5.48</v>
          </cell>
          <cell r="D87">
            <v>1067.9000000000001</v>
          </cell>
          <cell r="E87" t="str">
            <v>01Jun2007, 18:30</v>
          </cell>
          <cell r="F87">
            <v>5.3</v>
          </cell>
        </row>
        <row r="88">
          <cell r="C88">
            <v>1.57</v>
          </cell>
          <cell r="D88">
            <v>475.7</v>
          </cell>
          <cell r="E88" t="str">
            <v>01Jun2007, 18:30</v>
          </cell>
          <cell r="F88">
            <v>5.38</v>
          </cell>
        </row>
        <row r="89">
          <cell r="C89">
            <v>1.71</v>
          </cell>
          <cell r="D89">
            <v>446.6</v>
          </cell>
          <cell r="E89" t="str">
            <v>01Jun2007, 18:30</v>
          </cell>
          <cell r="F89">
            <v>5.87</v>
          </cell>
        </row>
        <row r="90">
          <cell r="C90">
            <v>2.02</v>
          </cell>
          <cell r="D90">
            <v>748.5</v>
          </cell>
          <cell r="E90" t="str">
            <v>01Jun2007, 17:45</v>
          </cell>
          <cell r="F90">
            <v>6.05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</sheetData>
      <sheetData sheetId="3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</row>
        <row r="2">
          <cell r="B2" t="str">
            <v>Updated
Hydrologic
Element</v>
          </cell>
          <cell r="C2" t="str">
            <v>Drainage
Area
(sq. mi.)</v>
          </cell>
          <cell r="D2" t="str">
            <v>Peak
Flow
(cfs)</v>
          </cell>
          <cell r="E2" t="str">
            <v>Time to Peak</v>
          </cell>
          <cell r="F2" t="str">
            <v>Volume
(in)</v>
          </cell>
        </row>
        <row r="3">
          <cell r="C3">
            <v>79</v>
          </cell>
          <cell r="D3">
            <v>565.4</v>
          </cell>
          <cell r="E3" t="str">
            <v>02Jun2007, 07:45</v>
          </cell>
          <cell r="F3">
            <v>0.17</v>
          </cell>
        </row>
        <row r="4">
          <cell r="C4">
            <v>89</v>
          </cell>
          <cell r="D4">
            <v>6154.2</v>
          </cell>
          <cell r="E4" t="str">
            <v>02Jun2007, 11:45</v>
          </cell>
          <cell r="F4">
            <v>2.37</v>
          </cell>
        </row>
        <row r="5">
          <cell r="C5">
            <v>5.74</v>
          </cell>
          <cell r="D5">
            <v>4240.5</v>
          </cell>
          <cell r="E5" t="str">
            <v>02Jun2007, 07:45</v>
          </cell>
          <cell r="F5">
            <v>17.91</v>
          </cell>
        </row>
        <row r="6">
          <cell r="B6" t="str">
            <v>U1000000_0383_J</v>
          </cell>
          <cell r="C6">
            <v>49.28</v>
          </cell>
          <cell r="D6">
            <v>12165.5</v>
          </cell>
          <cell r="E6" t="str">
            <v>01Jun2007, 22:45</v>
          </cell>
          <cell r="F6">
            <v>7.13</v>
          </cell>
        </row>
        <row r="7">
          <cell r="C7">
            <v>47.22</v>
          </cell>
          <cell r="D7">
            <v>11786.6</v>
          </cell>
          <cell r="E7" t="str">
            <v>01Jun2007, 23:00</v>
          </cell>
          <cell r="F7">
            <v>7.15</v>
          </cell>
        </row>
        <row r="8">
          <cell r="B8" t="str">
            <v>U1000000_0488_J</v>
          </cell>
          <cell r="C8">
            <v>47.22</v>
          </cell>
          <cell r="D8">
            <v>15429</v>
          </cell>
          <cell r="E8" t="str">
            <v>01Jun2007, 19:00</v>
          </cell>
          <cell r="F8">
            <v>7.15</v>
          </cell>
        </row>
        <row r="9">
          <cell r="C9">
            <v>29.02</v>
          </cell>
          <cell r="D9">
            <v>7272</v>
          </cell>
          <cell r="E9" t="str">
            <v>01Jun2007, 21:00</v>
          </cell>
          <cell r="F9">
            <v>7.11</v>
          </cell>
        </row>
        <row r="10">
          <cell r="B10" t="str">
            <v>U1000000_0494_J</v>
          </cell>
          <cell r="C10">
            <v>29.02</v>
          </cell>
          <cell r="D10">
            <v>7274.2</v>
          </cell>
          <cell r="E10" t="str">
            <v>01Jun2007, 20:45</v>
          </cell>
          <cell r="F10">
            <v>7.11</v>
          </cell>
        </row>
        <row r="11">
          <cell r="C11">
            <v>26.1</v>
          </cell>
          <cell r="D11">
            <v>6385.9</v>
          </cell>
          <cell r="E11" t="str">
            <v>01Jun2007, 21:30</v>
          </cell>
          <cell r="F11">
            <v>7.17</v>
          </cell>
        </row>
        <row r="12">
          <cell r="B12" t="str">
            <v>U1000000_0632_J</v>
          </cell>
          <cell r="C12">
            <v>26.1</v>
          </cell>
          <cell r="D12">
            <v>6547.5</v>
          </cell>
          <cell r="E12" t="str">
            <v>01Jun2007, 19:45</v>
          </cell>
          <cell r="F12">
            <v>7.17</v>
          </cell>
        </row>
        <row r="13">
          <cell r="C13">
            <v>24.91</v>
          </cell>
          <cell r="D13">
            <v>6009.9</v>
          </cell>
          <cell r="E13" t="str">
            <v>01Jun2007, 21:15</v>
          </cell>
          <cell r="F13">
            <v>7.12</v>
          </cell>
        </row>
        <row r="14">
          <cell r="C14">
            <v>24.91</v>
          </cell>
          <cell r="D14">
            <v>6011.4</v>
          </cell>
          <cell r="E14" t="str">
            <v>01Jun2007, 21:00</v>
          </cell>
          <cell r="F14">
            <v>7.12</v>
          </cell>
        </row>
        <row r="15">
          <cell r="C15">
            <v>18.86</v>
          </cell>
          <cell r="D15">
            <v>4109.6000000000004</v>
          </cell>
          <cell r="E15" t="str">
            <v>01Jun2007, 22:15</v>
          </cell>
          <cell r="F15">
            <v>6.91</v>
          </cell>
        </row>
        <row r="16">
          <cell r="C16">
            <v>18.86</v>
          </cell>
          <cell r="D16">
            <v>4111.5</v>
          </cell>
          <cell r="E16" t="str">
            <v>01Jun2007, 22:00</v>
          </cell>
          <cell r="F16">
            <v>6.91</v>
          </cell>
        </row>
        <row r="17">
          <cell r="C17">
            <v>12.66</v>
          </cell>
          <cell r="D17">
            <v>2620.1999999999998</v>
          </cell>
          <cell r="E17" t="str">
            <v>01Jun2007, 23:30</v>
          </cell>
          <cell r="F17">
            <v>6.8</v>
          </cell>
        </row>
        <row r="18">
          <cell r="C18">
            <v>12.66</v>
          </cell>
          <cell r="D18">
            <v>2626.5</v>
          </cell>
          <cell r="E18" t="str">
            <v>01Jun2007, 21:30</v>
          </cell>
          <cell r="F18">
            <v>6.8</v>
          </cell>
        </row>
        <row r="19">
          <cell r="C19">
            <v>6.96</v>
          </cell>
          <cell r="D19">
            <v>1254.5</v>
          </cell>
          <cell r="E19" t="str">
            <v>02Jun2007, 03:00</v>
          </cell>
          <cell r="F19">
            <v>6.81</v>
          </cell>
        </row>
        <row r="20">
          <cell r="B20" t="str">
            <v>U1000000_0995_J</v>
          </cell>
          <cell r="C20">
            <v>6.96</v>
          </cell>
          <cell r="D20">
            <v>1622</v>
          </cell>
          <cell r="E20" t="str">
            <v>01Jun2007, 21:45</v>
          </cell>
          <cell r="F20">
            <v>6.81</v>
          </cell>
        </row>
        <row r="21">
          <cell r="B21" t="str">
            <v>U1000000_0069_J</v>
          </cell>
          <cell r="C21">
            <v>312.2</v>
          </cell>
          <cell r="D21">
            <v>35529.1</v>
          </cell>
          <cell r="E21" t="str">
            <v>01Jun2007, 23:15</v>
          </cell>
          <cell r="F21">
            <v>3.96</v>
          </cell>
        </row>
        <row r="22">
          <cell r="C22">
            <v>292.98</v>
          </cell>
          <cell r="D22">
            <v>30517.4</v>
          </cell>
          <cell r="E22" t="str">
            <v>01Jun2007, 23:30</v>
          </cell>
          <cell r="F22">
            <v>3.68</v>
          </cell>
        </row>
        <row r="23">
          <cell r="C23">
            <v>171.69</v>
          </cell>
          <cell r="D23">
            <v>19195.099999999999</v>
          </cell>
          <cell r="E23" t="str">
            <v>01Jun2007, 23:30</v>
          </cell>
          <cell r="F23">
            <v>4.4000000000000004</v>
          </cell>
        </row>
        <row r="24">
          <cell r="C24">
            <v>114.77</v>
          </cell>
          <cell r="D24">
            <v>9747.9</v>
          </cell>
          <cell r="E24" t="str">
            <v>01Jun2007, 23:45</v>
          </cell>
          <cell r="F24">
            <v>2.4</v>
          </cell>
        </row>
        <row r="25">
          <cell r="C25">
            <v>114.77</v>
          </cell>
          <cell r="D25">
            <v>9816.5</v>
          </cell>
          <cell r="E25" t="str">
            <v>01Jun2007, 21:30</v>
          </cell>
          <cell r="F25">
            <v>2.4</v>
          </cell>
        </row>
        <row r="26">
          <cell r="C26">
            <v>111.7</v>
          </cell>
          <cell r="D26">
            <v>8838.4</v>
          </cell>
          <cell r="E26" t="str">
            <v>01Jun2007, 21:45</v>
          </cell>
          <cell r="F26">
            <v>2.23</v>
          </cell>
        </row>
        <row r="27">
          <cell r="B27" t="str">
            <v>U1010000_0344_J</v>
          </cell>
          <cell r="C27">
            <v>111.7</v>
          </cell>
          <cell r="D27">
            <v>9092.1</v>
          </cell>
          <cell r="E27" t="str">
            <v>01Jun2007, 20:30</v>
          </cell>
          <cell r="F27">
            <v>2.23</v>
          </cell>
        </row>
        <row r="28">
          <cell r="C28">
            <v>104.7</v>
          </cell>
          <cell r="D28">
            <v>6307.6</v>
          </cell>
          <cell r="E28" t="str">
            <v>01Jun2007, 21:30</v>
          </cell>
          <cell r="F28">
            <v>1.85</v>
          </cell>
        </row>
        <row r="29">
          <cell r="B29" t="str">
            <v>U1010000_0466_J</v>
          </cell>
          <cell r="C29">
            <v>104.7</v>
          </cell>
          <cell r="D29">
            <v>6315.5</v>
          </cell>
          <cell r="E29" t="str">
            <v>01Jun2007, 21:00</v>
          </cell>
          <cell r="F29">
            <v>1.85</v>
          </cell>
        </row>
        <row r="30">
          <cell r="C30">
            <v>93.19</v>
          </cell>
          <cell r="D30">
            <v>3709.8</v>
          </cell>
          <cell r="E30" t="str">
            <v>01Jun2007, 21:45</v>
          </cell>
          <cell r="F30">
            <v>1.23</v>
          </cell>
        </row>
        <row r="31">
          <cell r="B31" t="str">
            <v>U1010000_0639_J</v>
          </cell>
          <cell r="C31">
            <v>93.19</v>
          </cell>
          <cell r="D31">
            <v>3721.8</v>
          </cell>
          <cell r="E31" t="str">
            <v>01Jun2007, 20:15</v>
          </cell>
          <cell r="F31">
            <v>1.23</v>
          </cell>
        </row>
        <row r="32">
          <cell r="C32">
            <v>86.6</v>
          </cell>
          <cell r="D32">
            <v>1724.9</v>
          </cell>
          <cell r="E32" t="str">
            <v>01Jun2007, 23:30</v>
          </cell>
          <cell r="F32">
            <v>0.78</v>
          </cell>
        </row>
        <row r="33">
          <cell r="B33" t="str">
            <v>U1010000_0808_J</v>
          </cell>
          <cell r="C33">
            <v>86.6</v>
          </cell>
          <cell r="D33">
            <v>2348.4</v>
          </cell>
          <cell r="E33" t="str">
            <v>01Jun2007, 18:15</v>
          </cell>
          <cell r="F33">
            <v>0.78</v>
          </cell>
        </row>
        <row r="34">
          <cell r="C34">
            <v>79</v>
          </cell>
          <cell r="D34">
            <v>333.5</v>
          </cell>
          <cell r="E34" t="str">
            <v>02Jun2007, 19:30</v>
          </cell>
          <cell r="F34">
            <v>0.17</v>
          </cell>
        </row>
        <row r="35">
          <cell r="C35">
            <v>79</v>
          </cell>
          <cell r="D35">
            <v>350.3</v>
          </cell>
          <cell r="E35" t="str">
            <v>02Jun2007, 15:30</v>
          </cell>
          <cell r="F35">
            <v>0.17</v>
          </cell>
        </row>
        <row r="36">
          <cell r="B36" t="str">
            <v>U1010000_0000_J</v>
          </cell>
          <cell r="C36">
            <v>121.29</v>
          </cell>
          <cell r="D36">
            <v>11322.3</v>
          </cell>
          <cell r="E36" t="str">
            <v>01Jun2007, 23:30</v>
          </cell>
          <cell r="F36">
            <v>2.66</v>
          </cell>
        </row>
        <row r="37">
          <cell r="B37" t="str">
            <v>U1010700_0052_J</v>
          </cell>
          <cell r="C37">
            <v>3.19</v>
          </cell>
          <cell r="D37">
            <v>667.4</v>
          </cell>
          <cell r="E37" t="str">
            <v>01Jun2007, 19:00</v>
          </cell>
          <cell r="F37">
            <v>6.08</v>
          </cell>
        </row>
        <row r="38">
          <cell r="C38">
            <v>3.19</v>
          </cell>
          <cell r="D38">
            <v>667.4</v>
          </cell>
          <cell r="E38" t="str">
            <v>01Jun2007, 19:00</v>
          </cell>
          <cell r="F38">
            <v>6.08</v>
          </cell>
        </row>
        <row r="39">
          <cell r="C39">
            <v>3.19</v>
          </cell>
          <cell r="D39">
            <v>783.9</v>
          </cell>
          <cell r="E39" t="str">
            <v>01Jun2007, 19:00</v>
          </cell>
          <cell r="F39">
            <v>6.68</v>
          </cell>
        </row>
        <row r="40">
          <cell r="C40">
            <v>5.74</v>
          </cell>
          <cell r="D40">
            <v>1538.1</v>
          </cell>
          <cell r="E40" t="str">
            <v>01Jun2007, 18:30</v>
          </cell>
          <cell r="F40">
            <v>7.13</v>
          </cell>
        </row>
        <row r="41">
          <cell r="C41">
            <v>1.86</v>
          </cell>
          <cell r="D41">
            <v>814.2</v>
          </cell>
          <cell r="E41" t="str">
            <v>01Jun2007, 18:00</v>
          </cell>
          <cell r="F41">
            <v>6.99</v>
          </cell>
        </row>
        <row r="42">
          <cell r="C42">
            <v>6.59</v>
          </cell>
          <cell r="D42">
            <v>2270.9</v>
          </cell>
          <cell r="E42" t="str">
            <v>01Jun2007, 19:00</v>
          </cell>
          <cell r="F42">
            <v>7.08</v>
          </cell>
        </row>
        <row r="43">
          <cell r="C43">
            <v>8.32</v>
          </cell>
          <cell r="D43">
            <v>2105</v>
          </cell>
          <cell r="E43" t="str">
            <v>01Jun2007, 19:15</v>
          </cell>
          <cell r="F43">
            <v>7.23</v>
          </cell>
        </row>
        <row r="44">
          <cell r="C44">
            <v>3.19</v>
          </cell>
          <cell r="D44">
            <v>836.4</v>
          </cell>
          <cell r="E44" t="str">
            <v>01Jun2007, 19:00</v>
          </cell>
          <cell r="F44">
            <v>7.16</v>
          </cell>
        </row>
        <row r="45">
          <cell r="C45">
            <v>4.71</v>
          </cell>
          <cell r="D45">
            <v>2386.3000000000002</v>
          </cell>
          <cell r="E45" t="str">
            <v>01Jun2007, 18:30</v>
          </cell>
          <cell r="F45">
            <v>8</v>
          </cell>
        </row>
        <row r="46">
          <cell r="C46">
            <v>2.29</v>
          </cell>
          <cell r="D46">
            <v>1038.2</v>
          </cell>
          <cell r="E46" t="str">
            <v>01Jun2007, 17:30</v>
          </cell>
          <cell r="F46">
            <v>7.67</v>
          </cell>
        </row>
        <row r="47">
          <cell r="C47">
            <v>3.07</v>
          </cell>
          <cell r="D47">
            <v>1228</v>
          </cell>
          <cell r="E47" t="str">
            <v>01Jun2007, 17:30</v>
          </cell>
          <cell r="F47">
            <v>8.67</v>
          </cell>
        </row>
        <row r="48">
          <cell r="C48">
            <v>6.52</v>
          </cell>
          <cell r="D48">
            <v>1923.7</v>
          </cell>
          <cell r="E48" t="str">
            <v>01Jun2007, 19:30</v>
          </cell>
          <cell r="F48">
            <v>7.19</v>
          </cell>
        </row>
        <row r="49">
          <cell r="B49" t="str">
            <v>U1020000_0197_J</v>
          </cell>
          <cell r="C49">
            <v>122.41</v>
          </cell>
          <cell r="D49">
            <v>7327.2</v>
          </cell>
          <cell r="E49" t="str">
            <v>02Jun2007, 00:30</v>
          </cell>
          <cell r="F49">
            <v>3.3</v>
          </cell>
        </row>
        <row r="50">
          <cell r="C50">
            <v>119.38</v>
          </cell>
          <cell r="D50">
            <v>6572.8</v>
          </cell>
          <cell r="E50" t="str">
            <v>02Jun2007, 01:00</v>
          </cell>
          <cell r="F50">
            <v>3.17</v>
          </cell>
        </row>
        <row r="51">
          <cell r="B51" t="str">
            <v>U1020000_0232_J</v>
          </cell>
          <cell r="C51">
            <v>119.38</v>
          </cell>
          <cell r="D51">
            <v>6606</v>
          </cell>
          <cell r="E51" t="str">
            <v>02Jun2007, 00:15</v>
          </cell>
          <cell r="F51">
            <v>3.18</v>
          </cell>
        </row>
        <row r="52">
          <cell r="C52">
            <v>112.7</v>
          </cell>
          <cell r="D52">
            <v>4999.5</v>
          </cell>
          <cell r="E52" t="str">
            <v>02Jun2007, 00:30</v>
          </cell>
          <cell r="F52">
            <v>2.9</v>
          </cell>
        </row>
        <row r="53">
          <cell r="B53" t="str">
            <v>U1020000_0465_J</v>
          </cell>
          <cell r="C53">
            <v>112.7</v>
          </cell>
          <cell r="D53">
            <v>5022.3999999999996</v>
          </cell>
          <cell r="E53" t="str">
            <v>01Jun2007, 23:30</v>
          </cell>
          <cell r="F53">
            <v>2.92</v>
          </cell>
        </row>
        <row r="54">
          <cell r="C54">
            <v>108.08</v>
          </cell>
          <cell r="D54">
            <v>3853.1</v>
          </cell>
          <cell r="E54" t="str">
            <v>02Jun2007, 00:00</v>
          </cell>
          <cell r="F54">
            <v>2.72</v>
          </cell>
        </row>
        <row r="55">
          <cell r="B55" t="str">
            <v>U1020000_0632_J</v>
          </cell>
          <cell r="C55">
            <v>108.08</v>
          </cell>
          <cell r="D55">
            <v>3935.4</v>
          </cell>
          <cell r="E55" t="str">
            <v>01Jun2007, 20:15</v>
          </cell>
          <cell r="F55">
            <v>2.73</v>
          </cell>
        </row>
        <row r="56">
          <cell r="C56">
            <v>98.68</v>
          </cell>
          <cell r="D56">
            <v>1907.5</v>
          </cell>
          <cell r="E56" t="str">
            <v>03Jun2007, 13:45</v>
          </cell>
          <cell r="F56">
            <v>2.31</v>
          </cell>
        </row>
        <row r="57">
          <cell r="B57" t="str">
            <v>U1020000_0826_J</v>
          </cell>
          <cell r="C57">
            <v>98.68</v>
          </cell>
          <cell r="D57">
            <v>2082.8000000000002</v>
          </cell>
          <cell r="E57" t="str">
            <v>03Jun2007, 08:00</v>
          </cell>
          <cell r="F57">
            <v>2.3199999999999998</v>
          </cell>
        </row>
        <row r="58">
          <cell r="C58">
            <v>3.94</v>
          </cell>
          <cell r="D58">
            <v>1420.4</v>
          </cell>
          <cell r="E58" t="str">
            <v>01Jun2007, 18:30</v>
          </cell>
          <cell r="F58">
            <v>7.09</v>
          </cell>
        </row>
        <row r="59">
          <cell r="C59">
            <v>9.4</v>
          </cell>
          <cell r="D59">
            <v>2896.2</v>
          </cell>
          <cell r="E59" t="str">
            <v>01Jun2007, 19:45</v>
          </cell>
          <cell r="F59">
            <v>7.11</v>
          </cell>
        </row>
        <row r="60">
          <cell r="C60">
            <v>4.62</v>
          </cell>
          <cell r="D60">
            <v>1682.5</v>
          </cell>
          <cell r="E60" t="str">
            <v>01Jun2007, 18:15</v>
          </cell>
          <cell r="F60">
            <v>7.52</v>
          </cell>
        </row>
        <row r="61">
          <cell r="C61">
            <v>6.68</v>
          </cell>
          <cell r="D61">
            <v>1946.1</v>
          </cell>
          <cell r="E61" t="str">
            <v>01Jun2007, 20:15</v>
          </cell>
          <cell r="F61">
            <v>7.77</v>
          </cell>
        </row>
        <row r="62">
          <cell r="B62" t="str">
            <v>U1020100_0006_j</v>
          </cell>
          <cell r="C62">
            <v>3.03</v>
          </cell>
          <cell r="D62">
            <v>1334.4</v>
          </cell>
          <cell r="E62" t="str">
            <v>01Jun2007, 18:00</v>
          </cell>
          <cell r="F62">
            <v>8.19</v>
          </cell>
        </row>
        <row r="63">
          <cell r="C63">
            <v>8.44</v>
          </cell>
          <cell r="D63">
            <v>1966.7</v>
          </cell>
          <cell r="E63" t="str">
            <v>01Jun2007, 21:15</v>
          </cell>
          <cell r="F63">
            <v>7.45</v>
          </cell>
        </row>
        <row r="64">
          <cell r="B64" t="str">
            <v>U1060000_0006_J</v>
          </cell>
          <cell r="C64">
            <v>18.2</v>
          </cell>
          <cell r="D64">
            <v>9933.7000000000007</v>
          </cell>
          <cell r="E64" t="str">
            <v>01Jun2007, 18:00</v>
          </cell>
          <cell r="F64">
            <v>7.21</v>
          </cell>
        </row>
        <row r="65">
          <cell r="C65">
            <v>12.19</v>
          </cell>
          <cell r="D65">
            <v>7063.8</v>
          </cell>
          <cell r="E65" t="str">
            <v>01Jun2007, 18:00</v>
          </cell>
          <cell r="F65">
            <v>6.96</v>
          </cell>
        </row>
        <row r="66">
          <cell r="B66" t="str">
            <v>U1060000_0177_J</v>
          </cell>
          <cell r="C66">
            <v>12.19</v>
          </cell>
          <cell r="D66">
            <v>7217.5</v>
          </cell>
          <cell r="E66" t="str">
            <v>01Jun2007, 17:15</v>
          </cell>
          <cell r="F66">
            <v>6.96</v>
          </cell>
        </row>
        <row r="67">
          <cell r="C67">
            <v>8.5399999999999991</v>
          </cell>
          <cell r="D67">
            <v>4343.8999999999996</v>
          </cell>
          <cell r="E67" t="str">
            <v>01Jun2007, 17:30</v>
          </cell>
          <cell r="F67">
            <v>6.78</v>
          </cell>
        </row>
        <row r="68">
          <cell r="B68" t="str">
            <v>U1060000_0229_J</v>
          </cell>
          <cell r="C68">
            <v>8.5399999999999991</v>
          </cell>
          <cell r="D68">
            <v>4383.3999999999996</v>
          </cell>
          <cell r="E68" t="str">
            <v>01Jun2007, 17:15</v>
          </cell>
          <cell r="F68">
            <v>6.78</v>
          </cell>
        </row>
        <row r="69">
          <cell r="C69">
            <v>3.15</v>
          </cell>
          <cell r="D69">
            <v>1120.9000000000001</v>
          </cell>
          <cell r="E69" t="str">
            <v>01Jun2007, 17:45</v>
          </cell>
          <cell r="F69">
            <v>5.85</v>
          </cell>
        </row>
        <row r="70">
          <cell r="B70" t="str">
            <v>U1060000_0301_J</v>
          </cell>
          <cell r="C70">
            <v>3.15</v>
          </cell>
          <cell r="D70">
            <v>1123.5</v>
          </cell>
          <cell r="E70" t="str">
            <v>01Jun2007, 17:15</v>
          </cell>
          <cell r="F70">
            <v>5.85</v>
          </cell>
        </row>
        <row r="71">
          <cell r="C71">
            <v>3.15</v>
          </cell>
          <cell r="D71">
            <v>1123.5</v>
          </cell>
          <cell r="E71" t="str">
            <v>01Jun2007, 17:15</v>
          </cell>
          <cell r="F71">
            <v>5.85</v>
          </cell>
        </row>
        <row r="72">
          <cell r="C72">
            <v>5.39</v>
          </cell>
          <cell r="D72">
            <v>3292.7</v>
          </cell>
          <cell r="E72" t="str">
            <v>01Jun2007, 17:00</v>
          </cell>
          <cell r="F72">
            <v>7.33</v>
          </cell>
        </row>
        <row r="73">
          <cell r="C73">
            <v>3.65</v>
          </cell>
          <cell r="D73">
            <v>3129.7</v>
          </cell>
          <cell r="E73" t="str">
            <v>01Jun2007, 16:45</v>
          </cell>
          <cell r="F73">
            <v>7.38</v>
          </cell>
        </row>
        <row r="74">
          <cell r="C74">
            <v>6.01</v>
          </cell>
          <cell r="D74">
            <v>2869.9</v>
          </cell>
          <cell r="E74" t="str">
            <v>01Jun2007, 18:00</v>
          </cell>
          <cell r="F74">
            <v>7.72</v>
          </cell>
        </row>
        <row r="75">
          <cell r="B75" t="str">
            <v>U1200000_0003_J</v>
          </cell>
          <cell r="C75">
            <v>6.2</v>
          </cell>
          <cell r="D75">
            <v>1760.9</v>
          </cell>
          <cell r="E75" t="str">
            <v>01Jun2007, 19:00</v>
          </cell>
          <cell r="F75">
            <v>7.15</v>
          </cell>
        </row>
        <row r="76">
          <cell r="C76">
            <v>6.96</v>
          </cell>
          <cell r="D76">
            <v>1622</v>
          </cell>
          <cell r="E76" t="str">
            <v>01Jun2007, 21:45</v>
          </cell>
          <cell r="F76">
            <v>6.81</v>
          </cell>
        </row>
        <row r="77">
          <cell r="C77">
            <v>5.7</v>
          </cell>
          <cell r="D77">
            <v>1992.5</v>
          </cell>
          <cell r="E77" t="str">
            <v>01Jun2007, 19:00</v>
          </cell>
          <cell r="F77">
            <v>6.78</v>
          </cell>
        </row>
        <row r="78">
          <cell r="C78">
            <v>6.05</v>
          </cell>
          <cell r="D78">
            <v>2334.5</v>
          </cell>
          <cell r="E78" t="str">
            <v>01Jun2007, 18:00</v>
          </cell>
          <cell r="F78">
            <v>7.77</v>
          </cell>
        </row>
        <row r="79">
          <cell r="C79">
            <v>1.19</v>
          </cell>
          <cell r="D79">
            <v>1085.2</v>
          </cell>
          <cell r="E79" t="str">
            <v>01Jun2007, 16:45</v>
          </cell>
          <cell r="F79">
            <v>8.23</v>
          </cell>
        </row>
        <row r="80">
          <cell r="C80">
            <v>2.92</v>
          </cell>
          <cell r="D80">
            <v>1231.7</v>
          </cell>
          <cell r="E80" t="str">
            <v>01Jun2007, 17:30</v>
          </cell>
          <cell r="F80">
            <v>6.59</v>
          </cell>
        </row>
        <row r="81">
          <cell r="C81">
            <v>2.06</v>
          </cell>
          <cell r="D81">
            <v>1617.2</v>
          </cell>
          <cell r="E81" t="str">
            <v>01Jun2007, 17:00</v>
          </cell>
          <cell r="F81">
            <v>6.61</v>
          </cell>
        </row>
        <row r="82">
          <cell r="C82">
            <v>79</v>
          </cell>
          <cell r="D82">
            <v>350.3</v>
          </cell>
          <cell r="E82" t="str">
            <v>02Jun2007, 15:30</v>
          </cell>
          <cell r="F82">
            <v>0.17</v>
          </cell>
        </row>
        <row r="83">
          <cell r="C83">
            <v>94.74</v>
          </cell>
          <cell r="D83">
            <v>2058.5</v>
          </cell>
          <cell r="E83" t="str">
            <v>03Jun2007, 08:15</v>
          </cell>
          <cell r="F83">
            <v>2.13</v>
          </cell>
        </row>
        <row r="84">
          <cell r="C84">
            <v>94.74</v>
          </cell>
          <cell r="D84">
            <v>2107.6</v>
          </cell>
          <cell r="E84" t="str">
            <v>03Jun2007, 05:30</v>
          </cell>
          <cell r="F84">
            <v>2.13</v>
          </cell>
        </row>
        <row r="85">
          <cell r="B85" t="str">
            <v>W1670000_0206_J</v>
          </cell>
          <cell r="C85">
            <v>5.3</v>
          </cell>
          <cell r="D85">
            <v>2505.3000000000002</v>
          </cell>
          <cell r="E85" t="str">
            <v>01Jun2007, 18:30</v>
          </cell>
          <cell r="F85">
            <v>9.2799999999999994</v>
          </cell>
        </row>
        <row r="86">
          <cell r="B86" t="str">
            <v>W1670100_0174_J</v>
          </cell>
          <cell r="C86">
            <v>2.02</v>
          </cell>
          <cell r="D86">
            <v>1115.5</v>
          </cell>
          <cell r="E86" t="str">
            <v>01Jun2007, 17:45</v>
          </cell>
          <cell r="F86">
            <v>9.5500000000000007</v>
          </cell>
        </row>
        <row r="87">
          <cell r="C87">
            <v>5.48</v>
          </cell>
          <cell r="D87">
            <v>1682.5</v>
          </cell>
          <cell r="E87" t="str">
            <v>01Jun2007, 18:45</v>
          </cell>
          <cell r="F87">
            <v>8.76</v>
          </cell>
        </row>
        <row r="88">
          <cell r="C88">
            <v>1.57</v>
          </cell>
          <cell r="D88">
            <v>729.3</v>
          </cell>
          <cell r="E88" t="str">
            <v>01Jun2007, 18:30</v>
          </cell>
          <cell r="F88">
            <v>8.85</v>
          </cell>
        </row>
        <row r="89">
          <cell r="C89">
            <v>1.71</v>
          </cell>
          <cell r="D89">
            <v>681.2</v>
          </cell>
          <cell r="E89" t="str">
            <v>01Jun2007, 18:45</v>
          </cell>
          <cell r="F89">
            <v>9.3699999999999992</v>
          </cell>
        </row>
        <row r="90">
          <cell r="C90">
            <v>2.02</v>
          </cell>
          <cell r="D90">
            <v>1115.5</v>
          </cell>
          <cell r="E90" t="str">
            <v>01Jun2007, 17:45</v>
          </cell>
          <cell r="F90">
            <v>9.5500000000000007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</sheetData>
      <sheetData sheetId="4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</row>
        <row r="2">
          <cell r="B2" t="str">
            <v>Updated
Hydrologic
Element</v>
          </cell>
          <cell r="C2" t="str">
            <v>Drainage
Area
(sq. mi.)</v>
          </cell>
          <cell r="D2" t="str">
            <v>Peak
Flow
(cfs)</v>
          </cell>
          <cell r="E2" t="str">
            <v>Time to Peak</v>
          </cell>
          <cell r="F2" t="str">
            <v>Volume
(in)</v>
          </cell>
        </row>
        <row r="3">
          <cell r="C3">
            <v>0</v>
          </cell>
          <cell r="D3">
            <v>828.2</v>
          </cell>
          <cell r="E3" t="str">
            <v>02Jun2007, 07:15</v>
          </cell>
          <cell r="F3" t="str">
            <v xml:space="preserve"> </v>
          </cell>
        </row>
        <row r="4">
          <cell r="C4">
            <v>0</v>
          </cell>
          <cell r="D4">
            <v>7911.1</v>
          </cell>
          <cell r="E4" t="str">
            <v>02Jun2007, 11:30</v>
          </cell>
          <cell r="F4" t="str">
            <v xml:space="preserve"> </v>
          </cell>
        </row>
        <row r="5">
          <cell r="C5">
            <v>0</v>
          </cell>
          <cell r="D5">
            <v>6211.8</v>
          </cell>
          <cell r="E5" t="str">
            <v>02Jun2007, 07:00</v>
          </cell>
          <cell r="F5" t="str">
            <v xml:space="preserve"> </v>
          </cell>
        </row>
        <row r="6">
          <cell r="B6" t="str">
            <v>U1000000_0383_J</v>
          </cell>
          <cell r="C6">
            <v>49.28</v>
          </cell>
          <cell r="D6">
            <v>15203.2</v>
          </cell>
          <cell r="E6" t="str">
            <v>01Jun2007, 22:30</v>
          </cell>
          <cell r="F6">
            <v>8.75</v>
          </cell>
        </row>
        <row r="7">
          <cell r="C7">
            <v>47.22</v>
          </cell>
          <cell r="D7">
            <v>14701.6</v>
          </cell>
          <cell r="E7" t="str">
            <v>01Jun2007, 22:45</v>
          </cell>
          <cell r="F7">
            <v>8.77</v>
          </cell>
        </row>
        <row r="8">
          <cell r="B8" t="str">
            <v>U1000000_0488_J</v>
          </cell>
          <cell r="C8">
            <v>47.22</v>
          </cell>
          <cell r="D8">
            <v>18784</v>
          </cell>
          <cell r="E8" t="str">
            <v>01Jun2007, 19:00</v>
          </cell>
          <cell r="F8">
            <v>8.77</v>
          </cell>
        </row>
        <row r="9">
          <cell r="C9">
            <v>29.02</v>
          </cell>
          <cell r="D9">
            <v>8698.2999999999993</v>
          </cell>
          <cell r="E9" t="str">
            <v>01Jun2007, 21:30</v>
          </cell>
          <cell r="F9">
            <v>8.77</v>
          </cell>
        </row>
        <row r="10">
          <cell r="B10" t="str">
            <v>U1000000_0494_J</v>
          </cell>
          <cell r="C10">
            <v>29.02</v>
          </cell>
          <cell r="D10">
            <v>8701.2999999999993</v>
          </cell>
          <cell r="E10" t="str">
            <v>01Jun2007, 21:15</v>
          </cell>
          <cell r="F10">
            <v>8.77</v>
          </cell>
        </row>
        <row r="11">
          <cell r="C11">
            <v>26.1</v>
          </cell>
          <cell r="D11">
            <v>7673.4</v>
          </cell>
          <cell r="E11" t="str">
            <v>01Jun2007, 22:00</v>
          </cell>
          <cell r="F11">
            <v>8.84</v>
          </cell>
        </row>
        <row r="12">
          <cell r="B12" t="str">
            <v>U1000000_0632_J</v>
          </cell>
          <cell r="C12">
            <v>26.1</v>
          </cell>
          <cell r="D12">
            <v>7791.2</v>
          </cell>
          <cell r="E12" t="str">
            <v>01Jun2007, 21:00</v>
          </cell>
          <cell r="F12">
            <v>8.84</v>
          </cell>
        </row>
        <row r="13">
          <cell r="C13">
            <v>24.91</v>
          </cell>
          <cell r="D13">
            <v>7302.7</v>
          </cell>
          <cell r="E13" t="str">
            <v>01Jun2007, 21:30</v>
          </cell>
          <cell r="F13">
            <v>8.7899999999999991</v>
          </cell>
        </row>
        <row r="14">
          <cell r="C14">
            <v>24.91</v>
          </cell>
          <cell r="D14">
            <v>7306.7</v>
          </cell>
          <cell r="E14" t="str">
            <v>01Jun2007, 21:15</v>
          </cell>
          <cell r="F14">
            <v>8.7899999999999991</v>
          </cell>
        </row>
        <row r="15">
          <cell r="C15">
            <v>18.86</v>
          </cell>
          <cell r="D15">
            <v>5009.6000000000004</v>
          </cell>
          <cell r="E15" t="str">
            <v>01Jun2007, 22:00</v>
          </cell>
          <cell r="F15">
            <v>8.57</v>
          </cell>
        </row>
        <row r="16">
          <cell r="C16">
            <v>18.86</v>
          </cell>
          <cell r="D16">
            <v>5011.6000000000004</v>
          </cell>
          <cell r="E16" t="str">
            <v>01Jun2007, 22:00</v>
          </cell>
          <cell r="F16">
            <v>8.57</v>
          </cell>
        </row>
        <row r="17">
          <cell r="C17">
            <v>12.66</v>
          </cell>
          <cell r="D17">
            <v>3180.5</v>
          </cell>
          <cell r="E17" t="str">
            <v>01Jun2007, 23:45</v>
          </cell>
          <cell r="F17">
            <v>8.4499999999999993</v>
          </cell>
        </row>
        <row r="18">
          <cell r="C18">
            <v>12.66</v>
          </cell>
          <cell r="D18">
            <v>3186.7</v>
          </cell>
          <cell r="E18" t="str">
            <v>01Jun2007, 22:00</v>
          </cell>
          <cell r="F18">
            <v>8.4499999999999993</v>
          </cell>
        </row>
        <row r="19">
          <cell r="C19">
            <v>6.96</v>
          </cell>
          <cell r="D19">
            <v>1537.8</v>
          </cell>
          <cell r="E19" t="str">
            <v>02Jun2007, 03:15</v>
          </cell>
          <cell r="F19">
            <v>8.4700000000000006</v>
          </cell>
        </row>
        <row r="20">
          <cell r="B20" t="str">
            <v>U1000000_0995_J</v>
          </cell>
          <cell r="C20">
            <v>6.96</v>
          </cell>
          <cell r="D20">
            <v>1979.8</v>
          </cell>
          <cell r="E20" t="str">
            <v>01Jun2007, 21:45</v>
          </cell>
          <cell r="F20">
            <v>8.4700000000000006</v>
          </cell>
        </row>
        <row r="21">
          <cell r="B21" t="str">
            <v>U1000000_0069_J</v>
          </cell>
          <cell r="C21">
            <v>138.46</v>
          </cell>
          <cell r="D21">
            <v>42731.8</v>
          </cell>
          <cell r="E21" t="str">
            <v>01Jun2007, 23:15</v>
          </cell>
          <cell r="F21">
            <v>11.49</v>
          </cell>
        </row>
        <row r="22">
          <cell r="C22">
            <v>119.24</v>
          </cell>
          <cell r="D22">
            <v>36745.800000000003</v>
          </cell>
          <cell r="E22" t="str">
            <v>01Jun2007, 23:45</v>
          </cell>
          <cell r="F22">
            <v>11.72</v>
          </cell>
        </row>
        <row r="23">
          <cell r="C23">
            <v>76.95</v>
          </cell>
          <cell r="D23">
            <v>23484.2</v>
          </cell>
          <cell r="E23" t="str">
            <v>01Jun2007, 23:30</v>
          </cell>
          <cell r="F23">
            <v>12.97</v>
          </cell>
        </row>
        <row r="24">
          <cell r="C24">
            <v>35.770000000000003</v>
          </cell>
          <cell r="D24">
            <v>11442.1</v>
          </cell>
          <cell r="E24" t="str">
            <v>02Jun2007, 00:30</v>
          </cell>
          <cell r="F24">
            <v>9.5399999999999991</v>
          </cell>
        </row>
        <row r="25">
          <cell r="C25">
            <v>35.770000000000003</v>
          </cell>
          <cell r="D25">
            <v>11507.8</v>
          </cell>
          <cell r="E25" t="str">
            <v>01Jun2007, 22:15</v>
          </cell>
          <cell r="F25">
            <v>9.5399999999999991</v>
          </cell>
        </row>
        <row r="26">
          <cell r="C26">
            <v>32.700000000000003</v>
          </cell>
          <cell r="D26">
            <v>10396.299999999999</v>
          </cell>
          <cell r="E26" t="str">
            <v>01Jun2007, 22:30</v>
          </cell>
          <cell r="F26">
            <v>9.4600000000000009</v>
          </cell>
        </row>
        <row r="27">
          <cell r="B27" t="str">
            <v>U1010000_0344_J</v>
          </cell>
          <cell r="C27">
            <v>32.700000000000003</v>
          </cell>
          <cell r="D27">
            <v>10570.3</v>
          </cell>
          <cell r="E27" t="str">
            <v>01Jun2007, 21:30</v>
          </cell>
          <cell r="F27">
            <v>9.4600000000000009</v>
          </cell>
        </row>
        <row r="28">
          <cell r="C28">
            <v>25.7</v>
          </cell>
          <cell r="D28">
            <v>7579.8</v>
          </cell>
          <cell r="E28" t="str">
            <v>01Jun2007, 22:30</v>
          </cell>
          <cell r="F28">
            <v>9.42</v>
          </cell>
        </row>
        <row r="29">
          <cell r="B29" t="str">
            <v>U1010000_0466_J</v>
          </cell>
          <cell r="C29">
            <v>25.7</v>
          </cell>
          <cell r="D29">
            <v>7622.2</v>
          </cell>
          <cell r="E29" t="str">
            <v>01Jun2007, 21:00</v>
          </cell>
          <cell r="F29">
            <v>9.42</v>
          </cell>
        </row>
        <row r="30">
          <cell r="C30">
            <v>14.19</v>
          </cell>
          <cell r="D30">
            <v>4457.3</v>
          </cell>
          <cell r="E30" t="str">
            <v>01Jun2007, 22:00</v>
          </cell>
          <cell r="F30">
            <v>10.18</v>
          </cell>
        </row>
        <row r="31">
          <cell r="B31" t="str">
            <v>U1010000_0639_J</v>
          </cell>
          <cell r="C31">
            <v>14.19</v>
          </cell>
          <cell r="D31">
            <v>4473.2</v>
          </cell>
          <cell r="E31" t="str">
            <v>01Jun2007, 20:30</v>
          </cell>
          <cell r="F31">
            <v>10.18</v>
          </cell>
        </row>
        <row r="32">
          <cell r="C32">
            <v>7.6</v>
          </cell>
          <cell r="D32">
            <v>2065.1</v>
          </cell>
          <cell r="E32" t="str">
            <v>02Jun2007, 00:00</v>
          </cell>
          <cell r="F32">
            <v>11.41</v>
          </cell>
        </row>
        <row r="33">
          <cell r="B33" t="str">
            <v>U1010000_0808_J</v>
          </cell>
          <cell r="C33">
            <v>7.6</v>
          </cell>
          <cell r="D33">
            <v>2836.5</v>
          </cell>
          <cell r="E33" t="str">
            <v>01Jun2007, 18:30</v>
          </cell>
          <cell r="F33">
            <v>11.41</v>
          </cell>
        </row>
        <row r="34">
          <cell r="C34">
            <v>0</v>
          </cell>
          <cell r="D34">
            <v>430.3</v>
          </cell>
          <cell r="E34" t="str">
            <v>02Jun2007, 20:00</v>
          </cell>
          <cell r="F34" t="str">
            <v xml:space="preserve"> </v>
          </cell>
        </row>
        <row r="35">
          <cell r="C35">
            <v>0</v>
          </cell>
          <cell r="D35">
            <v>448</v>
          </cell>
          <cell r="E35" t="str">
            <v>02Jun2007, 15:45</v>
          </cell>
          <cell r="F35" t="str">
            <v xml:space="preserve"> </v>
          </cell>
        </row>
        <row r="36">
          <cell r="B36" t="str">
            <v>U1010000_0000_J</v>
          </cell>
          <cell r="C36">
            <v>42.29</v>
          </cell>
          <cell r="D36">
            <v>13293.9</v>
          </cell>
          <cell r="E36" t="str">
            <v>02Jun2007, 00:00</v>
          </cell>
          <cell r="F36">
            <v>9.43</v>
          </cell>
        </row>
        <row r="37">
          <cell r="B37" t="str">
            <v>U1010700_0052_J</v>
          </cell>
          <cell r="C37">
            <v>3.19</v>
          </cell>
          <cell r="D37">
            <v>814.7</v>
          </cell>
          <cell r="E37" t="str">
            <v>01Jun2007, 19:15</v>
          </cell>
          <cell r="F37">
            <v>7.42</v>
          </cell>
        </row>
        <row r="38">
          <cell r="C38">
            <v>3.19</v>
          </cell>
          <cell r="D38">
            <v>814.7</v>
          </cell>
          <cell r="E38" t="str">
            <v>01Jun2007, 19:15</v>
          </cell>
          <cell r="F38">
            <v>7.42</v>
          </cell>
        </row>
        <row r="39">
          <cell r="C39">
            <v>3.19</v>
          </cell>
          <cell r="D39">
            <v>962.3</v>
          </cell>
          <cell r="E39" t="str">
            <v>01Jun2007, 19:15</v>
          </cell>
          <cell r="F39">
            <v>8.26</v>
          </cell>
        </row>
        <row r="40">
          <cell r="C40">
            <v>5.74</v>
          </cell>
          <cell r="D40">
            <v>1868.5</v>
          </cell>
          <cell r="E40" t="str">
            <v>01Jun2007, 18:45</v>
          </cell>
          <cell r="F40">
            <v>8.8000000000000007</v>
          </cell>
        </row>
        <row r="41">
          <cell r="C41">
            <v>1.86</v>
          </cell>
          <cell r="D41">
            <v>973.5</v>
          </cell>
          <cell r="E41" t="str">
            <v>01Jun2007, 18:15</v>
          </cell>
          <cell r="F41">
            <v>8.65</v>
          </cell>
        </row>
        <row r="42">
          <cell r="C42">
            <v>6.59</v>
          </cell>
          <cell r="D42">
            <v>2738.4</v>
          </cell>
          <cell r="E42" t="str">
            <v>01Jun2007, 19:15</v>
          </cell>
          <cell r="F42">
            <v>8.75</v>
          </cell>
        </row>
        <row r="43">
          <cell r="C43">
            <v>8.32</v>
          </cell>
          <cell r="D43">
            <v>2556.8000000000002</v>
          </cell>
          <cell r="E43" t="str">
            <v>01Jun2007, 19:30</v>
          </cell>
          <cell r="F43">
            <v>8.91</v>
          </cell>
        </row>
        <row r="44">
          <cell r="C44">
            <v>3.19</v>
          </cell>
          <cell r="D44">
            <v>1016.3</v>
          </cell>
          <cell r="E44" t="str">
            <v>01Jun2007, 19:15</v>
          </cell>
          <cell r="F44">
            <v>8.84</v>
          </cell>
        </row>
        <row r="45">
          <cell r="C45">
            <v>4.71</v>
          </cell>
          <cell r="D45">
            <v>2830.1</v>
          </cell>
          <cell r="E45" t="str">
            <v>01Jun2007, 18:45</v>
          </cell>
          <cell r="F45">
            <v>9.6999999999999993</v>
          </cell>
        </row>
        <row r="46">
          <cell r="C46">
            <v>2.29</v>
          </cell>
          <cell r="D46">
            <v>1231.5999999999999</v>
          </cell>
          <cell r="E46" t="str">
            <v>01Jun2007, 18:00</v>
          </cell>
          <cell r="F46">
            <v>9.36</v>
          </cell>
        </row>
        <row r="47">
          <cell r="C47">
            <v>3.07</v>
          </cell>
          <cell r="D47">
            <v>1454.8</v>
          </cell>
          <cell r="E47" t="str">
            <v>01Jun2007, 18:00</v>
          </cell>
          <cell r="F47">
            <v>10.39</v>
          </cell>
        </row>
        <row r="48">
          <cell r="C48">
            <v>6.52</v>
          </cell>
          <cell r="D48">
            <v>2327.6</v>
          </cell>
          <cell r="E48" t="str">
            <v>01Jun2007, 19:45</v>
          </cell>
          <cell r="F48">
            <v>8.8699999999999992</v>
          </cell>
        </row>
        <row r="49">
          <cell r="B49" t="str">
            <v>U1020000_0197_J</v>
          </cell>
          <cell r="C49">
            <v>27.67</v>
          </cell>
          <cell r="D49">
            <v>8828.4</v>
          </cell>
          <cell r="E49" t="str">
            <v>02Jun2007, 00:45</v>
          </cell>
          <cell r="F49">
            <v>20.49</v>
          </cell>
        </row>
        <row r="50">
          <cell r="C50">
            <v>24.64</v>
          </cell>
          <cell r="D50">
            <v>7920.3</v>
          </cell>
          <cell r="E50" t="str">
            <v>02Jun2007, 01:00</v>
          </cell>
          <cell r="F50">
            <v>21.8</v>
          </cell>
        </row>
        <row r="51">
          <cell r="B51" t="str">
            <v>U1020000_0232_J</v>
          </cell>
          <cell r="C51">
            <v>24.64</v>
          </cell>
          <cell r="D51">
            <v>7960.2</v>
          </cell>
          <cell r="E51" t="str">
            <v>02Jun2007, 00:15</v>
          </cell>
          <cell r="F51">
            <v>21.81</v>
          </cell>
        </row>
        <row r="52">
          <cell r="C52">
            <v>17.96</v>
          </cell>
          <cell r="D52">
            <v>6010.4</v>
          </cell>
          <cell r="E52" t="str">
            <v>02Jun2007, 00:45</v>
          </cell>
          <cell r="F52">
            <v>26.4</v>
          </cell>
        </row>
        <row r="53">
          <cell r="B53" t="str">
            <v>U1020000_0465_J</v>
          </cell>
          <cell r="C53">
            <v>17.96</v>
          </cell>
          <cell r="D53">
            <v>6032.8</v>
          </cell>
          <cell r="E53" t="str">
            <v>01Jun2007, 23:30</v>
          </cell>
          <cell r="F53">
            <v>26.48</v>
          </cell>
        </row>
        <row r="54">
          <cell r="C54">
            <v>13.34</v>
          </cell>
          <cell r="D54">
            <v>4615</v>
          </cell>
          <cell r="E54" t="str">
            <v>02Jun2007, 00:15</v>
          </cell>
          <cell r="F54">
            <v>32.46</v>
          </cell>
        </row>
        <row r="55">
          <cell r="B55" t="str">
            <v>U1020000_0632_J</v>
          </cell>
          <cell r="C55">
            <v>13.34</v>
          </cell>
          <cell r="D55">
            <v>4700</v>
          </cell>
          <cell r="E55" t="str">
            <v>01Jun2007, 20:30</v>
          </cell>
          <cell r="F55">
            <v>32.549999999999997</v>
          </cell>
        </row>
        <row r="56">
          <cell r="C56">
            <v>3.94</v>
          </cell>
          <cell r="D56">
            <v>3431.8</v>
          </cell>
          <cell r="E56" t="str">
            <v>03Jun2007, 14:30</v>
          </cell>
          <cell r="F56">
            <v>89.25</v>
          </cell>
        </row>
        <row r="57">
          <cell r="B57" t="str">
            <v>U1020000_0826_J</v>
          </cell>
          <cell r="C57">
            <v>3.94</v>
          </cell>
          <cell r="D57">
            <v>4394.3999999999996</v>
          </cell>
          <cell r="E57" t="str">
            <v>03Jun2007, 04:00</v>
          </cell>
          <cell r="F57">
            <v>89.54</v>
          </cell>
        </row>
        <row r="58">
          <cell r="C58">
            <v>3.94</v>
          </cell>
          <cell r="D58">
            <v>1710.1</v>
          </cell>
          <cell r="E58" t="str">
            <v>01Jun2007, 18:45</v>
          </cell>
          <cell r="F58">
            <v>8.77</v>
          </cell>
        </row>
        <row r="59">
          <cell r="C59">
            <v>9.4</v>
          </cell>
          <cell r="D59">
            <v>3502.7</v>
          </cell>
          <cell r="E59" t="str">
            <v>01Jun2007, 20:00</v>
          </cell>
          <cell r="F59">
            <v>8.7799999999999994</v>
          </cell>
        </row>
        <row r="60">
          <cell r="C60">
            <v>4.62</v>
          </cell>
          <cell r="D60">
            <v>2017.2</v>
          </cell>
          <cell r="E60" t="str">
            <v>01Jun2007, 18:30</v>
          </cell>
          <cell r="F60">
            <v>9.2100000000000009</v>
          </cell>
        </row>
        <row r="61">
          <cell r="C61">
            <v>6.68</v>
          </cell>
          <cell r="D61">
            <v>2341.8000000000002</v>
          </cell>
          <cell r="E61" t="str">
            <v>01Jun2007, 20:15</v>
          </cell>
          <cell r="F61">
            <v>9.4700000000000006</v>
          </cell>
        </row>
        <row r="62">
          <cell r="B62" t="str">
            <v>U1020100_0006_j</v>
          </cell>
          <cell r="C62">
            <v>3.03</v>
          </cell>
          <cell r="D62">
            <v>1580.1</v>
          </cell>
          <cell r="E62" t="str">
            <v>01Jun2007, 18:15</v>
          </cell>
          <cell r="F62">
            <v>9.9</v>
          </cell>
        </row>
        <row r="63">
          <cell r="C63">
            <v>8.44</v>
          </cell>
          <cell r="D63">
            <v>2382.3000000000002</v>
          </cell>
          <cell r="E63" t="str">
            <v>01Jun2007, 21:15</v>
          </cell>
          <cell r="F63">
            <v>9.14</v>
          </cell>
        </row>
        <row r="64">
          <cell r="B64" t="str">
            <v>U1060000_0006_J</v>
          </cell>
          <cell r="C64">
            <v>18.2</v>
          </cell>
          <cell r="D64">
            <v>11748.8</v>
          </cell>
          <cell r="E64" t="str">
            <v>01Jun2007, 18:00</v>
          </cell>
          <cell r="F64">
            <v>8.7799999999999994</v>
          </cell>
        </row>
        <row r="65">
          <cell r="C65">
            <v>12.19</v>
          </cell>
          <cell r="D65">
            <v>8349.7999999999993</v>
          </cell>
          <cell r="E65" t="str">
            <v>01Jun2007, 18:15</v>
          </cell>
          <cell r="F65">
            <v>8.52</v>
          </cell>
        </row>
        <row r="66">
          <cell r="B66" t="str">
            <v>U1060000_0177_J</v>
          </cell>
          <cell r="C66">
            <v>12.19</v>
          </cell>
          <cell r="D66">
            <v>8499</v>
          </cell>
          <cell r="E66" t="str">
            <v>01Jun2007, 17:30</v>
          </cell>
          <cell r="F66">
            <v>8.52</v>
          </cell>
        </row>
        <row r="67">
          <cell r="C67">
            <v>8.5399999999999991</v>
          </cell>
          <cell r="D67">
            <v>5150.3999999999996</v>
          </cell>
          <cell r="E67" t="str">
            <v>01Jun2007, 17:45</v>
          </cell>
          <cell r="F67">
            <v>8.33</v>
          </cell>
        </row>
        <row r="68">
          <cell r="B68" t="str">
            <v>U1060000_0229_J</v>
          </cell>
          <cell r="C68">
            <v>8.5399999999999991</v>
          </cell>
          <cell r="D68">
            <v>5177.8999999999996</v>
          </cell>
          <cell r="E68" t="str">
            <v>01Jun2007, 17:30</v>
          </cell>
          <cell r="F68">
            <v>8.33</v>
          </cell>
        </row>
        <row r="69">
          <cell r="C69">
            <v>3.15</v>
          </cell>
          <cell r="D69">
            <v>1359.7</v>
          </cell>
          <cell r="E69" t="str">
            <v>01Jun2007, 18:00</v>
          </cell>
          <cell r="F69">
            <v>7.33</v>
          </cell>
        </row>
        <row r="70">
          <cell r="B70" t="str">
            <v>U1060000_0301_J</v>
          </cell>
          <cell r="C70">
            <v>3.15</v>
          </cell>
          <cell r="D70">
            <v>1361</v>
          </cell>
          <cell r="E70" t="str">
            <v>01Jun2007, 17:45</v>
          </cell>
          <cell r="F70">
            <v>7.33</v>
          </cell>
        </row>
        <row r="71">
          <cell r="C71">
            <v>3.15</v>
          </cell>
          <cell r="D71">
            <v>1361</v>
          </cell>
          <cell r="E71" t="str">
            <v>01Jun2007, 17:45</v>
          </cell>
          <cell r="F71">
            <v>7.33</v>
          </cell>
        </row>
        <row r="72">
          <cell r="C72">
            <v>5.39</v>
          </cell>
          <cell r="D72">
            <v>3867.3</v>
          </cell>
          <cell r="E72" t="str">
            <v>01Jun2007, 17:15</v>
          </cell>
          <cell r="F72">
            <v>8.91</v>
          </cell>
        </row>
        <row r="73">
          <cell r="C73">
            <v>3.65</v>
          </cell>
          <cell r="D73">
            <v>3635.8</v>
          </cell>
          <cell r="E73" t="str">
            <v>01Jun2007, 16:45</v>
          </cell>
          <cell r="F73">
            <v>8.9600000000000009</v>
          </cell>
        </row>
        <row r="74">
          <cell r="C74">
            <v>6.01</v>
          </cell>
          <cell r="D74">
            <v>3403</v>
          </cell>
          <cell r="E74" t="str">
            <v>01Jun2007, 18:00</v>
          </cell>
          <cell r="F74">
            <v>9.32</v>
          </cell>
        </row>
        <row r="75">
          <cell r="B75" t="str">
            <v>U1200000_0003_J</v>
          </cell>
          <cell r="C75">
            <v>6.2</v>
          </cell>
          <cell r="D75">
            <v>2134.5</v>
          </cell>
          <cell r="E75" t="str">
            <v>01Jun2007, 19:15</v>
          </cell>
          <cell r="F75">
            <v>8.82</v>
          </cell>
        </row>
        <row r="76">
          <cell r="C76">
            <v>6.96</v>
          </cell>
          <cell r="D76">
            <v>1979.8</v>
          </cell>
          <cell r="E76" t="str">
            <v>01Jun2007, 21:45</v>
          </cell>
          <cell r="F76">
            <v>8.4700000000000006</v>
          </cell>
        </row>
        <row r="77">
          <cell r="C77">
            <v>5.7</v>
          </cell>
          <cell r="D77">
            <v>2409.1999999999998</v>
          </cell>
          <cell r="E77" t="str">
            <v>01Jun2007, 19:15</v>
          </cell>
          <cell r="F77">
            <v>8.43</v>
          </cell>
        </row>
        <row r="78">
          <cell r="C78">
            <v>6.05</v>
          </cell>
          <cell r="D78">
            <v>2785.7</v>
          </cell>
          <cell r="E78" t="str">
            <v>01Jun2007, 18:15</v>
          </cell>
          <cell r="F78">
            <v>9.4600000000000009</v>
          </cell>
        </row>
        <row r="79">
          <cell r="C79">
            <v>1.19</v>
          </cell>
          <cell r="D79">
            <v>1249.7</v>
          </cell>
          <cell r="E79" t="str">
            <v>01Jun2007, 16:45</v>
          </cell>
          <cell r="F79">
            <v>9.94</v>
          </cell>
        </row>
        <row r="80">
          <cell r="C80">
            <v>2.92</v>
          </cell>
          <cell r="D80">
            <v>1476.3</v>
          </cell>
          <cell r="E80" t="str">
            <v>01Jun2007, 17:45</v>
          </cell>
          <cell r="F80">
            <v>8.1199999999999992</v>
          </cell>
        </row>
        <row r="81">
          <cell r="C81">
            <v>2.06</v>
          </cell>
          <cell r="D81">
            <v>1894</v>
          </cell>
          <cell r="E81" t="str">
            <v>01Jun2007, 17:00</v>
          </cell>
          <cell r="F81">
            <v>8.14</v>
          </cell>
        </row>
        <row r="82">
          <cell r="C82">
            <v>0</v>
          </cell>
          <cell r="D82">
            <v>448</v>
          </cell>
          <cell r="E82" t="str">
            <v>02Jun2007, 15:45</v>
          </cell>
          <cell r="F82" t="str">
            <v xml:space="preserve"> </v>
          </cell>
        </row>
        <row r="83">
          <cell r="C83">
            <v>0</v>
          </cell>
          <cell r="D83">
            <v>4345.7</v>
          </cell>
          <cell r="E83" t="str">
            <v>03Jun2007, 04:00</v>
          </cell>
          <cell r="F83" t="str">
            <v xml:space="preserve"> </v>
          </cell>
        </row>
        <row r="84">
          <cell r="C84">
            <v>0</v>
          </cell>
          <cell r="D84">
            <v>4504.8</v>
          </cell>
          <cell r="E84" t="str">
            <v>03Jun2007, 01:00</v>
          </cell>
          <cell r="F84" t="str">
            <v xml:space="preserve"> </v>
          </cell>
        </row>
        <row r="85">
          <cell r="B85" t="str">
            <v>W1670000_0206_J</v>
          </cell>
          <cell r="C85">
            <v>5.3</v>
          </cell>
          <cell r="D85">
            <v>2944.4</v>
          </cell>
          <cell r="E85" t="str">
            <v>01Jun2007, 18:30</v>
          </cell>
          <cell r="F85">
            <v>11.07</v>
          </cell>
        </row>
        <row r="86">
          <cell r="B86" t="str">
            <v>W1670100_0174_J</v>
          </cell>
          <cell r="C86">
            <v>2.02</v>
          </cell>
          <cell r="D86">
            <v>1300</v>
          </cell>
          <cell r="E86" t="str">
            <v>01Jun2007, 18:00</v>
          </cell>
          <cell r="F86">
            <v>11.34</v>
          </cell>
        </row>
        <row r="87">
          <cell r="C87">
            <v>5.48</v>
          </cell>
          <cell r="D87">
            <v>2007.9</v>
          </cell>
          <cell r="E87" t="str">
            <v>01Jun2007, 19:00</v>
          </cell>
          <cell r="F87">
            <v>10.54</v>
          </cell>
        </row>
        <row r="88">
          <cell r="C88">
            <v>1.57</v>
          </cell>
          <cell r="D88">
            <v>859.2</v>
          </cell>
          <cell r="E88" t="str">
            <v>01Jun2007, 18:45</v>
          </cell>
          <cell r="F88">
            <v>10.63</v>
          </cell>
        </row>
        <row r="89">
          <cell r="C89">
            <v>1.71</v>
          </cell>
          <cell r="D89">
            <v>803.1</v>
          </cell>
          <cell r="E89" t="str">
            <v>01Jun2007, 19:00</v>
          </cell>
          <cell r="F89">
            <v>11.15</v>
          </cell>
        </row>
        <row r="90">
          <cell r="C90">
            <v>2.02</v>
          </cell>
          <cell r="D90">
            <v>1300</v>
          </cell>
          <cell r="E90" t="str">
            <v>01Jun2007, 18:00</v>
          </cell>
          <cell r="F90">
            <v>11.34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</sheetData>
      <sheetData sheetId="5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</row>
        <row r="2">
          <cell r="B2" t="str">
            <v>Updated
Hydrologic
Element</v>
          </cell>
          <cell r="C2" t="str">
            <v>Drainage
Area
(sq. mi.)</v>
          </cell>
          <cell r="D2" t="str">
            <v>Peak
Flow
(cfs)</v>
          </cell>
          <cell r="E2" t="str">
            <v>Time to Peak</v>
          </cell>
          <cell r="F2" t="str">
            <v>Volume
(in)</v>
          </cell>
        </row>
        <row r="3">
          <cell r="C3">
            <v>0</v>
          </cell>
          <cell r="D3">
            <v>1517.1</v>
          </cell>
          <cell r="E3" t="str">
            <v>02Jun2007, 06:00</v>
          </cell>
          <cell r="F3" t="str">
            <v xml:space="preserve"> </v>
          </cell>
        </row>
        <row r="4">
          <cell r="C4">
            <v>0</v>
          </cell>
          <cell r="D4">
            <v>13732</v>
          </cell>
          <cell r="E4" t="str">
            <v>02Jun2007, 09:00</v>
          </cell>
          <cell r="F4" t="str">
            <v xml:space="preserve"> </v>
          </cell>
        </row>
        <row r="5">
          <cell r="C5">
            <v>0</v>
          </cell>
          <cell r="D5">
            <v>11378</v>
          </cell>
          <cell r="E5" t="str">
            <v>02Jun2007, 06:15</v>
          </cell>
          <cell r="F5" t="str">
            <v xml:space="preserve"> </v>
          </cell>
        </row>
        <row r="6">
          <cell r="B6" t="str">
            <v>U1000000_0383_J</v>
          </cell>
          <cell r="C6">
            <v>49.28</v>
          </cell>
          <cell r="D6">
            <v>24506.5</v>
          </cell>
          <cell r="E6" t="str">
            <v>01Jun2007, 22:00</v>
          </cell>
          <cell r="F6">
            <v>13.66</v>
          </cell>
        </row>
        <row r="7">
          <cell r="C7">
            <v>47.22</v>
          </cell>
          <cell r="D7">
            <v>23544.5</v>
          </cell>
          <cell r="E7" t="str">
            <v>01Jun2007, 22:15</v>
          </cell>
          <cell r="F7">
            <v>13.69</v>
          </cell>
        </row>
        <row r="8">
          <cell r="B8" t="str">
            <v>U1000000_0488_J</v>
          </cell>
          <cell r="C8">
            <v>47.22</v>
          </cell>
          <cell r="D8">
            <v>28029.599999999999</v>
          </cell>
          <cell r="E8" t="str">
            <v>01Jun2007, 19:00</v>
          </cell>
          <cell r="F8">
            <v>13.69</v>
          </cell>
        </row>
        <row r="9">
          <cell r="C9">
            <v>29.02</v>
          </cell>
          <cell r="D9">
            <v>13056.8</v>
          </cell>
          <cell r="E9" t="str">
            <v>01Jun2007, 22:00</v>
          </cell>
          <cell r="F9">
            <v>13.78</v>
          </cell>
        </row>
        <row r="10">
          <cell r="B10" t="str">
            <v>U1000000_0494_J</v>
          </cell>
          <cell r="C10">
            <v>29.02</v>
          </cell>
          <cell r="D10">
            <v>13061.6</v>
          </cell>
          <cell r="E10" t="str">
            <v>01Jun2007, 22:00</v>
          </cell>
          <cell r="F10">
            <v>13.78</v>
          </cell>
        </row>
        <row r="11">
          <cell r="C11">
            <v>26.1</v>
          </cell>
          <cell r="D11">
            <v>11517.5</v>
          </cell>
          <cell r="E11" t="str">
            <v>01Jun2007, 22:30</v>
          </cell>
          <cell r="F11">
            <v>13.9</v>
          </cell>
        </row>
        <row r="12">
          <cell r="B12" t="str">
            <v>U1000000_0632_J</v>
          </cell>
          <cell r="C12">
            <v>26.1</v>
          </cell>
          <cell r="D12">
            <v>11956</v>
          </cell>
          <cell r="E12" t="str">
            <v>01Jun2007, 20:45</v>
          </cell>
          <cell r="F12">
            <v>13.9</v>
          </cell>
        </row>
        <row r="13">
          <cell r="C13">
            <v>24.91</v>
          </cell>
          <cell r="D13">
            <v>11155.6</v>
          </cell>
          <cell r="E13" t="str">
            <v>01Jun2007, 21:15</v>
          </cell>
          <cell r="F13">
            <v>13.84</v>
          </cell>
        </row>
        <row r="14">
          <cell r="C14">
            <v>24.91</v>
          </cell>
          <cell r="D14">
            <v>11159.3</v>
          </cell>
          <cell r="E14" t="str">
            <v>01Jun2007, 21:00</v>
          </cell>
          <cell r="F14">
            <v>13.84</v>
          </cell>
        </row>
        <row r="15">
          <cell r="C15">
            <v>18.86</v>
          </cell>
          <cell r="D15">
            <v>7637.7</v>
          </cell>
          <cell r="E15" t="str">
            <v>01Jun2007, 22:15</v>
          </cell>
          <cell r="F15">
            <v>13.61</v>
          </cell>
        </row>
        <row r="16">
          <cell r="C16">
            <v>18.86</v>
          </cell>
          <cell r="D16">
            <v>7639.4</v>
          </cell>
          <cell r="E16" t="str">
            <v>01Jun2007, 22:15</v>
          </cell>
          <cell r="F16">
            <v>13.61</v>
          </cell>
        </row>
        <row r="17">
          <cell r="C17">
            <v>12.66</v>
          </cell>
          <cell r="D17">
            <v>4898.1000000000004</v>
          </cell>
          <cell r="E17" t="str">
            <v>02Jun2007, 00:30</v>
          </cell>
          <cell r="F17">
            <v>13.48</v>
          </cell>
        </row>
        <row r="18">
          <cell r="C18">
            <v>12.66</v>
          </cell>
          <cell r="D18">
            <v>4906.2</v>
          </cell>
          <cell r="E18" t="str">
            <v>01Jun2007, 22:30</v>
          </cell>
          <cell r="F18">
            <v>13.48</v>
          </cell>
        </row>
        <row r="19">
          <cell r="C19">
            <v>6.96</v>
          </cell>
          <cell r="D19">
            <v>2409.3000000000002</v>
          </cell>
          <cell r="E19" t="str">
            <v>02Jun2007, 03:30</v>
          </cell>
          <cell r="F19">
            <v>13.5</v>
          </cell>
        </row>
        <row r="20">
          <cell r="B20" t="str">
            <v>U1000000_0995_J</v>
          </cell>
          <cell r="C20">
            <v>6.96</v>
          </cell>
          <cell r="D20">
            <v>3047.4</v>
          </cell>
          <cell r="E20" t="str">
            <v>01Jun2007, 22:00</v>
          </cell>
          <cell r="F20">
            <v>13.5</v>
          </cell>
        </row>
        <row r="21">
          <cell r="B21" t="str">
            <v>U1000000_0069_J</v>
          </cell>
          <cell r="C21">
            <v>138.46</v>
          </cell>
          <cell r="D21">
            <v>62368.2</v>
          </cell>
          <cell r="E21" t="str">
            <v>01Jun2007, 22:45</v>
          </cell>
          <cell r="F21">
            <v>19.39</v>
          </cell>
        </row>
        <row r="22">
          <cell r="C22">
            <v>119.24</v>
          </cell>
          <cell r="D22">
            <v>53305.8</v>
          </cell>
          <cell r="E22" t="str">
            <v>01Jun2007, 23:30</v>
          </cell>
          <cell r="F22">
            <v>20.05</v>
          </cell>
        </row>
        <row r="23">
          <cell r="C23">
            <v>76.95</v>
          </cell>
          <cell r="D23">
            <v>36118.300000000003</v>
          </cell>
          <cell r="E23" t="str">
            <v>01Jun2007, 23:00</v>
          </cell>
          <cell r="F23">
            <v>22.86</v>
          </cell>
        </row>
        <row r="24">
          <cell r="C24">
            <v>35.770000000000003</v>
          </cell>
          <cell r="D24">
            <v>15998.6</v>
          </cell>
          <cell r="E24" t="str">
            <v>02Jun2007, 03:15</v>
          </cell>
          <cell r="F24">
            <v>15.14</v>
          </cell>
        </row>
        <row r="25">
          <cell r="C25">
            <v>35.770000000000003</v>
          </cell>
          <cell r="D25">
            <v>16187.8</v>
          </cell>
          <cell r="E25" t="str">
            <v>01Jun2007, 23:45</v>
          </cell>
          <cell r="F25">
            <v>15.14</v>
          </cell>
        </row>
        <row r="26">
          <cell r="C26">
            <v>32.700000000000003</v>
          </cell>
          <cell r="D26">
            <v>14734.6</v>
          </cell>
          <cell r="E26" t="str">
            <v>02Jun2007, 00:15</v>
          </cell>
          <cell r="F26">
            <v>15.1</v>
          </cell>
        </row>
        <row r="27">
          <cell r="B27" t="str">
            <v>U1010000_0344_J</v>
          </cell>
          <cell r="C27">
            <v>32.700000000000003</v>
          </cell>
          <cell r="D27">
            <v>14961.2</v>
          </cell>
          <cell r="E27" t="str">
            <v>01Jun2007, 23:00</v>
          </cell>
          <cell r="F27">
            <v>15.1</v>
          </cell>
        </row>
        <row r="28">
          <cell r="C28">
            <v>25.7</v>
          </cell>
          <cell r="D28">
            <v>11257</v>
          </cell>
          <cell r="E28" t="str">
            <v>02Jun2007, 00:30</v>
          </cell>
          <cell r="F28">
            <v>15.21</v>
          </cell>
        </row>
        <row r="29">
          <cell r="B29" t="str">
            <v>U1010000_0466_J</v>
          </cell>
          <cell r="C29">
            <v>25.7</v>
          </cell>
          <cell r="D29">
            <v>11425.2</v>
          </cell>
          <cell r="E29" t="str">
            <v>01Jun2007, 21:30</v>
          </cell>
          <cell r="F29">
            <v>15.21</v>
          </cell>
        </row>
        <row r="30">
          <cell r="C30">
            <v>14.19</v>
          </cell>
          <cell r="D30">
            <v>6672.2</v>
          </cell>
          <cell r="E30" t="str">
            <v>01Jun2007, 22:45</v>
          </cell>
          <cell r="F30">
            <v>16.760000000000002</v>
          </cell>
        </row>
        <row r="31">
          <cell r="B31" t="str">
            <v>U1010000_0639_J</v>
          </cell>
          <cell r="C31">
            <v>14.19</v>
          </cell>
          <cell r="D31">
            <v>6694.3</v>
          </cell>
          <cell r="E31" t="str">
            <v>01Jun2007, 21:00</v>
          </cell>
          <cell r="F31">
            <v>16.760000000000002</v>
          </cell>
        </row>
        <row r="32">
          <cell r="C32">
            <v>7.6</v>
          </cell>
          <cell r="D32">
            <v>3189.4</v>
          </cell>
          <cell r="E32" t="str">
            <v>02Jun2007, 00:30</v>
          </cell>
          <cell r="F32">
            <v>19.309999999999999</v>
          </cell>
        </row>
        <row r="33">
          <cell r="B33" t="str">
            <v>U1010000_0808_J</v>
          </cell>
          <cell r="C33">
            <v>7.6</v>
          </cell>
          <cell r="D33">
            <v>4297.2</v>
          </cell>
          <cell r="E33" t="str">
            <v>01Jun2007, 19:00</v>
          </cell>
          <cell r="F33">
            <v>19.309999999999999</v>
          </cell>
        </row>
        <row r="34">
          <cell r="C34">
            <v>0</v>
          </cell>
          <cell r="D34">
            <v>1102.5999999999999</v>
          </cell>
          <cell r="E34" t="str">
            <v>02Jun2007, 14:15</v>
          </cell>
          <cell r="F34" t="str">
            <v xml:space="preserve"> </v>
          </cell>
        </row>
        <row r="35">
          <cell r="C35">
            <v>0</v>
          </cell>
          <cell r="D35">
            <v>1361.2</v>
          </cell>
          <cell r="E35" t="str">
            <v>02Jun2007, 10:00</v>
          </cell>
          <cell r="F35" t="str">
            <v xml:space="preserve"> </v>
          </cell>
        </row>
        <row r="36">
          <cell r="B36" t="str">
            <v>U1010000_0000_J</v>
          </cell>
          <cell r="C36">
            <v>42.29</v>
          </cell>
          <cell r="D36">
            <v>18310.3</v>
          </cell>
          <cell r="E36" t="str">
            <v>02Jun2007, 02:45</v>
          </cell>
          <cell r="F36">
            <v>14.96</v>
          </cell>
        </row>
        <row r="37">
          <cell r="B37" t="str">
            <v>U1010700_0052_J</v>
          </cell>
          <cell r="C37">
            <v>3.19</v>
          </cell>
          <cell r="D37">
            <v>1254.4000000000001</v>
          </cell>
          <cell r="E37" t="str">
            <v>01Jun2007, 19:30</v>
          </cell>
          <cell r="F37">
            <v>11.54</v>
          </cell>
        </row>
        <row r="38">
          <cell r="C38">
            <v>3.19</v>
          </cell>
          <cell r="D38">
            <v>1254.4000000000001</v>
          </cell>
          <cell r="E38" t="str">
            <v>01Jun2007, 19:30</v>
          </cell>
          <cell r="F38">
            <v>11.54</v>
          </cell>
        </row>
        <row r="39">
          <cell r="C39">
            <v>3.19</v>
          </cell>
          <cell r="D39">
            <v>1474.6</v>
          </cell>
          <cell r="E39" t="str">
            <v>01Jun2007, 19:30</v>
          </cell>
          <cell r="F39">
            <v>13.1</v>
          </cell>
        </row>
        <row r="40">
          <cell r="C40">
            <v>5.74</v>
          </cell>
          <cell r="D40">
            <v>2845.5</v>
          </cell>
          <cell r="E40" t="str">
            <v>01Jun2007, 19:15</v>
          </cell>
          <cell r="F40">
            <v>13.87</v>
          </cell>
        </row>
        <row r="41">
          <cell r="C41">
            <v>1.86</v>
          </cell>
          <cell r="D41">
            <v>1446</v>
          </cell>
          <cell r="E41" t="str">
            <v>01Jun2007, 18:30</v>
          </cell>
          <cell r="F41">
            <v>13.71</v>
          </cell>
        </row>
        <row r="42">
          <cell r="C42">
            <v>6.59</v>
          </cell>
          <cell r="D42">
            <v>4120.7</v>
          </cell>
          <cell r="E42" t="str">
            <v>01Jun2007, 19:30</v>
          </cell>
          <cell r="F42">
            <v>13.81</v>
          </cell>
        </row>
        <row r="43">
          <cell r="C43">
            <v>8.32</v>
          </cell>
          <cell r="D43">
            <v>3886</v>
          </cell>
          <cell r="E43" t="str">
            <v>01Jun2007, 19:45</v>
          </cell>
          <cell r="F43">
            <v>13.98</v>
          </cell>
        </row>
        <row r="44">
          <cell r="C44">
            <v>3.19</v>
          </cell>
          <cell r="D44">
            <v>1545.5</v>
          </cell>
          <cell r="E44" t="str">
            <v>01Jun2007, 19:30</v>
          </cell>
          <cell r="F44">
            <v>13.91</v>
          </cell>
        </row>
        <row r="45">
          <cell r="C45">
            <v>4.71</v>
          </cell>
          <cell r="D45">
            <v>4125.8999999999996</v>
          </cell>
          <cell r="E45" t="str">
            <v>01Jun2007, 18:45</v>
          </cell>
          <cell r="F45">
            <v>14.82</v>
          </cell>
        </row>
        <row r="46">
          <cell r="C46">
            <v>2.29</v>
          </cell>
          <cell r="D46">
            <v>1809</v>
          </cell>
          <cell r="E46" t="str">
            <v>01Jun2007, 18:00</v>
          </cell>
          <cell r="F46">
            <v>14.47</v>
          </cell>
        </row>
        <row r="47">
          <cell r="C47">
            <v>3.07</v>
          </cell>
          <cell r="D47">
            <v>2119.6</v>
          </cell>
          <cell r="E47" t="str">
            <v>01Jun2007, 18:15</v>
          </cell>
          <cell r="F47">
            <v>15.56</v>
          </cell>
        </row>
        <row r="48">
          <cell r="C48">
            <v>6.52</v>
          </cell>
          <cell r="D48">
            <v>3519.4</v>
          </cell>
          <cell r="E48" t="str">
            <v>01Jun2007, 20:00</v>
          </cell>
          <cell r="F48">
            <v>13.94</v>
          </cell>
        </row>
        <row r="49">
          <cell r="B49" t="str">
            <v>U1020000_0197_J</v>
          </cell>
          <cell r="C49">
            <v>27.67</v>
          </cell>
          <cell r="D49">
            <v>13101.2</v>
          </cell>
          <cell r="E49" t="str">
            <v>02Jun2007, 01:15</v>
          </cell>
          <cell r="F49">
            <v>39.24</v>
          </cell>
        </row>
        <row r="50">
          <cell r="C50">
            <v>24.64</v>
          </cell>
          <cell r="D50">
            <v>12537.5</v>
          </cell>
          <cell r="E50" t="str">
            <v>03Jun2007, 08:45</v>
          </cell>
          <cell r="F50">
            <v>42.21</v>
          </cell>
        </row>
        <row r="51">
          <cell r="B51" t="str">
            <v>U1020000_0232_J</v>
          </cell>
          <cell r="C51">
            <v>24.64</v>
          </cell>
          <cell r="D51">
            <v>12544.5</v>
          </cell>
          <cell r="E51" t="str">
            <v>03Jun2007, 08:15</v>
          </cell>
          <cell r="F51">
            <v>42.23</v>
          </cell>
        </row>
        <row r="52">
          <cell r="C52">
            <v>17.96</v>
          </cell>
          <cell r="D52">
            <v>12330.1</v>
          </cell>
          <cell r="E52" t="str">
            <v>03Jun2007, 08:30</v>
          </cell>
          <cell r="F52">
            <v>52.51</v>
          </cell>
        </row>
        <row r="53">
          <cell r="B53" t="str">
            <v>U1020000_0465_J</v>
          </cell>
          <cell r="C53">
            <v>17.96</v>
          </cell>
          <cell r="D53">
            <v>12385.6</v>
          </cell>
          <cell r="E53" t="str">
            <v>03Jun2007, 05:45</v>
          </cell>
          <cell r="F53">
            <v>52.59</v>
          </cell>
        </row>
        <row r="54">
          <cell r="C54">
            <v>13.34</v>
          </cell>
          <cell r="D54">
            <v>12307.7</v>
          </cell>
          <cell r="E54" t="str">
            <v>03Jun2007, 06:00</v>
          </cell>
          <cell r="F54">
            <v>65.849999999999994</v>
          </cell>
        </row>
        <row r="55">
          <cell r="B55" t="str">
            <v>U1020000_0632_J</v>
          </cell>
          <cell r="C55">
            <v>13.34</v>
          </cell>
          <cell r="D55">
            <v>12365.1</v>
          </cell>
          <cell r="E55" t="str">
            <v>03Jun2007, 02:00</v>
          </cell>
          <cell r="F55">
            <v>65.94</v>
          </cell>
        </row>
        <row r="56">
          <cell r="C56">
            <v>3.94</v>
          </cell>
          <cell r="D56">
            <v>11988.1</v>
          </cell>
          <cell r="E56" t="str">
            <v>03Jun2007, 02:15</v>
          </cell>
          <cell r="F56">
            <v>190.18</v>
          </cell>
        </row>
        <row r="57">
          <cell r="B57" t="str">
            <v>U1020000_0826_J</v>
          </cell>
          <cell r="C57">
            <v>3.94</v>
          </cell>
          <cell r="D57">
            <v>14438.9</v>
          </cell>
          <cell r="E57" t="str">
            <v>02Jun2007, 19:00</v>
          </cell>
          <cell r="F57">
            <v>190.47</v>
          </cell>
        </row>
        <row r="58">
          <cell r="C58">
            <v>3.94</v>
          </cell>
          <cell r="D58">
            <v>2565.3000000000002</v>
          </cell>
          <cell r="E58" t="str">
            <v>01Jun2007, 19:00</v>
          </cell>
          <cell r="F58">
            <v>13.85</v>
          </cell>
        </row>
        <row r="59">
          <cell r="C59">
            <v>9.4</v>
          </cell>
          <cell r="D59">
            <v>5296.3</v>
          </cell>
          <cell r="E59" t="str">
            <v>01Jun2007, 20:00</v>
          </cell>
          <cell r="F59">
            <v>13.86</v>
          </cell>
        </row>
        <row r="60">
          <cell r="C60">
            <v>4.62</v>
          </cell>
          <cell r="D60">
            <v>3003.1</v>
          </cell>
          <cell r="E60" t="str">
            <v>01Jun2007, 19:00</v>
          </cell>
          <cell r="F60">
            <v>14.31</v>
          </cell>
        </row>
        <row r="61">
          <cell r="C61">
            <v>6.68</v>
          </cell>
          <cell r="D61">
            <v>3505.5</v>
          </cell>
          <cell r="E61" t="str">
            <v>01Jun2007, 20:30</v>
          </cell>
          <cell r="F61">
            <v>14.59</v>
          </cell>
        </row>
        <row r="62">
          <cell r="B62" t="str">
            <v>U1020100_0006_j</v>
          </cell>
          <cell r="C62">
            <v>3.03</v>
          </cell>
          <cell r="D62">
            <v>2307.5</v>
          </cell>
          <cell r="E62" t="str">
            <v>01Jun2007, 18:30</v>
          </cell>
          <cell r="F62">
            <v>15.05</v>
          </cell>
        </row>
        <row r="63">
          <cell r="C63">
            <v>8.44</v>
          </cell>
          <cell r="D63">
            <v>3613.6</v>
          </cell>
          <cell r="E63" t="str">
            <v>01Jun2007, 21:30</v>
          </cell>
          <cell r="F63">
            <v>14.24</v>
          </cell>
        </row>
        <row r="64">
          <cell r="B64" t="str">
            <v>U1060000_0006_J</v>
          </cell>
          <cell r="C64">
            <v>18.2</v>
          </cell>
          <cell r="D64">
            <v>16988.7</v>
          </cell>
          <cell r="E64" t="str">
            <v>01Jun2007, 18:30</v>
          </cell>
          <cell r="F64">
            <v>13.55</v>
          </cell>
        </row>
        <row r="65">
          <cell r="C65">
            <v>12.19</v>
          </cell>
          <cell r="D65">
            <v>12043.9</v>
          </cell>
          <cell r="E65" t="str">
            <v>01Jun2007, 18:45</v>
          </cell>
          <cell r="F65">
            <v>13.24</v>
          </cell>
        </row>
        <row r="66">
          <cell r="B66" t="str">
            <v>U1060000_0177_J</v>
          </cell>
          <cell r="C66">
            <v>12.19</v>
          </cell>
          <cell r="D66">
            <v>12427.7</v>
          </cell>
          <cell r="E66" t="str">
            <v>01Jun2007, 17:30</v>
          </cell>
          <cell r="F66">
            <v>13.24</v>
          </cell>
        </row>
        <row r="67">
          <cell r="C67">
            <v>8.5399999999999991</v>
          </cell>
          <cell r="D67">
            <v>7597.2</v>
          </cell>
          <cell r="E67" t="str">
            <v>01Jun2007, 17:45</v>
          </cell>
          <cell r="F67">
            <v>13.02</v>
          </cell>
        </row>
        <row r="68">
          <cell r="B68" t="str">
            <v>U1060000_0229_J</v>
          </cell>
          <cell r="C68">
            <v>8.5399999999999991</v>
          </cell>
          <cell r="D68">
            <v>7625.1</v>
          </cell>
          <cell r="E68" t="str">
            <v>01Jun2007, 17:30</v>
          </cell>
          <cell r="F68">
            <v>13.02</v>
          </cell>
        </row>
        <row r="69">
          <cell r="C69">
            <v>3.15</v>
          </cell>
          <cell r="D69">
            <v>2073.8000000000002</v>
          </cell>
          <cell r="E69" t="str">
            <v>01Jun2007, 18:15</v>
          </cell>
          <cell r="F69">
            <v>11.88</v>
          </cell>
        </row>
        <row r="70">
          <cell r="B70" t="str">
            <v>U1060000_0301_J</v>
          </cell>
          <cell r="C70">
            <v>3.15</v>
          </cell>
          <cell r="D70">
            <v>2076</v>
          </cell>
          <cell r="E70" t="str">
            <v>01Jun2007, 18:00</v>
          </cell>
          <cell r="F70">
            <v>11.88</v>
          </cell>
        </row>
        <row r="71">
          <cell r="C71">
            <v>3.15</v>
          </cell>
          <cell r="D71">
            <v>2076</v>
          </cell>
          <cell r="E71" t="str">
            <v>01Jun2007, 18:00</v>
          </cell>
          <cell r="F71">
            <v>11.88</v>
          </cell>
        </row>
        <row r="72">
          <cell r="C72">
            <v>5.39</v>
          </cell>
          <cell r="D72">
            <v>5621.3</v>
          </cell>
          <cell r="E72" t="str">
            <v>01Jun2007, 17:15</v>
          </cell>
          <cell r="F72">
            <v>13.69</v>
          </cell>
        </row>
        <row r="73">
          <cell r="C73">
            <v>3.65</v>
          </cell>
          <cell r="D73">
            <v>5161.8</v>
          </cell>
          <cell r="E73" t="str">
            <v>01Jun2007, 16:45</v>
          </cell>
          <cell r="F73">
            <v>13.75</v>
          </cell>
        </row>
        <row r="74">
          <cell r="C74">
            <v>6.01</v>
          </cell>
          <cell r="D74">
            <v>4984</v>
          </cell>
          <cell r="E74" t="str">
            <v>01Jun2007, 18:15</v>
          </cell>
          <cell r="F74">
            <v>14.17</v>
          </cell>
        </row>
        <row r="75">
          <cell r="B75" t="str">
            <v>U1200000_0003_J</v>
          </cell>
          <cell r="C75">
            <v>6.2</v>
          </cell>
          <cell r="D75">
            <v>3236.3</v>
          </cell>
          <cell r="E75" t="str">
            <v>01Jun2007, 19:30</v>
          </cell>
          <cell r="F75">
            <v>13.87</v>
          </cell>
        </row>
        <row r="76">
          <cell r="C76">
            <v>6.96</v>
          </cell>
          <cell r="D76">
            <v>3047.4</v>
          </cell>
          <cell r="E76" t="str">
            <v>01Jun2007, 22:00</v>
          </cell>
          <cell r="F76">
            <v>13.5</v>
          </cell>
        </row>
        <row r="77">
          <cell r="C77">
            <v>5.7</v>
          </cell>
          <cell r="D77">
            <v>3641.6</v>
          </cell>
          <cell r="E77" t="str">
            <v>01Jun2007, 19:30</v>
          </cell>
          <cell r="F77">
            <v>13.46</v>
          </cell>
        </row>
        <row r="78">
          <cell r="C78">
            <v>6.05</v>
          </cell>
          <cell r="D78">
            <v>4120.5</v>
          </cell>
          <cell r="E78" t="str">
            <v>01Jun2007, 18:45</v>
          </cell>
          <cell r="F78">
            <v>14.56</v>
          </cell>
        </row>
        <row r="79">
          <cell r="C79">
            <v>1.19</v>
          </cell>
          <cell r="D79">
            <v>1747.7</v>
          </cell>
          <cell r="E79" t="str">
            <v>01Jun2007, 16:45</v>
          </cell>
          <cell r="F79">
            <v>15.07</v>
          </cell>
        </row>
        <row r="80">
          <cell r="C80">
            <v>2.92</v>
          </cell>
          <cell r="D80">
            <v>2207.9</v>
          </cell>
          <cell r="E80" t="str">
            <v>01Jun2007, 18:00</v>
          </cell>
          <cell r="F80">
            <v>12.79</v>
          </cell>
        </row>
        <row r="81">
          <cell r="C81">
            <v>2.06</v>
          </cell>
          <cell r="D81">
            <v>2732.8</v>
          </cell>
          <cell r="E81" t="str">
            <v>01Jun2007, 17:15</v>
          </cell>
          <cell r="F81">
            <v>12.81</v>
          </cell>
        </row>
        <row r="82">
          <cell r="C82">
            <v>0</v>
          </cell>
          <cell r="D82">
            <v>1361.2</v>
          </cell>
          <cell r="E82" t="str">
            <v>02Jun2007, 10:00</v>
          </cell>
          <cell r="F82" t="str">
            <v xml:space="preserve"> </v>
          </cell>
        </row>
        <row r="83">
          <cell r="C83">
            <v>0</v>
          </cell>
          <cell r="D83">
            <v>14227.3</v>
          </cell>
          <cell r="E83" t="str">
            <v>02Jun2007, 19:15</v>
          </cell>
          <cell r="F83" t="str">
            <v xml:space="preserve"> </v>
          </cell>
        </row>
        <row r="84">
          <cell r="C84">
            <v>0</v>
          </cell>
          <cell r="D84">
            <v>21390.6</v>
          </cell>
          <cell r="E84" t="str">
            <v>02Jun2007, 12:15</v>
          </cell>
          <cell r="F84" t="str">
            <v xml:space="preserve"> </v>
          </cell>
        </row>
        <row r="85">
          <cell r="B85" t="str">
            <v>W1670000_0206_J</v>
          </cell>
          <cell r="C85">
            <v>5.3</v>
          </cell>
          <cell r="D85">
            <v>4217.6000000000004</v>
          </cell>
          <cell r="E85" t="str">
            <v>01Jun2007, 18:45</v>
          </cell>
          <cell r="F85">
            <v>16.350000000000001</v>
          </cell>
        </row>
        <row r="86">
          <cell r="B86" t="str">
            <v>W1670100_0174_J</v>
          </cell>
          <cell r="C86">
            <v>2.02</v>
          </cell>
          <cell r="D86">
            <v>1844.9</v>
          </cell>
          <cell r="E86" t="str">
            <v>01Jun2007, 18:15</v>
          </cell>
          <cell r="F86">
            <v>16.62</v>
          </cell>
        </row>
        <row r="87">
          <cell r="C87">
            <v>5.48</v>
          </cell>
          <cell r="D87">
            <v>2950.6</v>
          </cell>
          <cell r="E87" t="str">
            <v>01Jun2007, 19:15</v>
          </cell>
          <cell r="F87">
            <v>15.81</v>
          </cell>
        </row>
        <row r="88">
          <cell r="C88">
            <v>1.57</v>
          </cell>
          <cell r="D88">
            <v>1238.8</v>
          </cell>
          <cell r="E88" t="str">
            <v>01Jun2007, 19:00</v>
          </cell>
          <cell r="F88">
            <v>15.9</v>
          </cell>
        </row>
        <row r="89">
          <cell r="C89">
            <v>1.71</v>
          </cell>
          <cell r="D89">
            <v>1158.5999999999999</v>
          </cell>
          <cell r="E89" t="str">
            <v>01Jun2007, 19:15</v>
          </cell>
          <cell r="F89">
            <v>16.43</v>
          </cell>
        </row>
        <row r="90">
          <cell r="C90">
            <v>2.02</v>
          </cell>
          <cell r="D90">
            <v>1844.9</v>
          </cell>
          <cell r="E90" t="str">
            <v>01Jun2007, 18:15</v>
          </cell>
          <cell r="F90">
            <v>16.62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harge_Gages"/>
      <sheetName val="Summary"/>
      <sheetName val="Subbasins"/>
      <sheetName val="2YR"/>
      <sheetName val="5YR"/>
      <sheetName val="10YR"/>
      <sheetName val="25YR"/>
      <sheetName val="50YR"/>
      <sheetName val="100YR"/>
      <sheetName val="250YR"/>
      <sheetName val="500Y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0</v>
          </cell>
          <cell r="D2" t="str">
            <v>01Jan2011, 00:00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143.80000000000001</v>
          </cell>
          <cell r="D3" t="str">
            <v>02Jan2011, 21:00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3096.7</v>
          </cell>
          <cell r="D4" t="str">
            <v>02Jan2011, 10:30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0</v>
          </cell>
          <cell r="D5" t="str">
            <v>01Jan2011, 00:00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143.80000000000001</v>
          </cell>
          <cell r="D6" t="str">
            <v>02Jan2011, 21:00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2260.8000000000002</v>
          </cell>
          <cell r="D7" t="str">
            <v>02Jan2011, 10:30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397.2</v>
          </cell>
          <cell r="D8" t="str">
            <v>01Jan2011, 17:30</v>
          </cell>
          <cell r="E8">
            <v>4.1900000000000004</v>
          </cell>
        </row>
        <row r="9">
          <cell r="A9" t="str">
            <v>T101_13B</v>
          </cell>
          <cell r="B9">
            <v>0.45400000000000001</v>
          </cell>
          <cell r="C9">
            <v>184.5</v>
          </cell>
          <cell r="D9" t="str">
            <v>01Jan2011, 17:00</v>
          </cell>
          <cell r="E9">
            <v>3.91</v>
          </cell>
        </row>
        <row r="10">
          <cell r="A10" t="str">
            <v>T1011300_0000_D</v>
          </cell>
          <cell r="B10">
            <v>1.9390000000000001</v>
          </cell>
          <cell r="C10">
            <v>427.5</v>
          </cell>
          <cell r="D10" t="str">
            <v>01Jan2011, 21:15</v>
          </cell>
          <cell r="E10">
            <v>4.12</v>
          </cell>
        </row>
        <row r="11">
          <cell r="A11" t="str">
            <v>T1011300_0000_J</v>
          </cell>
          <cell r="B11">
            <v>1.9390000000000001</v>
          </cell>
          <cell r="C11">
            <v>427.5</v>
          </cell>
          <cell r="D11" t="str">
            <v>01Jan2011, 21:15</v>
          </cell>
          <cell r="E11">
            <v>4.12</v>
          </cell>
        </row>
        <row r="12">
          <cell r="A12" t="str">
            <v>T1011300_0000_OUT</v>
          </cell>
          <cell r="B12">
            <v>1.9390000000000001</v>
          </cell>
          <cell r="C12">
            <v>427.5</v>
          </cell>
          <cell r="D12" t="str">
            <v>01Jan2011, 21:15</v>
          </cell>
          <cell r="E12">
            <v>4.12</v>
          </cell>
        </row>
        <row r="13">
          <cell r="A13" t="str">
            <v>T1011300_0000_R</v>
          </cell>
          <cell r="B13">
            <v>1.4850000000000001</v>
          </cell>
          <cell r="C13">
            <v>344.6</v>
          </cell>
          <cell r="D13" t="str">
            <v>01Jan2011, 21:50</v>
          </cell>
          <cell r="E13">
            <v>4.1900000000000004</v>
          </cell>
        </row>
        <row r="14">
          <cell r="A14" t="str">
            <v>T1011300_0053_J</v>
          </cell>
          <cell r="B14">
            <v>1.4850000000000001</v>
          </cell>
          <cell r="C14">
            <v>397.2</v>
          </cell>
          <cell r="D14" t="str">
            <v>01Jan2011, 17:30</v>
          </cell>
          <cell r="E14">
            <v>4.1900000000000004</v>
          </cell>
        </row>
        <row r="15">
          <cell r="A15" t="str">
            <v>U1000000_0069_J</v>
          </cell>
          <cell r="B15">
            <v>136.761</v>
          </cell>
          <cell r="C15">
            <v>21594.7</v>
          </cell>
          <cell r="D15" t="str">
            <v>01Jan2011, 21:05</v>
          </cell>
          <cell r="E15">
            <v>5.22</v>
          </cell>
        </row>
        <row r="16">
          <cell r="A16" t="str">
            <v>U1000000_0070_J</v>
          </cell>
          <cell r="B16">
            <v>125.982</v>
          </cell>
          <cell r="C16">
            <v>19032</v>
          </cell>
          <cell r="D16" t="str">
            <v>01Jan2011, 21:05</v>
          </cell>
          <cell r="E16">
            <v>5.18</v>
          </cell>
        </row>
        <row r="17">
          <cell r="A17" t="str">
            <v>U1000000_0070_R</v>
          </cell>
          <cell r="B17">
            <v>125.982</v>
          </cell>
          <cell r="C17">
            <v>19032</v>
          </cell>
          <cell r="D17" t="str">
            <v>01Jan2011, 21:05</v>
          </cell>
          <cell r="E17">
            <v>5.18</v>
          </cell>
        </row>
        <row r="18">
          <cell r="A18" t="str">
            <v>U1000000_0116_J</v>
          </cell>
          <cell r="B18">
            <v>125.982</v>
          </cell>
          <cell r="C18">
            <v>19032</v>
          </cell>
          <cell r="D18" t="str">
            <v>01Jan2011, 21:05</v>
          </cell>
          <cell r="E18">
            <v>5.18</v>
          </cell>
        </row>
        <row r="19">
          <cell r="A19" t="str">
            <v>U1000000_0117_J</v>
          </cell>
          <cell r="B19">
            <v>85.941999999999993</v>
          </cell>
          <cell r="C19">
            <v>14790</v>
          </cell>
          <cell r="D19" t="str">
            <v>01Jan2011, 20:50</v>
          </cell>
          <cell r="E19">
            <v>5.28</v>
          </cell>
        </row>
        <row r="20">
          <cell r="A20" t="str">
            <v>U1000000_0117_R</v>
          </cell>
          <cell r="B20">
            <v>85.941999999999993</v>
          </cell>
          <cell r="C20">
            <v>14790</v>
          </cell>
          <cell r="D20" t="str">
            <v>01Jan2011, 20:50</v>
          </cell>
          <cell r="E20">
            <v>5.28</v>
          </cell>
        </row>
        <row r="21">
          <cell r="A21" t="str">
            <v>U1000000_0195_J</v>
          </cell>
          <cell r="B21">
            <v>85.941999999999993</v>
          </cell>
          <cell r="C21">
            <v>14790</v>
          </cell>
          <cell r="D21" t="str">
            <v>01Jan2011, 20:50</v>
          </cell>
          <cell r="E21">
            <v>5.28</v>
          </cell>
        </row>
        <row r="22">
          <cell r="A22" t="str">
            <v>U1000000_0196_J</v>
          </cell>
          <cell r="B22">
            <v>51.201000000000001</v>
          </cell>
          <cell r="C22">
            <v>10577</v>
          </cell>
          <cell r="D22" t="str">
            <v>01Jan2011, 20:55</v>
          </cell>
          <cell r="E22">
            <v>4.3499999999999996</v>
          </cell>
        </row>
        <row r="23">
          <cell r="A23" t="str">
            <v>U1000000_0196_R</v>
          </cell>
          <cell r="B23">
            <v>46.262</v>
          </cell>
          <cell r="C23">
            <v>10193.700000000001</v>
          </cell>
          <cell r="D23" t="str">
            <v>01Jan2011, 20:50</v>
          </cell>
          <cell r="E23">
            <v>4.3899999999999997</v>
          </cell>
        </row>
        <row r="24">
          <cell r="A24" t="str">
            <v>U1000000_0383_J</v>
          </cell>
          <cell r="B24">
            <v>46.262</v>
          </cell>
          <cell r="C24">
            <v>10193.700000000001</v>
          </cell>
          <cell r="D24" t="str">
            <v>01Jan2011, 20:50</v>
          </cell>
          <cell r="E24">
            <v>4.3899999999999997</v>
          </cell>
        </row>
        <row r="25">
          <cell r="A25" t="str">
            <v>U1000000_0383_R</v>
          </cell>
          <cell r="B25">
            <v>43.701000000000001</v>
          </cell>
          <cell r="C25">
            <v>9731.9</v>
          </cell>
          <cell r="D25" t="str">
            <v>01Jan2011, 20:50</v>
          </cell>
          <cell r="E25">
            <v>4.38</v>
          </cell>
        </row>
        <row r="26">
          <cell r="A26" t="str">
            <v>U1000000_0488_J</v>
          </cell>
          <cell r="B26">
            <v>43.701000000000001</v>
          </cell>
          <cell r="C26">
            <v>9892</v>
          </cell>
          <cell r="D26" t="str">
            <v>01Jan2011, 19:10</v>
          </cell>
          <cell r="E26">
            <v>4.38</v>
          </cell>
        </row>
        <row r="27">
          <cell r="A27" t="str">
            <v>U1000000_0494_J</v>
          </cell>
          <cell r="B27">
            <v>24.709</v>
          </cell>
          <cell r="C27">
            <v>5575.2</v>
          </cell>
          <cell r="D27" t="str">
            <v>01Jan2011, 19:25</v>
          </cell>
          <cell r="E27">
            <v>4.5199999999999996</v>
          </cell>
        </row>
        <row r="28">
          <cell r="A28" t="str">
            <v>U1000000_0494_R</v>
          </cell>
          <cell r="B28">
            <v>21.436</v>
          </cell>
          <cell r="C28">
            <v>4523.2</v>
          </cell>
          <cell r="D28" t="str">
            <v>01Jan2011, 19:35</v>
          </cell>
          <cell r="E28">
            <v>4.42</v>
          </cell>
        </row>
        <row r="29">
          <cell r="A29" t="str">
            <v>U1000000_0632_J</v>
          </cell>
          <cell r="B29">
            <v>21.436</v>
          </cell>
          <cell r="C29">
            <v>4575.2</v>
          </cell>
          <cell r="D29" t="str">
            <v>01Jan2011, 18:30</v>
          </cell>
          <cell r="E29">
            <v>4.42</v>
          </cell>
        </row>
        <row r="30">
          <cell r="A30" t="str">
            <v>U1000000_0632_R</v>
          </cell>
          <cell r="B30">
            <v>18.562999999999999</v>
          </cell>
          <cell r="C30">
            <v>3313.6</v>
          </cell>
          <cell r="D30" t="str">
            <v>01Jan2011, 18:45</v>
          </cell>
          <cell r="E30">
            <v>4.3</v>
          </cell>
        </row>
        <row r="31">
          <cell r="A31" t="str">
            <v>U1000000_0706_J</v>
          </cell>
          <cell r="B31">
            <v>18.562999999999999</v>
          </cell>
          <cell r="C31">
            <v>3338</v>
          </cell>
          <cell r="D31" t="str">
            <v>01Jan2011, 18:10</v>
          </cell>
          <cell r="E31">
            <v>4.3</v>
          </cell>
        </row>
        <row r="32">
          <cell r="A32" t="str">
            <v>U1000000_0710_J</v>
          </cell>
          <cell r="B32">
            <v>13.554</v>
          </cell>
          <cell r="C32">
            <v>2135.1999999999998</v>
          </cell>
          <cell r="D32" t="str">
            <v>01Jan2011, 18:15</v>
          </cell>
          <cell r="E32">
            <v>4.1399999999999997</v>
          </cell>
        </row>
        <row r="33">
          <cell r="A33" t="str">
            <v>U1000000_0710_R</v>
          </cell>
          <cell r="B33">
            <v>11.666</v>
          </cell>
          <cell r="C33">
            <v>1363.2</v>
          </cell>
          <cell r="D33" t="str">
            <v>01Jan2011, 20:30</v>
          </cell>
          <cell r="E33">
            <v>3.98</v>
          </cell>
        </row>
        <row r="34">
          <cell r="A34" t="str">
            <v>U1000000_0823_J</v>
          </cell>
          <cell r="B34">
            <v>11.666</v>
          </cell>
          <cell r="C34">
            <v>1364.9</v>
          </cell>
          <cell r="D34" t="str">
            <v>01Jan2011, 19:45</v>
          </cell>
          <cell r="E34">
            <v>3.98</v>
          </cell>
        </row>
        <row r="35">
          <cell r="A35" t="str">
            <v>U1000000_0823_R</v>
          </cell>
          <cell r="B35">
            <v>6.3049999999999997</v>
          </cell>
          <cell r="C35">
            <v>545.6</v>
          </cell>
          <cell r="D35" t="str">
            <v>02Jan2011, 03:00</v>
          </cell>
          <cell r="E35">
            <v>3.75</v>
          </cell>
        </row>
        <row r="36">
          <cell r="A36" t="str">
            <v>U1000000_0995_J</v>
          </cell>
          <cell r="B36">
            <v>6.3049999999999997</v>
          </cell>
          <cell r="C36">
            <v>950.7</v>
          </cell>
          <cell r="D36" t="str">
            <v>01Jan2011, 18:30</v>
          </cell>
          <cell r="E36">
            <v>3.75</v>
          </cell>
        </row>
        <row r="37">
          <cell r="A37" t="str">
            <v>U1000000_0995_R</v>
          </cell>
          <cell r="B37">
            <v>0</v>
          </cell>
          <cell r="C37">
            <v>0</v>
          </cell>
          <cell r="D37" t="str">
            <v>01Jan2011, 00:00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0</v>
          </cell>
          <cell r="D38" t="str">
            <v>01Jan2011, 00:00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950.7</v>
          </cell>
          <cell r="D39" t="str">
            <v>01Jan2011, 18:30</v>
          </cell>
          <cell r="E39">
            <v>3.75</v>
          </cell>
        </row>
        <row r="40">
          <cell r="A40" t="str">
            <v>U100B</v>
          </cell>
          <cell r="B40">
            <v>5.3609999999999998</v>
          </cell>
          <cell r="C40">
            <v>1158.8</v>
          </cell>
          <cell r="D40" t="str">
            <v>01Jan2011, 17:40</v>
          </cell>
          <cell r="E40">
            <v>4.24</v>
          </cell>
        </row>
        <row r="41">
          <cell r="A41" t="str">
            <v>U100C</v>
          </cell>
          <cell r="B41">
            <v>1.8879999999999999</v>
          </cell>
          <cell r="C41">
            <v>1208.0999999999999</v>
          </cell>
          <cell r="D41" t="str">
            <v>01Jan2011, 16:50</v>
          </cell>
          <cell r="E41">
            <v>5.12</v>
          </cell>
        </row>
        <row r="42">
          <cell r="A42" t="str">
            <v>U100D</v>
          </cell>
          <cell r="B42">
            <v>2.8730000000000002</v>
          </cell>
          <cell r="C42">
            <v>1683.8</v>
          </cell>
          <cell r="D42" t="str">
            <v>01Jan2011, 17:00</v>
          </cell>
          <cell r="E42">
            <v>5.22</v>
          </cell>
        </row>
        <row r="43">
          <cell r="A43" t="str">
            <v>U100E</v>
          </cell>
          <cell r="B43">
            <v>3.2730000000000001</v>
          </cell>
          <cell r="C43">
            <v>1309.0999999999999</v>
          </cell>
          <cell r="D43" t="str">
            <v>01Jan2011, 17:20</v>
          </cell>
          <cell r="E43">
            <v>5.16</v>
          </cell>
        </row>
        <row r="44">
          <cell r="A44" t="str">
            <v>U100F</v>
          </cell>
          <cell r="B44">
            <v>2.5609999999999999</v>
          </cell>
          <cell r="C44">
            <v>538.1</v>
          </cell>
          <cell r="D44" t="str">
            <v>01Jan2011, 17:35</v>
          </cell>
          <cell r="E44">
            <v>4.72</v>
          </cell>
        </row>
        <row r="45">
          <cell r="A45" t="str">
            <v>U100G</v>
          </cell>
          <cell r="B45">
            <v>4.9390000000000001</v>
          </cell>
          <cell r="C45">
            <v>507.5</v>
          </cell>
          <cell r="D45" t="str">
            <v>01Jan2011, 23:30</v>
          </cell>
          <cell r="E45">
            <v>3.98</v>
          </cell>
        </row>
        <row r="46">
          <cell r="A46" t="str">
            <v>U101_03A</v>
          </cell>
          <cell r="B46">
            <v>2.3109999999999999</v>
          </cell>
          <cell r="C46">
            <v>756.7</v>
          </cell>
          <cell r="D46" t="str">
            <v>01Jan2011, 17:20</v>
          </cell>
          <cell r="E46">
            <v>4.91</v>
          </cell>
        </row>
        <row r="47">
          <cell r="A47" t="str">
            <v>U101_07A</v>
          </cell>
          <cell r="B47">
            <v>0.18099999999999999</v>
          </cell>
          <cell r="C47">
            <v>67.599999999999994</v>
          </cell>
          <cell r="D47" t="str">
            <v>01Jan2011, 16:50</v>
          </cell>
          <cell r="E47">
            <v>3.94</v>
          </cell>
        </row>
        <row r="48">
          <cell r="A48" t="str">
            <v>U101_07B</v>
          </cell>
          <cell r="B48">
            <v>0.23499999999999999</v>
          </cell>
          <cell r="C48">
            <v>97.6</v>
          </cell>
          <cell r="D48" t="str">
            <v>01Jan2011, 16:45</v>
          </cell>
          <cell r="E48">
            <v>3.81</v>
          </cell>
        </row>
        <row r="49">
          <cell r="A49" t="str">
            <v>U101_07C</v>
          </cell>
          <cell r="B49">
            <v>0.01</v>
          </cell>
          <cell r="C49">
            <v>9.6</v>
          </cell>
          <cell r="D49" t="str">
            <v>01Jan2011, 16:20</v>
          </cell>
          <cell r="E49">
            <v>4.6100000000000003</v>
          </cell>
        </row>
        <row r="50">
          <cell r="A50" t="str">
            <v>U101_07D</v>
          </cell>
          <cell r="B50">
            <v>0.128</v>
          </cell>
          <cell r="C50">
            <v>73.3</v>
          </cell>
          <cell r="D50" t="str">
            <v>01Jan2011, 16:35</v>
          </cell>
          <cell r="E50">
            <v>3.81</v>
          </cell>
        </row>
        <row r="51">
          <cell r="A51" t="str">
            <v>U101_07E</v>
          </cell>
          <cell r="B51">
            <v>0.13700000000000001</v>
          </cell>
          <cell r="C51">
            <v>150.6</v>
          </cell>
          <cell r="D51" t="str">
            <v>01Jan2011, 16:25</v>
          </cell>
          <cell r="E51">
            <v>4.84</v>
          </cell>
        </row>
        <row r="52">
          <cell r="A52" t="str">
            <v>U101_07E_SPLIT</v>
          </cell>
          <cell r="B52">
            <v>0.13700000000000001</v>
          </cell>
          <cell r="C52">
            <v>117.5</v>
          </cell>
          <cell r="D52" t="str">
            <v>01Jan2011, 16:25</v>
          </cell>
          <cell r="E52">
            <v>3.77</v>
          </cell>
        </row>
        <row r="53">
          <cell r="A53" t="str">
            <v>U101_08A</v>
          </cell>
          <cell r="B53">
            <v>0.65500000000000003</v>
          </cell>
          <cell r="C53">
            <v>228.5</v>
          </cell>
          <cell r="D53" t="str">
            <v>01Jan2011, 17:05</v>
          </cell>
          <cell r="E53">
            <v>3.86</v>
          </cell>
        </row>
        <row r="54">
          <cell r="A54" t="str">
            <v>U101_08B</v>
          </cell>
          <cell r="B54">
            <v>0.34100000000000003</v>
          </cell>
          <cell r="C54">
            <v>171.5</v>
          </cell>
          <cell r="D54" t="str">
            <v>01Jan2011, 16:40</v>
          </cell>
          <cell r="E54">
            <v>3.81</v>
          </cell>
        </row>
        <row r="55">
          <cell r="A55" t="str">
            <v>U101_08C</v>
          </cell>
          <cell r="B55">
            <v>0.70199999999999996</v>
          </cell>
          <cell r="C55">
            <v>203.8</v>
          </cell>
          <cell r="D55" t="str">
            <v>01Jan2011, 17:30</v>
          </cell>
          <cell r="E55">
            <v>3.86</v>
          </cell>
        </row>
        <row r="56">
          <cell r="A56" t="str">
            <v>U101_08D</v>
          </cell>
          <cell r="B56">
            <v>0.13300000000000001</v>
          </cell>
          <cell r="C56">
            <v>68</v>
          </cell>
          <cell r="D56" t="str">
            <v>01Jan2011, 16:45</v>
          </cell>
          <cell r="E56">
            <v>3.85</v>
          </cell>
        </row>
        <row r="57">
          <cell r="A57" t="str">
            <v>U101_08E</v>
          </cell>
          <cell r="B57">
            <v>0.27100000000000002</v>
          </cell>
          <cell r="C57">
            <v>131.9</v>
          </cell>
          <cell r="D57" t="str">
            <v>01Jan2011, 16:40</v>
          </cell>
          <cell r="E57">
            <v>4.49</v>
          </cell>
        </row>
        <row r="58">
          <cell r="A58" t="str">
            <v>U101_12A</v>
          </cell>
          <cell r="B58">
            <v>1.8540000000000001</v>
          </cell>
          <cell r="C58">
            <v>458.8</v>
          </cell>
          <cell r="D58" t="str">
            <v>01Jan2011, 17:30</v>
          </cell>
          <cell r="E58">
            <v>3.93</v>
          </cell>
        </row>
        <row r="59">
          <cell r="A59" t="str">
            <v>U1010000_0000_J</v>
          </cell>
          <cell r="B59">
            <v>40.04</v>
          </cell>
          <cell r="C59">
            <v>5071.8999999999996</v>
          </cell>
          <cell r="D59" t="str">
            <v>02Jan2011, 00:25</v>
          </cell>
          <cell r="E59">
            <v>4.97</v>
          </cell>
        </row>
        <row r="60">
          <cell r="A60" t="str">
            <v>U1010000_0000_R</v>
          </cell>
          <cell r="B60">
            <v>36.537999999999997</v>
          </cell>
          <cell r="C60">
            <v>4628.3</v>
          </cell>
          <cell r="D60" t="str">
            <v>02Jan2011, 00:50</v>
          </cell>
          <cell r="E60">
            <v>5.0599999999999996</v>
          </cell>
        </row>
        <row r="61">
          <cell r="A61" t="str">
            <v>U1010000_0193_J</v>
          </cell>
          <cell r="B61">
            <v>36.537999999999997</v>
          </cell>
          <cell r="C61">
            <v>4628.3</v>
          </cell>
          <cell r="D61" t="str">
            <v>02Jan2011, 00:50</v>
          </cell>
          <cell r="E61">
            <v>5.0599999999999996</v>
          </cell>
        </row>
        <row r="62">
          <cell r="A62" t="str">
            <v>U1010000_0193_R</v>
          </cell>
          <cell r="B62">
            <v>31.088000000000001</v>
          </cell>
          <cell r="C62">
            <v>3891.5</v>
          </cell>
          <cell r="D62" t="str">
            <v>02Jan2011, 01:20</v>
          </cell>
          <cell r="E62">
            <v>5.1100000000000003</v>
          </cell>
        </row>
        <row r="63">
          <cell r="A63" t="str">
            <v>U1010000_0344_J</v>
          </cell>
          <cell r="B63">
            <v>31.088000000000001</v>
          </cell>
          <cell r="C63">
            <v>5016.8</v>
          </cell>
          <cell r="D63" t="str">
            <v>01Jan2011, 20:50</v>
          </cell>
          <cell r="E63">
            <v>5.1100000000000003</v>
          </cell>
        </row>
        <row r="64">
          <cell r="A64" t="str">
            <v>U1010000_0348_J</v>
          </cell>
          <cell r="B64">
            <v>28.777000000000001</v>
          </cell>
          <cell r="C64">
            <v>4482.8</v>
          </cell>
          <cell r="D64" t="str">
            <v>01Jan2011, 21:35</v>
          </cell>
          <cell r="E64">
            <v>5.13</v>
          </cell>
        </row>
        <row r="65">
          <cell r="A65" t="str">
            <v>U1010000_0348_R</v>
          </cell>
          <cell r="B65">
            <v>24.131</v>
          </cell>
          <cell r="C65">
            <v>3456.5</v>
          </cell>
          <cell r="D65" t="str">
            <v>01Jan2011, 22:10</v>
          </cell>
          <cell r="E65">
            <v>5.12</v>
          </cell>
        </row>
        <row r="66">
          <cell r="A66" t="str">
            <v>U1010000_0466_J</v>
          </cell>
          <cell r="B66">
            <v>24.131</v>
          </cell>
          <cell r="C66">
            <v>3472.1</v>
          </cell>
          <cell r="D66" t="str">
            <v>01Jan2011, 21:00</v>
          </cell>
          <cell r="E66">
            <v>5.12</v>
          </cell>
        </row>
        <row r="67">
          <cell r="A67" t="str">
            <v>U1010000_0469_J</v>
          </cell>
          <cell r="B67">
            <v>23.803000000000001</v>
          </cell>
          <cell r="C67">
            <v>3381.7</v>
          </cell>
          <cell r="D67" t="str">
            <v>01Jan2011, 21:05</v>
          </cell>
          <cell r="E67">
            <v>5.12</v>
          </cell>
        </row>
        <row r="68">
          <cell r="A68" t="str">
            <v>U1010000_0469_R</v>
          </cell>
          <cell r="B68">
            <v>23.103000000000002</v>
          </cell>
          <cell r="C68">
            <v>3235</v>
          </cell>
          <cell r="D68" t="str">
            <v>01Jan2011, 21:20</v>
          </cell>
          <cell r="E68">
            <v>5.12</v>
          </cell>
        </row>
        <row r="69">
          <cell r="A69" t="str">
            <v>U1010000_0507_J</v>
          </cell>
          <cell r="B69">
            <v>23.103000000000002</v>
          </cell>
          <cell r="C69">
            <v>3236.8</v>
          </cell>
          <cell r="D69" t="str">
            <v>01Jan2011, 21:05</v>
          </cell>
          <cell r="E69">
            <v>5.12</v>
          </cell>
        </row>
        <row r="70">
          <cell r="A70" t="str">
            <v>U1010000_0509_J</v>
          </cell>
          <cell r="B70">
            <v>20.638000000000002</v>
          </cell>
          <cell r="C70">
            <v>2838.6</v>
          </cell>
          <cell r="D70" t="str">
            <v>01Jan2011, 21:35</v>
          </cell>
          <cell r="E70">
            <v>5.28</v>
          </cell>
        </row>
        <row r="71">
          <cell r="A71" t="str">
            <v>U1010000_0509_R</v>
          </cell>
          <cell r="B71">
            <v>14.356999999999999</v>
          </cell>
          <cell r="C71">
            <v>1923.9</v>
          </cell>
          <cell r="D71" t="str">
            <v>01Jan2011, 22:30</v>
          </cell>
          <cell r="E71">
            <v>5.82</v>
          </cell>
        </row>
        <row r="72">
          <cell r="A72" t="str">
            <v>U1010000_0639_J</v>
          </cell>
          <cell r="B72">
            <v>14.356999999999999</v>
          </cell>
          <cell r="C72">
            <v>1930.4</v>
          </cell>
          <cell r="D72" t="str">
            <v>01Jan2011, 20:30</v>
          </cell>
          <cell r="E72">
            <v>5.82</v>
          </cell>
        </row>
        <row r="73">
          <cell r="A73" t="str">
            <v>U1010000_0639_R</v>
          </cell>
          <cell r="B73">
            <v>8.2449999999999992</v>
          </cell>
          <cell r="C73">
            <v>974.9</v>
          </cell>
          <cell r="D73" t="str">
            <v>02Jan2011, 00:20</v>
          </cell>
          <cell r="E73">
            <v>7.2</v>
          </cell>
        </row>
        <row r="74">
          <cell r="A74" t="str">
            <v>U1010000_0808_J</v>
          </cell>
          <cell r="B74">
            <v>8.2449999999999992</v>
          </cell>
          <cell r="C74">
            <v>1555</v>
          </cell>
          <cell r="D74" t="str">
            <v>01Jan2011, 18:05</v>
          </cell>
          <cell r="E74">
            <v>7.21</v>
          </cell>
        </row>
        <row r="75">
          <cell r="A75" t="str">
            <v>U1010000_0812_J</v>
          </cell>
          <cell r="B75">
            <v>6.391</v>
          </cell>
          <cell r="C75">
            <v>1107.7</v>
          </cell>
          <cell r="D75" t="str">
            <v>01Jan2011, 18:15</v>
          </cell>
          <cell r="E75">
            <v>8.16</v>
          </cell>
        </row>
        <row r="76">
          <cell r="A76" t="str">
            <v>U1010000_0812_R</v>
          </cell>
          <cell r="B76">
            <v>0</v>
          </cell>
          <cell r="C76">
            <v>433.5</v>
          </cell>
          <cell r="D76" t="str">
            <v>03Jan2011, 02:50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452.1</v>
          </cell>
          <cell r="D77" t="str">
            <v>02Jan2011, 22:20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33.1</v>
          </cell>
          <cell r="D78" t="str">
            <v>01Jan2011, 16:25</v>
          </cell>
          <cell r="E78">
            <v>0.45</v>
          </cell>
        </row>
        <row r="79">
          <cell r="A79" t="str">
            <v>U1010700_0001_R</v>
          </cell>
          <cell r="B79">
            <v>0.32800000000000001</v>
          </cell>
          <cell r="C79">
            <v>0.4</v>
          </cell>
          <cell r="D79" t="str">
            <v>01Jan2011, 16:55</v>
          </cell>
          <cell r="E79">
            <v>0</v>
          </cell>
        </row>
        <row r="80">
          <cell r="A80" t="str">
            <v>U1010700_0033_D</v>
          </cell>
          <cell r="B80">
            <v>0.32800000000000001</v>
          </cell>
          <cell r="C80">
            <v>1.7</v>
          </cell>
          <cell r="D80" t="str">
            <v>01Jan2011, 16:30</v>
          </cell>
          <cell r="E80">
            <v>0</v>
          </cell>
        </row>
        <row r="81">
          <cell r="A81" t="str">
            <v>U1010700_0033_J</v>
          </cell>
          <cell r="B81">
            <v>0.32800000000000001</v>
          </cell>
          <cell r="C81">
            <v>1.7</v>
          </cell>
          <cell r="D81" t="str">
            <v>01Jan2011, 16:30</v>
          </cell>
          <cell r="E81">
            <v>0</v>
          </cell>
        </row>
        <row r="82">
          <cell r="A82" t="str">
            <v>U1010700_0035_J</v>
          </cell>
          <cell r="B82">
            <v>0.32800000000000001</v>
          </cell>
          <cell r="C82">
            <v>125.9</v>
          </cell>
          <cell r="D82" t="str">
            <v>01Jan2011, 16:30</v>
          </cell>
          <cell r="E82">
            <v>4.8099999999999996</v>
          </cell>
        </row>
        <row r="83">
          <cell r="A83" t="str">
            <v>U1010700_0035_R</v>
          </cell>
          <cell r="B83">
            <v>0.191</v>
          </cell>
          <cell r="C83">
            <v>84.7</v>
          </cell>
          <cell r="D83" t="str">
            <v>01Jan2011, 20:10</v>
          </cell>
          <cell r="E83">
            <v>5.56</v>
          </cell>
        </row>
        <row r="84">
          <cell r="A84" t="str">
            <v>U1010700_0052_J</v>
          </cell>
          <cell r="B84">
            <v>0.191</v>
          </cell>
          <cell r="C84">
            <v>86.4</v>
          </cell>
          <cell r="D84" t="str">
            <v>01Jan2011, 19:50</v>
          </cell>
          <cell r="E84">
            <v>5.56</v>
          </cell>
        </row>
        <row r="85">
          <cell r="A85" t="str">
            <v>U1010700_0053_J</v>
          </cell>
          <cell r="B85">
            <v>0.191</v>
          </cell>
          <cell r="C85">
            <v>86.4</v>
          </cell>
          <cell r="D85" t="str">
            <v>01Jan2011, 19:50</v>
          </cell>
          <cell r="E85">
            <v>5.56</v>
          </cell>
        </row>
        <row r="86">
          <cell r="A86" t="str">
            <v>U1010700_0053_R</v>
          </cell>
          <cell r="B86">
            <v>0.18099999999999999</v>
          </cell>
          <cell r="C86">
            <v>50.7</v>
          </cell>
          <cell r="D86" t="str">
            <v>01Jan2011, 19:55</v>
          </cell>
          <cell r="E86">
            <v>3.61</v>
          </cell>
        </row>
        <row r="87">
          <cell r="A87" t="str">
            <v>U1010700_0089_J</v>
          </cell>
          <cell r="B87">
            <v>0.18099999999999999</v>
          </cell>
          <cell r="C87">
            <v>52.6</v>
          </cell>
          <cell r="D87" t="str">
            <v>01Jan2011, 19:00</v>
          </cell>
          <cell r="E87">
            <v>3.61</v>
          </cell>
        </row>
        <row r="88">
          <cell r="A88" t="str">
            <v>U1010700_0090_D</v>
          </cell>
          <cell r="B88">
            <v>0.18099999999999999</v>
          </cell>
          <cell r="C88">
            <v>52.6</v>
          </cell>
          <cell r="D88" t="str">
            <v>01Jan2011, 19:00</v>
          </cell>
          <cell r="E88">
            <v>3.61</v>
          </cell>
        </row>
        <row r="89">
          <cell r="A89" t="str">
            <v>U1010700_0090_J</v>
          </cell>
          <cell r="B89">
            <v>0.18099999999999999</v>
          </cell>
          <cell r="C89">
            <v>67.599999999999994</v>
          </cell>
          <cell r="D89" t="str">
            <v>01Jan2011, 16:50</v>
          </cell>
          <cell r="E89">
            <v>3.94</v>
          </cell>
        </row>
        <row r="90">
          <cell r="A90" t="str">
            <v>U1010700_0090_R</v>
          </cell>
          <cell r="B90">
            <v>0</v>
          </cell>
          <cell r="C90">
            <v>0</v>
          </cell>
          <cell r="D90" t="str">
            <v>01Jan2011, 00:00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0</v>
          </cell>
          <cell r="D91" t="str">
            <v>01Jan2011, 00:00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475.6</v>
          </cell>
          <cell r="D92" t="str">
            <v>01Jan2011, 17:20</v>
          </cell>
          <cell r="E92">
            <v>3.79</v>
          </cell>
        </row>
        <row r="93">
          <cell r="A93" t="str">
            <v>U1010800_0002_R</v>
          </cell>
          <cell r="B93">
            <v>2.194</v>
          </cell>
          <cell r="C93">
            <v>375</v>
          </cell>
          <cell r="D93" t="str">
            <v>01Jan2011, 20:30</v>
          </cell>
          <cell r="E93">
            <v>3.71</v>
          </cell>
        </row>
        <row r="94">
          <cell r="A94" t="str">
            <v>U1010800_0033_J</v>
          </cell>
          <cell r="B94">
            <v>2.194</v>
          </cell>
          <cell r="C94">
            <v>383.5</v>
          </cell>
          <cell r="D94" t="str">
            <v>01Jan2011, 20:05</v>
          </cell>
          <cell r="E94">
            <v>3.71</v>
          </cell>
        </row>
        <row r="95">
          <cell r="A95" t="str">
            <v>U1010800_0034_D</v>
          </cell>
          <cell r="B95">
            <v>2.194</v>
          </cell>
          <cell r="C95">
            <v>383.5</v>
          </cell>
          <cell r="D95" t="str">
            <v>01Jan2011, 20:05</v>
          </cell>
          <cell r="E95">
            <v>3.71</v>
          </cell>
        </row>
        <row r="96">
          <cell r="A96" t="str">
            <v>U1010800_0034_J</v>
          </cell>
          <cell r="B96">
            <v>2.0659999999999998</v>
          </cell>
          <cell r="C96">
            <v>392.7</v>
          </cell>
          <cell r="D96" t="str">
            <v>01Jan2011, 18:20</v>
          </cell>
          <cell r="E96">
            <v>3.87</v>
          </cell>
        </row>
        <row r="97">
          <cell r="A97" t="str">
            <v>U1010800_0034_R</v>
          </cell>
          <cell r="B97">
            <v>1.9330000000000001</v>
          </cell>
          <cell r="C97">
            <v>342.8</v>
          </cell>
          <cell r="D97" t="str">
            <v>01Jan2011, 18:40</v>
          </cell>
          <cell r="E97">
            <v>3.88</v>
          </cell>
        </row>
        <row r="98">
          <cell r="A98" t="str">
            <v>U1010800_0049_J</v>
          </cell>
          <cell r="B98">
            <v>1.9330000000000001</v>
          </cell>
          <cell r="C98">
            <v>344.4</v>
          </cell>
          <cell r="D98" t="str">
            <v>01Jan2011, 18:05</v>
          </cell>
          <cell r="E98">
            <v>3.88</v>
          </cell>
        </row>
        <row r="99">
          <cell r="A99" t="str">
            <v>U1010800_0051_J</v>
          </cell>
          <cell r="B99">
            <v>1.698</v>
          </cell>
          <cell r="C99">
            <v>254.9</v>
          </cell>
          <cell r="D99" t="str">
            <v>01Jan2011, 19:00</v>
          </cell>
          <cell r="E99">
            <v>3.85</v>
          </cell>
        </row>
        <row r="100">
          <cell r="A100" t="str">
            <v>U1010800_0051_R</v>
          </cell>
          <cell r="B100">
            <v>0.996</v>
          </cell>
          <cell r="C100">
            <v>105.7</v>
          </cell>
          <cell r="D100" t="str">
            <v>02Jan2011, 02:40</v>
          </cell>
          <cell r="E100">
            <v>3.84</v>
          </cell>
        </row>
        <row r="101">
          <cell r="A101" t="str">
            <v>U1010800_0112_J</v>
          </cell>
          <cell r="B101">
            <v>0.996</v>
          </cell>
          <cell r="C101">
            <v>106.5</v>
          </cell>
          <cell r="D101" t="str">
            <v>01Jan2011, 23:40</v>
          </cell>
          <cell r="E101">
            <v>3.84</v>
          </cell>
        </row>
        <row r="102">
          <cell r="A102" t="str">
            <v>U1010800_0112_R</v>
          </cell>
          <cell r="B102">
            <v>0.996</v>
          </cell>
          <cell r="C102">
            <v>106.5</v>
          </cell>
          <cell r="D102" t="str">
            <v>01Jan2011, 23:40</v>
          </cell>
          <cell r="E102">
            <v>3.84</v>
          </cell>
        </row>
        <row r="103">
          <cell r="A103" t="str">
            <v>U1010800_0113_J</v>
          </cell>
          <cell r="B103">
            <v>0.996</v>
          </cell>
          <cell r="C103">
            <v>395.8</v>
          </cell>
          <cell r="D103" t="str">
            <v>01Jan2011, 16:55</v>
          </cell>
          <cell r="E103">
            <v>3.84</v>
          </cell>
        </row>
        <row r="104">
          <cell r="A104" t="str">
            <v>U101A</v>
          </cell>
          <cell r="B104">
            <v>6.391</v>
          </cell>
          <cell r="C104">
            <v>1107.7</v>
          </cell>
          <cell r="D104" t="str">
            <v>01Jan2011, 18:15</v>
          </cell>
          <cell r="E104">
            <v>3.92</v>
          </cell>
        </row>
        <row r="105">
          <cell r="A105" t="str">
            <v>U101B</v>
          </cell>
          <cell r="B105">
            <v>6.1120000000000001</v>
          </cell>
          <cell r="C105">
            <v>1204.7</v>
          </cell>
          <cell r="D105" t="str">
            <v>01Jan2011, 18:30</v>
          </cell>
          <cell r="E105">
            <v>3.94</v>
          </cell>
        </row>
        <row r="106">
          <cell r="A106" t="str">
            <v>U101C</v>
          </cell>
          <cell r="B106">
            <v>6.2809999999999997</v>
          </cell>
          <cell r="C106">
            <v>1135.0999999999999</v>
          </cell>
          <cell r="D106" t="str">
            <v>01Jan2011, 18:05</v>
          </cell>
          <cell r="E106">
            <v>4.05</v>
          </cell>
        </row>
        <row r="107">
          <cell r="A107" t="str">
            <v>U101D</v>
          </cell>
          <cell r="B107">
            <v>0.7</v>
          </cell>
          <cell r="C107">
            <v>433.8</v>
          </cell>
          <cell r="D107" t="str">
            <v>01Jan2011, 16:45</v>
          </cell>
          <cell r="E107">
            <v>5.18</v>
          </cell>
        </row>
        <row r="108">
          <cell r="A108" t="str">
            <v>U101E</v>
          </cell>
          <cell r="B108">
            <v>4.6459999999999999</v>
          </cell>
          <cell r="C108">
            <v>1565.4</v>
          </cell>
          <cell r="D108" t="str">
            <v>01Jan2011, 17:40</v>
          </cell>
          <cell r="E108">
            <v>5.14</v>
          </cell>
        </row>
        <row r="109">
          <cell r="A109" t="str">
            <v>U101F</v>
          </cell>
          <cell r="B109">
            <v>5.45</v>
          </cell>
          <cell r="C109">
            <v>1106</v>
          </cell>
          <cell r="D109" t="str">
            <v>01Jan2011, 18:40</v>
          </cell>
          <cell r="E109">
            <v>4.7699999999999996</v>
          </cell>
        </row>
        <row r="110">
          <cell r="A110" t="str">
            <v>U101G</v>
          </cell>
          <cell r="B110">
            <v>3.5019999999999998</v>
          </cell>
          <cell r="C110">
            <v>605</v>
          </cell>
          <cell r="D110" t="str">
            <v>01Jan2011, 19:50</v>
          </cell>
          <cell r="E110">
            <v>4.07</v>
          </cell>
        </row>
        <row r="111">
          <cell r="A111" t="str">
            <v>U102_01A</v>
          </cell>
          <cell r="B111">
            <v>2.9249999999999998</v>
          </cell>
          <cell r="C111">
            <v>1728.4</v>
          </cell>
          <cell r="D111" t="str">
            <v>01Jan2011, 16:50</v>
          </cell>
          <cell r="E111">
            <v>5.0599999999999996</v>
          </cell>
        </row>
        <row r="112">
          <cell r="A112" t="str">
            <v>U1020000_0000_J</v>
          </cell>
          <cell r="B112">
            <v>34.741</v>
          </cell>
          <cell r="C112">
            <v>4232.6000000000004</v>
          </cell>
          <cell r="D112" t="str">
            <v>01Jan2011, 20:30</v>
          </cell>
          <cell r="E112">
            <v>6.65</v>
          </cell>
        </row>
        <row r="113">
          <cell r="A113" t="str">
            <v>U1020000_0000_R</v>
          </cell>
          <cell r="B113">
            <v>30.797999999999998</v>
          </cell>
          <cell r="C113">
            <v>3632</v>
          </cell>
          <cell r="D113" t="str">
            <v>01Jan2011, 20:30</v>
          </cell>
          <cell r="E113">
            <v>6.93</v>
          </cell>
        </row>
        <row r="114">
          <cell r="A114" t="str">
            <v>U1020000_0197_J</v>
          </cell>
          <cell r="B114">
            <v>30.797999999999998</v>
          </cell>
          <cell r="C114">
            <v>3632</v>
          </cell>
          <cell r="D114" t="str">
            <v>01Jan2011, 20:30</v>
          </cell>
          <cell r="E114">
            <v>6.93</v>
          </cell>
        </row>
        <row r="115">
          <cell r="A115" t="str">
            <v>U1020000_0197_R</v>
          </cell>
          <cell r="B115">
            <v>30.797999999999998</v>
          </cell>
          <cell r="C115">
            <v>3632</v>
          </cell>
          <cell r="D115" t="str">
            <v>01Jan2011, 20:30</v>
          </cell>
          <cell r="E115">
            <v>6.93</v>
          </cell>
        </row>
        <row r="116">
          <cell r="A116" t="str">
            <v>U1020000_0227_J</v>
          </cell>
          <cell r="B116">
            <v>30.797999999999998</v>
          </cell>
          <cell r="C116">
            <v>3677.3</v>
          </cell>
          <cell r="D116" t="str">
            <v>01Jan2011, 20:00</v>
          </cell>
          <cell r="E116">
            <v>6.93</v>
          </cell>
        </row>
        <row r="117">
          <cell r="A117" t="str">
            <v>U1020000_0232_J</v>
          </cell>
          <cell r="B117">
            <v>27.873000000000001</v>
          </cell>
          <cell r="C117">
            <v>3124.8</v>
          </cell>
          <cell r="D117" t="str">
            <v>02Jan2011, 01:40</v>
          </cell>
          <cell r="E117">
            <v>7.12</v>
          </cell>
        </row>
        <row r="118">
          <cell r="A118" t="str">
            <v>U1020000_0232_R</v>
          </cell>
          <cell r="B118">
            <v>20.602</v>
          </cell>
          <cell r="C118">
            <v>2189.6</v>
          </cell>
          <cell r="D118" t="str">
            <v>02Jan2011, 02:30</v>
          </cell>
          <cell r="E118">
            <v>7.9</v>
          </cell>
        </row>
        <row r="119">
          <cell r="A119" t="str">
            <v>U1020000_0465_J</v>
          </cell>
          <cell r="B119">
            <v>20.602</v>
          </cell>
          <cell r="C119">
            <v>2201.6999999999998</v>
          </cell>
          <cell r="D119" t="str">
            <v>02Jan2011, 00:35</v>
          </cell>
          <cell r="E119">
            <v>7.91</v>
          </cell>
        </row>
        <row r="120">
          <cell r="A120" t="str">
            <v>U1020000_0465_R</v>
          </cell>
          <cell r="B120">
            <v>13.609</v>
          </cell>
          <cell r="C120">
            <v>1409.1</v>
          </cell>
          <cell r="D120" t="str">
            <v>02Jan2011, 01:20</v>
          </cell>
          <cell r="E120">
            <v>9.77</v>
          </cell>
        </row>
        <row r="121">
          <cell r="A121" t="str">
            <v>U1020000_0632_D</v>
          </cell>
          <cell r="B121">
            <v>13.609</v>
          </cell>
          <cell r="C121">
            <v>1450.7</v>
          </cell>
          <cell r="D121" t="str">
            <v>01Jan2011, 19:15</v>
          </cell>
          <cell r="E121">
            <v>9.7799999999999994</v>
          </cell>
        </row>
        <row r="122">
          <cell r="A122" t="str">
            <v>U1020000_0632_J</v>
          </cell>
          <cell r="B122">
            <v>13.609</v>
          </cell>
          <cell r="C122">
            <v>1453.1</v>
          </cell>
          <cell r="D122" t="str">
            <v>01Jan2011, 19:15</v>
          </cell>
          <cell r="E122">
            <v>9.7799999999999994</v>
          </cell>
        </row>
        <row r="123">
          <cell r="A123" t="str">
            <v>U1020000_0632_R</v>
          </cell>
          <cell r="B123">
            <v>6.1680000000000001</v>
          </cell>
          <cell r="C123">
            <v>1123.8</v>
          </cell>
          <cell r="D123" t="str">
            <v>03Jan2011, 09:35</v>
          </cell>
          <cell r="E123">
            <v>16.71</v>
          </cell>
        </row>
        <row r="124">
          <cell r="A124" t="str">
            <v>U1020000_0826_J</v>
          </cell>
          <cell r="B124">
            <v>6.1680000000000001</v>
          </cell>
          <cell r="C124">
            <v>1748.8</v>
          </cell>
          <cell r="D124" t="str">
            <v>02Jan2011, 18:45</v>
          </cell>
          <cell r="E124">
            <v>16.75</v>
          </cell>
        </row>
        <row r="125">
          <cell r="A125" t="str">
            <v>U1020100_0006_J</v>
          </cell>
          <cell r="B125">
            <v>2.9249999999999998</v>
          </cell>
          <cell r="C125">
            <v>1728.4</v>
          </cell>
          <cell r="D125" t="str">
            <v>01Jan2011, 16:50</v>
          </cell>
          <cell r="E125">
            <v>5.0599999999999996</v>
          </cell>
        </row>
        <row r="126">
          <cell r="A126" t="str">
            <v>U102A</v>
          </cell>
          <cell r="B126">
            <v>6.1680000000000001</v>
          </cell>
          <cell r="C126">
            <v>930.3</v>
          </cell>
          <cell r="D126" t="str">
            <v>01Jan2011, 18:50</v>
          </cell>
          <cell r="E126">
            <v>3.99</v>
          </cell>
        </row>
        <row r="127">
          <cell r="A127" t="str">
            <v>U102B</v>
          </cell>
          <cell r="B127">
            <v>7.4409999999999998</v>
          </cell>
          <cell r="C127">
            <v>1360.7</v>
          </cell>
          <cell r="D127" t="str">
            <v>01Jan2011, 18:30</v>
          </cell>
          <cell r="E127">
            <v>4.04</v>
          </cell>
        </row>
        <row r="128">
          <cell r="A128" t="str">
            <v>U102C</v>
          </cell>
          <cell r="B128">
            <v>6.9930000000000003</v>
          </cell>
          <cell r="C128">
            <v>1188.7</v>
          </cell>
          <cell r="D128" t="str">
            <v>01Jan2011, 17:55</v>
          </cell>
          <cell r="E128">
            <v>4.28</v>
          </cell>
        </row>
        <row r="129">
          <cell r="A129" t="str">
            <v>U102D</v>
          </cell>
          <cell r="B129">
            <v>7.2709999999999999</v>
          </cell>
          <cell r="C129">
            <v>2064.1</v>
          </cell>
          <cell r="D129" t="str">
            <v>01Jan2011, 18:20</v>
          </cell>
          <cell r="E129">
            <v>4.91</v>
          </cell>
        </row>
        <row r="130">
          <cell r="A130" t="str">
            <v>U102E</v>
          </cell>
          <cell r="B130">
            <v>3.9430000000000001</v>
          </cell>
          <cell r="C130">
            <v>606.20000000000005</v>
          </cell>
          <cell r="D130" t="str">
            <v>01Jan2011, 19:50</v>
          </cell>
          <cell r="E130">
            <v>4.47</v>
          </cell>
        </row>
        <row r="131">
          <cell r="A131" t="str">
            <v>U1060000_0006_J</v>
          </cell>
          <cell r="B131">
            <v>18.992000000000001</v>
          </cell>
          <cell r="C131">
            <v>4610.3</v>
          </cell>
          <cell r="D131" t="str">
            <v>01Jan2011, 18:25</v>
          </cell>
          <cell r="E131">
            <v>4.1900000000000004</v>
          </cell>
        </row>
        <row r="132">
          <cell r="A132" t="str">
            <v>U1060000_0006_R</v>
          </cell>
          <cell r="B132">
            <v>13.952</v>
          </cell>
          <cell r="C132">
            <v>3201.4</v>
          </cell>
          <cell r="D132" t="str">
            <v>01Jan2011, 18:30</v>
          </cell>
          <cell r="E132">
            <v>4.07</v>
          </cell>
        </row>
        <row r="133">
          <cell r="A133" t="str">
            <v>U1060000_0177_J</v>
          </cell>
          <cell r="B133">
            <v>13.952</v>
          </cell>
          <cell r="C133">
            <v>3260.9</v>
          </cell>
          <cell r="D133" t="str">
            <v>01Jan2011, 17:25</v>
          </cell>
          <cell r="E133">
            <v>4.07</v>
          </cell>
        </row>
        <row r="134">
          <cell r="A134" t="str">
            <v>U1060000_0177_R</v>
          </cell>
          <cell r="B134">
            <v>10.321999999999999</v>
          </cell>
          <cell r="C134">
            <v>1660.3</v>
          </cell>
          <cell r="D134" t="str">
            <v>01Jan2011, 18:20</v>
          </cell>
          <cell r="E134">
            <v>3.95</v>
          </cell>
        </row>
        <row r="135">
          <cell r="A135" t="str">
            <v>U1060000_0229_J</v>
          </cell>
          <cell r="B135">
            <v>10.321999999999999</v>
          </cell>
          <cell r="C135">
            <v>1663.1</v>
          </cell>
          <cell r="D135" t="str">
            <v>01Jan2011, 18:00</v>
          </cell>
          <cell r="E135">
            <v>3.95</v>
          </cell>
        </row>
        <row r="136">
          <cell r="A136" t="str">
            <v>U1060000_0229_R</v>
          </cell>
          <cell r="B136">
            <v>4.8540000000000001</v>
          </cell>
          <cell r="C136">
            <v>528.79999999999995</v>
          </cell>
          <cell r="D136" t="str">
            <v>01Jan2011, 20:00</v>
          </cell>
          <cell r="E136">
            <v>3.55</v>
          </cell>
        </row>
        <row r="137">
          <cell r="A137" t="str">
            <v>U1060000_0301_J</v>
          </cell>
          <cell r="B137">
            <v>4.8540000000000001</v>
          </cell>
          <cell r="C137">
            <v>529.70000000000005</v>
          </cell>
          <cell r="D137" t="str">
            <v>01Jan2011, 19:10</v>
          </cell>
          <cell r="E137">
            <v>3.55</v>
          </cell>
        </row>
        <row r="138">
          <cell r="A138" t="str">
            <v>U1060000_0301_R</v>
          </cell>
          <cell r="B138">
            <v>2.9910000000000001</v>
          </cell>
          <cell r="C138">
            <v>211.4</v>
          </cell>
          <cell r="D138" t="str">
            <v>02Jan2011, 03:50</v>
          </cell>
          <cell r="E138">
            <v>2.69</v>
          </cell>
        </row>
        <row r="139">
          <cell r="A139" t="str">
            <v>U1060000_0340_D</v>
          </cell>
          <cell r="B139">
            <v>2.9910000000000001</v>
          </cell>
          <cell r="C139">
            <v>236.6</v>
          </cell>
          <cell r="D139" t="str">
            <v>01Jan2011, 18:30</v>
          </cell>
          <cell r="E139">
            <v>2.69</v>
          </cell>
        </row>
        <row r="140">
          <cell r="A140" t="str">
            <v>U1060000_0340_J</v>
          </cell>
          <cell r="B140">
            <v>2.9910000000000001</v>
          </cell>
          <cell r="C140">
            <v>236.6</v>
          </cell>
          <cell r="D140" t="str">
            <v>01Jan2011, 18:30</v>
          </cell>
          <cell r="E140">
            <v>2.69</v>
          </cell>
        </row>
        <row r="141">
          <cell r="A141" t="str">
            <v>U1060000_0347_J</v>
          </cell>
          <cell r="B141">
            <v>2.9910000000000001</v>
          </cell>
          <cell r="C141">
            <v>419.9</v>
          </cell>
          <cell r="D141" t="str">
            <v>01Jan2011, 18:30</v>
          </cell>
          <cell r="E141">
            <v>3.2</v>
          </cell>
        </row>
        <row r="142">
          <cell r="A142" t="str">
            <v>U106A</v>
          </cell>
          <cell r="B142">
            <v>2.9910000000000001</v>
          </cell>
          <cell r="C142">
            <v>419.9</v>
          </cell>
          <cell r="D142" t="str">
            <v>01Jan2011, 18:30</v>
          </cell>
          <cell r="E142">
            <v>3.2</v>
          </cell>
        </row>
        <row r="143">
          <cell r="A143" t="str">
            <v>U106B</v>
          </cell>
          <cell r="B143">
            <v>1.863</v>
          </cell>
          <cell r="C143">
            <v>448.8</v>
          </cell>
          <cell r="D143" t="str">
            <v>01Jan2011, 17:10</v>
          </cell>
          <cell r="E143">
            <v>4.6500000000000004</v>
          </cell>
        </row>
        <row r="144">
          <cell r="A144" t="str">
            <v>U106C</v>
          </cell>
          <cell r="B144">
            <v>5.468</v>
          </cell>
          <cell r="C144">
            <v>1215.4000000000001</v>
          </cell>
          <cell r="D144" t="str">
            <v>01Jan2011, 17:15</v>
          </cell>
          <cell r="E144">
            <v>4.32</v>
          </cell>
        </row>
        <row r="145">
          <cell r="A145" t="str">
            <v>U106D</v>
          </cell>
          <cell r="B145">
            <v>3.63</v>
          </cell>
          <cell r="C145">
            <v>1984.9</v>
          </cell>
          <cell r="D145" t="str">
            <v>01Jan2011, 16:40</v>
          </cell>
          <cell r="E145">
            <v>4.42</v>
          </cell>
        </row>
        <row r="146">
          <cell r="A146" t="str">
            <v>U106E</v>
          </cell>
          <cell r="B146">
            <v>5.04</v>
          </cell>
          <cell r="C146">
            <v>1538.8</v>
          </cell>
          <cell r="D146" t="str">
            <v>01Jan2011, 17:20</v>
          </cell>
          <cell r="E146">
            <v>4.51</v>
          </cell>
        </row>
        <row r="147">
          <cell r="A147" t="str">
            <v>U1200000_0003_J</v>
          </cell>
          <cell r="B147">
            <v>5.0090000000000003</v>
          </cell>
          <cell r="C147">
            <v>1212.5</v>
          </cell>
          <cell r="D147" t="str">
            <v>01Jan2011, 17:45</v>
          </cell>
          <cell r="E147">
            <v>4.74</v>
          </cell>
        </row>
        <row r="148">
          <cell r="A148" t="str">
            <v>U120A</v>
          </cell>
          <cell r="B148">
            <v>5.0090000000000003</v>
          </cell>
          <cell r="C148">
            <v>1212.5</v>
          </cell>
          <cell r="D148" t="str">
            <v>01Jan2011, 17:45</v>
          </cell>
          <cell r="E148">
            <v>4.74</v>
          </cell>
        </row>
        <row r="149">
          <cell r="A149" t="str">
            <v>U2010701_0000_J</v>
          </cell>
          <cell r="B149">
            <v>0.23499999999999999</v>
          </cell>
          <cell r="C149">
            <v>105.3</v>
          </cell>
          <cell r="D149" t="str">
            <v>01Jan2011, 17:05</v>
          </cell>
          <cell r="E149">
            <v>4.0599999999999996</v>
          </cell>
        </row>
        <row r="150">
          <cell r="A150" t="str">
            <v>U2010701_0000_R</v>
          </cell>
          <cell r="B150">
            <v>0</v>
          </cell>
          <cell r="C150">
            <v>12.6</v>
          </cell>
          <cell r="D150" t="str">
            <v>01Jan2011, 17:55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22.7</v>
          </cell>
          <cell r="D151" t="str">
            <v>01Jan2011, 16:50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33.700000000000003</v>
          </cell>
          <cell r="D153" t="str">
            <v>01Jan2011, 19:50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33.700000000000003</v>
          </cell>
          <cell r="D154" t="str">
            <v>01Jan2011, 19:50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91.6</v>
          </cell>
          <cell r="D155" t="str">
            <v>01Jan2011, 18:00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0</v>
          </cell>
          <cell r="D156" t="str">
            <v>01Jan2011, 00:00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452.1</v>
          </cell>
          <cell r="D157" t="str">
            <v>02Jan2011, 22:20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1576.8</v>
          </cell>
          <cell r="D158" t="str">
            <v>02Jan2011, 20:10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0.4</v>
          </cell>
          <cell r="D159" t="str">
            <v>03Jan2011, 23:20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900.9</v>
          </cell>
          <cell r="D161" t="str">
            <v>01Jan2011, 16:55</v>
          </cell>
          <cell r="E161">
            <v>6.27</v>
          </cell>
        </row>
        <row r="162">
          <cell r="A162" t="str">
            <v>W167_01B</v>
          </cell>
          <cell r="B162">
            <v>2.3210000000000002</v>
          </cell>
          <cell r="C162">
            <v>484.9</v>
          </cell>
          <cell r="D162" t="str">
            <v>01Jan2011, 19:15</v>
          </cell>
          <cell r="E162">
            <v>5.92</v>
          </cell>
        </row>
        <row r="163">
          <cell r="A163" t="str">
            <v>W1670000_0022_J</v>
          </cell>
          <cell r="B163">
            <v>10.779</v>
          </cell>
          <cell r="C163">
            <v>2566.5</v>
          </cell>
          <cell r="D163" t="str">
            <v>01Jan2011, 21:15</v>
          </cell>
          <cell r="E163">
            <v>5.67</v>
          </cell>
        </row>
        <row r="164">
          <cell r="A164" t="str">
            <v>W1670000_0022_R</v>
          </cell>
          <cell r="B164">
            <v>5.4720000000000004</v>
          </cell>
          <cell r="C164">
            <v>1522.6</v>
          </cell>
          <cell r="D164" t="str">
            <v>01Jan2011, 21:25</v>
          </cell>
          <cell r="E164">
            <v>5.89</v>
          </cell>
        </row>
        <row r="165">
          <cell r="A165" t="str">
            <v>W1670000_0206_J</v>
          </cell>
          <cell r="B165">
            <v>5.4720000000000004</v>
          </cell>
          <cell r="C165">
            <v>1522.6</v>
          </cell>
          <cell r="D165" t="str">
            <v>01Jan2011, 21:25</v>
          </cell>
          <cell r="E165">
            <v>5.89</v>
          </cell>
        </row>
        <row r="166">
          <cell r="A166" t="str">
            <v>W1670000_0207_J</v>
          </cell>
          <cell r="B166">
            <v>1.4079999999999999</v>
          </cell>
          <cell r="C166">
            <v>375.1</v>
          </cell>
          <cell r="D166" t="str">
            <v>01Jan2011, 17:35</v>
          </cell>
          <cell r="E166">
            <v>5.37</v>
          </cell>
        </row>
        <row r="167">
          <cell r="A167" t="str">
            <v>W1670100_0000_J</v>
          </cell>
          <cell r="B167">
            <v>4.0640000000000001</v>
          </cell>
          <cell r="C167">
            <v>1219.2</v>
          </cell>
          <cell r="D167" t="str">
            <v>01Jan2011, 21:35</v>
          </cell>
          <cell r="E167">
            <v>6.07</v>
          </cell>
        </row>
        <row r="168">
          <cell r="A168" t="str">
            <v>W1670100_0000_R</v>
          </cell>
          <cell r="B168">
            <v>4.0640000000000001</v>
          </cell>
          <cell r="C168">
            <v>1219.2</v>
          </cell>
          <cell r="D168" t="str">
            <v>01Jan2011, 21:35</v>
          </cell>
          <cell r="E168">
            <v>6.07</v>
          </cell>
        </row>
        <row r="169">
          <cell r="A169" t="str">
            <v>W1670100_0082_J</v>
          </cell>
          <cell r="B169">
            <v>4.0640000000000001</v>
          </cell>
          <cell r="C169">
            <v>1219.2</v>
          </cell>
          <cell r="D169" t="str">
            <v>01Jan2011, 21:35</v>
          </cell>
          <cell r="E169">
            <v>6.07</v>
          </cell>
        </row>
        <row r="170">
          <cell r="A170" t="str">
            <v>W1670100_0082_R</v>
          </cell>
          <cell r="B170">
            <v>1.7430000000000001</v>
          </cell>
          <cell r="C170">
            <v>764.2</v>
          </cell>
          <cell r="D170" t="str">
            <v>01Jan2011, 21:45</v>
          </cell>
          <cell r="E170">
            <v>6.27</v>
          </cell>
        </row>
        <row r="171">
          <cell r="A171" t="str">
            <v>W1670100_0174_J</v>
          </cell>
          <cell r="B171">
            <v>1.7430000000000001</v>
          </cell>
          <cell r="C171">
            <v>900.9</v>
          </cell>
          <cell r="D171" t="str">
            <v>01Jan2011, 16:55</v>
          </cell>
          <cell r="E171">
            <v>6.27</v>
          </cell>
        </row>
        <row r="172">
          <cell r="A172" t="str">
            <v>W167C</v>
          </cell>
          <cell r="B172">
            <v>5.3070000000000004</v>
          </cell>
          <cell r="C172">
            <v>1062.7</v>
          </cell>
          <cell r="D172" t="str">
            <v>01Jan2011, 20:25</v>
          </cell>
          <cell r="E172">
            <v>5.44</v>
          </cell>
        </row>
        <row r="173">
          <cell r="A173" t="str">
            <v>W167D</v>
          </cell>
          <cell r="B173">
            <v>1.4079999999999999</v>
          </cell>
          <cell r="C173">
            <v>375.1</v>
          </cell>
          <cell r="D173" t="str">
            <v>01Jan2011, 17:35</v>
          </cell>
          <cell r="E173">
            <v>5.37</v>
          </cell>
        </row>
      </sheetData>
      <sheetData sheetId="6"/>
      <sheetData sheetId="7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159.80000000000001</v>
          </cell>
          <cell r="D2" t="str">
            <v>02Jan2011, 21:15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953</v>
          </cell>
          <cell r="D3" t="str">
            <v>02Jan2011, 18:45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7344.4</v>
          </cell>
          <cell r="D4" t="str">
            <v>02Jan2011, 09:15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159.80000000000001</v>
          </cell>
          <cell r="D5" t="str">
            <v>02Jan2011, 21:15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953</v>
          </cell>
          <cell r="D6" t="str">
            <v>02Jan2011, 18:45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5361.3</v>
          </cell>
          <cell r="D7" t="str">
            <v>02Jan2011, 09:15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630.6</v>
          </cell>
          <cell r="D8" t="str">
            <v>01Jan2011, 17:45</v>
          </cell>
          <cell r="E8">
            <v>7.35</v>
          </cell>
        </row>
        <row r="9">
          <cell r="A9" t="str">
            <v>T101_13B</v>
          </cell>
          <cell r="B9">
            <v>0.45400000000000001</v>
          </cell>
          <cell r="C9">
            <v>287.89999999999998</v>
          </cell>
          <cell r="D9" t="str">
            <v>01Jan2011, 17:05</v>
          </cell>
          <cell r="E9">
            <v>7.03</v>
          </cell>
        </row>
        <row r="10">
          <cell r="A10" t="str">
            <v>T1011300_0000_D</v>
          </cell>
          <cell r="B10">
            <v>1.9390000000000001</v>
          </cell>
          <cell r="C10">
            <v>729.8</v>
          </cell>
          <cell r="D10" t="str">
            <v>01Jan2011, 21:05</v>
          </cell>
          <cell r="E10">
            <v>7.27</v>
          </cell>
        </row>
        <row r="11">
          <cell r="A11" t="str">
            <v>T1011300_0000_J</v>
          </cell>
          <cell r="B11">
            <v>1.9390000000000001</v>
          </cell>
          <cell r="C11">
            <v>733.3</v>
          </cell>
          <cell r="D11" t="str">
            <v>01Jan2011, 21:05</v>
          </cell>
          <cell r="E11">
            <v>7.27</v>
          </cell>
        </row>
        <row r="12">
          <cell r="A12" t="str">
            <v>T1011300_0000_OUT</v>
          </cell>
          <cell r="B12">
            <v>1.9390000000000001</v>
          </cell>
          <cell r="C12">
            <v>729.8</v>
          </cell>
          <cell r="D12" t="str">
            <v>01Jan2011, 21:05</v>
          </cell>
          <cell r="E12">
            <v>7.27</v>
          </cell>
        </row>
        <row r="13">
          <cell r="A13" t="str">
            <v>T1011300_0000_R</v>
          </cell>
          <cell r="B13">
            <v>1.4850000000000001</v>
          </cell>
          <cell r="C13">
            <v>573.29999999999995</v>
          </cell>
          <cell r="D13" t="str">
            <v>01Jan2011, 21:25</v>
          </cell>
          <cell r="E13">
            <v>7.35</v>
          </cell>
        </row>
        <row r="14">
          <cell r="A14" t="str">
            <v>T1011300_0053_J</v>
          </cell>
          <cell r="B14">
            <v>1.4850000000000001</v>
          </cell>
          <cell r="C14">
            <v>630.6</v>
          </cell>
          <cell r="D14" t="str">
            <v>01Jan2011, 17:45</v>
          </cell>
          <cell r="E14">
            <v>7.35</v>
          </cell>
        </row>
        <row r="15">
          <cell r="A15" t="str">
            <v>U1000000_0069_J</v>
          </cell>
          <cell r="B15">
            <v>136.761</v>
          </cell>
          <cell r="C15">
            <v>35740.300000000003</v>
          </cell>
          <cell r="D15" t="str">
            <v>01Jan2011, 20:50</v>
          </cell>
          <cell r="E15">
            <v>9.6999999999999993</v>
          </cell>
        </row>
        <row r="16">
          <cell r="A16" t="str">
            <v>U1000000_0070_J</v>
          </cell>
          <cell r="B16">
            <v>125.982</v>
          </cell>
          <cell r="C16">
            <v>31728.5</v>
          </cell>
          <cell r="D16" t="str">
            <v>01Jan2011, 20:50</v>
          </cell>
          <cell r="E16">
            <v>9.75</v>
          </cell>
        </row>
        <row r="17">
          <cell r="A17" t="str">
            <v>U1000000_0070_R</v>
          </cell>
          <cell r="B17">
            <v>125.982</v>
          </cell>
          <cell r="C17">
            <v>31728.5</v>
          </cell>
          <cell r="D17" t="str">
            <v>01Jan2011, 20:50</v>
          </cell>
          <cell r="E17">
            <v>9.75</v>
          </cell>
        </row>
        <row r="18">
          <cell r="A18" t="str">
            <v>U1000000_0116_J</v>
          </cell>
          <cell r="B18">
            <v>125.982</v>
          </cell>
          <cell r="C18">
            <v>31728.5</v>
          </cell>
          <cell r="D18" t="str">
            <v>01Jan2011, 20:50</v>
          </cell>
          <cell r="E18">
            <v>9.75</v>
          </cell>
        </row>
        <row r="19">
          <cell r="A19" t="str">
            <v>U1000000_0117_J</v>
          </cell>
          <cell r="B19">
            <v>85.941999999999993</v>
          </cell>
          <cell r="C19">
            <v>24506.6</v>
          </cell>
          <cell r="D19" t="str">
            <v>01Jan2011, 20:25</v>
          </cell>
          <cell r="E19">
            <v>10</v>
          </cell>
        </row>
        <row r="20">
          <cell r="A20" t="str">
            <v>U1000000_0117_R</v>
          </cell>
          <cell r="B20">
            <v>85.941999999999993</v>
          </cell>
          <cell r="C20">
            <v>24506.6</v>
          </cell>
          <cell r="D20" t="str">
            <v>01Jan2011, 20:25</v>
          </cell>
          <cell r="E20">
            <v>10</v>
          </cell>
        </row>
        <row r="21">
          <cell r="A21" t="str">
            <v>U1000000_0195_J</v>
          </cell>
          <cell r="B21">
            <v>85.941999999999993</v>
          </cell>
          <cell r="C21">
            <v>24506.6</v>
          </cell>
          <cell r="D21" t="str">
            <v>01Jan2011, 20:25</v>
          </cell>
          <cell r="E21">
            <v>10</v>
          </cell>
        </row>
        <row r="22">
          <cell r="A22" t="str">
            <v>U1000000_0196_J</v>
          </cell>
          <cell r="B22">
            <v>51.201000000000001</v>
          </cell>
          <cell r="C22">
            <v>17285.099999999999</v>
          </cell>
          <cell r="D22" t="str">
            <v>01Jan2011, 20:30</v>
          </cell>
          <cell r="E22">
            <v>7.49</v>
          </cell>
        </row>
        <row r="23">
          <cell r="A23" t="str">
            <v>U1000000_0196_R</v>
          </cell>
          <cell r="B23">
            <v>46.262</v>
          </cell>
          <cell r="C23">
            <v>16687.7</v>
          </cell>
          <cell r="D23" t="str">
            <v>01Jan2011, 20:25</v>
          </cell>
          <cell r="E23">
            <v>7.54</v>
          </cell>
        </row>
        <row r="24">
          <cell r="A24" t="str">
            <v>U1000000_0383_J</v>
          </cell>
          <cell r="B24">
            <v>46.262</v>
          </cell>
          <cell r="C24">
            <v>16687.7</v>
          </cell>
          <cell r="D24" t="str">
            <v>01Jan2011, 20:25</v>
          </cell>
          <cell r="E24">
            <v>7.54</v>
          </cell>
        </row>
        <row r="25">
          <cell r="A25" t="str">
            <v>U1000000_0383_R</v>
          </cell>
          <cell r="B25">
            <v>43.701000000000001</v>
          </cell>
          <cell r="C25">
            <v>15903.7</v>
          </cell>
          <cell r="D25" t="str">
            <v>01Jan2011, 20:25</v>
          </cell>
          <cell r="E25">
            <v>7.51</v>
          </cell>
        </row>
        <row r="26">
          <cell r="A26" t="str">
            <v>U1000000_0488_J</v>
          </cell>
          <cell r="B26">
            <v>43.701000000000001</v>
          </cell>
          <cell r="C26">
            <v>16013.2</v>
          </cell>
          <cell r="D26" t="str">
            <v>01Jan2011, 19:00</v>
          </cell>
          <cell r="E26">
            <v>7.52</v>
          </cell>
        </row>
        <row r="27">
          <cell r="A27" t="str">
            <v>U1000000_0494_J</v>
          </cell>
          <cell r="B27">
            <v>24.709</v>
          </cell>
          <cell r="C27">
            <v>8960.4</v>
          </cell>
          <cell r="D27" t="str">
            <v>01Jan2011, 19:25</v>
          </cell>
          <cell r="E27">
            <v>7.97</v>
          </cell>
        </row>
        <row r="28">
          <cell r="A28" t="str">
            <v>U1000000_0494_R</v>
          </cell>
          <cell r="B28">
            <v>21.436</v>
          </cell>
          <cell r="C28">
            <v>7278.1</v>
          </cell>
          <cell r="D28" t="str">
            <v>01Jan2011, 19:30</v>
          </cell>
          <cell r="E28">
            <v>7.9</v>
          </cell>
        </row>
        <row r="29">
          <cell r="A29" t="str">
            <v>U1000000_0632_J</v>
          </cell>
          <cell r="B29">
            <v>21.436</v>
          </cell>
          <cell r="C29">
            <v>7361.9</v>
          </cell>
          <cell r="D29" t="str">
            <v>01Jan2011, 18:15</v>
          </cell>
          <cell r="E29">
            <v>7.9</v>
          </cell>
        </row>
        <row r="30">
          <cell r="A30" t="str">
            <v>U1000000_0632_R</v>
          </cell>
          <cell r="B30">
            <v>18.562999999999999</v>
          </cell>
          <cell r="C30">
            <v>5320</v>
          </cell>
          <cell r="D30" t="str">
            <v>01Jan2011, 18:35</v>
          </cell>
          <cell r="E30">
            <v>7.81</v>
          </cell>
        </row>
        <row r="31">
          <cell r="A31" t="str">
            <v>U1000000_0706_J</v>
          </cell>
          <cell r="B31">
            <v>18.562999999999999</v>
          </cell>
          <cell r="C31">
            <v>5332</v>
          </cell>
          <cell r="D31" t="str">
            <v>01Jan2011, 18:10</v>
          </cell>
          <cell r="E31">
            <v>7.81</v>
          </cell>
        </row>
        <row r="32">
          <cell r="A32" t="str">
            <v>U1000000_0710_J</v>
          </cell>
          <cell r="B32">
            <v>13.554</v>
          </cell>
          <cell r="C32">
            <v>3428.8</v>
          </cell>
          <cell r="D32" t="str">
            <v>01Jan2011, 18:15</v>
          </cell>
          <cell r="E32">
            <v>7.76</v>
          </cell>
        </row>
        <row r="33">
          <cell r="A33" t="str">
            <v>U1000000_0710_R</v>
          </cell>
          <cell r="B33">
            <v>11.666</v>
          </cell>
          <cell r="C33">
            <v>2328.6999999999998</v>
          </cell>
          <cell r="D33" t="str">
            <v>01Jan2011, 21:55</v>
          </cell>
          <cell r="E33">
            <v>7.65</v>
          </cell>
        </row>
        <row r="34">
          <cell r="A34" t="str">
            <v>U1000000_0823_J</v>
          </cell>
          <cell r="B34">
            <v>11.666</v>
          </cell>
          <cell r="C34">
            <v>2329.9</v>
          </cell>
          <cell r="D34" t="str">
            <v>01Jan2011, 21:10</v>
          </cell>
          <cell r="E34">
            <v>7.66</v>
          </cell>
        </row>
        <row r="35">
          <cell r="A35" t="str">
            <v>U1000000_0823_R</v>
          </cell>
          <cell r="B35">
            <v>6.3049999999999997</v>
          </cell>
          <cell r="C35">
            <v>1032.5999999999999</v>
          </cell>
          <cell r="D35" t="str">
            <v>02Jan2011, 02:45</v>
          </cell>
          <cell r="E35">
            <v>7.89</v>
          </cell>
        </row>
        <row r="36">
          <cell r="A36" t="str">
            <v>U1000000_0995_J</v>
          </cell>
          <cell r="B36">
            <v>6.3049999999999997</v>
          </cell>
          <cell r="C36">
            <v>1586.2</v>
          </cell>
          <cell r="D36" t="str">
            <v>01Jan2011, 19:05</v>
          </cell>
          <cell r="E36">
            <v>7.93</v>
          </cell>
        </row>
        <row r="37">
          <cell r="A37" t="str">
            <v>U1000000_0995_R</v>
          </cell>
          <cell r="B37">
            <v>0</v>
          </cell>
          <cell r="C37">
            <v>50.3</v>
          </cell>
          <cell r="D37" t="str">
            <v>04Jan2011, 07:55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57.2</v>
          </cell>
          <cell r="D38" t="str">
            <v>03Jan2011, 18:00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1586.2</v>
          </cell>
          <cell r="D39" t="str">
            <v>01Jan2011, 19:05</v>
          </cell>
          <cell r="E39">
            <v>6.82</v>
          </cell>
        </row>
        <row r="40">
          <cell r="A40" t="str">
            <v>U100B</v>
          </cell>
          <cell r="B40">
            <v>5.3609999999999998</v>
          </cell>
          <cell r="C40">
            <v>1857.4</v>
          </cell>
          <cell r="D40" t="str">
            <v>01Jan2011, 18:00</v>
          </cell>
          <cell r="E40">
            <v>7.38</v>
          </cell>
        </row>
        <row r="41">
          <cell r="A41" t="str">
            <v>U100C</v>
          </cell>
          <cell r="B41">
            <v>1.8879999999999999</v>
          </cell>
          <cell r="C41">
            <v>1789.9</v>
          </cell>
          <cell r="D41" t="str">
            <v>01Jan2011, 16:50</v>
          </cell>
          <cell r="E41">
            <v>8.4</v>
          </cell>
        </row>
        <row r="42">
          <cell r="A42" t="str">
            <v>U100D</v>
          </cell>
          <cell r="B42">
            <v>2.8730000000000002</v>
          </cell>
          <cell r="C42">
            <v>2504.1</v>
          </cell>
          <cell r="D42" t="str">
            <v>01Jan2011, 17:00</v>
          </cell>
          <cell r="E42">
            <v>8.51</v>
          </cell>
        </row>
        <row r="43">
          <cell r="A43" t="str">
            <v>U100E</v>
          </cell>
          <cell r="B43">
            <v>3.2730000000000001</v>
          </cell>
          <cell r="C43">
            <v>1986.2</v>
          </cell>
          <cell r="D43" t="str">
            <v>01Jan2011, 17:25</v>
          </cell>
          <cell r="E43">
            <v>8.4499999999999993</v>
          </cell>
        </row>
        <row r="44">
          <cell r="A44" t="str">
            <v>U100F</v>
          </cell>
          <cell r="B44">
            <v>2.5609999999999999</v>
          </cell>
          <cell r="C44">
            <v>850.4</v>
          </cell>
          <cell r="D44" t="str">
            <v>01Jan2011, 18:10</v>
          </cell>
          <cell r="E44">
            <v>7.94</v>
          </cell>
        </row>
        <row r="45">
          <cell r="A45" t="str">
            <v>U100G</v>
          </cell>
          <cell r="B45">
            <v>4.9390000000000001</v>
          </cell>
          <cell r="C45">
            <v>866</v>
          </cell>
          <cell r="D45" t="str">
            <v>01Jan2011, 23:40</v>
          </cell>
          <cell r="E45">
            <v>7.08</v>
          </cell>
        </row>
        <row r="46">
          <cell r="A46" t="str">
            <v>U101_03A</v>
          </cell>
          <cell r="B46">
            <v>2.3109999999999999</v>
          </cell>
          <cell r="C46">
            <v>1164.5999999999999</v>
          </cell>
          <cell r="D46" t="str">
            <v>01Jan2011, 17:30</v>
          </cell>
          <cell r="E46">
            <v>8.17</v>
          </cell>
        </row>
        <row r="47">
          <cell r="A47" t="str">
            <v>U101_07A</v>
          </cell>
          <cell r="B47">
            <v>0.18099999999999999</v>
          </cell>
          <cell r="C47">
            <v>106</v>
          </cell>
          <cell r="D47" t="str">
            <v>01Jan2011, 16:55</v>
          </cell>
          <cell r="E47">
            <v>7.06</v>
          </cell>
        </row>
        <row r="48">
          <cell r="A48" t="str">
            <v>U101_07B</v>
          </cell>
          <cell r="B48">
            <v>0.23499999999999999</v>
          </cell>
          <cell r="C48">
            <v>152.4</v>
          </cell>
          <cell r="D48" t="str">
            <v>01Jan2011, 16:50</v>
          </cell>
          <cell r="E48">
            <v>6.91</v>
          </cell>
        </row>
        <row r="49">
          <cell r="A49" t="str">
            <v>U101_07C</v>
          </cell>
          <cell r="B49">
            <v>0.01</v>
          </cell>
          <cell r="C49">
            <v>14</v>
          </cell>
          <cell r="D49" t="str">
            <v>01Jan2011, 16:20</v>
          </cell>
          <cell r="E49">
            <v>7.83</v>
          </cell>
        </row>
        <row r="50">
          <cell r="A50" t="str">
            <v>U101_07D</v>
          </cell>
          <cell r="B50">
            <v>0.128</v>
          </cell>
          <cell r="C50">
            <v>112</v>
          </cell>
          <cell r="D50" t="str">
            <v>01Jan2011, 16:35</v>
          </cell>
          <cell r="E50">
            <v>6.91</v>
          </cell>
        </row>
        <row r="51">
          <cell r="A51" t="str">
            <v>U101_07E</v>
          </cell>
          <cell r="B51">
            <v>0.13700000000000001</v>
          </cell>
          <cell r="C51">
            <v>216.9</v>
          </cell>
          <cell r="D51" t="str">
            <v>01Jan2011, 16:25</v>
          </cell>
          <cell r="E51">
            <v>8.09</v>
          </cell>
        </row>
        <row r="52">
          <cell r="A52" t="str">
            <v>U101_07E_SPLIT</v>
          </cell>
          <cell r="B52">
            <v>0.13700000000000001</v>
          </cell>
          <cell r="C52">
            <v>169.2</v>
          </cell>
          <cell r="D52" t="str">
            <v>01Jan2011, 16:25</v>
          </cell>
          <cell r="E52">
            <v>6.31</v>
          </cell>
        </row>
        <row r="53">
          <cell r="A53" t="str">
            <v>U101_08A</v>
          </cell>
          <cell r="B53">
            <v>0.65500000000000003</v>
          </cell>
          <cell r="C53">
            <v>360.6</v>
          </cell>
          <cell r="D53" t="str">
            <v>01Jan2011, 17:10</v>
          </cell>
          <cell r="E53">
            <v>6.97</v>
          </cell>
        </row>
        <row r="54">
          <cell r="A54" t="str">
            <v>U101_08B</v>
          </cell>
          <cell r="B54">
            <v>0.34100000000000003</v>
          </cell>
          <cell r="C54">
            <v>264.39999999999998</v>
          </cell>
          <cell r="D54" t="str">
            <v>01Jan2011, 16:40</v>
          </cell>
          <cell r="E54">
            <v>6.92</v>
          </cell>
        </row>
        <row r="55">
          <cell r="A55" t="str">
            <v>U101_08C</v>
          </cell>
          <cell r="B55">
            <v>0.70199999999999996</v>
          </cell>
          <cell r="C55">
            <v>325.39999999999998</v>
          </cell>
          <cell r="D55" t="str">
            <v>01Jan2011, 17:40</v>
          </cell>
          <cell r="E55">
            <v>6.97</v>
          </cell>
        </row>
        <row r="56">
          <cell r="A56" t="str">
            <v>U101_08D</v>
          </cell>
          <cell r="B56">
            <v>0.13300000000000001</v>
          </cell>
          <cell r="C56">
            <v>104.7</v>
          </cell>
          <cell r="D56" t="str">
            <v>01Jan2011, 16:50</v>
          </cell>
          <cell r="E56">
            <v>6.96</v>
          </cell>
        </row>
        <row r="57">
          <cell r="A57" t="str">
            <v>U101_08E</v>
          </cell>
          <cell r="B57">
            <v>0.27100000000000002</v>
          </cell>
          <cell r="C57">
            <v>200.6</v>
          </cell>
          <cell r="D57" t="str">
            <v>01Jan2011, 16:45</v>
          </cell>
          <cell r="E57">
            <v>7.69</v>
          </cell>
        </row>
        <row r="58">
          <cell r="A58" t="str">
            <v>U101_12A</v>
          </cell>
          <cell r="B58">
            <v>1.8540000000000001</v>
          </cell>
          <cell r="C58">
            <v>737</v>
          </cell>
          <cell r="D58" t="str">
            <v>01Jan2011, 17:40</v>
          </cell>
          <cell r="E58">
            <v>7.05</v>
          </cell>
        </row>
        <row r="59">
          <cell r="A59" t="str">
            <v>U1010000_0000_J</v>
          </cell>
          <cell r="B59">
            <v>40.04</v>
          </cell>
          <cell r="C59">
            <v>8774.6</v>
          </cell>
          <cell r="D59" t="str">
            <v>02Jan2011, 00:40</v>
          </cell>
          <cell r="E59">
            <v>9.2100000000000009</v>
          </cell>
        </row>
        <row r="60">
          <cell r="A60" t="str">
            <v>U1010000_0000_R</v>
          </cell>
          <cell r="B60">
            <v>36.537999999999997</v>
          </cell>
          <cell r="C60">
            <v>7994.1</v>
          </cell>
          <cell r="D60" t="str">
            <v>02Jan2011, 01:00</v>
          </cell>
          <cell r="E60">
            <v>9.4</v>
          </cell>
        </row>
        <row r="61">
          <cell r="A61" t="str">
            <v>U1010000_0193_J</v>
          </cell>
          <cell r="B61">
            <v>36.537999999999997</v>
          </cell>
          <cell r="C61">
            <v>7994.1</v>
          </cell>
          <cell r="D61" t="str">
            <v>02Jan2011, 01:00</v>
          </cell>
          <cell r="E61">
            <v>9.4</v>
          </cell>
        </row>
        <row r="62">
          <cell r="A62" t="str">
            <v>U1010000_0193_R</v>
          </cell>
          <cell r="B62">
            <v>31.088000000000001</v>
          </cell>
          <cell r="C62">
            <v>6765.5</v>
          </cell>
          <cell r="D62" t="str">
            <v>02Jan2011, 01:45</v>
          </cell>
          <cell r="E62">
            <v>9.64</v>
          </cell>
        </row>
        <row r="63">
          <cell r="A63" t="str">
            <v>U1010000_0344_J</v>
          </cell>
          <cell r="B63">
            <v>31.088000000000001</v>
          </cell>
          <cell r="C63">
            <v>7813.5</v>
          </cell>
          <cell r="D63" t="str">
            <v>01Jan2011, 20:35</v>
          </cell>
          <cell r="E63">
            <v>9.65</v>
          </cell>
        </row>
        <row r="64">
          <cell r="A64" t="str">
            <v>U1010000_0348_J</v>
          </cell>
          <cell r="B64">
            <v>28.777000000000001</v>
          </cell>
          <cell r="C64">
            <v>6991.5</v>
          </cell>
          <cell r="D64" t="str">
            <v>01Jan2011, 22:40</v>
          </cell>
          <cell r="E64">
            <v>9.77</v>
          </cell>
        </row>
        <row r="65">
          <cell r="A65" t="str">
            <v>U1010000_0348_R</v>
          </cell>
          <cell r="B65">
            <v>24.131</v>
          </cell>
          <cell r="C65">
            <v>5551.7</v>
          </cell>
          <cell r="D65" t="str">
            <v>01Jan2011, 23:35</v>
          </cell>
          <cell r="E65">
            <v>10.02</v>
          </cell>
        </row>
        <row r="66">
          <cell r="A66" t="str">
            <v>U1010000_0466_J</v>
          </cell>
          <cell r="B66">
            <v>24.131</v>
          </cell>
          <cell r="C66">
            <v>5590.4</v>
          </cell>
          <cell r="D66" t="str">
            <v>01Jan2011, 21:30</v>
          </cell>
          <cell r="E66">
            <v>10.02</v>
          </cell>
        </row>
        <row r="67">
          <cell r="A67" t="str">
            <v>U1010000_0469_J</v>
          </cell>
          <cell r="B67">
            <v>23.803000000000001</v>
          </cell>
          <cell r="C67">
            <v>5421.1</v>
          </cell>
          <cell r="D67" t="str">
            <v>01Jan2011, 21:35</v>
          </cell>
          <cell r="E67">
            <v>10.02</v>
          </cell>
        </row>
        <row r="68">
          <cell r="A68" t="str">
            <v>U1010000_0469_R</v>
          </cell>
          <cell r="B68">
            <v>23.103000000000002</v>
          </cell>
          <cell r="C68">
            <v>5208.1000000000004</v>
          </cell>
          <cell r="D68" t="str">
            <v>01Jan2011, 22:00</v>
          </cell>
          <cell r="E68">
            <v>10.07</v>
          </cell>
        </row>
        <row r="69">
          <cell r="A69" t="str">
            <v>U1010000_0507_J</v>
          </cell>
          <cell r="B69">
            <v>23.103000000000002</v>
          </cell>
          <cell r="C69">
            <v>5210.8</v>
          </cell>
          <cell r="D69" t="str">
            <v>01Jan2011, 21:40</v>
          </cell>
          <cell r="E69">
            <v>10.07</v>
          </cell>
        </row>
        <row r="70">
          <cell r="A70" t="str">
            <v>U1010000_0509_J</v>
          </cell>
          <cell r="B70">
            <v>20.638000000000002</v>
          </cell>
          <cell r="C70">
            <v>4672</v>
          </cell>
          <cell r="D70" t="str">
            <v>01Jan2011, 22:25</v>
          </cell>
          <cell r="E70">
            <v>10.47</v>
          </cell>
        </row>
        <row r="71">
          <cell r="A71" t="str">
            <v>U1010000_0509_R</v>
          </cell>
          <cell r="B71">
            <v>14.356999999999999</v>
          </cell>
          <cell r="C71">
            <v>3186.9</v>
          </cell>
          <cell r="D71" t="str">
            <v>01Jan2011, 23:45</v>
          </cell>
          <cell r="E71">
            <v>11.91</v>
          </cell>
        </row>
        <row r="72">
          <cell r="A72" t="str">
            <v>U1010000_0639_J</v>
          </cell>
          <cell r="B72">
            <v>14.356999999999999</v>
          </cell>
          <cell r="C72">
            <v>3196.5</v>
          </cell>
          <cell r="D72" t="str">
            <v>01Jan2011, 21:20</v>
          </cell>
          <cell r="E72">
            <v>11.91</v>
          </cell>
        </row>
        <row r="73">
          <cell r="A73" t="str">
            <v>U1010000_0639_R</v>
          </cell>
          <cell r="B73">
            <v>8.2449999999999992</v>
          </cell>
          <cell r="C73">
            <v>1660.4</v>
          </cell>
          <cell r="D73" t="str">
            <v>02Jan2011, 01:20</v>
          </cell>
          <cell r="E73">
            <v>15.15</v>
          </cell>
        </row>
        <row r="74">
          <cell r="A74" t="str">
            <v>U1010000_0808_J</v>
          </cell>
          <cell r="B74">
            <v>8.2449999999999992</v>
          </cell>
          <cell r="C74">
            <v>2542.8000000000002</v>
          </cell>
          <cell r="D74" t="str">
            <v>01Jan2011, 18:30</v>
          </cell>
          <cell r="E74">
            <v>15.16</v>
          </cell>
        </row>
        <row r="75">
          <cell r="A75" t="str">
            <v>U1010000_0812_J</v>
          </cell>
          <cell r="B75">
            <v>6.391</v>
          </cell>
          <cell r="C75">
            <v>1822.1</v>
          </cell>
          <cell r="D75" t="str">
            <v>01Jan2011, 18:50</v>
          </cell>
          <cell r="E75">
            <v>17.510000000000002</v>
          </cell>
        </row>
        <row r="76">
          <cell r="A76" t="str">
            <v>U1010000_0812_R</v>
          </cell>
          <cell r="B76">
            <v>0</v>
          </cell>
          <cell r="C76">
            <v>1050</v>
          </cell>
          <cell r="D76" t="str">
            <v>03Jan2011, 00:40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1106.0999999999999</v>
          </cell>
          <cell r="D77" t="str">
            <v>02Jan2011, 20:25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95.4</v>
          </cell>
          <cell r="D78" t="str">
            <v>01Jan2011, 16:55</v>
          </cell>
          <cell r="E78">
            <v>2.0699999999999998</v>
          </cell>
        </row>
        <row r="79">
          <cell r="A79" t="str">
            <v>U1010700_0001_R</v>
          </cell>
          <cell r="B79">
            <v>0.32800000000000001</v>
          </cell>
          <cell r="C79">
            <v>55.3</v>
          </cell>
          <cell r="D79" t="str">
            <v>01Jan2011, 17:00</v>
          </cell>
          <cell r="E79">
            <v>1.33</v>
          </cell>
        </row>
        <row r="80">
          <cell r="A80" t="str">
            <v>U1010700_0033_D</v>
          </cell>
          <cell r="B80">
            <v>0.32800000000000001</v>
          </cell>
          <cell r="C80">
            <v>65.5</v>
          </cell>
          <cell r="D80" t="str">
            <v>01Jan2011, 16:30</v>
          </cell>
          <cell r="E80">
            <v>1.33</v>
          </cell>
        </row>
        <row r="81">
          <cell r="A81" t="str">
            <v>U1010700_0033_J</v>
          </cell>
          <cell r="B81">
            <v>0.32800000000000001</v>
          </cell>
          <cell r="C81">
            <v>65.5</v>
          </cell>
          <cell r="D81" t="str">
            <v>01Jan2011, 16:30</v>
          </cell>
          <cell r="E81">
            <v>1.33</v>
          </cell>
        </row>
        <row r="82">
          <cell r="A82" t="str">
            <v>U1010700_0035_J</v>
          </cell>
          <cell r="B82">
            <v>0.32800000000000001</v>
          </cell>
          <cell r="C82">
            <v>189.7</v>
          </cell>
          <cell r="D82" t="str">
            <v>01Jan2011, 16:30</v>
          </cell>
          <cell r="E82">
            <v>9.42</v>
          </cell>
        </row>
        <row r="83">
          <cell r="A83" t="str">
            <v>U1010700_0035_R</v>
          </cell>
          <cell r="B83">
            <v>0.191</v>
          </cell>
          <cell r="C83">
            <v>149.5</v>
          </cell>
          <cell r="D83" t="str">
            <v>01Jan2011, 23:00</v>
          </cell>
          <cell r="E83">
            <v>11.65</v>
          </cell>
        </row>
        <row r="84">
          <cell r="A84" t="str">
            <v>U1010700_0052_J</v>
          </cell>
          <cell r="B84">
            <v>0.191</v>
          </cell>
          <cell r="C84">
            <v>149.69999999999999</v>
          </cell>
          <cell r="D84" t="str">
            <v>01Jan2011, 22:40</v>
          </cell>
          <cell r="E84">
            <v>11.65</v>
          </cell>
        </row>
        <row r="85">
          <cell r="A85" t="str">
            <v>U1010700_0053_J</v>
          </cell>
          <cell r="B85">
            <v>0.191</v>
          </cell>
          <cell r="C85">
            <v>149.69999999999999</v>
          </cell>
          <cell r="D85" t="str">
            <v>01Jan2011, 22:40</v>
          </cell>
          <cell r="E85">
            <v>11.65</v>
          </cell>
        </row>
        <row r="86">
          <cell r="A86" t="str">
            <v>U1010700_0053_R</v>
          </cell>
          <cell r="B86">
            <v>0.18099999999999999</v>
          </cell>
          <cell r="C86">
            <v>50.4</v>
          </cell>
          <cell r="D86" t="str">
            <v>01Jan2011, 23:15</v>
          </cell>
          <cell r="E86">
            <v>4.7300000000000004</v>
          </cell>
        </row>
        <row r="87">
          <cell r="A87" t="str">
            <v>U1010700_0089_J</v>
          </cell>
          <cell r="B87">
            <v>0.18099999999999999</v>
          </cell>
          <cell r="C87">
            <v>52.6</v>
          </cell>
          <cell r="D87" t="str">
            <v>01Jan2011, 22:15</v>
          </cell>
          <cell r="E87">
            <v>4.7300000000000004</v>
          </cell>
        </row>
        <row r="88">
          <cell r="A88" t="str">
            <v>U1010700_0090_D</v>
          </cell>
          <cell r="B88">
            <v>0.18099999999999999</v>
          </cell>
          <cell r="C88">
            <v>52.6</v>
          </cell>
          <cell r="D88" t="str">
            <v>01Jan2011, 22:15</v>
          </cell>
          <cell r="E88">
            <v>4.7300000000000004</v>
          </cell>
        </row>
        <row r="89">
          <cell r="A89" t="str">
            <v>U1010700_0090_J</v>
          </cell>
          <cell r="B89">
            <v>0.18099999999999999</v>
          </cell>
          <cell r="C89">
            <v>106</v>
          </cell>
          <cell r="D89" t="str">
            <v>01Jan2011, 16:55</v>
          </cell>
          <cell r="E89">
            <v>7.1</v>
          </cell>
        </row>
        <row r="90">
          <cell r="A90" t="str">
            <v>U1010700_0090_R</v>
          </cell>
          <cell r="B90">
            <v>0</v>
          </cell>
          <cell r="C90">
            <v>1.2</v>
          </cell>
          <cell r="D90" t="str">
            <v>01Jan2011, 21:55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3.5</v>
          </cell>
          <cell r="D91" t="str">
            <v>01Jan2011, 21:05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723.8</v>
          </cell>
          <cell r="D92" t="str">
            <v>01Jan2011, 18:30</v>
          </cell>
          <cell r="E92">
            <v>6.68</v>
          </cell>
        </row>
        <row r="93">
          <cell r="A93" t="str">
            <v>U1010800_0002_R</v>
          </cell>
          <cell r="B93">
            <v>2.194</v>
          </cell>
          <cell r="C93">
            <v>569.20000000000005</v>
          </cell>
          <cell r="D93" t="str">
            <v>01Jan2011, 19:15</v>
          </cell>
          <cell r="E93">
            <v>6.56</v>
          </cell>
        </row>
        <row r="94">
          <cell r="A94" t="str">
            <v>U1010800_0033_J</v>
          </cell>
          <cell r="B94">
            <v>2.194</v>
          </cell>
          <cell r="C94">
            <v>571.20000000000005</v>
          </cell>
          <cell r="D94" t="str">
            <v>01Jan2011, 18:30</v>
          </cell>
          <cell r="E94">
            <v>6.56</v>
          </cell>
        </row>
        <row r="95">
          <cell r="A95" t="str">
            <v>U1010800_0034_D</v>
          </cell>
          <cell r="B95">
            <v>2.194</v>
          </cell>
          <cell r="C95">
            <v>571.20000000000005</v>
          </cell>
          <cell r="D95" t="str">
            <v>01Jan2011, 18:30</v>
          </cell>
          <cell r="E95">
            <v>6.56</v>
          </cell>
        </row>
        <row r="96">
          <cell r="A96" t="str">
            <v>U1010800_0034_J</v>
          </cell>
          <cell r="B96">
            <v>2.0659999999999998</v>
          </cell>
          <cell r="C96">
            <v>647.5</v>
          </cell>
          <cell r="D96" t="str">
            <v>01Jan2011, 18:45</v>
          </cell>
          <cell r="E96">
            <v>7.16</v>
          </cell>
        </row>
        <row r="97">
          <cell r="A97" t="str">
            <v>U1010800_0034_R</v>
          </cell>
          <cell r="B97">
            <v>1.9330000000000001</v>
          </cell>
          <cell r="C97">
            <v>571.1</v>
          </cell>
          <cell r="D97" t="str">
            <v>01Jan2011, 19:05</v>
          </cell>
          <cell r="E97">
            <v>7.17</v>
          </cell>
        </row>
        <row r="98">
          <cell r="A98" t="str">
            <v>U1010800_0049_J</v>
          </cell>
          <cell r="B98">
            <v>1.9330000000000001</v>
          </cell>
          <cell r="C98">
            <v>578.20000000000005</v>
          </cell>
          <cell r="D98" t="str">
            <v>01Jan2011, 18:00</v>
          </cell>
          <cell r="E98">
            <v>7.17</v>
          </cell>
        </row>
        <row r="99">
          <cell r="A99" t="str">
            <v>U1010800_0051_J</v>
          </cell>
          <cell r="B99">
            <v>1.698</v>
          </cell>
          <cell r="C99">
            <v>393.3</v>
          </cell>
          <cell r="D99" t="str">
            <v>01Jan2011, 18:25</v>
          </cell>
          <cell r="E99">
            <v>6.96</v>
          </cell>
        </row>
        <row r="100">
          <cell r="A100" t="str">
            <v>U1010800_0051_R</v>
          </cell>
          <cell r="B100">
            <v>0.996</v>
          </cell>
          <cell r="C100">
            <v>115.8</v>
          </cell>
          <cell r="D100" t="str">
            <v>02Jan2011, 04:40</v>
          </cell>
          <cell r="E100">
            <v>6.95</v>
          </cell>
        </row>
        <row r="101">
          <cell r="A101" t="str">
            <v>U1010800_0112_J</v>
          </cell>
          <cell r="B101">
            <v>0.996</v>
          </cell>
          <cell r="C101">
            <v>116.1</v>
          </cell>
          <cell r="D101" t="str">
            <v>02Jan2011, 02:25</v>
          </cell>
          <cell r="E101">
            <v>6.95</v>
          </cell>
        </row>
        <row r="102">
          <cell r="A102" t="str">
            <v>U1010800_0112_R</v>
          </cell>
          <cell r="B102">
            <v>0.996</v>
          </cell>
          <cell r="C102">
            <v>116.1</v>
          </cell>
          <cell r="D102" t="str">
            <v>02Jan2011, 02:25</v>
          </cell>
          <cell r="E102">
            <v>6.95</v>
          </cell>
        </row>
        <row r="103">
          <cell r="A103" t="str">
            <v>U1010800_0113_J</v>
          </cell>
          <cell r="B103">
            <v>0.996</v>
          </cell>
          <cell r="C103">
            <v>618.9</v>
          </cell>
          <cell r="D103" t="str">
            <v>01Jan2011, 17:00</v>
          </cell>
          <cell r="E103">
            <v>6.95</v>
          </cell>
        </row>
        <row r="104">
          <cell r="A104" t="str">
            <v>U101A</v>
          </cell>
          <cell r="B104">
            <v>6.391</v>
          </cell>
          <cell r="C104">
            <v>1821.7</v>
          </cell>
          <cell r="D104" t="str">
            <v>01Jan2011, 18:50</v>
          </cell>
          <cell r="E104">
            <v>7.04</v>
          </cell>
        </row>
        <row r="105">
          <cell r="A105" t="str">
            <v>U101B</v>
          </cell>
          <cell r="B105">
            <v>6.1120000000000001</v>
          </cell>
          <cell r="C105">
            <v>1969.3</v>
          </cell>
          <cell r="D105" t="str">
            <v>01Jan2011, 18:50</v>
          </cell>
          <cell r="E105">
            <v>7.06</v>
          </cell>
        </row>
        <row r="106">
          <cell r="A106" t="str">
            <v>U101C</v>
          </cell>
          <cell r="B106">
            <v>6.2809999999999997</v>
          </cell>
          <cell r="C106">
            <v>1853</v>
          </cell>
          <cell r="D106" t="str">
            <v>01Jan2011, 18:35</v>
          </cell>
          <cell r="E106">
            <v>7.18</v>
          </cell>
        </row>
        <row r="107">
          <cell r="A107" t="str">
            <v>U101D</v>
          </cell>
          <cell r="B107">
            <v>0.7</v>
          </cell>
          <cell r="C107">
            <v>642.29999999999995</v>
          </cell>
          <cell r="D107" t="str">
            <v>01Jan2011, 16:45</v>
          </cell>
          <cell r="E107">
            <v>8.48</v>
          </cell>
        </row>
        <row r="108">
          <cell r="A108" t="str">
            <v>U101E</v>
          </cell>
          <cell r="B108">
            <v>4.6459999999999999</v>
          </cell>
          <cell r="C108">
            <v>2397.6999999999998</v>
          </cell>
          <cell r="D108" t="str">
            <v>01Jan2011, 17:45</v>
          </cell>
          <cell r="E108">
            <v>8.43</v>
          </cell>
        </row>
        <row r="109">
          <cell r="A109" t="str">
            <v>U101F</v>
          </cell>
          <cell r="B109">
            <v>5.45</v>
          </cell>
          <cell r="C109">
            <v>1755.2</v>
          </cell>
          <cell r="D109" t="str">
            <v>01Jan2011, 19:00</v>
          </cell>
          <cell r="E109">
            <v>8.01</v>
          </cell>
        </row>
        <row r="110">
          <cell r="A110" t="str">
            <v>U101G</v>
          </cell>
          <cell r="B110">
            <v>3.5019999999999998</v>
          </cell>
          <cell r="C110">
            <v>995.8</v>
          </cell>
          <cell r="D110" t="str">
            <v>01Jan2011, 20:05</v>
          </cell>
          <cell r="E110">
            <v>7.21</v>
          </cell>
        </row>
        <row r="111">
          <cell r="A111" t="str">
            <v>U102_01A</v>
          </cell>
          <cell r="B111">
            <v>2.9249999999999998</v>
          </cell>
          <cell r="C111">
            <v>2570.6</v>
          </cell>
          <cell r="D111" t="str">
            <v>01Jan2011, 16:50</v>
          </cell>
          <cell r="E111">
            <v>8.36</v>
          </cell>
        </row>
        <row r="112">
          <cell r="A112" t="str">
            <v>U1020000_0000_J</v>
          </cell>
          <cell r="B112">
            <v>34.741</v>
          </cell>
          <cell r="C112">
            <v>7227.6</v>
          </cell>
          <cell r="D112" t="str">
            <v>01Jan2011, 20:20</v>
          </cell>
          <cell r="E112">
            <v>13.7</v>
          </cell>
        </row>
        <row r="113">
          <cell r="A113" t="str">
            <v>U1020000_0000_R</v>
          </cell>
          <cell r="B113">
            <v>30.797999999999998</v>
          </cell>
          <cell r="C113">
            <v>6243.5</v>
          </cell>
          <cell r="D113" t="str">
            <v>01Jan2011, 20:20</v>
          </cell>
          <cell r="E113">
            <v>14.47</v>
          </cell>
        </row>
        <row r="114">
          <cell r="A114" t="str">
            <v>U1020000_0197_J</v>
          </cell>
          <cell r="B114">
            <v>30.797999999999998</v>
          </cell>
          <cell r="C114">
            <v>6243.5</v>
          </cell>
          <cell r="D114" t="str">
            <v>01Jan2011, 20:20</v>
          </cell>
          <cell r="E114">
            <v>14.47</v>
          </cell>
        </row>
        <row r="115">
          <cell r="A115" t="str">
            <v>U1020000_0197_R</v>
          </cell>
          <cell r="B115">
            <v>30.797999999999998</v>
          </cell>
          <cell r="C115">
            <v>6243.5</v>
          </cell>
          <cell r="D115" t="str">
            <v>01Jan2011, 20:20</v>
          </cell>
          <cell r="E115">
            <v>14.47</v>
          </cell>
        </row>
        <row r="116">
          <cell r="A116" t="str">
            <v>U1020000_0227_J</v>
          </cell>
          <cell r="B116">
            <v>30.797999999999998</v>
          </cell>
          <cell r="C116">
            <v>6531.4</v>
          </cell>
          <cell r="D116" t="str">
            <v>01Jan2011, 19:35</v>
          </cell>
          <cell r="E116">
            <v>14.47</v>
          </cell>
        </row>
        <row r="117">
          <cell r="A117" t="str">
            <v>U1020000_0232_J</v>
          </cell>
          <cell r="B117">
            <v>27.873000000000001</v>
          </cell>
          <cell r="C117">
            <v>5629.2</v>
          </cell>
          <cell r="D117" t="str">
            <v>02Jan2011, 01:05</v>
          </cell>
          <cell r="E117">
            <v>15.11</v>
          </cell>
        </row>
        <row r="118">
          <cell r="A118" t="str">
            <v>U1020000_0232_R</v>
          </cell>
          <cell r="B118">
            <v>20.602</v>
          </cell>
          <cell r="C118">
            <v>3847.7</v>
          </cell>
          <cell r="D118" t="str">
            <v>02Jan2011, 01:30</v>
          </cell>
          <cell r="E118">
            <v>17.559999999999999</v>
          </cell>
        </row>
        <row r="119">
          <cell r="A119" t="str">
            <v>U1020000_0465_J</v>
          </cell>
          <cell r="B119">
            <v>20.602</v>
          </cell>
          <cell r="C119">
            <v>3882.4</v>
          </cell>
          <cell r="D119" t="str">
            <v>01Jan2011, 23:30</v>
          </cell>
          <cell r="E119">
            <v>17.57</v>
          </cell>
        </row>
        <row r="120">
          <cell r="A120" t="str">
            <v>U1020000_0465_R</v>
          </cell>
          <cell r="B120">
            <v>13.609</v>
          </cell>
          <cell r="C120">
            <v>2778</v>
          </cell>
          <cell r="D120" t="str">
            <v>03Jan2011, 12:20</v>
          </cell>
          <cell r="E120">
            <v>22.76</v>
          </cell>
        </row>
        <row r="121">
          <cell r="A121" t="str">
            <v>U1020000_0632_D</v>
          </cell>
          <cell r="B121">
            <v>13.609</v>
          </cell>
          <cell r="C121">
            <v>2779.7</v>
          </cell>
          <cell r="D121" t="str">
            <v>03Jan2011, 08:30</v>
          </cell>
          <cell r="E121">
            <v>22.79</v>
          </cell>
        </row>
        <row r="122">
          <cell r="A122" t="str">
            <v>U1020000_0632_J</v>
          </cell>
          <cell r="B122">
            <v>13.609</v>
          </cell>
          <cell r="C122">
            <v>2903.5</v>
          </cell>
          <cell r="D122" t="str">
            <v>03Jan2011, 08:30</v>
          </cell>
          <cell r="E122">
            <v>23.15</v>
          </cell>
        </row>
        <row r="123">
          <cell r="A123" t="str">
            <v>U1020000_0632_R</v>
          </cell>
          <cell r="B123">
            <v>6.1680000000000001</v>
          </cell>
          <cell r="C123">
            <v>2815.7</v>
          </cell>
          <cell r="D123" t="str">
            <v>03Jan2011, 09:30</v>
          </cell>
          <cell r="E123">
            <v>42.41</v>
          </cell>
        </row>
        <row r="124">
          <cell r="A124" t="str">
            <v>U1020000_0826_J</v>
          </cell>
          <cell r="B124">
            <v>6.1680000000000001</v>
          </cell>
          <cell r="C124">
            <v>4727.8</v>
          </cell>
          <cell r="D124" t="str">
            <v>02Jan2011, 17:55</v>
          </cell>
          <cell r="E124">
            <v>42.6</v>
          </cell>
        </row>
        <row r="125">
          <cell r="A125" t="str">
            <v>U1020100_0006_J</v>
          </cell>
          <cell r="B125">
            <v>2.9249999999999998</v>
          </cell>
          <cell r="C125">
            <v>2570.6</v>
          </cell>
          <cell r="D125" t="str">
            <v>01Jan2011, 16:50</v>
          </cell>
          <cell r="E125">
            <v>8.36</v>
          </cell>
        </row>
        <row r="126">
          <cell r="A126" t="str">
            <v>U102A</v>
          </cell>
          <cell r="B126">
            <v>6.1680000000000001</v>
          </cell>
          <cell r="C126">
            <v>1539.2</v>
          </cell>
          <cell r="D126" t="str">
            <v>01Jan2011, 19:25</v>
          </cell>
          <cell r="E126">
            <v>7.13</v>
          </cell>
        </row>
        <row r="127">
          <cell r="A127" t="str">
            <v>U102B</v>
          </cell>
          <cell r="B127">
            <v>7.4409999999999998</v>
          </cell>
          <cell r="C127">
            <v>2223.1</v>
          </cell>
          <cell r="D127" t="str">
            <v>01Jan2011, 18:55</v>
          </cell>
          <cell r="E127">
            <v>7.19</v>
          </cell>
        </row>
        <row r="128">
          <cell r="A128" t="str">
            <v>U102C</v>
          </cell>
          <cell r="B128">
            <v>6.9930000000000003</v>
          </cell>
          <cell r="C128">
            <v>1932.2</v>
          </cell>
          <cell r="D128" t="str">
            <v>01Jan2011, 18:40</v>
          </cell>
          <cell r="E128">
            <v>7.47</v>
          </cell>
        </row>
        <row r="129">
          <cell r="A129" t="str">
            <v>U102D</v>
          </cell>
          <cell r="B129">
            <v>7.2709999999999999</v>
          </cell>
          <cell r="C129">
            <v>3214.9</v>
          </cell>
          <cell r="D129" t="str">
            <v>01Jan2011, 18:25</v>
          </cell>
          <cell r="E129">
            <v>8.19</v>
          </cell>
        </row>
        <row r="130">
          <cell r="A130" t="str">
            <v>U102E</v>
          </cell>
          <cell r="B130">
            <v>3.9430000000000001</v>
          </cell>
          <cell r="C130">
            <v>984.4</v>
          </cell>
          <cell r="D130" t="str">
            <v>01Jan2011, 20:10</v>
          </cell>
          <cell r="E130">
            <v>7.68</v>
          </cell>
        </row>
        <row r="131">
          <cell r="A131" t="str">
            <v>U1060000_0006_J</v>
          </cell>
          <cell r="B131">
            <v>18.992000000000001</v>
          </cell>
          <cell r="C131">
            <v>7479.9</v>
          </cell>
          <cell r="D131" t="str">
            <v>01Jan2011, 18:15</v>
          </cell>
          <cell r="E131">
            <v>6.92</v>
          </cell>
        </row>
        <row r="132">
          <cell r="A132" t="str">
            <v>U1060000_0006_R</v>
          </cell>
          <cell r="B132">
            <v>13.952</v>
          </cell>
          <cell r="C132">
            <v>5166.5</v>
          </cell>
          <cell r="D132" t="str">
            <v>01Jan2011, 18:25</v>
          </cell>
          <cell r="E132">
            <v>6.76</v>
          </cell>
        </row>
        <row r="133">
          <cell r="A133" t="str">
            <v>U1060000_0177_J</v>
          </cell>
          <cell r="B133">
            <v>13.952</v>
          </cell>
          <cell r="C133">
            <v>5194</v>
          </cell>
          <cell r="D133" t="str">
            <v>01Jan2011, 17:35</v>
          </cell>
          <cell r="E133">
            <v>6.76</v>
          </cell>
        </row>
        <row r="134">
          <cell r="A134" t="str">
            <v>U1060000_0177_R</v>
          </cell>
          <cell r="B134">
            <v>10.321999999999999</v>
          </cell>
          <cell r="C134">
            <v>2691.7</v>
          </cell>
          <cell r="D134" t="str">
            <v>01Jan2011, 18:20</v>
          </cell>
          <cell r="E134">
            <v>6.59</v>
          </cell>
        </row>
        <row r="135">
          <cell r="A135" t="str">
            <v>U1060000_0229_J</v>
          </cell>
          <cell r="B135">
            <v>10.321999999999999</v>
          </cell>
          <cell r="C135">
            <v>2695.4</v>
          </cell>
          <cell r="D135" t="str">
            <v>01Jan2011, 18:00</v>
          </cell>
          <cell r="E135">
            <v>6.59</v>
          </cell>
        </row>
        <row r="136">
          <cell r="A136" t="str">
            <v>U1060000_0229_R</v>
          </cell>
          <cell r="B136">
            <v>4.8540000000000001</v>
          </cell>
          <cell r="C136">
            <v>817.3</v>
          </cell>
          <cell r="D136" t="str">
            <v>01Jan2011, 19:20</v>
          </cell>
          <cell r="E136">
            <v>5.99</v>
          </cell>
        </row>
        <row r="137">
          <cell r="A137" t="str">
            <v>U1060000_0301_J</v>
          </cell>
          <cell r="B137">
            <v>4.8540000000000001</v>
          </cell>
          <cell r="C137">
            <v>817.9</v>
          </cell>
          <cell r="D137" t="str">
            <v>01Jan2011, 18:50</v>
          </cell>
          <cell r="E137">
            <v>5.99</v>
          </cell>
        </row>
        <row r="138">
          <cell r="A138" t="str">
            <v>U1060000_0301_R</v>
          </cell>
          <cell r="B138">
            <v>2.9910000000000001</v>
          </cell>
          <cell r="C138">
            <v>236.4</v>
          </cell>
          <cell r="D138" t="str">
            <v>02Jan2011, 02:40</v>
          </cell>
          <cell r="E138">
            <v>3.72</v>
          </cell>
        </row>
        <row r="139">
          <cell r="A139" t="str">
            <v>U1060000_0340_D</v>
          </cell>
          <cell r="B139">
            <v>2.9910000000000001</v>
          </cell>
          <cell r="C139">
            <v>263.8</v>
          </cell>
          <cell r="D139" t="str">
            <v>01Jan2011, 18:50</v>
          </cell>
          <cell r="E139">
            <v>3.72</v>
          </cell>
        </row>
        <row r="140">
          <cell r="A140" t="str">
            <v>U1060000_0340_J</v>
          </cell>
          <cell r="B140">
            <v>2.9910000000000001</v>
          </cell>
          <cell r="C140">
            <v>263.8</v>
          </cell>
          <cell r="D140" t="str">
            <v>01Jan2011, 18:50</v>
          </cell>
          <cell r="E140">
            <v>3.72</v>
          </cell>
        </row>
        <row r="141">
          <cell r="A141" t="str">
            <v>U1060000_0347_J</v>
          </cell>
          <cell r="B141">
            <v>2.9910000000000001</v>
          </cell>
          <cell r="C141">
            <v>714.1</v>
          </cell>
          <cell r="D141" t="str">
            <v>01Jan2011, 18:50</v>
          </cell>
          <cell r="E141">
            <v>5.7</v>
          </cell>
        </row>
        <row r="142">
          <cell r="A142" t="str">
            <v>U106A</v>
          </cell>
          <cell r="B142">
            <v>2.9910000000000001</v>
          </cell>
          <cell r="C142">
            <v>714.1</v>
          </cell>
          <cell r="D142" t="str">
            <v>01Jan2011, 18:50</v>
          </cell>
          <cell r="E142">
            <v>5.7</v>
          </cell>
        </row>
        <row r="143">
          <cell r="A143" t="str">
            <v>U106B</v>
          </cell>
          <cell r="B143">
            <v>1.863</v>
          </cell>
          <cell r="C143">
            <v>699.6</v>
          </cell>
          <cell r="D143" t="str">
            <v>01Jan2011, 17:25</v>
          </cell>
          <cell r="E143">
            <v>7.55</v>
          </cell>
        </row>
        <row r="144">
          <cell r="A144" t="str">
            <v>U106C</v>
          </cell>
          <cell r="B144">
            <v>5.468</v>
          </cell>
          <cell r="C144">
            <v>1919.4</v>
          </cell>
          <cell r="D144" t="str">
            <v>01Jan2011, 17:30</v>
          </cell>
          <cell r="E144">
            <v>7.12</v>
          </cell>
        </row>
        <row r="145">
          <cell r="A145" t="str">
            <v>U106D</v>
          </cell>
          <cell r="B145">
            <v>3.63</v>
          </cell>
          <cell r="C145">
            <v>3008.5</v>
          </cell>
          <cell r="D145" t="str">
            <v>01Jan2011, 16:45</v>
          </cell>
          <cell r="E145">
            <v>7.25</v>
          </cell>
        </row>
        <row r="146">
          <cell r="A146" t="str">
            <v>U106E</v>
          </cell>
          <cell r="B146">
            <v>5.04</v>
          </cell>
          <cell r="C146">
            <v>2394.9</v>
          </cell>
          <cell r="D146" t="str">
            <v>01Jan2011, 17:30</v>
          </cell>
          <cell r="E146">
            <v>7.37</v>
          </cell>
        </row>
        <row r="147">
          <cell r="A147" t="str">
            <v>U1200000_0003_J</v>
          </cell>
          <cell r="B147">
            <v>5.0090000000000003</v>
          </cell>
          <cell r="C147">
            <v>1904.6</v>
          </cell>
          <cell r="D147" t="str">
            <v>01Jan2011, 18:05</v>
          </cell>
          <cell r="E147">
            <v>7.96</v>
          </cell>
        </row>
        <row r="148">
          <cell r="A148" t="str">
            <v>U120A</v>
          </cell>
          <cell r="B148">
            <v>5.0090000000000003</v>
          </cell>
          <cell r="C148">
            <v>1904.6</v>
          </cell>
          <cell r="D148" t="str">
            <v>01Jan2011, 18:05</v>
          </cell>
          <cell r="E148">
            <v>7.96</v>
          </cell>
        </row>
        <row r="149">
          <cell r="A149" t="str">
            <v>U2010701_0000_J</v>
          </cell>
          <cell r="B149">
            <v>0.23499999999999999</v>
          </cell>
          <cell r="C149">
            <v>191</v>
          </cell>
          <cell r="D149" t="str">
            <v>01Jan2011, 17:30</v>
          </cell>
          <cell r="E149">
            <v>8.73</v>
          </cell>
        </row>
        <row r="150">
          <cell r="A150" t="str">
            <v>U2010701_0000_R</v>
          </cell>
          <cell r="B150">
            <v>0</v>
          </cell>
          <cell r="C150">
            <v>52</v>
          </cell>
          <cell r="D150" t="str">
            <v>01Jan2011, 19:05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76.099999999999994</v>
          </cell>
          <cell r="D151" t="str">
            <v>01Jan2011, 16:55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107.2</v>
          </cell>
          <cell r="D153" t="str">
            <v>01Jan2011, 20:15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107.2</v>
          </cell>
          <cell r="D154" t="str">
            <v>01Jan2011, 20:15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153.69999999999999</v>
          </cell>
          <cell r="D155" t="str">
            <v>01Jan2011, 18:30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57.2</v>
          </cell>
          <cell r="D156" t="str">
            <v>03Jan2011, 18:00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1106.0999999999999</v>
          </cell>
          <cell r="D157" t="str">
            <v>02Jan2011, 20:25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4387.2</v>
          </cell>
          <cell r="D158" t="str">
            <v>02Jan2011, 18:35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21.4</v>
          </cell>
          <cell r="D159" t="str">
            <v>04Jan2011, 04:30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1312.5</v>
          </cell>
          <cell r="D161" t="str">
            <v>01Jan2011, 17:00</v>
          </cell>
          <cell r="E161">
            <v>9.7899999999999991</v>
          </cell>
        </row>
        <row r="162">
          <cell r="A162" t="str">
            <v>W167_01B</v>
          </cell>
          <cell r="B162">
            <v>2.3210000000000002</v>
          </cell>
          <cell r="C162">
            <v>746.2</v>
          </cell>
          <cell r="D162" t="str">
            <v>01Jan2011, 19:30</v>
          </cell>
          <cell r="E162">
            <v>9.42</v>
          </cell>
        </row>
        <row r="163">
          <cell r="A163" t="str">
            <v>W1670000_0022_J</v>
          </cell>
          <cell r="B163">
            <v>10.779</v>
          </cell>
          <cell r="C163">
            <v>4018.8</v>
          </cell>
          <cell r="D163" t="str">
            <v>01Jan2011, 21:00</v>
          </cell>
          <cell r="E163">
            <v>9.15</v>
          </cell>
        </row>
        <row r="164">
          <cell r="A164" t="str">
            <v>W1670000_0022_R</v>
          </cell>
          <cell r="B164">
            <v>5.4720000000000004</v>
          </cell>
          <cell r="C164">
            <v>2363.8000000000002</v>
          </cell>
          <cell r="D164" t="str">
            <v>01Jan2011, 21:05</v>
          </cell>
          <cell r="E164">
            <v>9.39</v>
          </cell>
        </row>
        <row r="165">
          <cell r="A165" t="str">
            <v>W1670000_0206_J</v>
          </cell>
          <cell r="B165">
            <v>5.4720000000000004</v>
          </cell>
          <cell r="C165">
            <v>2363.8000000000002</v>
          </cell>
          <cell r="D165" t="str">
            <v>01Jan2011, 21:05</v>
          </cell>
          <cell r="E165">
            <v>9.39</v>
          </cell>
        </row>
        <row r="166">
          <cell r="A166" t="str">
            <v>W1670000_0207_J</v>
          </cell>
          <cell r="B166">
            <v>1.4079999999999999</v>
          </cell>
          <cell r="C166">
            <v>577.6</v>
          </cell>
          <cell r="D166" t="str">
            <v>01Jan2011, 17:50</v>
          </cell>
          <cell r="E166">
            <v>8.84</v>
          </cell>
        </row>
        <row r="167">
          <cell r="A167" t="str">
            <v>W1670100_0000_J</v>
          </cell>
          <cell r="B167">
            <v>4.0640000000000001</v>
          </cell>
          <cell r="C167">
            <v>1871.5</v>
          </cell>
          <cell r="D167" t="str">
            <v>01Jan2011, 21:15</v>
          </cell>
          <cell r="E167">
            <v>9.58</v>
          </cell>
        </row>
        <row r="168">
          <cell r="A168" t="str">
            <v>W1670100_0000_R</v>
          </cell>
          <cell r="B168">
            <v>4.0640000000000001</v>
          </cell>
          <cell r="C168">
            <v>1871.5</v>
          </cell>
          <cell r="D168" t="str">
            <v>01Jan2011, 21:15</v>
          </cell>
          <cell r="E168">
            <v>9.58</v>
          </cell>
        </row>
        <row r="169">
          <cell r="A169" t="str">
            <v>W1670100_0082_J</v>
          </cell>
          <cell r="B169">
            <v>4.0640000000000001</v>
          </cell>
          <cell r="C169">
            <v>1871.5</v>
          </cell>
          <cell r="D169" t="str">
            <v>01Jan2011, 21:15</v>
          </cell>
          <cell r="E169">
            <v>9.58</v>
          </cell>
        </row>
        <row r="170">
          <cell r="A170" t="str">
            <v>W1670100_0082_R</v>
          </cell>
          <cell r="B170">
            <v>1.7430000000000001</v>
          </cell>
          <cell r="C170">
            <v>1154.2</v>
          </cell>
          <cell r="D170" t="str">
            <v>01Jan2011, 21:20</v>
          </cell>
          <cell r="E170">
            <v>9.7899999999999991</v>
          </cell>
        </row>
        <row r="171">
          <cell r="A171" t="str">
            <v>W1670100_0174_J</v>
          </cell>
          <cell r="B171">
            <v>1.7430000000000001</v>
          </cell>
          <cell r="C171">
            <v>1312.5</v>
          </cell>
          <cell r="D171" t="str">
            <v>01Jan2011, 17:00</v>
          </cell>
          <cell r="E171">
            <v>9.7899999999999991</v>
          </cell>
        </row>
        <row r="172">
          <cell r="A172" t="str">
            <v>W167C</v>
          </cell>
          <cell r="B172">
            <v>5.3070000000000004</v>
          </cell>
          <cell r="C172">
            <v>1664.2</v>
          </cell>
          <cell r="D172" t="str">
            <v>01Jan2011, 20:30</v>
          </cell>
          <cell r="E172">
            <v>8.91</v>
          </cell>
        </row>
        <row r="173">
          <cell r="A173" t="str">
            <v>W167D</v>
          </cell>
          <cell r="B173">
            <v>1.4079999999999999</v>
          </cell>
          <cell r="C173">
            <v>577.6</v>
          </cell>
          <cell r="D173" t="str">
            <v>01Jan2011, 17:50</v>
          </cell>
          <cell r="E173">
            <v>8.84</v>
          </cell>
        </row>
      </sheetData>
      <sheetData sheetId="8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547.9</v>
          </cell>
          <cell r="D2" t="str">
            <v>02Jan2011, 02:45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1602.8</v>
          </cell>
          <cell r="D3" t="str">
            <v>02Jan2011, 17:00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10089.6</v>
          </cell>
          <cell r="D4" t="str">
            <v>02Jan2011, 08:15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547.9</v>
          </cell>
          <cell r="D5" t="str">
            <v>02Jan2011, 02:45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1602.8</v>
          </cell>
          <cell r="D6" t="str">
            <v>02Jan2011, 17:00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7365.7</v>
          </cell>
          <cell r="D7" t="str">
            <v>02Jan2011, 08:15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751.3</v>
          </cell>
          <cell r="D8" t="str">
            <v>01Jan2011, 18:00</v>
          </cell>
          <cell r="E8">
            <v>9.0299999999999994</v>
          </cell>
        </row>
        <row r="9">
          <cell r="A9" t="str">
            <v>T101_13B</v>
          </cell>
          <cell r="B9">
            <v>0.45400000000000001</v>
          </cell>
          <cell r="C9">
            <v>337.2</v>
          </cell>
          <cell r="D9" t="str">
            <v>01Jan2011, 17:05</v>
          </cell>
          <cell r="E9">
            <v>8.6999999999999993</v>
          </cell>
        </row>
        <row r="10">
          <cell r="A10" t="str">
            <v>T1011300_0000_D</v>
          </cell>
          <cell r="B10">
            <v>1.9390000000000001</v>
          </cell>
          <cell r="C10">
            <v>884.6</v>
          </cell>
          <cell r="D10" t="str">
            <v>01Jan2011, 20:50</v>
          </cell>
          <cell r="E10">
            <v>8.91</v>
          </cell>
        </row>
        <row r="11">
          <cell r="A11" t="str">
            <v>T1011300_0000_J</v>
          </cell>
          <cell r="B11">
            <v>1.9390000000000001</v>
          </cell>
          <cell r="C11">
            <v>905</v>
          </cell>
          <cell r="D11" t="str">
            <v>01Jan2011, 20:50</v>
          </cell>
          <cell r="E11">
            <v>8.9499999999999993</v>
          </cell>
        </row>
        <row r="12">
          <cell r="A12" t="str">
            <v>T1011300_0000_OUT</v>
          </cell>
          <cell r="B12">
            <v>1.9390000000000001</v>
          </cell>
          <cell r="C12">
            <v>884.6</v>
          </cell>
          <cell r="D12" t="str">
            <v>01Jan2011, 20:50</v>
          </cell>
          <cell r="E12">
            <v>8.91</v>
          </cell>
        </row>
        <row r="13">
          <cell r="A13" t="str">
            <v>T1011300_0000_R</v>
          </cell>
          <cell r="B13">
            <v>1.4850000000000001</v>
          </cell>
          <cell r="C13">
            <v>701.9</v>
          </cell>
          <cell r="D13" t="str">
            <v>01Jan2011, 21:15</v>
          </cell>
          <cell r="E13">
            <v>9.0299999999999994</v>
          </cell>
        </row>
        <row r="14">
          <cell r="A14" t="str">
            <v>T1011300_0053_J</v>
          </cell>
          <cell r="B14">
            <v>1.4850000000000001</v>
          </cell>
          <cell r="C14">
            <v>751.3</v>
          </cell>
          <cell r="D14" t="str">
            <v>01Jan2011, 18:00</v>
          </cell>
          <cell r="E14">
            <v>9.0299999999999994</v>
          </cell>
        </row>
        <row r="15">
          <cell r="A15" t="str">
            <v>U1000000_0069_J</v>
          </cell>
          <cell r="B15">
            <v>136.761</v>
          </cell>
          <cell r="C15">
            <v>43192.2</v>
          </cell>
          <cell r="D15" t="str">
            <v>01Jan2011, 20:50</v>
          </cell>
          <cell r="E15">
            <v>12.26</v>
          </cell>
        </row>
        <row r="16">
          <cell r="A16" t="str">
            <v>U1000000_0070_J</v>
          </cell>
          <cell r="B16">
            <v>125.982</v>
          </cell>
          <cell r="C16">
            <v>38450.300000000003</v>
          </cell>
          <cell r="D16" t="str">
            <v>01Jan2011, 20:50</v>
          </cell>
          <cell r="E16">
            <v>12.37</v>
          </cell>
        </row>
        <row r="17">
          <cell r="A17" t="str">
            <v>U1000000_0070_R</v>
          </cell>
          <cell r="B17">
            <v>125.982</v>
          </cell>
          <cell r="C17">
            <v>38450.300000000003</v>
          </cell>
          <cell r="D17" t="str">
            <v>01Jan2011, 20:50</v>
          </cell>
          <cell r="E17">
            <v>12.37</v>
          </cell>
        </row>
        <row r="18">
          <cell r="A18" t="str">
            <v>U1000000_0116_J</v>
          </cell>
          <cell r="B18">
            <v>125.982</v>
          </cell>
          <cell r="C18">
            <v>38450.300000000003</v>
          </cell>
          <cell r="D18" t="str">
            <v>01Jan2011, 20:50</v>
          </cell>
          <cell r="E18">
            <v>12.37</v>
          </cell>
        </row>
        <row r="19">
          <cell r="A19" t="str">
            <v>U1000000_0117_J</v>
          </cell>
          <cell r="B19">
            <v>85.941999999999993</v>
          </cell>
          <cell r="C19">
            <v>29580.7</v>
          </cell>
          <cell r="D19" t="str">
            <v>01Jan2011, 20:30</v>
          </cell>
          <cell r="E19">
            <v>12.55</v>
          </cell>
        </row>
        <row r="20">
          <cell r="A20" t="str">
            <v>U1000000_0117_R</v>
          </cell>
          <cell r="B20">
            <v>85.941999999999993</v>
          </cell>
          <cell r="C20">
            <v>29580.7</v>
          </cell>
          <cell r="D20" t="str">
            <v>01Jan2011, 20:30</v>
          </cell>
          <cell r="E20">
            <v>12.55</v>
          </cell>
        </row>
        <row r="21">
          <cell r="A21" t="str">
            <v>U1000000_0195_J</v>
          </cell>
          <cell r="B21">
            <v>85.941999999999993</v>
          </cell>
          <cell r="C21">
            <v>29580.7</v>
          </cell>
          <cell r="D21" t="str">
            <v>01Jan2011, 20:30</v>
          </cell>
          <cell r="E21">
            <v>12.55</v>
          </cell>
        </row>
        <row r="22">
          <cell r="A22" t="str">
            <v>U1000000_0196_J</v>
          </cell>
          <cell r="B22">
            <v>51.201000000000001</v>
          </cell>
          <cell r="C22">
            <v>20794</v>
          </cell>
          <cell r="D22" t="str">
            <v>01Jan2011, 20:30</v>
          </cell>
          <cell r="E22">
            <v>9.35</v>
          </cell>
        </row>
        <row r="23">
          <cell r="A23" t="str">
            <v>U1000000_0196_R</v>
          </cell>
          <cell r="B23">
            <v>46.262</v>
          </cell>
          <cell r="C23">
            <v>20052.2</v>
          </cell>
          <cell r="D23" t="str">
            <v>01Jan2011, 20:25</v>
          </cell>
          <cell r="E23">
            <v>9.41</v>
          </cell>
        </row>
        <row r="24">
          <cell r="A24" t="str">
            <v>U1000000_0383_J</v>
          </cell>
          <cell r="B24">
            <v>46.262</v>
          </cell>
          <cell r="C24">
            <v>20052.2</v>
          </cell>
          <cell r="D24" t="str">
            <v>01Jan2011, 20:25</v>
          </cell>
          <cell r="E24">
            <v>9.41</v>
          </cell>
        </row>
        <row r="25">
          <cell r="A25" t="str">
            <v>U1000000_0383_R</v>
          </cell>
          <cell r="B25">
            <v>43.701000000000001</v>
          </cell>
          <cell r="C25">
            <v>19108.099999999999</v>
          </cell>
          <cell r="D25" t="str">
            <v>01Jan2011, 20:30</v>
          </cell>
          <cell r="E25">
            <v>9.4</v>
          </cell>
        </row>
        <row r="26">
          <cell r="A26" t="str">
            <v>U1000000_0488_J</v>
          </cell>
          <cell r="B26">
            <v>43.701000000000001</v>
          </cell>
          <cell r="C26">
            <v>19257.599999999999</v>
          </cell>
          <cell r="D26" t="str">
            <v>01Jan2011, 19:00</v>
          </cell>
          <cell r="E26">
            <v>9.4</v>
          </cell>
        </row>
        <row r="27">
          <cell r="A27" t="str">
            <v>U1000000_0494_J</v>
          </cell>
          <cell r="B27">
            <v>24.709</v>
          </cell>
          <cell r="C27">
            <v>10543</v>
          </cell>
          <cell r="D27" t="str">
            <v>01Jan2011, 19:20</v>
          </cell>
          <cell r="E27">
            <v>10.130000000000001</v>
          </cell>
        </row>
        <row r="28">
          <cell r="A28" t="str">
            <v>U1000000_0494_R</v>
          </cell>
          <cell r="B28">
            <v>21.436</v>
          </cell>
          <cell r="C28">
            <v>8628.7999999999993</v>
          </cell>
          <cell r="D28" t="str">
            <v>01Jan2011, 20:10</v>
          </cell>
          <cell r="E28">
            <v>10.130000000000001</v>
          </cell>
        </row>
        <row r="29">
          <cell r="A29" t="str">
            <v>U1000000_0632_J</v>
          </cell>
          <cell r="B29">
            <v>21.436</v>
          </cell>
          <cell r="C29">
            <v>8759.9</v>
          </cell>
          <cell r="D29" t="str">
            <v>01Jan2011, 18:20</v>
          </cell>
          <cell r="E29">
            <v>10.130000000000001</v>
          </cell>
        </row>
        <row r="30">
          <cell r="A30" t="str">
            <v>U1000000_0632_R</v>
          </cell>
          <cell r="B30">
            <v>18.562999999999999</v>
          </cell>
          <cell r="C30">
            <v>6370.2</v>
          </cell>
          <cell r="D30" t="str">
            <v>01Jan2011, 18:50</v>
          </cell>
          <cell r="E30">
            <v>10.119999999999999</v>
          </cell>
        </row>
        <row r="31">
          <cell r="A31" t="str">
            <v>U1000000_0706_J</v>
          </cell>
          <cell r="B31">
            <v>18.562999999999999</v>
          </cell>
          <cell r="C31">
            <v>6378.4</v>
          </cell>
          <cell r="D31" t="str">
            <v>01Jan2011, 18:25</v>
          </cell>
          <cell r="E31">
            <v>10.119999999999999</v>
          </cell>
        </row>
        <row r="32">
          <cell r="A32" t="str">
            <v>U1000000_0710_J</v>
          </cell>
          <cell r="B32">
            <v>13.554</v>
          </cell>
          <cell r="C32">
            <v>4108.8</v>
          </cell>
          <cell r="D32" t="str">
            <v>01Jan2011, 18:30</v>
          </cell>
          <cell r="E32">
            <v>10.29</v>
          </cell>
        </row>
        <row r="33">
          <cell r="A33" t="str">
            <v>U1000000_0710_R</v>
          </cell>
          <cell r="B33">
            <v>11.666</v>
          </cell>
          <cell r="C33">
            <v>2880.4</v>
          </cell>
          <cell r="D33" t="str">
            <v>01Jan2011, 21:50</v>
          </cell>
          <cell r="E33">
            <v>10.32</v>
          </cell>
        </row>
        <row r="34">
          <cell r="A34" t="str">
            <v>U1000000_0823_J</v>
          </cell>
          <cell r="B34">
            <v>11.666</v>
          </cell>
          <cell r="C34">
            <v>2881.6</v>
          </cell>
          <cell r="D34" t="str">
            <v>01Jan2011, 21:10</v>
          </cell>
          <cell r="E34">
            <v>10.33</v>
          </cell>
        </row>
        <row r="35">
          <cell r="A35" t="str">
            <v>U1000000_0823_R</v>
          </cell>
          <cell r="B35">
            <v>6.3049999999999997</v>
          </cell>
          <cell r="C35">
            <v>1313</v>
          </cell>
          <cell r="D35" t="str">
            <v>02Jan2011, 02:30</v>
          </cell>
          <cell r="E35">
            <v>11.42</v>
          </cell>
        </row>
        <row r="36">
          <cell r="A36" t="str">
            <v>U1000000_0995_J</v>
          </cell>
          <cell r="B36">
            <v>6.3049999999999997</v>
          </cell>
          <cell r="C36">
            <v>1935</v>
          </cell>
          <cell r="D36" t="str">
            <v>01Jan2011, 19:20</v>
          </cell>
          <cell r="E36">
            <v>11.51</v>
          </cell>
        </row>
        <row r="37">
          <cell r="A37" t="str">
            <v>U1000000_0995_R</v>
          </cell>
          <cell r="B37">
            <v>0</v>
          </cell>
          <cell r="C37">
            <v>134.9</v>
          </cell>
          <cell r="D37" t="str">
            <v>04Jan2011, 05:25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153.1</v>
          </cell>
          <cell r="D38" t="str">
            <v>03Jan2011, 12:20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1935</v>
          </cell>
          <cell r="D39" t="str">
            <v>01Jan2011, 19:20</v>
          </cell>
          <cell r="E39">
            <v>8.48</v>
          </cell>
        </row>
        <row r="40">
          <cell r="A40" t="str">
            <v>U100B</v>
          </cell>
          <cell r="B40">
            <v>5.3609999999999998</v>
          </cell>
          <cell r="C40">
            <v>2231.9</v>
          </cell>
          <cell r="D40" t="str">
            <v>01Jan2011, 18:20</v>
          </cell>
          <cell r="E40">
            <v>9.06</v>
          </cell>
        </row>
        <row r="41">
          <cell r="A41" t="str">
            <v>U100C</v>
          </cell>
          <cell r="B41">
            <v>1.8879999999999999</v>
          </cell>
          <cell r="C41">
            <v>2058.6</v>
          </cell>
          <cell r="D41" t="str">
            <v>01Jan2011, 16:50</v>
          </cell>
          <cell r="E41">
            <v>10.119999999999999</v>
          </cell>
        </row>
        <row r="42">
          <cell r="A42" t="str">
            <v>U100D</v>
          </cell>
          <cell r="B42">
            <v>2.8730000000000002</v>
          </cell>
          <cell r="C42">
            <v>2886.1</v>
          </cell>
          <cell r="D42" t="str">
            <v>01Jan2011, 17:00</v>
          </cell>
          <cell r="E42">
            <v>10.23</v>
          </cell>
        </row>
        <row r="43">
          <cell r="A43" t="str">
            <v>U100E</v>
          </cell>
          <cell r="B43">
            <v>3.2730000000000001</v>
          </cell>
          <cell r="C43">
            <v>2315.5</v>
          </cell>
          <cell r="D43" t="str">
            <v>01Jan2011, 17:30</v>
          </cell>
          <cell r="E43">
            <v>10.16</v>
          </cell>
        </row>
        <row r="44">
          <cell r="A44" t="str">
            <v>U100F</v>
          </cell>
          <cell r="B44">
            <v>2.5609999999999999</v>
          </cell>
          <cell r="C44">
            <v>1018.7</v>
          </cell>
          <cell r="D44" t="str">
            <v>01Jan2011, 18:25</v>
          </cell>
          <cell r="E44">
            <v>9.64</v>
          </cell>
        </row>
        <row r="45">
          <cell r="A45" t="str">
            <v>U100G</v>
          </cell>
          <cell r="B45">
            <v>4.9390000000000001</v>
          </cell>
          <cell r="C45">
            <v>1057.5999999999999</v>
          </cell>
          <cell r="D45" t="str">
            <v>01Jan2011, 23:45</v>
          </cell>
          <cell r="E45">
            <v>8.75</v>
          </cell>
        </row>
        <row r="46">
          <cell r="A46" t="str">
            <v>U101_03A</v>
          </cell>
          <cell r="B46">
            <v>2.3109999999999999</v>
          </cell>
          <cell r="C46">
            <v>1368.8</v>
          </cell>
          <cell r="D46" t="str">
            <v>01Jan2011, 17:40</v>
          </cell>
          <cell r="E46">
            <v>9.8800000000000008</v>
          </cell>
        </row>
        <row r="47">
          <cell r="A47" t="str">
            <v>U101_07A</v>
          </cell>
          <cell r="B47">
            <v>0.18099999999999999</v>
          </cell>
          <cell r="C47">
            <v>124.4</v>
          </cell>
          <cell r="D47" t="str">
            <v>01Jan2011, 17:00</v>
          </cell>
          <cell r="E47">
            <v>8.73</v>
          </cell>
        </row>
        <row r="48">
          <cell r="A48" t="str">
            <v>U101_07B</v>
          </cell>
          <cell r="B48">
            <v>0.23499999999999999</v>
          </cell>
          <cell r="C48">
            <v>178.4</v>
          </cell>
          <cell r="D48" t="str">
            <v>01Jan2011, 16:55</v>
          </cell>
          <cell r="E48">
            <v>8.57</v>
          </cell>
        </row>
        <row r="49">
          <cell r="A49" t="str">
            <v>U101_07C</v>
          </cell>
          <cell r="B49">
            <v>0.01</v>
          </cell>
          <cell r="C49">
            <v>16</v>
          </cell>
          <cell r="D49" t="str">
            <v>01Jan2011, 16:20</v>
          </cell>
          <cell r="E49">
            <v>9.5299999999999994</v>
          </cell>
        </row>
        <row r="50">
          <cell r="A50" t="str">
            <v>U101_07D</v>
          </cell>
          <cell r="B50">
            <v>0.128</v>
          </cell>
          <cell r="C50">
            <v>129.80000000000001</v>
          </cell>
          <cell r="D50" t="str">
            <v>01Jan2011, 16:35</v>
          </cell>
          <cell r="E50">
            <v>8.57</v>
          </cell>
        </row>
        <row r="51">
          <cell r="A51" t="str">
            <v>U101_07E</v>
          </cell>
          <cell r="B51">
            <v>0.13700000000000001</v>
          </cell>
          <cell r="C51">
            <v>245.9</v>
          </cell>
          <cell r="D51" t="str">
            <v>01Jan2011, 16:25</v>
          </cell>
          <cell r="E51">
            <v>9.8000000000000007</v>
          </cell>
        </row>
        <row r="52">
          <cell r="A52" t="str">
            <v>U101_07E_SPLIT</v>
          </cell>
          <cell r="B52">
            <v>0.13700000000000001</v>
          </cell>
          <cell r="C52">
            <v>191.8</v>
          </cell>
          <cell r="D52" t="str">
            <v>01Jan2011, 16:25</v>
          </cell>
          <cell r="E52">
            <v>7.64</v>
          </cell>
        </row>
        <row r="53">
          <cell r="A53" t="str">
            <v>U101_08A</v>
          </cell>
          <cell r="B53">
            <v>0.65500000000000003</v>
          </cell>
          <cell r="C53">
            <v>424.6</v>
          </cell>
          <cell r="D53" t="str">
            <v>01Jan2011, 17:15</v>
          </cell>
          <cell r="E53">
            <v>8.6300000000000008</v>
          </cell>
        </row>
        <row r="54">
          <cell r="A54" t="str">
            <v>U101_08B</v>
          </cell>
          <cell r="B54">
            <v>0.34100000000000003</v>
          </cell>
          <cell r="C54">
            <v>307.60000000000002</v>
          </cell>
          <cell r="D54" t="str">
            <v>01Jan2011, 16:40</v>
          </cell>
          <cell r="E54">
            <v>8.58</v>
          </cell>
        </row>
        <row r="55">
          <cell r="A55" t="str">
            <v>U101_08C</v>
          </cell>
          <cell r="B55">
            <v>0.70199999999999996</v>
          </cell>
          <cell r="C55">
            <v>387.2</v>
          </cell>
          <cell r="D55" t="str">
            <v>01Jan2011, 17:50</v>
          </cell>
          <cell r="E55">
            <v>8.64</v>
          </cell>
        </row>
        <row r="56">
          <cell r="A56" t="str">
            <v>U101_08D</v>
          </cell>
          <cell r="B56">
            <v>0.13300000000000001</v>
          </cell>
          <cell r="C56">
            <v>121.8</v>
          </cell>
          <cell r="D56" t="str">
            <v>01Jan2011, 16:50</v>
          </cell>
          <cell r="E56">
            <v>8.6300000000000008</v>
          </cell>
        </row>
        <row r="57">
          <cell r="A57" t="str">
            <v>U101_08E</v>
          </cell>
          <cell r="B57">
            <v>0.27100000000000002</v>
          </cell>
          <cell r="C57">
            <v>232.9</v>
          </cell>
          <cell r="D57" t="str">
            <v>01Jan2011, 16:45</v>
          </cell>
          <cell r="E57">
            <v>9.3800000000000008</v>
          </cell>
        </row>
        <row r="58">
          <cell r="A58" t="str">
            <v>U101_12A</v>
          </cell>
          <cell r="B58">
            <v>1.8540000000000001</v>
          </cell>
          <cell r="C58">
            <v>882.6</v>
          </cell>
          <cell r="D58" t="str">
            <v>01Jan2011, 18:00</v>
          </cell>
          <cell r="E58">
            <v>8.7200000000000006</v>
          </cell>
        </row>
        <row r="59">
          <cell r="A59" t="str">
            <v>U1010000_0000_J</v>
          </cell>
          <cell r="B59">
            <v>40.04</v>
          </cell>
          <cell r="C59">
            <v>10551.3</v>
          </cell>
          <cell r="D59" t="str">
            <v>02Jan2011, 00:55</v>
          </cell>
          <cell r="E59">
            <v>11.99</v>
          </cell>
        </row>
        <row r="60">
          <cell r="A60" t="str">
            <v>U1010000_0000_R</v>
          </cell>
          <cell r="B60">
            <v>36.537999999999997</v>
          </cell>
          <cell r="C60">
            <v>9609.4</v>
          </cell>
          <cell r="D60" t="str">
            <v>02Jan2011, 01:15</v>
          </cell>
          <cell r="E60">
            <v>12.29</v>
          </cell>
        </row>
        <row r="61">
          <cell r="A61" t="str">
            <v>U1010000_0193_J</v>
          </cell>
          <cell r="B61">
            <v>36.537999999999997</v>
          </cell>
          <cell r="C61">
            <v>9609.4</v>
          </cell>
          <cell r="D61" t="str">
            <v>02Jan2011, 01:15</v>
          </cell>
          <cell r="E61">
            <v>12.29</v>
          </cell>
        </row>
        <row r="62">
          <cell r="A62" t="str">
            <v>U1010000_0193_R</v>
          </cell>
          <cell r="B62">
            <v>31.088000000000001</v>
          </cell>
          <cell r="C62">
            <v>8151.9</v>
          </cell>
          <cell r="D62" t="str">
            <v>02Jan2011, 02:00</v>
          </cell>
          <cell r="E62">
            <v>12.74</v>
          </cell>
        </row>
        <row r="63">
          <cell r="A63" t="str">
            <v>U1010000_0344_J</v>
          </cell>
          <cell r="B63">
            <v>31.088000000000001</v>
          </cell>
          <cell r="C63">
            <v>9153.2000000000007</v>
          </cell>
          <cell r="D63" t="str">
            <v>01Jan2011, 22:30</v>
          </cell>
          <cell r="E63">
            <v>12.75</v>
          </cell>
        </row>
        <row r="64">
          <cell r="A64" t="str">
            <v>U1010000_0348_J</v>
          </cell>
          <cell r="B64">
            <v>28.777000000000001</v>
          </cell>
          <cell r="C64">
            <v>8295.9</v>
          </cell>
          <cell r="D64" t="str">
            <v>01Jan2011, 22:55</v>
          </cell>
          <cell r="E64">
            <v>12.98</v>
          </cell>
        </row>
        <row r="65">
          <cell r="A65" t="str">
            <v>U1010000_0348_R</v>
          </cell>
          <cell r="B65">
            <v>24.131</v>
          </cell>
          <cell r="C65">
            <v>6644.4</v>
          </cell>
          <cell r="D65" t="str">
            <v>02Jan2011, 00:15</v>
          </cell>
          <cell r="E65">
            <v>13.53</v>
          </cell>
        </row>
        <row r="66">
          <cell r="A66" t="str">
            <v>U1010000_0466_J</v>
          </cell>
          <cell r="B66">
            <v>24.131</v>
          </cell>
          <cell r="C66">
            <v>6669.1</v>
          </cell>
          <cell r="D66" t="str">
            <v>01Jan2011, 22:15</v>
          </cell>
          <cell r="E66">
            <v>13.53</v>
          </cell>
        </row>
        <row r="67">
          <cell r="A67" t="str">
            <v>U1010000_0469_J</v>
          </cell>
          <cell r="B67">
            <v>23.803000000000001</v>
          </cell>
          <cell r="C67">
            <v>6468</v>
          </cell>
          <cell r="D67" t="str">
            <v>01Jan2011, 22:25</v>
          </cell>
          <cell r="E67">
            <v>13.53</v>
          </cell>
        </row>
        <row r="68">
          <cell r="A68" t="str">
            <v>U1010000_0469_R</v>
          </cell>
          <cell r="B68">
            <v>23.103000000000002</v>
          </cell>
          <cell r="C68">
            <v>6262.5</v>
          </cell>
          <cell r="D68" t="str">
            <v>01Jan2011, 22:50</v>
          </cell>
          <cell r="E68">
            <v>13.63</v>
          </cell>
        </row>
        <row r="69">
          <cell r="A69" t="str">
            <v>U1010000_0507_J</v>
          </cell>
          <cell r="B69">
            <v>23.103000000000002</v>
          </cell>
          <cell r="C69">
            <v>6266.5</v>
          </cell>
          <cell r="D69" t="str">
            <v>01Jan2011, 22:25</v>
          </cell>
          <cell r="E69">
            <v>13.63</v>
          </cell>
        </row>
        <row r="70">
          <cell r="A70" t="str">
            <v>U1010000_0509_J</v>
          </cell>
          <cell r="B70">
            <v>20.638000000000002</v>
          </cell>
          <cell r="C70">
            <v>5645</v>
          </cell>
          <cell r="D70" t="str">
            <v>01Jan2011, 22:55</v>
          </cell>
          <cell r="E70">
            <v>14.29</v>
          </cell>
        </row>
        <row r="71">
          <cell r="A71" t="str">
            <v>U1010000_0509_R</v>
          </cell>
          <cell r="B71">
            <v>14.356999999999999</v>
          </cell>
          <cell r="C71">
            <v>3897.1</v>
          </cell>
          <cell r="D71" t="str">
            <v>02Jan2011, 00:25</v>
          </cell>
          <cell r="E71">
            <v>16.66</v>
          </cell>
        </row>
        <row r="72">
          <cell r="A72" t="str">
            <v>U1010000_0639_J</v>
          </cell>
          <cell r="B72">
            <v>14.356999999999999</v>
          </cell>
          <cell r="C72">
            <v>3911.8</v>
          </cell>
          <cell r="D72" t="str">
            <v>01Jan2011, 21:40</v>
          </cell>
          <cell r="E72">
            <v>16.670000000000002</v>
          </cell>
        </row>
        <row r="73">
          <cell r="A73" t="str">
            <v>U1010000_0639_R</v>
          </cell>
          <cell r="B73">
            <v>8.2449999999999992</v>
          </cell>
          <cell r="C73">
            <v>2052.5</v>
          </cell>
          <cell r="D73" t="str">
            <v>02Jan2011, 01:25</v>
          </cell>
          <cell r="E73">
            <v>19.62</v>
          </cell>
        </row>
        <row r="74">
          <cell r="A74" t="str">
            <v>U1010000_0808_J</v>
          </cell>
          <cell r="B74">
            <v>8.2449999999999992</v>
          </cell>
          <cell r="C74">
            <v>3076.5</v>
          </cell>
          <cell r="D74" t="str">
            <v>01Jan2011, 18:45</v>
          </cell>
          <cell r="E74">
            <v>19.62</v>
          </cell>
        </row>
        <row r="75">
          <cell r="A75" t="str">
            <v>U1010000_0812_J</v>
          </cell>
          <cell r="B75">
            <v>6.391</v>
          </cell>
          <cell r="C75">
            <v>2213</v>
          </cell>
          <cell r="D75" t="str">
            <v>01Jan2011, 19:05</v>
          </cell>
          <cell r="E75">
            <v>22.78</v>
          </cell>
        </row>
        <row r="76">
          <cell r="A76" t="str">
            <v>U1010000_0812_R</v>
          </cell>
          <cell r="B76">
            <v>0</v>
          </cell>
          <cell r="C76">
            <v>1485.4</v>
          </cell>
          <cell r="D76" t="str">
            <v>02Jan2011, 23:15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1571.8</v>
          </cell>
          <cell r="D77" t="str">
            <v>02Jan2011, 18:40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132.19999999999999</v>
          </cell>
          <cell r="D78" t="str">
            <v>01Jan2011, 16:55</v>
          </cell>
          <cell r="E78">
            <v>3.97</v>
          </cell>
        </row>
        <row r="79">
          <cell r="A79" t="str">
            <v>U1010700_0001_R</v>
          </cell>
          <cell r="B79">
            <v>0.32800000000000001</v>
          </cell>
          <cell r="C79">
            <v>85.7</v>
          </cell>
          <cell r="D79" t="str">
            <v>01Jan2011, 16:55</v>
          </cell>
          <cell r="E79">
            <v>3.07</v>
          </cell>
        </row>
        <row r="80">
          <cell r="A80" t="str">
            <v>U1010700_0033_D</v>
          </cell>
          <cell r="B80">
            <v>0.32800000000000001</v>
          </cell>
          <cell r="C80">
            <v>95.1</v>
          </cell>
          <cell r="D80" t="str">
            <v>01Jan2011, 16:25</v>
          </cell>
          <cell r="E80">
            <v>3.07</v>
          </cell>
        </row>
        <row r="81">
          <cell r="A81" t="str">
            <v>U1010700_0033_J</v>
          </cell>
          <cell r="B81">
            <v>0.32800000000000001</v>
          </cell>
          <cell r="C81">
            <v>95.1</v>
          </cell>
          <cell r="D81" t="str">
            <v>01Jan2011, 16:25</v>
          </cell>
          <cell r="E81">
            <v>3.07</v>
          </cell>
        </row>
        <row r="82">
          <cell r="A82" t="str">
            <v>U1010700_0035_J</v>
          </cell>
          <cell r="B82">
            <v>0.32800000000000001</v>
          </cell>
          <cell r="C82">
            <v>219.3</v>
          </cell>
          <cell r="D82" t="str">
            <v>01Jan2011, 16:25</v>
          </cell>
          <cell r="E82">
            <v>12.78</v>
          </cell>
        </row>
        <row r="83">
          <cell r="A83" t="str">
            <v>U1010700_0035_R</v>
          </cell>
          <cell r="B83">
            <v>0.191</v>
          </cell>
          <cell r="C83">
            <v>185.7</v>
          </cell>
          <cell r="D83" t="str">
            <v>01Jan2011, 21:20</v>
          </cell>
          <cell r="E83">
            <v>16.46</v>
          </cell>
        </row>
        <row r="84">
          <cell r="A84" t="str">
            <v>U1010700_0052_J</v>
          </cell>
          <cell r="B84">
            <v>0.191</v>
          </cell>
          <cell r="C84">
            <v>186.7</v>
          </cell>
          <cell r="D84" t="str">
            <v>01Jan2011, 21:05</v>
          </cell>
          <cell r="E84">
            <v>16.46</v>
          </cell>
        </row>
        <row r="85">
          <cell r="A85" t="str">
            <v>U1010700_0053_J</v>
          </cell>
          <cell r="B85">
            <v>0.191</v>
          </cell>
          <cell r="C85">
            <v>186.7</v>
          </cell>
          <cell r="D85" t="str">
            <v>01Jan2011, 21:05</v>
          </cell>
          <cell r="E85">
            <v>16.46</v>
          </cell>
        </row>
        <row r="86">
          <cell r="A86" t="str">
            <v>U1010700_0053_R</v>
          </cell>
          <cell r="B86">
            <v>0.18099999999999999</v>
          </cell>
          <cell r="C86">
            <v>49.9</v>
          </cell>
          <cell r="D86" t="str">
            <v>02Jan2011, 01:10</v>
          </cell>
          <cell r="E86">
            <v>5.29</v>
          </cell>
        </row>
        <row r="87">
          <cell r="A87" t="str">
            <v>U1010700_0089_J</v>
          </cell>
          <cell r="B87">
            <v>0.18099999999999999</v>
          </cell>
          <cell r="C87">
            <v>52.5</v>
          </cell>
          <cell r="D87" t="str">
            <v>01Jan2011, 15:55</v>
          </cell>
          <cell r="E87">
            <v>5.29</v>
          </cell>
        </row>
        <row r="88">
          <cell r="A88" t="str">
            <v>U1010700_0090_D</v>
          </cell>
          <cell r="B88">
            <v>0.18099999999999999</v>
          </cell>
          <cell r="C88">
            <v>52.5</v>
          </cell>
          <cell r="D88" t="str">
            <v>01Jan2011, 15:55</v>
          </cell>
          <cell r="E88">
            <v>5.29</v>
          </cell>
        </row>
        <row r="89">
          <cell r="A89" t="str">
            <v>U1010700_0090_J</v>
          </cell>
          <cell r="B89">
            <v>0.18099999999999999</v>
          </cell>
          <cell r="C89">
            <v>124.4</v>
          </cell>
          <cell r="D89" t="str">
            <v>01Jan2011, 17:00</v>
          </cell>
          <cell r="E89">
            <v>9.1999999999999993</v>
          </cell>
        </row>
        <row r="90">
          <cell r="A90" t="str">
            <v>U1010700_0090_R</v>
          </cell>
          <cell r="B90">
            <v>0</v>
          </cell>
          <cell r="C90">
            <v>10.7</v>
          </cell>
          <cell r="D90" t="str">
            <v>01Jan2011, 22:25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20.399999999999999</v>
          </cell>
          <cell r="D91" t="str">
            <v>01Jan2011, 20:50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870.1</v>
          </cell>
          <cell r="D92" t="str">
            <v>01Jan2011, 18:55</v>
          </cell>
          <cell r="E92">
            <v>8.14</v>
          </cell>
        </row>
        <row r="93">
          <cell r="A93" t="str">
            <v>U1010800_0002_R</v>
          </cell>
          <cell r="B93">
            <v>2.194</v>
          </cell>
          <cell r="C93">
            <v>687.6</v>
          </cell>
          <cell r="D93" t="str">
            <v>01Jan2011, 19:05</v>
          </cell>
          <cell r="E93">
            <v>7.99</v>
          </cell>
        </row>
        <row r="94">
          <cell r="A94" t="str">
            <v>U1010800_0033_J</v>
          </cell>
          <cell r="B94">
            <v>2.194</v>
          </cell>
          <cell r="C94">
            <v>702.5</v>
          </cell>
          <cell r="D94" t="str">
            <v>01Jan2011, 18:15</v>
          </cell>
          <cell r="E94">
            <v>7.99</v>
          </cell>
        </row>
        <row r="95">
          <cell r="A95" t="str">
            <v>U1010800_0034_D</v>
          </cell>
          <cell r="B95">
            <v>2.194</v>
          </cell>
          <cell r="C95">
            <v>702.5</v>
          </cell>
          <cell r="D95" t="str">
            <v>01Jan2011, 18:15</v>
          </cell>
          <cell r="E95">
            <v>7.99</v>
          </cell>
        </row>
        <row r="96">
          <cell r="A96" t="str">
            <v>U1010800_0034_J</v>
          </cell>
          <cell r="B96">
            <v>2.0659999999999998</v>
          </cell>
          <cell r="C96">
            <v>783</v>
          </cell>
          <cell r="D96" t="str">
            <v>01Jan2011, 18:20</v>
          </cell>
          <cell r="E96">
            <v>8.9600000000000009</v>
          </cell>
        </row>
        <row r="97">
          <cell r="A97" t="str">
            <v>U1010800_0034_R</v>
          </cell>
          <cell r="B97">
            <v>1.9330000000000001</v>
          </cell>
          <cell r="C97">
            <v>682.1</v>
          </cell>
          <cell r="D97" t="str">
            <v>01Jan2011, 18:30</v>
          </cell>
          <cell r="E97">
            <v>8.98</v>
          </cell>
        </row>
        <row r="98">
          <cell r="A98" t="str">
            <v>U1010800_0049_J</v>
          </cell>
          <cell r="B98">
            <v>1.9330000000000001</v>
          </cell>
          <cell r="C98">
            <v>683.6</v>
          </cell>
          <cell r="D98" t="str">
            <v>01Jan2011, 18:05</v>
          </cell>
          <cell r="E98">
            <v>8.98</v>
          </cell>
        </row>
        <row r="99">
          <cell r="A99" t="str">
            <v>U1010800_0051_J</v>
          </cell>
          <cell r="B99">
            <v>1.698</v>
          </cell>
          <cell r="C99">
            <v>465.1</v>
          </cell>
          <cell r="D99" t="str">
            <v>01Jan2011, 18:25</v>
          </cell>
          <cell r="E99">
            <v>8.6199999999999992</v>
          </cell>
        </row>
        <row r="100">
          <cell r="A100" t="str">
            <v>U1010800_0051_R</v>
          </cell>
          <cell r="B100">
            <v>0.996</v>
          </cell>
          <cell r="C100">
            <v>191.8</v>
          </cell>
          <cell r="D100" t="str">
            <v>02Jan2011, 02:55</v>
          </cell>
          <cell r="E100">
            <v>8.61</v>
          </cell>
        </row>
        <row r="101">
          <cell r="A101" t="str">
            <v>U1010800_0112_J</v>
          </cell>
          <cell r="B101">
            <v>0.996</v>
          </cell>
          <cell r="C101">
            <v>203.9</v>
          </cell>
          <cell r="D101" t="str">
            <v>02Jan2011, 00:55</v>
          </cell>
          <cell r="E101">
            <v>8.61</v>
          </cell>
        </row>
        <row r="102">
          <cell r="A102" t="str">
            <v>U1010800_0112_R</v>
          </cell>
          <cell r="B102">
            <v>0.996</v>
          </cell>
          <cell r="C102">
            <v>203.9</v>
          </cell>
          <cell r="D102" t="str">
            <v>02Jan2011, 00:55</v>
          </cell>
          <cell r="E102">
            <v>8.61</v>
          </cell>
        </row>
        <row r="103">
          <cell r="A103" t="str">
            <v>U1010800_0113_J</v>
          </cell>
          <cell r="B103">
            <v>0.996</v>
          </cell>
          <cell r="C103">
            <v>725.2</v>
          </cell>
          <cell r="D103" t="str">
            <v>01Jan2011, 17:00</v>
          </cell>
          <cell r="E103">
            <v>8.61</v>
          </cell>
        </row>
        <row r="104">
          <cell r="A104" t="str">
            <v>U101A</v>
          </cell>
          <cell r="B104">
            <v>6.391</v>
          </cell>
          <cell r="C104">
            <v>2211.1999999999998</v>
          </cell>
          <cell r="D104" t="str">
            <v>01Jan2011, 19:05</v>
          </cell>
          <cell r="E104">
            <v>8.7100000000000009</v>
          </cell>
        </row>
        <row r="105">
          <cell r="A105" t="str">
            <v>U101B</v>
          </cell>
          <cell r="B105">
            <v>6.1120000000000001</v>
          </cell>
          <cell r="C105">
            <v>2379.9</v>
          </cell>
          <cell r="D105" t="str">
            <v>01Jan2011, 19:05</v>
          </cell>
          <cell r="E105">
            <v>8.73</v>
          </cell>
        </row>
        <row r="106">
          <cell r="A106" t="str">
            <v>U101C</v>
          </cell>
          <cell r="B106">
            <v>6.2809999999999997</v>
          </cell>
          <cell r="C106">
            <v>2243.6999999999998</v>
          </cell>
          <cell r="D106" t="str">
            <v>01Jan2011, 18:55</v>
          </cell>
          <cell r="E106">
            <v>8.86</v>
          </cell>
        </row>
        <row r="107">
          <cell r="A107" t="str">
            <v>U101D</v>
          </cell>
          <cell r="B107">
            <v>0.7</v>
          </cell>
          <cell r="C107">
            <v>738.7</v>
          </cell>
          <cell r="D107" t="str">
            <v>01Jan2011, 16:45</v>
          </cell>
          <cell r="E107">
            <v>10.210000000000001</v>
          </cell>
        </row>
        <row r="108">
          <cell r="A108" t="str">
            <v>U101E</v>
          </cell>
          <cell r="B108">
            <v>4.6459999999999999</v>
          </cell>
          <cell r="C108">
            <v>2815.8</v>
          </cell>
          <cell r="D108" t="str">
            <v>01Jan2011, 17:55</v>
          </cell>
          <cell r="E108">
            <v>10.15</v>
          </cell>
        </row>
        <row r="109">
          <cell r="A109" t="str">
            <v>U101F</v>
          </cell>
          <cell r="B109">
            <v>5.45</v>
          </cell>
          <cell r="C109">
            <v>2102.8000000000002</v>
          </cell>
          <cell r="D109" t="str">
            <v>01Jan2011, 19:15</v>
          </cell>
          <cell r="E109">
            <v>9.7200000000000006</v>
          </cell>
        </row>
        <row r="110">
          <cell r="A110" t="str">
            <v>U101G</v>
          </cell>
          <cell r="B110">
            <v>3.5019999999999998</v>
          </cell>
          <cell r="C110">
            <v>1205.2</v>
          </cell>
          <cell r="D110" t="str">
            <v>01Jan2011, 20:15</v>
          </cell>
          <cell r="E110">
            <v>8.8800000000000008</v>
          </cell>
        </row>
        <row r="111">
          <cell r="A111" t="str">
            <v>U102_01A</v>
          </cell>
          <cell r="B111">
            <v>2.9249999999999998</v>
          </cell>
          <cell r="C111">
            <v>2961.6</v>
          </cell>
          <cell r="D111" t="str">
            <v>01Jan2011, 16:50</v>
          </cell>
          <cell r="E111">
            <v>10.08</v>
          </cell>
        </row>
        <row r="112">
          <cell r="A112" t="str">
            <v>U1020000_0000_J</v>
          </cell>
          <cell r="B112">
            <v>34.741</v>
          </cell>
          <cell r="C112">
            <v>8806.2999999999993</v>
          </cell>
          <cell r="D112" t="str">
            <v>01Jan2011, 20:15</v>
          </cell>
          <cell r="E112">
            <v>17.27</v>
          </cell>
        </row>
        <row r="113">
          <cell r="A113" t="str">
            <v>U1020000_0000_R</v>
          </cell>
          <cell r="B113">
            <v>30.797999999999998</v>
          </cell>
          <cell r="C113">
            <v>7618.2</v>
          </cell>
          <cell r="D113" t="str">
            <v>01Jan2011, 20:15</v>
          </cell>
          <cell r="E113">
            <v>18.28</v>
          </cell>
        </row>
        <row r="114">
          <cell r="A114" t="str">
            <v>U1020000_0197_J</v>
          </cell>
          <cell r="B114">
            <v>30.797999999999998</v>
          </cell>
          <cell r="C114">
            <v>7618.2</v>
          </cell>
          <cell r="D114" t="str">
            <v>01Jan2011, 20:15</v>
          </cell>
          <cell r="E114">
            <v>18.28</v>
          </cell>
        </row>
        <row r="115">
          <cell r="A115" t="str">
            <v>U1020000_0197_R</v>
          </cell>
          <cell r="B115">
            <v>30.797999999999998</v>
          </cell>
          <cell r="C115">
            <v>7618.2</v>
          </cell>
          <cell r="D115" t="str">
            <v>01Jan2011, 20:15</v>
          </cell>
          <cell r="E115">
            <v>18.28</v>
          </cell>
        </row>
        <row r="116">
          <cell r="A116" t="str">
            <v>U1020000_0227_J</v>
          </cell>
          <cell r="B116">
            <v>30.797999999999998</v>
          </cell>
          <cell r="C116">
            <v>7992.8</v>
          </cell>
          <cell r="D116" t="str">
            <v>01Jan2011, 19:20</v>
          </cell>
          <cell r="E116">
            <v>18.29</v>
          </cell>
        </row>
        <row r="117">
          <cell r="A117" t="str">
            <v>U1020000_0232_J</v>
          </cell>
          <cell r="B117">
            <v>27.873000000000001</v>
          </cell>
          <cell r="C117">
            <v>6836.9</v>
          </cell>
          <cell r="D117" t="str">
            <v>02Jan2011, 00:55</v>
          </cell>
          <cell r="E117">
            <v>19.149999999999999</v>
          </cell>
        </row>
        <row r="118">
          <cell r="A118" t="str">
            <v>U1020000_0232_R</v>
          </cell>
          <cell r="B118">
            <v>20.602</v>
          </cell>
          <cell r="C118">
            <v>4656.2</v>
          </cell>
          <cell r="D118" t="str">
            <v>02Jan2011, 01:30</v>
          </cell>
          <cell r="E118">
            <v>22.41</v>
          </cell>
        </row>
        <row r="119">
          <cell r="A119" t="str">
            <v>U1020000_0465_J</v>
          </cell>
          <cell r="B119">
            <v>20.602</v>
          </cell>
          <cell r="C119">
            <v>4693.5</v>
          </cell>
          <cell r="D119" t="str">
            <v>01Jan2011, 23:15</v>
          </cell>
          <cell r="E119">
            <v>22.43</v>
          </cell>
        </row>
        <row r="120">
          <cell r="A120" t="str">
            <v>U1020000_0465_R</v>
          </cell>
          <cell r="B120">
            <v>13.609</v>
          </cell>
          <cell r="C120">
            <v>3778.7</v>
          </cell>
          <cell r="D120" t="str">
            <v>03Jan2011, 08:10</v>
          </cell>
          <cell r="E120">
            <v>29.25</v>
          </cell>
        </row>
        <row r="121">
          <cell r="A121" t="str">
            <v>U1020000_0632_D</v>
          </cell>
          <cell r="B121">
            <v>13.609</v>
          </cell>
          <cell r="C121">
            <v>3780.7</v>
          </cell>
          <cell r="D121" t="str">
            <v>03Jan2011, 04:55</v>
          </cell>
          <cell r="E121">
            <v>29.29</v>
          </cell>
        </row>
        <row r="122">
          <cell r="A122" t="str">
            <v>U1020000_0632_J</v>
          </cell>
          <cell r="B122">
            <v>13.609</v>
          </cell>
          <cell r="C122">
            <v>4567.7</v>
          </cell>
          <cell r="D122" t="str">
            <v>03Jan2011, 04:55</v>
          </cell>
          <cell r="E122">
            <v>31.42</v>
          </cell>
        </row>
        <row r="123">
          <cell r="A123" t="str">
            <v>U1020000_0632_R</v>
          </cell>
          <cell r="B123">
            <v>6.1680000000000001</v>
          </cell>
          <cell r="C123">
            <v>4416</v>
          </cell>
          <cell r="D123" t="str">
            <v>03Jan2011, 05:35</v>
          </cell>
          <cell r="E123">
            <v>58.62</v>
          </cell>
        </row>
        <row r="124">
          <cell r="A124" t="str">
            <v>U1020000_0826_J</v>
          </cell>
          <cell r="B124">
            <v>6.1680000000000001</v>
          </cell>
          <cell r="C124">
            <v>6845.4</v>
          </cell>
          <cell r="D124" t="str">
            <v>02Jan2011, 16:25</v>
          </cell>
          <cell r="E124">
            <v>58.87</v>
          </cell>
        </row>
        <row r="125">
          <cell r="A125" t="str">
            <v>U1020100_0006_J</v>
          </cell>
          <cell r="B125">
            <v>2.9249999999999998</v>
          </cell>
          <cell r="C125">
            <v>2961.6</v>
          </cell>
          <cell r="D125" t="str">
            <v>01Jan2011, 16:50</v>
          </cell>
          <cell r="E125">
            <v>10.08</v>
          </cell>
        </row>
        <row r="126">
          <cell r="A126" t="str">
            <v>U102A</v>
          </cell>
          <cell r="B126">
            <v>6.1680000000000001</v>
          </cell>
          <cell r="C126">
            <v>1872.4</v>
          </cell>
          <cell r="D126" t="str">
            <v>01Jan2011, 19:35</v>
          </cell>
          <cell r="E126">
            <v>8.81</v>
          </cell>
        </row>
        <row r="127">
          <cell r="A127" t="str">
            <v>U102B</v>
          </cell>
          <cell r="B127">
            <v>7.4409999999999998</v>
          </cell>
          <cell r="C127">
            <v>2690.9</v>
          </cell>
          <cell r="D127" t="str">
            <v>01Jan2011, 19:10</v>
          </cell>
          <cell r="E127">
            <v>8.8699999999999992</v>
          </cell>
        </row>
        <row r="128">
          <cell r="A128" t="str">
            <v>U102C</v>
          </cell>
          <cell r="B128">
            <v>6.9930000000000003</v>
          </cell>
          <cell r="C128">
            <v>2337.6</v>
          </cell>
          <cell r="D128" t="str">
            <v>01Jan2011, 18:55</v>
          </cell>
          <cell r="E128">
            <v>9.16</v>
          </cell>
        </row>
        <row r="129">
          <cell r="A129" t="str">
            <v>U102D</v>
          </cell>
          <cell r="B129">
            <v>7.2709999999999999</v>
          </cell>
          <cell r="C129">
            <v>3808.9</v>
          </cell>
          <cell r="D129" t="str">
            <v>01Jan2011, 18:35</v>
          </cell>
          <cell r="E129">
            <v>9.9</v>
          </cell>
        </row>
        <row r="130">
          <cell r="A130" t="str">
            <v>U102E</v>
          </cell>
          <cell r="B130">
            <v>3.9430000000000001</v>
          </cell>
          <cell r="C130">
            <v>1188.5</v>
          </cell>
          <cell r="D130" t="str">
            <v>01Jan2011, 20:25</v>
          </cell>
          <cell r="E130">
            <v>9.3800000000000008</v>
          </cell>
        </row>
        <row r="131">
          <cell r="A131" t="str">
            <v>U1060000_0006_J</v>
          </cell>
          <cell r="B131">
            <v>18.992000000000001</v>
          </cell>
          <cell r="C131">
            <v>8918.7000000000007</v>
          </cell>
          <cell r="D131" t="str">
            <v>01Jan2011, 18:35</v>
          </cell>
          <cell r="E131">
            <v>8.4499999999999993</v>
          </cell>
        </row>
        <row r="132">
          <cell r="A132" t="str">
            <v>U1060000_0006_R</v>
          </cell>
          <cell r="B132">
            <v>13.952</v>
          </cell>
          <cell r="C132">
            <v>6180.4</v>
          </cell>
          <cell r="D132" t="str">
            <v>01Jan2011, 18:40</v>
          </cell>
          <cell r="E132">
            <v>8.2799999999999994</v>
          </cell>
        </row>
        <row r="133">
          <cell r="A133" t="str">
            <v>U1060000_0177_J</v>
          </cell>
          <cell r="B133">
            <v>13.952</v>
          </cell>
          <cell r="C133">
            <v>6250.8</v>
          </cell>
          <cell r="D133" t="str">
            <v>01Jan2011, 17:40</v>
          </cell>
          <cell r="E133">
            <v>8.2799999999999994</v>
          </cell>
        </row>
        <row r="134">
          <cell r="A134" t="str">
            <v>U1060000_0177_R</v>
          </cell>
          <cell r="B134">
            <v>10.321999999999999</v>
          </cell>
          <cell r="C134">
            <v>3246.6</v>
          </cell>
          <cell r="D134" t="str">
            <v>01Jan2011, 18:35</v>
          </cell>
          <cell r="E134">
            <v>8.09</v>
          </cell>
        </row>
        <row r="135">
          <cell r="A135" t="str">
            <v>U1060000_0229_J</v>
          </cell>
          <cell r="B135">
            <v>10.321999999999999</v>
          </cell>
          <cell r="C135">
            <v>3249.6</v>
          </cell>
          <cell r="D135" t="str">
            <v>01Jan2011, 18:15</v>
          </cell>
          <cell r="E135">
            <v>8.09</v>
          </cell>
        </row>
        <row r="136">
          <cell r="A136" t="str">
            <v>U1060000_0229_R</v>
          </cell>
          <cell r="B136">
            <v>4.8540000000000001</v>
          </cell>
          <cell r="C136">
            <v>979</v>
          </cell>
          <cell r="D136" t="str">
            <v>01Jan2011, 19:25</v>
          </cell>
          <cell r="E136">
            <v>7.41</v>
          </cell>
        </row>
        <row r="137">
          <cell r="A137" t="str">
            <v>U1060000_0301_J</v>
          </cell>
          <cell r="B137">
            <v>4.8540000000000001</v>
          </cell>
          <cell r="C137">
            <v>979.7</v>
          </cell>
          <cell r="D137" t="str">
            <v>01Jan2011, 18:55</v>
          </cell>
          <cell r="E137">
            <v>7.41</v>
          </cell>
        </row>
        <row r="138">
          <cell r="A138" t="str">
            <v>U1060000_0301_R</v>
          </cell>
          <cell r="B138">
            <v>2.9910000000000001</v>
          </cell>
          <cell r="C138">
            <v>248.7</v>
          </cell>
          <cell r="D138" t="str">
            <v>02Jan2011, 02:35</v>
          </cell>
          <cell r="E138">
            <v>4.17</v>
          </cell>
        </row>
        <row r="139">
          <cell r="A139" t="str">
            <v>U1060000_0340_D</v>
          </cell>
          <cell r="B139">
            <v>2.9910000000000001</v>
          </cell>
          <cell r="C139">
            <v>276.5</v>
          </cell>
          <cell r="D139" t="str">
            <v>01Jan2011, 19:10</v>
          </cell>
          <cell r="E139">
            <v>4.17</v>
          </cell>
        </row>
        <row r="140">
          <cell r="A140" t="str">
            <v>U1060000_0340_J</v>
          </cell>
          <cell r="B140">
            <v>2.9910000000000001</v>
          </cell>
          <cell r="C140">
            <v>276.5</v>
          </cell>
          <cell r="D140" t="str">
            <v>01Jan2011, 19:10</v>
          </cell>
          <cell r="E140">
            <v>4.17</v>
          </cell>
        </row>
        <row r="141">
          <cell r="A141" t="str">
            <v>U1060000_0347_J</v>
          </cell>
          <cell r="B141">
            <v>2.9910000000000001</v>
          </cell>
          <cell r="C141">
            <v>882.8</v>
          </cell>
          <cell r="D141" t="str">
            <v>01Jan2011, 19:10</v>
          </cell>
          <cell r="E141">
            <v>7.16</v>
          </cell>
        </row>
        <row r="142">
          <cell r="A142" t="str">
            <v>U106A</v>
          </cell>
          <cell r="B142">
            <v>2.9910000000000001</v>
          </cell>
          <cell r="C142">
            <v>882.8</v>
          </cell>
          <cell r="D142" t="str">
            <v>01Jan2011, 19:10</v>
          </cell>
          <cell r="E142">
            <v>7.16</v>
          </cell>
        </row>
        <row r="143">
          <cell r="A143" t="str">
            <v>U106B</v>
          </cell>
          <cell r="B143">
            <v>1.863</v>
          </cell>
          <cell r="C143">
            <v>834.7</v>
          </cell>
          <cell r="D143" t="str">
            <v>01Jan2011, 17:45</v>
          </cell>
          <cell r="E143">
            <v>9.15</v>
          </cell>
        </row>
        <row r="144">
          <cell r="A144" t="str">
            <v>U106C</v>
          </cell>
          <cell r="B144">
            <v>5.468</v>
          </cell>
          <cell r="C144">
            <v>2303.6999999999998</v>
          </cell>
          <cell r="D144" t="str">
            <v>01Jan2011, 17:50</v>
          </cell>
          <cell r="E144">
            <v>8.69</v>
          </cell>
        </row>
        <row r="145">
          <cell r="A145" t="str">
            <v>U106D</v>
          </cell>
          <cell r="B145">
            <v>3.63</v>
          </cell>
          <cell r="C145">
            <v>3501.4</v>
          </cell>
          <cell r="D145" t="str">
            <v>01Jan2011, 16:45</v>
          </cell>
          <cell r="E145">
            <v>8.83</v>
          </cell>
        </row>
        <row r="146">
          <cell r="A146" t="str">
            <v>U106E</v>
          </cell>
          <cell r="B146">
            <v>5.04</v>
          </cell>
          <cell r="C146">
            <v>2836.9</v>
          </cell>
          <cell r="D146" t="str">
            <v>01Jan2011, 17:40</v>
          </cell>
          <cell r="E146">
            <v>8.9499999999999993</v>
          </cell>
        </row>
        <row r="147">
          <cell r="A147" t="str">
            <v>U1200000_0003_J</v>
          </cell>
          <cell r="B147">
            <v>5.0090000000000003</v>
          </cell>
          <cell r="C147">
            <v>2269.9</v>
          </cell>
          <cell r="D147" t="str">
            <v>01Jan2011, 18:20</v>
          </cell>
          <cell r="E147">
            <v>9.66</v>
          </cell>
        </row>
        <row r="148">
          <cell r="A148" t="str">
            <v>U120A</v>
          </cell>
          <cell r="B148">
            <v>5.0090000000000003</v>
          </cell>
          <cell r="C148">
            <v>2269.9</v>
          </cell>
          <cell r="D148" t="str">
            <v>01Jan2011, 18:20</v>
          </cell>
          <cell r="E148">
            <v>9.66</v>
          </cell>
        </row>
        <row r="149">
          <cell r="A149" t="str">
            <v>U2010701_0000_J</v>
          </cell>
          <cell r="B149">
            <v>0.23499999999999999</v>
          </cell>
          <cell r="C149">
            <v>223.4</v>
          </cell>
          <cell r="D149" t="str">
            <v>01Jan2011, 17:30</v>
          </cell>
          <cell r="E149">
            <v>11.58</v>
          </cell>
        </row>
        <row r="150">
          <cell r="A150" t="str">
            <v>U2010701_0000_R</v>
          </cell>
          <cell r="B150">
            <v>0</v>
          </cell>
          <cell r="C150">
            <v>63.8</v>
          </cell>
          <cell r="D150" t="str">
            <v>01Jan2011, 19:55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89.2</v>
          </cell>
          <cell r="D151" t="str">
            <v>01Jan2011, 17:00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151.1</v>
          </cell>
          <cell r="D153" t="str">
            <v>01Jan2011, 21:00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151.1</v>
          </cell>
          <cell r="D154" t="str">
            <v>01Jan2011, 21:00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181.5</v>
          </cell>
          <cell r="D155" t="str">
            <v>01Jan2011, 18:15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153.1</v>
          </cell>
          <cell r="D156" t="str">
            <v>03Jan2011, 12:20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1571.8</v>
          </cell>
          <cell r="D157" t="str">
            <v>02Jan2011, 18:40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6375.9</v>
          </cell>
          <cell r="D158" t="str">
            <v>02Jan2011, 17:05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248</v>
          </cell>
          <cell r="D159" t="str">
            <v>03Jan2011, 21:05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1506.6</v>
          </cell>
          <cell r="D161" t="str">
            <v>01Jan2011, 17:00</v>
          </cell>
          <cell r="E161">
            <v>11.58</v>
          </cell>
        </row>
        <row r="162">
          <cell r="A162" t="str">
            <v>W167_01B</v>
          </cell>
          <cell r="B162">
            <v>2.3210000000000002</v>
          </cell>
          <cell r="C162">
            <v>883.4</v>
          </cell>
          <cell r="D162" t="str">
            <v>01Jan2011, 19:45</v>
          </cell>
          <cell r="E162">
            <v>11.21</v>
          </cell>
        </row>
        <row r="163">
          <cell r="A163" t="str">
            <v>W1670000_0022_J</v>
          </cell>
          <cell r="B163">
            <v>10.779</v>
          </cell>
          <cell r="C163">
            <v>4750.1000000000004</v>
          </cell>
          <cell r="D163" t="str">
            <v>01Jan2011, 21:05</v>
          </cell>
          <cell r="E163">
            <v>10.94</v>
          </cell>
        </row>
        <row r="164">
          <cell r="A164" t="str">
            <v>W1670000_0022_R</v>
          </cell>
          <cell r="B164">
            <v>5.4720000000000004</v>
          </cell>
          <cell r="C164">
            <v>2780.3</v>
          </cell>
          <cell r="D164" t="str">
            <v>01Jan2011, 21:10</v>
          </cell>
          <cell r="E164">
            <v>11.17</v>
          </cell>
        </row>
        <row r="165">
          <cell r="A165" t="str">
            <v>W1670000_0206_J</v>
          </cell>
          <cell r="B165">
            <v>5.4720000000000004</v>
          </cell>
          <cell r="C165">
            <v>2780.3</v>
          </cell>
          <cell r="D165" t="str">
            <v>01Jan2011, 21:10</v>
          </cell>
          <cell r="E165">
            <v>11.17</v>
          </cell>
        </row>
        <row r="166">
          <cell r="A166" t="str">
            <v>W1670000_0207_J</v>
          </cell>
          <cell r="B166">
            <v>1.4079999999999999</v>
          </cell>
          <cell r="C166">
            <v>682.6</v>
          </cell>
          <cell r="D166" t="str">
            <v>01Jan2011, 18:10</v>
          </cell>
          <cell r="E166">
            <v>10.62</v>
          </cell>
        </row>
        <row r="167">
          <cell r="A167" t="str">
            <v>W1670100_0000_J</v>
          </cell>
          <cell r="B167">
            <v>4.0640000000000001</v>
          </cell>
          <cell r="C167">
            <v>2197.6</v>
          </cell>
          <cell r="D167" t="str">
            <v>01Jan2011, 21:25</v>
          </cell>
          <cell r="E167">
            <v>11.37</v>
          </cell>
        </row>
        <row r="168">
          <cell r="A168" t="str">
            <v>W1670100_0000_R</v>
          </cell>
          <cell r="B168">
            <v>4.0640000000000001</v>
          </cell>
          <cell r="C168">
            <v>2197.6</v>
          </cell>
          <cell r="D168" t="str">
            <v>01Jan2011, 21:25</v>
          </cell>
          <cell r="E168">
            <v>11.37</v>
          </cell>
        </row>
        <row r="169">
          <cell r="A169" t="str">
            <v>W1670100_0082_J</v>
          </cell>
          <cell r="B169">
            <v>4.0640000000000001</v>
          </cell>
          <cell r="C169">
            <v>2197.6</v>
          </cell>
          <cell r="D169" t="str">
            <v>01Jan2011, 21:25</v>
          </cell>
          <cell r="E169">
            <v>11.37</v>
          </cell>
        </row>
        <row r="170">
          <cell r="A170" t="str">
            <v>W1670100_0082_R</v>
          </cell>
          <cell r="B170">
            <v>1.7430000000000001</v>
          </cell>
          <cell r="C170">
            <v>1355</v>
          </cell>
          <cell r="D170" t="str">
            <v>01Jan2011, 21:40</v>
          </cell>
          <cell r="E170">
            <v>11.58</v>
          </cell>
        </row>
        <row r="171">
          <cell r="A171" t="str">
            <v>W1670100_0174_J</v>
          </cell>
          <cell r="B171">
            <v>1.7430000000000001</v>
          </cell>
          <cell r="C171">
            <v>1506.6</v>
          </cell>
          <cell r="D171" t="str">
            <v>01Jan2011, 17:00</v>
          </cell>
          <cell r="E171">
            <v>11.58</v>
          </cell>
        </row>
        <row r="172">
          <cell r="A172" t="str">
            <v>W167C</v>
          </cell>
          <cell r="B172">
            <v>5.3070000000000004</v>
          </cell>
          <cell r="C172">
            <v>1977.7</v>
          </cell>
          <cell r="D172" t="str">
            <v>01Jan2011, 20:40</v>
          </cell>
          <cell r="E172">
            <v>10.69</v>
          </cell>
        </row>
        <row r="173">
          <cell r="A173" t="str">
            <v>W167D</v>
          </cell>
          <cell r="B173">
            <v>1.4079999999999999</v>
          </cell>
          <cell r="C173">
            <v>682.6</v>
          </cell>
          <cell r="D173" t="str">
            <v>01Jan2011, 18:10</v>
          </cell>
          <cell r="E173">
            <v>10.62</v>
          </cell>
        </row>
      </sheetData>
      <sheetData sheetId="9"/>
      <sheetData sheetId="10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2555</v>
          </cell>
          <cell r="D2" t="str">
            <v>02Jan2011, 00:15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3828.6</v>
          </cell>
          <cell r="D3" t="str">
            <v>02Jan2011, 14:00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18771.7</v>
          </cell>
          <cell r="D4" t="str">
            <v>02Jan2011, 07:00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2555</v>
          </cell>
          <cell r="D5" t="str">
            <v>02Jan2011, 00:15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3828.6</v>
          </cell>
          <cell r="D6" t="str">
            <v>02Jan2011, 14:00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13703.8</v>
          </cell>
          <cell r="D7" t="str">
            <v>02Jan2011, 07:00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1111.8</v>
          </cell>
          <cell r="D8" t="str">
            <v>01Jan2011, 18:10</v>
          </cell>
          <cell r="E8">
            <v>14.11</v>
          </cell>
        </row>
        <row r="9">
          <cell r="A9" t="str">
            <v>T101_13B</v>
          </cell>
          <cell r="B9">
            <v>0.45400000000000001</v>
          </cell>
          <cell r="C9">
            <v>488.6</v>
          </cell>
          <cell r="D9" t="str">
            <v>01Jan2011, 17:15</v>
          </cell>
          <cell r="E9">
            <v>13.76</v>
          </cell>
        </row>
        <row r="10">
          <cell r="A10" t="str">
            <v>T1011300_0000_D</v>
          </cell>
          <cell r="B10">
            <v>1.9390000000000001</v>
          </cell>
          <cell r="C10">
            <v>1363.4</v>
          </cell>
          <cell r="D10" t="str">
            <v>01Jan2011, 20:30</v>
          </cell>
          <cell r="E10">
            <v>13.79</v>
          </cell>
        </row>
        <row r="11">
          <cell r="A11" t="str">
            <v>T1011300_0000_J</v>
          </cell>
          <cell r="B11">
            <v>1.9390000000000001</v>
          </cell>
          <cell r="C11">
            <v>1403.4</v>
          </cell>
          <cell r="D11" t="str">
            <v>01Jan2011, 20:30</v>
          </cell>
          <cell r="E11">
            <v>14.03</v>
          </cell>
        </row>
        <row r="12">
          <cell r="A12" t="str">
            <v>T1011300_0000_OUT</v>
          </cell>
          <cell r="B12">
            <v>1.9390000000000001</v>
          </cell>
          <cell r="C12">
            <v>1363.4</v>
          </cell>
          <cell r="D12" t="str">
            <v>01Jan2011, 20:30</v>
          </cell>
          <cell r="E12">
            <v>13.79</v>
          </cell>
        </row>
        <row r="13">
          <cell r="A13" t="str">
            <v>T1011300_0000_R</v>
          </cell>
          <cell r="B13">
            <v>1.4850000000000001</v>
          </cell>
          <cell r="C13">
            <v>1068.5</v>
          </cell>
          <cell r="D13" t="str">
            <v>01Jan2011, 20:50</v>
          </cell>
          <cell r="E13">
            <v>14.11</v>
          </cell>
        </row>
        <row r="14">
          <cell r="A14" t="str">
            <v>T1011300_0053_J</v>
          </cell>
          <cell r="B14">
            <v>1.4850000000000001</v>
          </cell>
          <cell r="C14">
            <v>1111.8</v>
          </cell>
          <cell r="D14" t="str">
            <v>01Jan2011, 18:10</v>
          </cell>
          <cell r="E14">
            <v>14.11</v>
          </cell>
        </row>
        <row r="15">
          <cell r="A15" t="str">
            <v>U1000000_0069_J</v>
          </cell>
          <cell r="B15">
            <v>136.761</v>
          </cell>
          <cell r="C15">
            <v>64023.199999999997</v>
          </cell>
          <cell r="D15" t="str">
            <v>01Jan2011, 21:10</v>
          </cell>
          <cell r="E15">
            <v>20.399999999999999</v>
          </cell>
        </row>
        <row r="16">
          <cell r="A16" t="str">
            <v>U1000000_0070_J</v>
          </cell>
          <cell r="B16">
            <v>125.982</v>
          </cell>
          <cell r="C16">
            <v>57152.4</v>
          </cell>
          <cell r="D16" t="str">
            <v>01Jan2011, 21:10</v>
          </cell>
          <cell r="E16">
            <v>20.76</v>
          </cell>
        </row>
        <row r="17">
          <cell r="A17" t="str">
            <v>U1000000_0070_R</v>
          </cell>
          <cell r="B17">
            <v>125.982</v>
          </cell>
          <cell r="C17">
            <v>57152.4</v>
          </cell>
          <cell r="D17" t="str">
            <v>01Jan2011, 21:10</v>
          </cell>
          <cell r="E17">
            <v>20.76</v>
          </cell>
        </row>
        <row r="18">
          <cell r="A18" t="str">
            <v>U1000000_0116_J</v>
          </cell>
          <cell r="B18">
            <v>125.982</v>
          </cell>
          <cell r="C18">
            <v>57152.4</v>
          </cell>
          <cell r="D18" t="str">
            <v>01Jan2011, 21:10</v>
          </cell>
          <cell r="E18">
            <v>20.76</v>
          </cell>
        </row>
        <row r="19">
          <cell r="A19" t="str">
            <v>U1000000_0117_J</v>
          </cell>
          <cell r="B19">
            <v>85.941999999999993</v>
          </cell>
          <cell r="C19">
            <v>43378.8</v>
          </cell>
          <cell r="D19" t="str">
            <v>01Jan2011, 20:50</v>
          </cell>
          <cell r="E19">
            <v>19.27</v>
          </cell>
        </row>
        <row r="20">
          <cell r="A20" t="str">
            <v>U1000000_0117_R</v>
          </cell>
          <cell r="B20">
            <v>85.941999999999993</v>
          </cell>
          <cell r="C20">
            <v>43378.8</v>
          </cell>
          <cell r="D20" t="str">
            <v>01Jan2011, 20:50</v>
          </cell>
          <cell r="E20">
            <v>19.27</v>
          </cell>
        </row>
        <row r="21">
          <cell r="A21" t="str">
            <v>U1000000_0195_J</v>
          </cell>
          <cell r="B21">
            <v>85.941999999999993</v>
          </cell>
          <cell r="C21">
            <v>43378.8</v>
          </cell>
          <cell r="D21" t="str">
            <v>01Jan2011, 20:50</v>
          </cell>
          <cell r="E21">
            <v>19.27</v>
          </cell>
        </row>
        <row r="22">
          <cell r="A22" t="str">
            <v>U1000000_0196_J</v>
          </cell>
          <cell r="B22">
            <v>51.201000000000001</v>
          </cell>
          <cell r="C22">
            <v>30203.9</v>
          </cell>
          <cell r="D22" t="str">
            <v>01Jan2011, 21:05</v>
          </cell>
          <cell r="E22">
            <v>15.41</v>
          </cell>
        </row>
        <row r="23">
          <cell r="A23" t="str">
            <v>U1000000_0196_R</v>
          </cell>
          <cell r="B23">
            <v>46.262</v>
          </cell>
          <cell r="C23">
            <v>28915.4</v>
          </cell>
          <cell r="D23" t="str">
            <v>01Jan2011, 21:00</v>
          </cell>
          <cell r="E23">
            <v>15.58</v>
          </cell>
        </row>
        <row r="24">
          <cell r="A24" t="str">
            <v>U1000000_0383_J</v>
          </cell>
          <cell r="B24">
            <v>46.262</v>
          </cell>
          <cell r="C24">
            <v>28915.4</v>
          </cell>
          <cell r="D24" t="str">
            <v>01Jan2011, 21:00</v>
          </cell>
          <cell r="E24">
            <v>15.58</v>
          </cell>
        </row>
        <row r="25">
          <cell r="A25" t="str">
            <v>U1000000_0383_R</v>
          </cell>
          <cell r="B25">
            <v>43.701000000000001</v>
          </cell>
          <cell r="C25">
            <v>27533.3</v>
          </cell>
          <cell r="D25" t="str">
            <v>01Jan2011, 21:00</v>
          </cell>
          <cell r="E25">
            <v>15.63</v>
          </cell>
        </row>
        <row r="26">
          <cell r="A26" t="str">
            <v>U1000000_0488_J</v>
          </cell>
          <cell r="B26">
            <v>43.701000000000001</v>
          </cell>
          <cell r="C26">
            <v>27614.799999999999</v>
          </cell>
          <cell r="D26" t="str">
            <v>01Jan2011, 20:00</v>
          </cell>
          <cell r="E26">
            <v>15.65</v>
          </cell>
        </row>
        <row r="27">
          <cell r="A27" t="str">
            <v>U1000000_0494_J</v>
          </cell>
          <cell r="B27">
            <v>24.709</v>
          </cell>
          <cell r="C27">
            <v>15057.3</v>
          </cell>
          <cell r="D27" t="str">
            <v>01Jan2011, 20:20</v>
          </cell>
          <cell r="E27">
            <v>17.59</v>
          </cell>
        </row>
        <row r="28">
          <cell r="A28" t="str">
            <v>U1000000_0494_R</v>
          </cell>
          <cell r="B28">
            <v>21.436</v>
          </cell>
          <cell r="C28">
            <v>12437.5</v>
          </cell>
          <cell r="D28" t="str">
            <v>01Jan2011, 20:40</v>
          </cell>
          <cell r="E28">
            <v>17.93</v>
          </cell>
        </row>
        <row r="29">
          <cell r="A29" t="str">
            <v>U1000000_0632_J</v>
          </cell>
          <cell r="B29">
            <v>21.436</v>
          </cell>
          <cell r="C29">
            <v>12589.7</v>
          </cell>
          <cell r="D29" t="str">
            <v>01Jan2011, 18:30</v>
          </cell>
          <cell r="E29">
            <v>17.96</v>
          </cell>
        </row>
        <row r="30">
          <cell r="A30" t="str">
            <v>U1000000_0632_R</v>
          </cell>
          <cell r="B30">
            <v>18.562999999999999</v>
          </cell>
          <cell r="C30">
            <v>9355</v>
          </cell>
          <cell r="D30" t="str">
            <v>01Jan2011, 19:35</v>
          </cell>
          <cell r="E30">
            <v>18.36</v>
          </cell>
        </row>
        <row r="31">
          <cell r="A31" t="str">
            <v>U1000000_0706_J</v>
          </cell>
          <cell r="B31">
            <v>18.562999999999999</v>
          </cell>
          <cell r="C31">
            <v>9377.7000000000007</v>
          </cell>
          <cell r="D31" t="str">
            <v>01Jan2011, 19:00</v>
          </cell>
          <cell r="E31">
            <v>18.38</v>
          </cell>
        </row>
        <row r="32">
          <cell r="A32" t="str">
            <v>U1000000_0710_J</v>
          </cell>
          <cell r="B32">
            <v>13.554</v>
          </cell>
          <cell r="C32">
            <v>6035.9</v>
          </cell>
          <cell r="D32" t="str">
            <v>01Jan2011, 19:05</v>
          </cell>
          <cell r="E32">
            <v>19.71</v>
          </cell>
        </row>
        <row r="33">
          <cell r="A33" t="str">
            <v>U1000000_0710_R</v>
          </cell>
          <cell r="B33">
            <v>11.666</v>
          </cell>
          <cell r="C33">
            <v>4595.3</v>
          </cell>
          <cell r="D33" t="str">
            <v>02Jan2011, 00:15</v>
          </cell>
          <cell r="E33">
            <v>20.43</v>
          </cell>
        </row>
        <row r="34">
          <cell r="A34" t="str">
            <v>U1000000_0823_J</v>
          </cell>
          <cell r="B34">
            <v>11.666</v>
          </cell>
          <cell r="C34">
            <v>4628.6000000000004</v>
          </cell>
          <cell r="D34" t="str">
            <v>01Jan2011, 21:40</v>
          </cell>
          <cell r="E34">
            <v>20.46</v>
          </cell>
        </row>
        <row r="35">
          <cell r="A35" t="str">
            <v>U1000000_0823_R</v>
          </cell>
          <cell r="B35">
            <v>6.3049999999999997</v>
          </cell>
          <cell r="C35">
            <v>2160.9</v>
          </cell>
          <cell r="D35" t="str">
            <v>02Jan2011, 02:10</v>
          </cell>
          <cell r="E35">
            <v>25.84</v>
          </cell>
        </row>
        <row r="36">
          <cell r="A36" t="str">
            <v>U1000000_0995_J</v>
          </cell>
          <cell r="B36">
            <v>6.3049999999999997</v>
          </cell>
          <cell r="C36">
            <v>2966.4</v>
          </cell>
          <cell r="D36" t="str">
            <v>01Jan2011, 19:35</v>
          </cell>
          <cell r="E36">
            <v>26.23</v>
          </cell>
        </row>
        <row r="37">
          <cell r="A37" t="str">
            <v>U1000000_0995_R</v>
          </cell>
          <cell r="B37">
            <v>0</v>
          </cell>
          <cell r="C37">
            <v>578.70000000000005</v>
          </cell>
          <cell r="D37" t="str">
            <v>04Jan2011, 00:20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646.20000000000005</v>
          </cell>
          <cell r="D38" t="str">
            <v>03Jan2011, 10:25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2966.4</v>
          </cell>
          <cell r="D39" t="str">
            <v>01Jan2011, 19:35</v>
          </cell>
          <cell r="E39">
            <v>13.51</v>
          </cell>
        </row>
        <row r="40">
          <cell r="A40" t="str">
            <v>U100B</v>
          </cell>
          <cell r="B40">
            <v>5.3609999999999998</v>
          </cell>
          <cell r="C40">
            <v>3337.5</v>
          </cell>
          <cell r="D40" t="str">
            <v>01Jan2011, 18:45</v>
          </cell>
          <cell r="E40">
            <v>14.13</v>
          </cell>
        </row>
        <row r="41">
          <cell r="A41" t="str">
            <v>U100C</v>
          </cell>
          <cell r="B41">
            <v>1.8879999999999999</v>
          </cell>
          <cell r="C41">
            <v>2870.5</v>
          </cell>
          <cell r="D41" t="str">
            <v>01Jan2011, 16:55</v>
          </cell>
          <cell r="E41">
            <v>15.26</v>
          </cell>
        </row>
        <row r="42">
          <cell r="A42" t="str">
            <v>U100D</v>
          </cell>
          <cell r="B42">
            <v>2.8730000000000002</v>
          </cell>
          <cell r="C42">
            <v>4046.1</v>
          </cell>
          <cell r="D42" t="str">
            <v>01Jan2011, 17:05</v>
          </cell>
          <cell r="E42">
            <v>15.38</v>
          </cell>
        </row>
        <row r="43">
          <cell r="A43" t="str">
            <v>U100E</v>
          </cell>
          <cell r="B43">
            <v>3.2730000000000001</v>
          </cell>
          <cell r="C43">
            <v>3319.1</v>
          </cell>
          <cell r="D43" t="str">
            <v>01Jan2011, 17:40</v>
          </cell>
          <cell r="E43">
            <v>15.31</v>
          </cell>
        </row>
        <row r="44">
          <cell r="A44" t="str">
            <v>U100F</v>
          </cell>
          <cell r="B44">
            <v>2.5609999999999999</v>
          </cell>
          <cell r="C44">
            <v>1513.7</v>
          </cell>
          <cell r="D44" t="str">
            <v>01Jan2011, 18:50</v>
          </cell>
          <cell r="E44">
            <v>14.75</v>
          </cell>
        </row>
        <row r="45">
          <cell r="A45" t="str">
            <v>U100G</v>
          </cell>
          <cell r="B45">
            <v>4.9390000000000001</v>
          </cell>
          <cell r="C45">
            <v>1631.7</v>
          </cell>
          <cell r="D45" t="str">
            <v>02Jan2011, 00:00</v>
          </cell>
          <cell r="E45">
            <v>13.8</v>
          </cell>
        </row>
        <row r="46">
          <cell r="A46" t="str">
            <v>U101_03A</v>
          </cell>
          <cell r="B46">
            <v>2.3109999999999999</v>
          </cell>
          <cell r="C46">
            <v>1986.5</v>
          </cell>
          <cell r="D46" t="str">
            <v>01Jan2011, 17:50</v>
          </cell>
          <cell r="E46">
            <v>15.02</v>
          </cell>
        </row>
        <row r="47">
          <cell r="A47" t="str">
            <v>U101_07A</v>
          </cell>
          <cell r="B47">
            <v>0.18099999999999999</v>
          </cell>
          <cell r="C47">
            <v>181.2</v>
          </cell>
          <cell r="D47" t="str">
            <v>01Jan2011, 17:10</v>
          </cell>
          <cell r="E47">
            <v>13.79</v>
          </cell>
        </row>
        <row r="48">
          <cell r="A48" t="str">
            <v>U101_07B</v>
          </cell>
          <cell r="B48">
            <v>0.23499999999999999</v>
          </cell>
          <cell r="C48">
            <v>258.3</v>
          </cell>
          <cell r="D48" t="str">
            <v>01Jan2011, 17:00</v>
          </cell>
          <cell r="E48">
            <v>13.63</v>
          </cell>
        </row>
        <row r="49">
          <cell r="A49" t="str">
            <v>U101_07C</v>
          </cell>
          <cell r="B49">
            <v>0.01</v>
          </cell>
          <cell r="C49">
            <v>21.7</v>
          </cell>
          <cell r="D49" t="str">
            <v>01Jan2011, 16:20</v>
          </cell>
          <cell r="E49">
            <v>14.64</v>
          </cell>
        </row>
        <row r="50">
          <cell r="A50" t="str">
            <v>U101_07D</v>
          </cell>
          <cell r="B50">
            <v>0.128</v>
          </cell>
          <cell r="C50">
            <v>183.4</v>
          </cell>
          <cell r="D50" t="str">
            <v>01Jan2011, 16:40</v>
          </cell>
          <cell r="E50">
            <v>13.63</v>
          </cell>
        </row>
        <row r="51">
          <cell r="A51" t="str">
            <v>U101_07E</v>
          </cell>
          <cell r="B51">
            <v>0.13700000000000001</v>
          </cell>
          <cell r="C51">
            <v>331.5</v>
          </cell>
          <cell r="D51" t="str">
            <v>01Jan2011, 16:25</v>
          </cell>
          <cell r="E51">
            <v>14.93</v>
          </cell>
        </row>
        <row r="52">
          <cell r="A52" t="str">
            <v>U101_07E_SPLIT</v>
          </cell>
          <cell r="B52">
            <v>0.13700000000000001</v>
          </cell>
          <cell r="C52">
            <v>258.60000000000002</v>
          </cell>
          <cell r="D52" t="str">
            <v>01Jan2011, 16:25</v>
          </cell>
          <cell r="E52">
            <v>11.64</v>
          </cell>
        </row>
        <row r="53">
          <cell r="A53" t="str">
            <v>U101_08A</v>
          </cell>
          <cell r="B53">
            <v>0.65500000000000003</v>
          </cell>
          <cell r="C53">
            <v>621.9</v>
          </cell>
          <cell r="D53" t="str">
            <v>01Jan2011, 17:25</v>
          </cell>
          <cell r="E53">
            <v>13.69</v>
          </cell>
        </row>
        <row r="54">
          <cell r="A54" t="str">
            <v>U101_08B</v>
          </cell>
          <cell r="B54">
            <v>0.34100000000000003</v>
          </cell>
          <cell r="C54">
            <v>439</v>
          </cell>
          <cell r="D54" t="str">
            <v>01Jan2011, 16:45</v>
          </cell>
          <cell r="E54">
            <v>13.63</v>
          </cell>
        </row>
        <row r="55">
          <cell r="A55" t="str">
            <v>U101_08C</v>
          </cell>
          <cell r="B55">
            <v>0.70199999999999996</v>
          </cell>
          <cell r="C55">
            <v>573.1</v>
          </cell>
          <cell r="D55" t="str">
            <v>01Jan2011, 18:00</v>
          </cell>
          <cell r="E55">
            <v>13.7</v>
          </cell>
        </row>
        <row r="56">
          <cell r="A56" t="str">
            <v>U101_08D</v>
          </cell>
          <cell r="B56">
            <v>0.13300000000000001</v>
          </cell>
          <cell r="C56">
            <v>173.6</v>
          </cell>
          <cell r="D56" t="str">
            <v>01Jan2011, 16:55</v>
          </cell>
          <cell r="E56">
            <v>13.69</v>
          </cell>
        </row>
        <row r="57">
          <cell r="A57" t="str">
            <v>U101_08E</v>
          </cell>
          <cell r="B57">
            <v>0.27100000000000002</v>
          </cell>
          <cell r="C57">
            <v>331.5</v>
          </cell>
          <cell r="D57" t="str">
            <v>01Jan2011, 16:55</v>
          </cell>
          <cell r="E57">
            <v>14.49</v>
          </cell>
        </row>
        <row r="58">
          <cell r="A58" t="str">
            <v>U101_12A</v>
          </cell>
          <cell r="B58">
            <v>1.8540000000000001</v>
          </cell>
          <cell r="C58">
            <v>1316.1</v>
          </cell>
          <cell r="D58" t="str">
            <v>01Jan2011, 18:15</v>
          </cell>
          <cell r="E58">
            <v>13.78</v>
          </cell>
        </row>
        <row r="59">
          <cell r="A59" t="str">
            <v>U1010000_0000_J</v>
          </cell>
          <cell r="B59">
            <v>40.04</v>
          </cell>
          <cell r="C59">
            <v>15941.2</v>
          </cell>
          <cell r="D59" t="str">
            <v>02Jan2011, 01:20</v>
          </cell>
          <cell r="E59">
            <v>23.95</v>
          </cell>
        </row>
        <row r="60">
          <cell r="A60" t="str">
            <v>U1010000_0000_R</v>
          </cell>
          <cell r="B60">
            <v>36.537999999999997</v>
          </cell>
          <cell r="C60">
            <v>14520.4</v>
          </cell>
          <cell r="D60" t="str">
            <v>02Jan2011, 01:45</v>
          </cell>
          <cell r="E60">
            <v>24.91</v>
          </cell>
        </row>
        <row r="61">
          <cell r="A61" t="str">
            <v>U1010000_0193_J</v>
          </cell>
          <cell r="B61">
            <v>36.537999999999997</v>
          </cell>
          <cell r="C61">
            <v>14520.4</v>
          </cell>
          <cell r="D61" t="str">
            <v>02Jan2011, 01:45</v>
          </cell>
          <cell r="E61">
            <v>24.91</v>
          </cell>
        </row>
        <row r="62">
          <cell r="A62" t="str">
            <v>U1010000_0193_R</v>
          </cell>
          <cell r="B62">
            <v>31.088000000000001</v>
          </cell>
          <cell r="C62">
            <v>12405.1</v>
          </cell>
          <cell r="D62" t="str">
            <v>02Jan2011, 02:35</v>
          </cell>
          <cell r="E62">
            <v>26.67</v>
          </cell>
        </row>
        <row r="63">
          <cell r="A63" t="str">
            <v>U1010000_0344_J</v>
          </cell>
          <cell r="B63">
            <v>31.088000000000001</v>
          </cell>
          <cell r="C63">
            <v>13119.7</v>
          </cell>
          <cell r="D63" t="str">
            <v>02Jan2011, 00:20</v>
          </cell>
          <cell r="E63">
            <v>26.71</v>
          </cell>
        </row>
        <row r="64">
          <cell r="A64" t="str">
            <v>U1010000_0348_J</v>
          </cell>
          <cell r="B64">
            <v>28.777000000000001</v>
          </cell>
          <cell r="C64">
            <v>12075.8</v>
          </cell>
          <cell r="D64" t="str">
            <v>02Jan2011, 00:45</v>
          </cell>
          <cell r="E64">
            <v>27.65</v>
          </cell>
        </row>
        <row r="65">
          <cell r="A65" t="str">
            <v>U1010000_0348_R</v>
          </cell>
          <cell r="B65">
            <v>24.131</v>
          </cell>
          <cell r="C65">
            <v>10121.299999999999</v>
          </cell>
          <cell r="D65" t="str">
            <v>02Jan2011, 01:55</v>
          </cell>
          <cell r="E65">
            <v>30.02</v>
          </cell>
        </row>
        <row r="66">
          <cell r="A66" t="str">
            <v>U1010000_0466_J</v>
          </cell>
          <cell r="B66">
            <v>24.131</v>
          </cell>
          <cell r="C66">
            <v>10195</v>
          </cell>
          <cell r="D66" t="str">
            <v>01Jan2011, 23:20</v>
          </cell>
          <cell r="E66">
            <v>30.03</v>
          </cell>
        </row>
        <row r="67">
          <cell r="A67" t="str">
            <v>U1010000_0469_J</v>
          </cell>
          <cell r="B67">
            <v>23.803000000000001</v>
          </cell>
          <cell r="C67">
            <v>9933.9</v>
          </cell>
          <cell r="D67" t="str">
            <v>01Jan2011, 23:25</v>
          </cell>
          <cell r="E67">
            <v>30.12</v>
          </cell>
        </row>
        <row r="68">
          <cell r="A68" t="str">
            <v>U1010000_0469_R</v>
          </cell>
          <cell r="B68">
            <v>23.103000000000002</v>
          </cell>
          <cell r="C68">
            <v>9677.6</v>
          </cell>
          <cell r="D68" t="str">
            <v>01Jan2011, 23:45</v>
          </cell>
          <cell r="E68">
            <v>30.57</v>
          </cell>
        </row>
        <row r="69">
          <cell r="A69" t="str">
            <v>U1010000_0507_J</v>
          </cell>
          <cell r="B69">
            <v>23.103000000000002</v>
          </cell>
          <cell r="C69">
            <v>9693.1</v>
          </cell>
          <cell r="D69" t="str">
            <v>01Jan2011, 23:00</v>
          </cell>
          <cell r="E69">
            <v>30.57</v>
          </cell>
        </row>
        <row r="70">
          <cell r="A70" t="str">
            <v>U1010000_0509_J</v>
          </cell>
          <cell r="B70">
            <v>20.638000000000002</v>
          </cell>
          <cell r="C70">
            <v>8730.9</v>
          </cell>
          <cell r="D70" t="str">
            <v>01Jan2011, 23:25</v>
          </cell>
          <cell r="E70">
            <v>32.71</v>
          </cell>
        </row>
        <row r="71">
          <cell r="A71" t="str">
            <v>U1010000_0509_R</v>
          </cell>
          <cell r="B71">
            <v>14.356999999999999</v>
          </cell>
          <cell r="C71">
            <v>6456.7</v>
          </cell>
          <cell r="D71" t="str">
            <v>03Jan2011, 07:30</v>
          </cell>
          <cell r="E71">
            <v>40.92</v>
          </cell>
        </row>
        <row r="72">
          <cell r="A72" t="str">
            <v>U1010000_0639_J</v>
          </cell>
          <cell r="B72">
            <v>14.356999999999999</v>
          </cell>
          <cell r="C72">
            <v>6464.4</v>
          </cell>
          <cell r="D72" t="str">
            <v>03Jan2011, 04:50</v>
          </cell>
          <cell r="E72">
            <v>40.94</v>
          </cell>
        </row>
        <row r="73">
          <cell r="A73" t="str">
            <v>U1010000_0639_R</v>
          </cell>
          <cell r="B73">
            <v>8.2449999999999992</v>
          </cell>
          <cell r="C73">
            <v>3457.1</v>
          </cell>
          <cell r="D73" t="str">
            <v>02Jan2011, 20:40</v>
          </cell>
          <cell r="E73">
            <v>33.6</v>
          </cell>
        </row>
        <row r="74">
          <cell r="A74" t="str">
            <v>U1010000_0808_J</v>
          </cell>
          <cell r="B74">
            <v>8.2449999999999992</v>
          </cell>
          <cell r="C74">
            <v>4661.8</v>
          </cell>
          <cell r="D74" t="str">
            <v>01Jan2011, 19:10</v>
          </cell>
          <cell r="E74">
            <v>33.6</v>
          </cell>
        </row>
        <row r="75">
          <cell r="A75" t="str">
            <v>U1010000_0812_J</v>
          </cell>
          <cell r="B75">
            <v>6.391</v>
          </cell>
          <cell r="C75">
            <v>3534.2</v>
          </cell>
          <cell r="D75" t="str">
            <v>02Jan2011, 16:55</v>
          </cell>
          <cell r="E75">
            <v>39.35</v>
          </cell>
        </row>
        <row r="76">
          <cell r="A76" t="str">
            <v>U1010000_0812_R</v>
          </cell>
          <cell r="B76">
            <v>0</v>
          </cell>
          <cell r="C76">
            <v>2959.9</v>
          </cell>
          <cell r="D76" t="str">
            <v>02Jan2011, 19:10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3035.5</v>
          </cell>
          <cell r="D77" t="str">
            <v>02Jan2011, 16:20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254.9</v>
          </cell>
          <cell r="D78" t="str">
            <v>01Jan2011, 16:50</v>
          </cell>
          <cell r="E78">
            <v>10.09</v>
          </cell>
        </row>
        <row r="79">
          <cell r="A79" t="str">
            <v>U1010700_0001_R</v>
          </cell>
          <cell r="B79">
            <v>0.32800000000000001</v>
          </cell>
          <cell r="C79">
            <v>189.1</v>
          </cell>
          <cell r="D79" t="str">
            <v>01Jan2011, 16:55</v>
          </cell>
          <cell r="E79">
            <v>8.7200000000000006</v>
          </cell>
        </row>
        <row r="80">
          <cell r="A80" t="str">
            <v>U1010700_0033_D</v>
          </cell>
          <cell r="B80">
            <v>0.32800000000000001</v>
          </cell>
          <cell r="C80">
            <v>192.9</v>
          </cell>
          <cell r="D80" t="str">
            <v>01Jan2011, 16:35</v>
          </cell>
          <cell r="E80">
            <v>8.7200000000000006</v>
          </cell>
        </row>
        <row r="81">
          <cell r="A81" t="str">
            <v>U1010700_0033_J</v>
          </cell>
          <cell r="B81">
            <v>0.32800000000000001</v>
          </cell>
          <cell r="C81">
            <v>192.9</v>
          </cell>
          <cell r="D81" t="str">
            <v>01Jan2011, 16:35</v>
          </cell>
          <cell r="E81">
            <v>8.7200000000000006</v>
          </cell>
        </row>
        <row r="82">
          <cell r="A82" t="str">
            <v>U1010700_0035_J</v>
          </cell>
          <cell r="B82">
            <v>0.32800000000000001</v>
          </cell>
          <cell r="C82">
            <v>317.10000000000002</v>
          </cell>
          <cell r="D82" t="str">
            <v>01Jan2011, 16:35</v>
          </cell>
          <cell r="E82">
            <v>22.42</v>
          </cell>
        </row>
        <row r="83">
          <cell r="A83" t="str">
            <v>U1010700_0035_R</v>
          </cell>
          <cell r="B83">
            <v>0.191</v>
          </cell>
          <cell r="C83">
            <v>244</v>
          </cell>
          <cell r="D83" t="str">
            <v>01Jan2011, 21:25</v>
          </cell>
          <cell r="E83">
            <v>30.15</v>
          </cell>
        </row>
        <row r="84">
          <cell r="A84" t="str">
            <v>U1010700_0052_J</v>
          </cell>
          <cell r="B84">
            <v>0.191</v>
          </cell>
          <cell r="C84">
            <v>244.4</v>
          </cell>
          <cell r="D84" t="str">
            <v>01Jan2011, 21:05</v>
          </cell>
          <cell r="E84">
            <v>30.15</v>
          </cell>
        </row>
        <row r="85">
          <cell r="A85" t="str">
            <v>U1010700_0053_J</v>
          </cell>
          <cell r="B85">
            <v>0.191</v>
          </cell>
          <cell r="C85">
            <v>244.4</v>
          </cell>
          <cell r="D85" t="str">
            <v>01Jan2011, 21:05</v>
          </cell>
          <cell r="E85">
            <v>30.15</v>
          </cell>
        </row>
        <row r="86">
          <cell r="A86" t="str">
            <v>U1010700_0053_R</v>
          </cell>
          <cell r="B86">
            <v>0.18099999999999999</v>
          </cell>
          <cell r="C86">
            <v>50.5</v>
          </cell>
          <cell r="D86" t="str">
            <v>01Jan2011, 18:40</v>
          </cell>
          <cell r="E86">
            <v>7.25</v>
          </cell>
        </row>
        <row r="87">
          <cell r="A87" t="str">
            <v>U1010700_0089_J</v>
          </cell>
          <cell r="B87">
            <v>0.18099999999999999</v>
          </cell>
          <cell r="C87">
            <v>52.3</v>
          </cell>
          <cell r="D87" t="str">
            <v>02Jan2011, 03:50</v>
          </cell>
          <cell r="E87">
            <v>7.25</v>
          </cell>
        </row>
        <row r="88">
          <cell r="A88" t="str">
            <v>U1010700_0090_D</v>
          </cell>
          <cell r="B88">
            <v>0.18099999999999999</v>
          </cell>
          <cell r="C88">
            <v>52.3</v>
          </cell>
          <cell r="D88" t="str">
            <v>02Jan2011, 03:50</v>
          </cell>
          <cell r="E88">
            <v>7.25</v>
          </cell>
        </row>
        <row r="89">
          <cell r="A89" t="str">
            <v>U1010700_0090_J</v>
          </cell>
          <cell r="B89">
            <v>0.18099999999999999</v>
          </cell>
          <cell r="C89">
            <v>181.2</v>
          </cell>
          <cell r="D89" t="str">
            <v>01Jan2011, 17:10</v>
          </cell>
          <cell r="E89">
            <v>16.309999999999999</v>
          </cell>
        </row>
        <row r="90">
          <cell r="A90" t="str">
            <v>U1010700_0090_R</v>
          </cell>
          <cell r="B90">
            <v>0</v>
          </cell>
          <cell r="C90">
            <v>33.6</v>
          </cell>
          <cell r="D90" t="str">
            <v>02Jan2011, 00:40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40.200000000000003</v>
          </cell>
          <cell r="D91" t="str">
            <v>01Jan2011, 19:30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1352.6</v>
          </cell>
          <cell r="D92" t="str">
            <v>01Jan2011, 18:35</v>
          </cell>
          <cell r="E92">
            <v>12.68</v>
          </cell>
        </row>
        <row r="93">
          <cell r="A93" t="str">
            <v>U1010800_0002_R</v>
          </cell>
          <cell r="B93">
            <v>2.194</v>
          </cell>
          <cell r="C93">
            <v>1067.3</v>
          </cell>
          <cell r="D93" t="str">
            <v>01Jan2011, 18:40</v>
          </cell>
          <cell r="E93">
            <v>12.46</v>
          </cell>
        </row>
        <row r="94">
          <cell r="A94" t="str">
            <v>U1010800_0033_J</v>
          </cell>
          <cell r="B94">
            <v>2.194</v>
          </cell>
          <cell r="C94">
            <v>1083.4000000000001</v>
          </cell>
          <cell r="D94" t="str">
            <v>01Jan2011, 17:50</v>
          </cell>
          <cell r="E94">
            <v>12.46</v>
          </cell>
        </row>
        <row r="95">
          <cell r="A95" t="str">
            <v>U1010800_0034_D</v>
          </cell>
          <cell r="B95">
            <v>2.194</v>
          </cell>
          <cell r="C95">
            <v>1083.4000000000001</v>
          </cell>
          <cell r="D95" t="str">
            <v>01Jan2011, 17:50</v>
          </cell>
          <cell r="E95">
            <v>12.46</v>
          </cell>
        </row>
        <row r="96">
          <cell r="A96" t="str">
            <v>U1010800_0034_J</v>
          </cell>
          <cell r="B96">
            <v>2.0659999999999998</v>
          </cell>
          <cell r="C96">
            <v>1141.2</v>
          </cell>
          <cell r="D96" t="str">
            <v>01Jan2011, 18:05</v>
          </cell>
          <cell r="E96">
            <v>14.47</v>
          </cell>
        </row>
        <row r="97">
          <cell r="A97" t="str">
            <v>U1010800_0034_R</v>
          </cell>
          <cell r="B97">
            <v>1.9330000000000001</v>
          </cell>
          <cell r="C97">
            <v>986.8</v>
          </cell>
          <cell r="D97" t="str">
            <v>01Jan2011, 18:25</v>
          </cell>
          <cell r="E97">
            <v>14.52</v>
          </cell>
        </row>
        <row r="98">
          <cell r="A98" t="str">
            <v>U1010800_0049_J</v>
          </cell>
          <cell r="B98">
            <v>1.9330000000000001</v>
          </cell>
          <cell r="C98">
            <v>987.3</v>
          </cell>
          <cell r="D98" t="str">
            <v>01Jan2011, 18:10</v>
          </cell>
          <cell r="E98">
            <v>14.52</v>
          </cell>
        </row>
        <row r="99">
          <cell r="A99" t="str">
            <v>U1010800_0051_J</v>
          </cell>
          <cell r="B99">
            <v>1.698</v>
          </cell>
          <cell r="C99">
            <v>699.5</v>
          </cell>
          <cell r="D99" t="str">
            <v>01Jan2011, 20:05</v>
          </cell>
          <cell r="E99">
            <v>13.68</v>
          </cell>
        </row>
        <row r="100">
          <cell r="A100" t="str">
            <v>U1010800_0051_R</v>
          </cell>
          <cell r="B100">
            <v>0.996</v>
          </cell>
          <cell r="C100">
            <v>363</v>
          </cell>
          <cell r="D100" t="str">
            <v>02Jan2011, 03:10</v>
          </cell>
          <cell r="E100">
            <v>13.67</v>
          </cell>
        </row>
        <row r="101">
          <cell r="A101" t="str">
            <v>U1010800_0112_J</v>
          </cell>
          <cell r="B101">
            <v>0.996</v>
          </cell>
          <cell r="C101">
            <v>426.7</v>
          </cell>
          <cell r="D101" t="str">
            <v>01Jan2011, 23:35</v>
          </cell>
          <cell r="E101">
            <v>13.67</v>
          </cell>
        </row>
        <row r="102">
          <cell r="A102" t="str">
            <v>U1010800_0112_R</v>
          </cell>
          <cell r="B102">
            <v>0.996</v>
          </cell>
          <cell r="C102">
            <v>426.7</v>
          </cell>
          <cell r="D102" t="str">
            <v>01Jan2011, 23:35</v>
          </cell>
          <cell r="E102">
            <v>13.67</v>
          </cell>
        </row>
        <row r="103">
          <cell r="A103" t="str">
            <v>U1010800_0113_J</v>
          </cell>
          <cell r="B103">
            <v>0.996</v>
          </cell>
          <cell r="C103">
            <v>1051.3</v>
          </cell>
          <cell r="D103" t="str">
            <v>01Jan2011, 17:05</v>
          </cell>
          <cell r="E103">
            <v>13.67</v>
          </cell>
        </row>
        <row r="104">
          <cell r="A104" t="str">
            <v>U101A</v>
          </cell>
          <cell r="B104">
            <v>6.391</v>
          </cell>
          <cell r="C104">
            <v>3359.8</v>
          </cell>
          <cell r="D104" t="str">
            <v>01Jan2011, 19:25</v>
          </cell>
          <cell r="E104">
            <v>13.77</v>
          </cell>
        </row>
        <row r="105">
          <cell r="A105" t="str">
            <v>U101B</v>
          </cell>
          <cell r="B105">
            <v>6.1120000000000001</v>
          </cell>
          <cell r="C105">
            <v>3593.9</v>
          </cell>
          <cell r="D105" t="str">
            <v>01Jan2011, 19:20</v>
          </cell>
          <cell r="E105">
            <v>13.79</v>
          </cell>
        </row>
        <row r="106">
          <cell r="A106" t="str">
            <v>U101C</v>
          </cell>
          <cell r="B106">
            <v>6.2809999999999997</v>
          </cell>
          <cell r="C106">
            <v>3396.5</v>
          </cell>
          <cell r="D106" t="str">
            <v>01Jan2011, 19:15</v>
          </cell>
          <cell r="E106">
            <v>13.93</v>
          </cell>
        </row>
        <row r="107">
          <cell r="A107" t="str">
            <v>U101D</v>
          </cell>
          <cell r="B107">
            <v>0.7</v>
          </cell>
          <cell r="C107">
            <v>1030.3</v>
          </cell>
          <cell r="D107" t="str">
            <v>01Jan2011, 16:45</v>
          </cell>
          <cell r="E107">
            <v>15.36</v>
          </cell>
        </row>
        <row r="108">
          <cell r="A108" t="str">
            <v>U101E</v>
          </cell>
          <cell r="B108">
            <v>4.6459999999999999</v>
          </cell>
          <cell r="C108">
            <v>4069.7</v>
          </cell>
          <cell r="D108" t="str">
            <v>01Jan2011, 18:05</v>
          </cell>
          <cell r="E108">
            <v>15.31</v>
          </cell>
        </row>
        <row r="109">
          <cell r="A109" t="str">
            <v>U101F</v>
          </cell>
          <cell r="B109">
            <v>5.45</v>
          </cell>
          <cell r="C109">
            <v>3124.5</v>
          </cell>
          <cell r="D109" t="str">
            <v>01Jan2011, 19:30</v>
          </cell>
          <cell r="E109">
            <v>14.85</v>
          </cell>
        </row>
        <row r="110">
          <cell r="A110" t="str">
            <v>U101G</v>
          </cell>
          <cell r="B110">
            <v>3.5019999999999998</v>
          </cell>
          <cell r="C110">
            <v>1824.7</v>
          </cell>
          <cell r="D110" t="str">
            <v>01Jan2011, 20:25</v>
          </cell>
          <cell r="E110">
            <v>13.95</v>
          </cell>
        </row>
        <row r="111">
          <cell r="A111" t="str">
            <v>U102_01A</v>
          </cell>
          <cell r="B111">
            <v>2.9249999999999998</v>
          </cell>
          <cell r="C111">
            <v>4145.6000000000004</v>
          </cell>
          <cell r="D111" t="str">
            <v>01Jan2011, 16:55</v>
          </cell>
          <cell r="E111">
            <v>15.24</v>
          </cell>
        </row>
        <row r="112">
          <cell r="A112" t="str">
            <v>U1020000_0000_J</v>
          </cell>
          <cell r="B112">
            <v>34.741</v>
          </cell>
          <cell r="C112">
            <v>13573.7</v>
          </cell>
          <cell r="D112" t="str">
            <v>01Jan2011, 19:55</v>
          </cell>
          <cell r="E112">
            <v>24.96</v>
          </cell>
        </row>
        <row r="113">
          <cell r="A113" t="str">
            <v>U1020000_0000_R</v>
          </cell>
          <cell r="B113">
            <v>30.797999999999998</v>
          </cell>
          <cell r="C113">
            <v>11801</v>
          </cell>
          <cell r="D113" t="str">
            <v>01Jan2011, 19:55</v>
          </cell>
          <cell r="E113">
            <v>26.3</v>
          </cell>
        </row>
        <row r="114">
          <cell r="A114" t="str">
            <v>U1020000_0197_J</v>
          </cell>
          <cell r="B114">
            <v>30.797999999999998</v>
          </cell>
          <cell r="C114">
            <v>11801</v>
          </cell>
          <cell r="D114" t="str">
            <v>01Jan2011, 19:55</v>
          </cell>
          <cell r="E114">
            <v>26.3</v>
          </cell>
        </row>
        <row r="115">
          <cell r="A115" t="str">
            <v>U1020000_0197_R</v>
          </cell>
          <cell r="B115">
            <v>30.797999999999998</v>
          </cell>
          <cell r="C115">
            <v>11801</v>
          </cell>
          <cell r="D115" t="str">
            <v>01Jan2011, 19:55</v>
          </cell>
          <cell r="E115">
            <v>26.3</v>
          </cell>
        </row>
        <row r="116">
          <cell r="A116" t="str">
            <v>U1020000_0227_J</v>
          </cell>
          <cell r="B116">
            <v>30.797999999999998</v>
          </cell>
          <cell r="C116">
            <v>12115.5</v>
          </cell>
          <cell r="D116" t="str">
            <v>01Jan2011, 19:10</v>
          </cell>
          <cell r="E116">
            <v>26.3</v>
          </cell>
        </row>
        <row r="117">
          <cell r="A117" t="str">
            <v>U1020000_0232_J</v>
          </cell>
          <cell r="B117">
            <v>27.873000000000001</v>
          </cell>
          <cell r="C117">
            <v>10151.9</v>
          </cell>
          <cell r="D117" t="str">
            <v>02Jan2011, 00:20</v>
          </cell>
          <cell r="E117">
            <v>27.46</v>
          </cell>
        </row>
        <row r="118">
          <cell r="A118" t="str">
            <v>U1020000_0232_R</v>
          </cell>
          <cell r="B118">
            <v>20.602</v>
          </cell>
          <cell r="C118">
            <v>6663.7</v>
          </cell>
          <cell r="D118" t="str">
            <v>02Jan2011, 01:15</v>
          </cell>
          <cell r="E118">
            <v>31.85</v>
          </cell>
        </row>
        <row r="119">
          <cell r="A119" t="str">
            <v>U1020000_0465_J</v>
          </cell>
          <cell r="B119">
            <v>20.602</v>
          </cell>
          <cell r="C119">
            <v>6696.5</v>
          </cell>
          <cell r="D119" t="str">
            <v>01Jan2011, 22:55</v>
          </cell>
          <cell r="E119">
            <v>31.87</v>
          </cell>
        </row>
        <row r="120">
          <cell r="A120" t="str">
            <v>U1020000_0465_R</v>
          </cell>
          <cell r="B120">
            <v>13.609</v>
          </cell>
          <cell r="C120">
            <v>5569.3</v>
          </cell>
          <cell r="D120" t="str">
            <v>03Jan2011, 00:55</v>
          </cell>
          <cell r="E120">
            <v>40.92</v>
          </cell>
        </row>
        <row r="121">
          <cell r="A121" t="str">
            <v>U1020000_0632_D</v>
          </cell>
          <cell r="B121">
            <v>13.609</v>
          </cell>
          <cell r="C121">
            <v>5574.1</v>
          </cell>
          <cell r="D121" t="str">
            <v>02Jan2011, 21:15</v>
          </cell>
          <cell r="E121">
            <v>40.98</v>
          </cell>
        </row>
        <row r="122">
          <cell r="A122" t="str">
            <v>U1020000_0632_J</v>
          </cell>
          <cell r="B122">
            <v>13.609</v>
          </cell>
          <cell r="C122">
            <v>12135.5</v>
          </cell>
          <cell r="D122" t="str">
            <v>02Jan2011, 21:15</v>
          </cell>
          <cell r="E122">
            <v>58.41</v>
          </cell>
        </row>
        <row r="123">
          <cell r="A123" t="str">
            <v>U1020000_0632_R</v>
          </cell>
          <cell r="B123">
            <v>6.1680000000000001</v>
          </cell>
          <cell r="C123">
            <v>11657.2</v>
          </cell>
          <cell r="D123" t="str">
            <v>02Jan2011, 21:40</v>
          </cell>
          <cell r="E123">
            <v>112.04</v>
          </cell>
        </row>
        <row r="124">
          <cell r="A124" t="str">
            <v>U1020000_0826_J</v>
          </cell>
          <cell r="B124">
            <v>6.1680000000000001</v>
          </cell>
          <cell r="C124">
            <v>14236.7</v>
          </cell>
          <cell r="D124" t="str">
            <v>02Jan2011, 13:55</v>
          </cell>
          <cell r="E124">
            <v>112.4</v>
          </cell>
        </row>
        <row r="125">
          <cell r="A125" t="str">
            <v>U1020100_0006_J</v>
          </cell>
          <cell r="B125">
            <v>2.9249999999999998</v>
          </cell>
          <cell r="C125">
            <v>4145.6000000000004</v>
          </cell>
          <cell r="D125" t="str">
            <v>01Jan2011, 16:55</v>
          </cell>
          <cell r="E125">
            <v>15.24</v>
          </cell>
        </row>
        <row r="126">
          <cell r="A126" t="str">
            <v>U102A</v>
          </cell>
          <cell r="B126">
            <v>6.1680000000000001</v>
          </cell>
          <cell r="C126">
            <v>2853.3</v>
          </cell>
          <cell r="D126" t="str">
            <v>01Jan2011, 19:50</v>
          </cell>
          <cell r="E126">
            <v>13.89</v>
          </cell>
        </row>
        <row r="127">
          <cell r="A127" t="str">
            <v>U102B</v>
          </cell>
          <cell r="B127">
            <v>7.4409999999999998</v>
          </cell>
          <cell r="C127">
            <v>4067.7</v>
          </cell>
          <cell r="D127" t="str">
            <v>01Jan2011, 19:30</v>
          </cell>
          <cell r="E127">
            <v>13.96</v>
          </cell>
        </row>
        <row r="128">
          <cell r="A128" t="str">
            <v>U102C</v>
          </cell>
          <cell r="B128">
            <v>6.9930000000000003</v>
          </cell>
          <cell r="C128">
            <v>3532.4</v>
          </cell>
          <cell r="D128" t="str">
            <v>01Jan2011, 19:15</v>
          </cell>
          <cell r="E128">
            <v>14.26</v>
          </cell>
        </row>
        <row r="129">
          <cell r="A129" t="str">
            <v>U102D</v>
          </cell>
          <cell r="B129">
            <v>7.2709999999999999</v>
          </cell>
          <cell r="C129">
            <v>5566.9</v>
          </cell>
          <cell r="D129" t="str">
            <v>01Jan2011, 18:50</v>
          </cell>
          <cell r="E129">
            <v>15.05</v>
          </cell>
        </row>
        <row r="130">
          <cell r="A130" t="str">
            <v>U102E</v>
          </cell>
          <cell r="B130">
            <v>3.9430000000000001</v>
          </cell>
          <cell r="C130">
            <v>1790.2</v>
          </cell>
          <cell r="D130" t="str">
            <v>01Jan2011, 20:35</v>
          </cell>
          <cell r="E130">
            <v>14.5</v>
          </cell>
        </row>
        <row r="131">
          <cell r="A131" t="str">
            <v>U1060000_0006_J</v>
          </cell>
          <cell r="B131">
            <v>18.992000000000001</v>
          </cell>
          <cell r="C131">
            <v>12737.2</v>
          </cell>
          <cell r="D131" t="str">
            <v>01Jan2011, 19:35</v>
          </cell>
          <cell r="E131">
            <v>13.14</v>
          </cell>
        </row>
        <row r="132">
          <cell r="A132" t="str">
            <v>U1060000_0006_R</v>
          </cell>
          <cell r="B132">
            <v>13.952</v>
          </cell>
          <cell r="C132">
            <v>8930.4</v>
          </cell>
          <cell r="D132" t="str">
            <v>01Jan2011, 19:55</v>
          </cell>
          <cell r="E132">
            <v>12.93</v>
          </cell>
        </row>
        <row r="133">
          <cell r="A133" t="str">
            <v>U1060000_0177_J</v>
          </cell>
          <cell r="B133">
            <v>13.952</v>
          </cell>
          <cell r="C133">
            <v>9224</v>
          </cell>
          <cell r="D133" t="str">
            <v>01Jan2011, 17:35</v>
          </cell>
          <cell r="E133">
            <v>12.93</v>
          </cell>
        </row>
        <row r="134">
          <cell r="A134" t="str">
            <v>U1060000_0177_R</v>
          </cell>
          <cell r="B134">
            <v>10.321999999999999</v>
          </cell>
          <cell r="C134">
            <v>4814.3999999999996</v>
          </cell>
          <cell r="D134" t="str">
            <v>01Jan2011, 19:05</v>
          </cell>
          <cell r="E134">
            <v>12.7</v>
          </cell>
        </row>
        <row r="135">
          <cell r="A135" t="str">
            <v>U1060000_0229_J</v>
          </cell>
          <cell r="B135">
            <v>10.321999999999999</v>
          </cell>
          <cell r="C135">
            <v>4816.8</v>
          </cell>
          <cell r="D135" t="str">
            <v>01Jan2011, 18:50</v>
          </cell>
          <cell r="E135">
            <v>12.7</v>
          </cell>
        </row>
        <row r="136">
          <cell r="A136" t="str">
            <v>U1060000_0229_R</v>
          </cell>
          <cell r="B136">
            <v>4.8540000000000001</v>
          </cell>
          <cell r="C136">
            <v>1430.8</v>
          </cell>
          <cell r="D136" t="str">
            <v>01Jan2011, 19:55</v>
          </cell>
          <cell r="E136">
            <v>11.87</v>
          </cell>
        </row>
        <row r="137">
          <cell r="A137" t="str">
            <v>U1060000_0301_J</v>
          </cell>
          <cell r="B137">
            <v>4.8540000000000001</v>
          </cell>
          <cell r="C137">
            <v>1436.7</v>
          </cell>
          <cell r="D137" t="str">
            <v>01Jan2011, 19:05</v>
          </cell>
          <cell r="E137">
            <v>11.88</v>
          </cell>
        </row>
        <row r="138">
          <cell r="A138" t="str">
            <v>U1060000_0301_R</v>
          </cell>
          <cell r="B138">
            <v>2.9910000000000001</v>
          </cell>
          <cell r="C138">
            <v>500.8</v>
          </cell>
          <cell r="D138" t="str">
            <v>02Jan2011, 09:05</v>
          </cell>
          <cell r="E138">
            <v>6.91</v>
          </cell>
        </row>
        <row r="139">
          <cell r="A139" t="str">
            <v>U1060000_0340_D</v>
          </cell>
          <cell r="B139">
            <v>2.9910000000000001</v>
          </cell>
          <cell r="C139">
            <v>300</v>
          </cell>
          <cell r="D139" t="str">
            <v>01Jan2011, 21:10</v>
          </cell>
          <cell r="E139">
            <v>5.24</v>
          </cell>
        </row>
        <row r="140">
          <cell r="A140" t="str">
            <v>U1060000_0340_J</v>
          </cell>
          <cell r="B140">
            <v>2.9910000000000001</v>
          </cell>
          <cell r="C140">
            <v>547.79999999999995</v>
          </cell>
          <cell r="D140" t="str">
            <v>02Jan2011, 06:05</v>
          </cell>
          <cell r="E140">
            <v>6.91</v>
          </cell>
        </row>
        <row r="141">
          <cell r="A141" t="str">
            <v>U1060000_0347_J</v>
          </cell>
          <cell r="B141">
            <v>2.9910000000000001</v>
          </cell>
          <cell r="C141">
            <v>1380.2</v>
          </cell>
          <cell r="D141" t="str">
            <v>01Jan2011, 19:35</v>
          </cell>
          <cell r="E141">
            <v>11.69</v>
          </cell>
        </row>
        <row r="142">
          <cell r="A142" t="str">
            <v>U106A</v>
          </cell>
          <cell r="B142">
            <v>2.9910000000000001</v>
          </cell>
          <cell r="C142">
            <v>1380.2</v>
          </cell>
          <cell r="D142" t="str">
            <v>01Jan2011, 19:35</v>
          </cell>
          <cell r="E142">
            <v>11.69</v>
          </cell>
        </row>
        <row r="143">
          <cell r="A143" t="str">
            <v>U106B</v>
          </cell>
          <cell r="B143">
            <v>1.863</v>
          </cell>
          <cell r="C143">
            <v>1235.4000000000001</v>
          </cell>
          <cell r="D143" t="str">
            <v>01Jan2011, 18:05</v>
          </cell>
          <cell r="E143">
            <v>13.96</v>
          </cell>
        </row>
        <row r="144">
          <cell r="A144" t="str">
            <v>U106C</v>
          </cell>
          <cell r="B144">
            <v>5.468</v>
          </cell>
          <cell r="C144">
            <v>3442.8</v>
          </cell>
          <cell r="D144" t="str">
            <v>01Jan2011, 18:15</v>
          </cell>
          <cell r="E144">
            <v>13.44</v>
          </cell>
        </row>
        <row r="145">
          <cell r="A145" t="str">
            <v>U106D</v>
          </cell>
          <cell r="B145">
            <v>3.63</v>
          </cell>
          <cell r="C145">
            <v>4989.8999999999996</v>
          </cell>
          <cell r="D145" t="str">
            <v>01Jan2011, 16:45</v>
          </cell>
          <cell r="E145">
            <v>13.59</v>
          </cell>
        </row>
        <row r="146">
          <cell r="A146" t="str">
            <v>U106E</v>
          </cell>
          <cell r="B146">
            <v>5.04</v>
          </cell>
          <cell r="C146">
            <v>4172.5</v>
          </cell>
          <cell r="D146" t="str">
            <v>01Jan2011, 17:55</v>
          </cell>
          <cell r="E146">
            <v>13.73</v>
          </cell>
        </row>
        <row r="147">
          <cell r="A147" t="str">
            <v>U1200000_0003_J</v>
          </cell>
          <cell r="B147">
            <v>5.0090000000000003</v>
          </cell>
          <cell r="C147">
            <v>3349.7</v>
          </cell>
          <cell r="D147" t="str">
            <v>01Jan2011, 18:40</v>
          </cell>
          <cell r="E147">
            <v>14.77</v>
          </cell>
        </row>
        <row r="148">
          <cell r="A148" t="str">
            <v>U120A</v>
          </cell>
          <cell r="B148">
            <v>5.0090000000000003</v>
          </cell>
          <cell r="C148">
            <v>3349.7</v>
          </cell>
          <cell r="D148" t="str">
            <v>01Jan2011, 18:40</v>
          </cell>
          <cell r="E148">
            <v>14.77</v>
          </cell>
        </row>
        <row r="149">
          <cell r="A149" t="str">
            <v>U2010701_0000_J</v>
          </cell>
          <cell r="B149">
            <v>0.23499999999999999</v>
          </cell>
          <cell r="C149">
            <v>321</v>
          </cell>
          <cell r="D149" t="str">
            <v>01Jan2011, 17:45</v>
          </cell>
          <cell r="E149">
            <v>20.6</v>
          </cell>
        </row>
        <row r="150">
          <cell r="A150" t="str">
            <v>U2010701_0000_R</v>
          </cell>
          <cell r="B150">
            <v>0</v>
          </cell>
          <cell r="C150">
            <v>99.5</v>
          </cell>
          <cell r="D150" t="str">
            <v>01Jan2011, 21:30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129.9</v>
          </cell>
          <cell r="D151" t="str">
            <v>01Jan2011, 17:10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196.7</v>
          </cell>
          <cell r="D153" t="str">
            <v>01Jan2011, 22:00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196.7</v>
          </cell>
          <cell r="D154" t="str">
            <v>01Jan2011, 22:00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217.2</v>
          </cell>
          <cell r="D155" t="str">
            <v>01Jan2011, 17:50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646.20000000000005</v>
          </cell>
          <cell r="D156" t="str">
            <v>03Jan2011, 10:25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3035.5</v>
          </cell>
          <cell r="D157" t="str">
            <v>02Jan2011, 16:20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13352</v>
          </cell>
          <cell r="D158" t="str">
            <v>02Jan2011, 14:30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3423</v>
          </cell>
          <cell r="D159" t="str">
            <v>03Jan2011, 09:10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289.60000000000002</v>
          </cell>
          <cell r="D160" t="str">
            <v>02Jan2011, 06:25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2102.5</v>
          </cell>
          <cell r="D161" t="str">
            <v>01Jan2011, 17:10</v>
          </cell>
          <cell r="E161">
            <v>16.87</v>
          </cell>
        </row>
        <row r="162">
          <cell r="A162" t="str">
            <v>W167_01B</v>
          </cell>
          <cell r="B162">
            <v>2.3210000000000002</v>
          </cell>
          <cell r="C162">
            <v>1281.5999999999999</v>
          </cell>
          <cell r="D162" t="str">
            <v>01Jan2011, 19:55</v>
          </cell>
          <cell r="E162">
            <v>16.489999999999998</v>
          </cell>
        </row>
        <row r="163">
          <cell r="A163" t="str">
            <v>W1670000_0022_J</v>
          </cell>
          <cell r="B163">
            <v>10.779</v>
          </cell>
          <cell r="C163">
            <v>6902.2</v>
          </cell>
          <cell r="D163" t="str">
            <v>01Jan2011, 20:55</v>
          </cell>
          <cell r="E163">
            <v>16.21</v>
          </cell>
        </row>
        <row r="164">
          <cell r="A164" t="str">
            <v>W1670000_0022_R</v>
          </cell>
          <cell r="B164">
            <v>5.4720000000000004</v>
          </cell>
          <cell r="C164">
            <v>4010.5</v>
          </cell>
          <cell r="D164" t="str">
            <v>01Jan2011, 20:55</v>
          </cell>
          <cell r="E164">
            <v>16.45</v>
          </cell>
        </row>
        <row r="165">
          <cell r="A165" t="str">
            <v>W1670000_0206_J</v>
          </cell>
          <cell r="B165">
            <v>5.4720000000000004</v>
          </cell>
          <cell r="C165">
            <v>4010.5</v>
          </cell>
          <cell r="D165" t="str">
            <v>01Jan2011, 20:55</v>
          </cell>
          <cell r="E165">
            <v>16.45</v>
          </cell>
        </row>
        <row r="166">
          <cell r="A166" t="str">
            <v>W1670000_0207_J</v>
          </cell>
          <cell r="B166">
            <v>1.4079999999999999</v>
          </cell>
          <cell r="C166">
            <v>988.5</v>
          </cell>
          <cell r="D166" t="str">
            <v>01Jan2011, 18:25</v>
          </cell>
          <cell r="E166">
            <v>15.89</v>
          </cell>
        </row>
        <row r="167">
          <cell r="A167" t="str">
            <v>W1670100_0000_J</v>
          </cell>
          <cell r="B167">
            <v>4.0640000000000001</v>
          </cell>
          <cell r="C167">
            <v>3129</v>
          </cell>
          <cell r="D167" t="str">
            <v>01Jan2011, 21:00</v>
          </cell>
          <cell r="E167">
            <v>16.649999999999999</v>
          </cell>
        </row>
        <row r="168">
          <cell r="A168" t="str">
            <v>W1670100_0000_R</v>
          </cell>
          <cell r="B168">
            <v>4.0640000000000001</v>
          </cell>
          <cell r="C168">
            <v>3129</v>
          </cell>
          <cell r="D168" t="str">
            <v>01Jan2011, 21:00</v>
          </cell>
          <cell r="E168">
            <v>16.649999999999999</v>
          </cell>
        </row>
        <row r="169">
          <cell r="A169" t="str">
            <v>W1670100_0082_J</v>
          </cell>
          <cell r="B169">
            <v>4.0640000000000001</v>
          </cell>
          <cell r="C169">
            <v>3129</v>
          </cell>
          <cell r="D169" t="str">
            <v>01Jan2011, 21:00</v>
          </cell>
          <cell r="E169">
            <v>16.649999999999999</v>
          </cell>
        </row>
        <row r="170">
          <cell r="A170" t="str">
            <v>W1670100_0082_R</v>
          </cell>
          <cell r="B170">
            <v>1.7430000000000001</v>
          </cell>
          <cell r="C170">
            <v>1870.9</v>
          </cell>
          <cell r="D170" t="str">
            <v>01Jan2011, 21:00</v>
          </cell>
          <cell r="E170">
            <v>16.87</v>
          </cell>
        </row>
        <row r="171">
          <cell r="A171" t="str">
            <v>W1670100_0174_J</v>
          </cell>
          <cell r="B171">
            <v>1.7430000000000001</v>
          </cell>
          <cell r="C171">
            <v>2102.5</v>
          </cell>
          <cell r="D171" t="str">
            <v>01Jan2011, 17:10</v>
          </cell>
          <cell r="E171">
            <v>16.87</v>
          </cell>
        </row>
        <row r="172">
          <cell r="A172" t="str">
            <v>W167C</v>
          </cell>
          <cell r="B172">
            <v>5.3070000000000004</v>
          </cell>
          <cell r="C172">
            <v>2892.1</v>
          </cell>
          <cell r="D172" t="str">
            <v>01Jan2011, 20:50</v>
          </cell>
          <cell r="E172">
            <v>15.97</v>
          </cell>
        </row>
        <row r="173">
          <cell r="A173" t="str">
            <v>W167D</v>
          </cell>
          <cell r="B173">
            <v>1.4079999999999999</v>
          </cell>
          <cell r="C173">
            <v>988.5</v>
          </cell>
          <cell r="D173" t="str">
            <v>01Jan2011, 18:25</v>
          </cell>
          <cell r="E173">
            <v>15.89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68"/>
  <sheetViews>
    <sheetView tabSelected="1" zoomScaleNormal="100" workbookViewId="0">
      <selection activeCell="J13" sqref="J13"/>
    </sheetView>
  </sheetViews>
  <sheetFormatPr defaultRowHeight="15" x14ac:dyDescent="0.25"/>
  <cols>
    <col min="1" max="1" width="19" bestFit="1" customWidth="1"/>
    <col min="2" max="2" width="9.7109375" customWidth="1"/>
    <col min="7" max="7" width="9.7109375" customWidth="1"/>
    <col min="12" max="13" width="8.7109375" customWidth="1"/>
  </cols>
  <sheetData>
    <row r="1" spans="1:21" x14ac:dyDescent="0.25">
      <c r="A1" s="1"/>
      <c r="B1" s="2" t="s">
        <v>0</v>
      </c>
      <c r="C1" s="3" t="s">
        <v>1</v>
      </c>
      <c r="D1" s="3"/>
      <c r="E1" s="3"/>
      <c r="F1" s="4"/>
      <c r="G1" s="5" t="s">
        <v>2</v>
      </c>
      <c r="H1" s="6" t="s">
        <v>3</v>
      </c>
      <c r="I1" s="6"/>
      <c r="J1" s="6"/>
      <c r="K1" s="7"/>
      <c r="L1" s="8" t="s">
        <v>4</v>
      </c>
      <c r="M1" s="9"/>
      <c r="N1" s="10" t="s">
        <v>5</v>
      </c>
      <c r="O1" s="10"/>
      <c r="P1" s="10"/>
      <c r="Q1" s="9"/>
      <c r="R1" s="10" t="s">
        <v>6</v>
      </c>
      <c r="S1" s="10"/>
      <c r="T1" s="10"/>
      <c r="U1" s="9"/>
    </row>
    <row r="2" spans="1:21" ht="48" thickBot="1" x14ac:dyDescent="0.3">
      <c r="A2" s="11" t="s">
        <v>7</v>
      </c>
      <c r="B2" s="12" t="s">
        <v>8</v>
      </c>
      <c r="C2" s="13" t="s">
        <v>9</v>
      </c>
      <c r="D2" s="14" t="s">
        <v>10</v>
      </c>
      <c r="E2" s="14" t="s">
        <v>11</v>
      </c>
      <c r="F2" s="15" t="s">
        <v>12</v>
      </c>
      <c r="G2" s="16" t="s">
        <v>13</v>
      </c>
      <c r="H2" s="17" t="s">
        <v>9</v>
      </c>
      <c r="I2" s="18" t="s">
        <v>10</v>
      </c>
      <c r="J2" s="18" t="s">
        <v>11</v>
      </c>
      <c r="K2" s="19" t="s">
        <v>12</v>
      </c>
      <c r="L2" s="20" t="s">
        <v>14</v>
      </c>
      <c r="M2" s="21" t="s">
        <v>15</v>
      </c>
      <c r="N2" s="22" t="s">
        <v>9</v>
      </c>
      <c r="O2" s="23" t="s">
        <v>10</v>
      </c>
      <c r="P2" s="23" t="s">
        <v>11</v>
      </c>
      <c r="Q2" s="24" t="s">
        <v>12</v>
      </c>
      <c r="R2" s="22" t="s">
        <v>9</v>
      </c>
      <c r="S2" s="23" t="s">
        <v>10</v>
      </c>
      <c r="T2" s="23" t="s">
        <v>11</v>
      </c>
      <c r="U2" s="24" t="s">
        <v>12</v>
      </c>
    </row>
    <row r="3" spans="1:21" ht="15.75" thickBot="1" x14ac:dyDescent="0.3">
      <c r="A3" s="25" t="s">
        <v>16</v>
      </c>
      <c r="B3" s="26">
        <f>VLOOKUP($A3,'[1]100YR'!$B:$F,2,FALSE)</f>
        <v>2.02</v>
      </c>
      <c r="C3" s="27">
        <f>VLOOKUP($A3,'[1]10YR'!$B:$F,3,FALSE)</f>
        <v>748.5</v>
      </c>
      <c r="D3" s="28">
        <f>VLOOKUP($A3,'[1]50YR'!$B:$F,3,FALSE)</f>
        <v>1115.5</v>
      </c>
      <c r="E3" s="28">
        <f>VLOOKUP($A3,'[1]100YR'!$B:$F,3,FALSE)</f>
        <v>1300</v>
      </c>
      <c r="F3" s="29">
        <f>VLOOKUP($A3,'[1]500YR'!$B:$F,3,FALSE)</f>
        <v>1844.9</v>
      </c>
      <c r="G3" s="30">
        <f>VLOOKUP($A3,'[2]10YR'!$A:$E,2,FALSE)</f>
        <v>1.7430000000000001</v>
      </c>
      <c r="H3" s="31">
        <f>VLOOKUP($A3,'[2]10YR'!$A:$E,3,FALSE)</f>
        <v>900.9</v>
      </c>
      <c r="I3" s="32">
        <f>VLOOKUP($A3,'[2]50YR'!$A:$E,3,FALSE)</f>
        <v>1312.5</v>
      </c>
      <c r="J3" s="32">
        <f>VLOOKUP($A3,'[2]100YR'!$A:$E,3,FALSE)</f>
        <v>1506.6</v>
      </c>
      <c r="K3" s="33">
        <f>VLOOKUP($A3,'[2]500YR'!$A:$E,3,FALSE)</f>
        <v>2102.5</v>
      </c>
      <c r="L3" s="34">
        <f>G3-B3</f>
        <v>-0.27699999999999991</v>
      </c>
      <c r="M3" s="35">
        <f>L3/B3</f>
        <v>-0.13712871287128708</v>
      </c>
      <c r="N3" s="36">
        <f t="shared" ref="N3:Q66" si="0">H3-C3</f>
        <v>152.39999999999998</v>
      </c>
      <c r="O3" s="37">
        <f t="shared" si="0"/>
        <v>197</v>
      </c>
      <c r="P3" s="37">
        <f t="shared" si="0"/>
        <v>206.59999999999991</v>
      </c>
      <c r="Q3" s="38">
        <f t="shared" si="0"/>
        <v>257.59999999999991</v>
      </c>
      <c r="R3" s="39">
        <f>N3/C3</f>
        <v>0.20360721442885768</v>
      </c>
      <c r="S3" s="40">
        <f t="shared" ref="S3:U66" si="1">O3/D3</f>
        <v>0.17660242043926491</v>
      </c>
      <c r="T3" s="40">
        <f t="shared" si="1"/>
        <v>0.15892307692307686</v>
      </c>
      <c r="U3" s="35">
        <f t="shared" si="1"/>
        <v>0.13962816412813697</v>
      </c>
    </row>
    <row r="4" spans="1:21" ht="15.75" hidden="1" thickBot="1" x14ac:dyDescent="0.3">
      <c r="A4" s="41" t="s">
        <v>17</v>
      </c>
      <c r="B4" s="42" t="e">
        <f>VLOOKUP($A4,'[1]100YR'!$B:$F,2,FALSE)</f>
        <v>#N/A</v>
      </c>
      <c r="C4" s="43" t="e">
        <f>VLOOKUP($A4,'[1]10YR'!$B:$F,3,FALSE)</f>
        <v>#N/A</v>
      </c>
      <c r="D4" s="44" t="e">
        <f>VLOOKUP($A4,'[1]50YR'!$B:$F,3,FALSE)</f>
        <v>#N/A</v>
      </c>
      <c r="E4" s="44" t="e">
        <f>VLOOKUP($A4,'[1]100YR'!$B:$F,3,FALSE)</f>
        <v>#N/A</v>
      </c>
      <c r="F4" s="45" t="e">
        <f>VLOOKUP($A4,'[1]500YR'!$B:$F,3,FALSE)</f>
        <v>#N/A</v>
      </c>
      <c r="G4" s="46">
        <f>VLOOKUP($A4,'[2]10YR'!$A:$E,2,FALSE)</f>
        <v>4.0640000000000001</v>
      </c>
      <c r="H4" s="47">
        <f>VLOOKUP($A4,'[2]10YR'!$A:$E,3,FALSE)</f>
        <v>1219.2</v>
      </c>
      <c r="I4" s="48">
        <f>VLOOKUP($A4,'[2]50YR'!$A:$E,3,FALSE)</f>
        <v>1871.5</v>
      </c>
      <c r="J4" s="48">
        <f>VLOOKUP($A4,'[2]100YR'!$A:$E,3,FALSE)</f>
        <v>2197.6</v>
      </c>
      <c r="K4" s="49">
        <f>VLOOKUP($A4,'[2]500YR'!$A:$E,3,FALSE)</f>
        <v>3129</v>
      </c>
      <c r="L4" s="50" t="e">
        <f t="shared" ref="L4:L67" si="2">G4-B4</f>
        <v>#N/A</v>
      </c>
      <c r="M4" s="51" t="e">
        <f t="shared" ref="M4:M67" si="3">L4/B4</f>
        <v>#N/A</v>
      </c>
      <c r="N4" s="52" t="e">
        <f t="shared" si="0"/>
        <v>#N/A</v>
      </c>
      <c r="O4" s="53" t="e">
        <f t="shared" si="0"/>
        <v>#N/A</v>
      </c>
      <c r="P4" s="53" t="e">
        <f t="shared" si="0"/>
        <v>#N/A</v>
      </c>
      <c r="Q4" s="54" t="e">
        <f t="shared" si="0"/>
        <v>#N/A</v>
      </c>
      <c r="R4" s="55" t="e">
        <f t="shared" ref="R4:U67" si="4">N4/C4</f>
        <v>#N/A</v>
      </c>
      <c r="S4" s="56" t="e">
        <f t="shared" si="1"/>
        <v>#N/A</v>
      </c>
      <c r="T4" s="56" t="e">
        <f t="shared" si="1"/>
        <v>#N/A</v>
      </c>
      <c r="U4" s="51" t="e">
        <f t="shared" si="1"/>
        <v>#N/A</v>
      </c>
    </row>
    <row r="5" spans="1:21" ht="15.75" hidden="1" thickBot="1" x14ac:dyDescent="0.3">
      <c r="A5" s="149" t="s">
        <v>18</v>
      </c>
      <c r="B5" s="150" t="e">
        <f>VLOOKUP($A5,'[1]100YR'!$B:$F,2,FALSE)</f>
        <v>#N/A</v>
      </c>
      <c r="C5" s="151" t="e">
        <f>VLOOKUP($A5,'[1]10YR'!$B:$F,3,FALSE)</f>
        <v>#N/A</v>
      </c>
      <c r="D5" s="152" t="e">
        <f>VLOOKUP($A5,'[1]50YR'!$B:$F,3,FALSE)</f>
        <v>#N/A</v>
      </c>
      <c r="E5" s="152" t="e">
        <f>VLOOKUP($A5,'[1]100YR'!$B:$F,3,FALSE)</f>
        <v>#N/A</v>
      </c>
      <c r="F5" s="153" t="e">
        <f>VLOOKUP($A5,'[1]500YR'!$B:$F,3,FALSE)</f>
        <v>#N/A</v>
      </c>
      <c r="G5" s="154">
        <f>VLOOKUP($A5,'[2]10YR'!$A:$E,2,FALSE)</f>
        <v>4.0640000000000001</v>
      </c>
      <c r="H5" s="155">
        <f>VLOOKUP($A5,'[2]10YR'!$A:$E,3,FALSE)</f>
        <v>1219.2</v>
      </c>
      <c r="I5" s="156">
        <f>VLOOKUP($A5,'[2]50YR'!$A:$E,3,FALSE)</f>
        <v>1871.5</v>
      </c>
      <c r="J5" s="156">
        <f>VLOOKUP($A5,'[2]100YR'!$A:$E,3,FALSE)</f>
        <v>2197.6</v>
      </c>
      <c r="K5" s="157">
        <f>VLOOKUP($A5,'[2]500YR'!$A:$E,3,FALSE)</f>
        <v>3129</v>
      </c>
      <c r="L5" s="158" t="e">
        <f t="shared" si="2"/>
        <v>#N/A</v>
      </c>
      <c r="M5" s="159" t="e">
        <f t="shared" si="3"/>
        <v>#N/A</v>
      </c>
      <c r="N5" s="160" t="e">
        <f t="shared" si="0"/>
        <v>#N/A</v>
      </c>
      <c r="O5" s="161" t="e">
        <f t="shared" si="0"/>
        <v>#N/A</v>
      </c>
      <c r="P5" s="161" t="e">
        <f t="shared" si="0"/>
        <v>#N/A</v>
      </c>
      <c r="Q5" s="162" t="e">
        <f t="shared" si="0"/>
        <v>#N/A</v>
      </c>
      <c r="R5" s="163" t="e">
        <f t="shared" si="4"/>
        <v>#N/A</v>
      </c>
      <c r="S5" s="164" t="e">
        <f t="shared" si="1"/>
        <v>#N/A</v>
      </c>
      <c r="T5" s="164" t="e">
        <f t="shared" si="1"/>
        <v>#N/A</v>
      </c>
      <c r="U5" s="159" t="e">
        <f t="shared" si="1"/>
        <v>#N/A</v>
      </c>
    </row>
    <row r="6" spans="1:21" ht="15.75" hidden="1" thickBot="1" x14ac:dyDescent="0.3">
      <c r="A6" s="181" t="s">
        <v>19</v>
      </c>
      <c r="B6" s="182" t="e">
        <f>VLOOKUP($A6,'[1]100YR'!$B:$F,2,FALSE)</f>
        <v>#N/A</v>
      </c>
      <c r="C6" s="183" t="e">
        <f>VLOOKUP($A6,'[1]10YR'!$B:$F,3,FALSE)</f>
        <v>#N/A</v>
      </c>
      <c r="D6" s="184" t="e">
        <f>VLOOKUP($A6,'[1]50YR'!$B:$F,3,FALSE)</f>
        <v>#N/A</v>
      </c>
      <c r="E6" s="184" t="e">
        <f>VLOOKUP($A6,'[1]100YR'!$B:$F,3,FALSE)</f>
        <v>#N/A</v>
      </c>
      <c r="F6" s="185" t="e">
        <f>VLOOKUP($A6,'[1]500YR'!$B:$F,3,FALSE)</f>
        <v>#N/A</v>
      </c>
      <c r="G6" s="186">
        <f>VLOOKUP($A6,'[2]10YR'!$A:$E,2,FALSE)</f>
        <v>1.4079999999999999</v>
      </c>
      <c r="H6" s="187">
        <f>VLOOKUP($A6,'[2]10YR'!$A:$E,3,FALSE)</f>
        <v>375.1</v>
      </c>
      <c r="I6" s="188">
        <f>VLOOKUP($A6,'[2]50YR'!$A:$E,3,FALSE)</f>
        <v>577.6</v>
      </c>
      <c r="J6" s="188">
        <f>VLOOKUP($A6,'[2]100YR'!$A:$E,3,FALSE)</f>
        <v>682.6</v>
      </c>
      <c r="K6" s="189">
        <f>VLOOKUP($A6,'[2]500YR'!$A:$E,3,FALSE)</f>
        <v>988.5</v>
      </c>
      <c r="L6" s="190" t="e">
        <f t="shared" si="2"/>
        <v>#N/A</v>
      </c>
      <c r="M6" s="191" t="e">
        <f t="shared" si="3"/>
        <v>#N/A</v>
      </c>
      <c r="N6" s="192" t="e">
        <f t="shared" si="0"/>
        <v>#N/A</v>
      </c>
      <c r="O6" s="193" t="e">
        <f t="shared" si="0"/>
        <v>#N/A</v>
      </c>
      <c r="P6" s="193" t="e">
        <f t="shared" si="0"/>
        <v>#N/A</v>
      </c>
      <c r="Q6" s="194" t="e">
        <f t="shared" si="0"/>
        <v>#N/A</v>
      </c>
      <c r="R6" s="195" t="e">
        <f t="shared" si="4"/>
        <v>#N/A</v>
      </c>
      <c r="S6" s="196" t="e">
        <f t="shared" si="1"/>
        <v>#N/A</v>
      </c>
      <c r="T6" s="196" t="e">
        <f t="shared" si="1"/>
        <v>#N/A</v>
      </c>
      <c r="U6" s="191" t="e">
        <f t="shared" si="1"/>
        <v>#N/A</v>
      </c>
    </row>
    <row r="7" spans="1:21" ht="15.75" thickBot="1" x14ac:dyDescent="0.3">
      <c r="A7" s="25" t="s">
        <v>20</v>
      </c>
      <c r="B7" s="26">
        <f>VLOOKUP($A7,'[1]100YR'!$B:$F,2,FALSE)</f>
        <v>5.3</v>
      </c>
      <c r="C7" s="27">
        <f>VLOOKUP($A7,'[1]10YR'!$B:$F,3,FALSE)</f>
        <v>1652.4</v>
      </c>
      <c r="D7" s="28">
        <f>VLOOKUP($A7,'[1]50YR'!$B:$F,3,FALSE)</f>
        <v>2505.3000000000002</v>
      </c>
      <c r="E7" s="28">
        <f>VLOOKUP($A7,'[1]100YR'!$B:$F,3,FALSE)</f>
        <v>2944.4</v>
      </c>
      <c r="F7" s="29">
        <f>VLOOKUP($A7,'[1]500YR'!$B:$F,3,FALSE)</f>
        <v>4217.6000000000004</v>
      </c>
      <c r="G7" s="30">
        <f>VLOOKUP($A7,'[2]10YR'!$A:$E,2,FALSE)</f>
        <v>5.4720000000000004</v>
      </c>
      <c r="H7" s="31">
        <f>VLOOKUP($A7,'[2]10YR'!$A:$E,3,FALSE)</f>
        <v>1522.6</v>
      </c>
      <c r="I7" s="32">
        <f>VLOOKUP($A7,'[2]50YR'!$A:$E,3,FALSE)</f>
        <v>2363.8000000000002</v>
      </c>
      <c r="J7" s="32">
        <f>VLOOKUP($A7,'[2]100YR'!$A:$E,3,FALSE)</f>
        <v>2780.3</v>
      </c>
      <c r="K7" s="33">
        <f>VLOOKUP($A7,'[2]500YR'!$A:$E,3,FALSE)</f>
        <v>4010.5</v>
      </c>
      <c r="L7" s="34">
        <f t="shared" si="2"/>
        <v>0.1720000000000006</v>
      </c>
      <c r="M7" s="35">
        <f t="shared" si="3"/>
        <v>3.2452830188679359E-2</v>
      </c>
      <c r="N7" s="36">
        <f t="shared" si="0"/>
        <v>-129.80000000000018</v>
      </c>
      <c r="O7" s="37">
        <f t="shared" si="0"/>
        <v>-141.5</v>
      </c>
      <c r="P7" s="37">
        <f t="shared" si="0"/>
        <v>-164.09999999999991</v>
      </c>
      <c r="Q7" s="38">
        <f t="shared" si="0"/>
        <v>-207.10000000000036</v>
      </c>
      <c r="R7" s="39">
        <f t="shared" si="4"/>
        <v>-7.8552408617768202E-2</v>
      </c>
      <c r="S7" s="40">
        <f t="shared" si="1"/>
        <v>-5.6480261844888829E-2</v>
      </c>
      <c r="T7" s="40">
        <f t="shared" si="1"/>
        <v>-5.5732916723271263E-2</v>
      </c>
      <c r="U7" s="35">
        <f t="shared" si="1"/>
        <v>-4.9103755690440141E-2</v>
      </c>
    </row>
    <row r="8" spans="1:21" ht="15.75" hidden="1" thickBot="1" x14ac:dyDescent="0.3">
      <c r="A8" s="68" t="s">
        <v>21</v>
      </c>
      <c r="B8" s="69" t="e">
        <f>VLOOKUP($A8,'[1]100YR'!$B:$F,2,FALSE)</f>
        <v>#N/A</v>
      </c>
      <c r="C8" s="70" t="e">
        <f>VLOOKUP($A8,'[1]10YR'!$B:$F,3,FALSE)</f>
        <v>#N/A</v>
      </c>
      <c r="D8" s="71" t="e">
        <f>VLOOKUP($A8,'[1]50YR'!$B:$F,3,FALSE)</f>
        <v>#N/A</v>
      </c>
      <c r="E8" s="71" t="e">
        <f>VLOOKUP($A8,'[1]100YR'!$B:$F,3,FALSE)</f>
        <v>#N/A</v>
      </c>
      <c r="F8" s="72" t="e">
        <f>VLOOKUP($A8,'[1]500YR'!$B:$F,3,FALSE)</f>
        <v>#N/A</v>
      </c>
      <c r="G8" s="73">
        <f>VLOOKUP($A8,'[2]10YR'!$A:$E,2,FALSE)</f>
        <v>10.779</v>
      </c>
      <c r="H8" s="74">
        <f>VLOOKUP($A8,'[2]10YR'!$A:$E,3,FALSE)</f>
        <v>2566.5</v>
      </c>
      <c r="I8" s="75">
        <f>VLOOKUP($A8,'[2]50YR'!$A:$E,3,FALSE)</f>
        <v>4018.8</v>
      </c>
      <c r="J8" s="75">
        <f>VLOOKUP($A8,'[2]100YR'!$A:$E,3,FALSE)</f>
        <v>4750.1000000000004</v>
      </c>
      <c r="K8" s="76">
        <f>VLOOKUP($A8,'[2]500YR'!$A:$E,3,FALSE)</f>
        <v>6902.2</v>
      </c>
      <c r="L8" s="77" t="e">
        <f t="shared" si="2"/>
        <v>#N/A</v>
      </c>
      <c r="M8" s="78" t="e">
        <f t="shared" si="3"/>
        <v>#N/A</v>
      </c>
      <c r="N8" s="79" t="e">
        <f t="shared" si="0"/>
        <v>#N/A</v>
      </c>
      <c r="O8" s="80" t="e">
        <f t="shared" si="0"/>
        <v>#N/A</v>
      </c>
      <c r="P8" s="80" t="e">
        <f t="shared" si="0"/>
        <v>#N/A</v>
      </c>
      <c r="Q8" s="81" t="e">
        <f t="shared" si="0"/>
        <v>#N/A</v>
      </c>
      <c r="R8" s="82" t="e">
        <f t="shared" si="4"/>
        <v>#N/A</v>
      </c>
      <c r="S8" s="83" t="e">
        <f t="shared" si="1"/>
        <v>#N/A</v>
      </c>
      <c r="T8" s="83" t="e">
        <f t="shared" si="1"/>
        <v>#N/A</v>
      </c>
      <c r="U8" s="78" t="e">
        <f t="shared" si="1"/>
        <v>#N/A</v>
      </c>
    </row>
    <row r="9" spans="1:21" ht="15.75" hidden="1" thickBot="1" x14ac:dyDescent="0.3">
      <c r="A9" s="25" t="s">
        <v>22</v>
      </c>
      <c r="B9" s="84" t="e">
        <f>VLOOKUP($A9,'[1]100YR'!$B:$F,2,FALSE)</f>
        <v>#N/A</v>
      </c>
      <c r="C9" s="85" t="e">
        <f>VLOOKUP($A9,'[1]10YR'!$B:$F,3,FALSE)</f>
        <v>#N/A</v>
      </c>
      <c r="D9" s="86" t="e">
        <f>VLOOKUP($A9,'[1]50YR'!$B:$F,3,FALSE)</f>
        <v>#N/A</v>
      </c>
      <c r="E9" s="86" t="e">
        <f>VLOOKUP($A9,'[1]100YR'!$B:$F,3,FALSE)</f>
        <v>#N/A</v>
      </c>
      <c r="F9" s="87" t="e">
        <f>VLOOKUP($A9,'[1]500YR'!$B:$F,3,FALSE)</f>
        <v>#N/A</v>
      </c>
      <c r="G9" s="30">
        <f>VLOOKUP($A9,'[2]10YR'!$A:$E,2,FALSE)</f>
        <v>0</v>
      </c>
      <c r="H9" s="31">
        <f>VLOOKUP($A9,'[2]10YR'!$A:$E,3,FALSE)</f>
        <v>91.6</v>
      </c>
      <c r="I9" s="32">
        <f>VLOOKUP($A9,'[2]50YR'!$A:$E,3,FALSE)</f>
        <v>153.69999999999999</v>
      </c>
      <c r="J9" s="32">
        <f>VLOOKUP($A9,'[2]100YR'!$A:$E,3,FALSE)</f>
        <v>181.5</v>
      </c>
      <c r="K9" s="33">
        <f>VLOOKUP($A9,'[2]500YR'!$A:$E,3,FALSE)</f>
        <v>217.2</v>
      </c>
      <c r="L9" s="88" t="e">
        <f t="shared" si="2"/>
        <v>#N/A</v>
      </c>
      <c r="M9" s="89" t="e">
        <f t="shared" si="3"/>
        <v>#N/A</v>
      </c>
      <c r="N9" s="90" t="e">
        <f t="shared" si="0"/>
        <v>#N/A</v>
      </c>
      <c r="O9" s="91" t="e">
        <f t="shared" si="0"/>
        <v>#N/A</v>
      </c>
      <c r="P9" s="91" t="e">
        <f t="shared" si="0"/>
        <v>#N/A</v>
      </c>
      <c r="Q9" s="92" t="e">
        <f t="shared" si="0"/>
        <v>#N/A</v>
      </c>
      <c r="R9" s="93" t="e">
        <f t="shared" si="4"/>
        <v>#N/A</v>
      </c>
      <c r="S9" s="94" t="e">
        <f t="shared" si="1"/>
        <v>#N/A</v>
      </c>
      <c r="T9" s="94" t="e">
        <f t="shared" si="1"/>
        <v>#N/A</v>
      </c>
      <c r="U9" s="89" t="e">
        <f t="shared" si="1"/>
        <v>#N/A</v>
      </c>
    </row>
    <row r="10" spans="1:21" ht="15.75" hidden="1" thickBot="1" x14ac:dyDescent="0.3">
      <c r="A10" s="68" t="s">
        <v>23</v>
      </c>
      <c r="B10" s="69" t="e">
        <f>VLOOKUP($A10,'[1]100YR'!$B:$F,2,FALSE)</f>
        <v>#N/A</v>
      </c>
      <c r="C10" s="70" t="e">
        <f>VLOOKUP($A10,'[1]10YR'!$B:$F,3,FALSE)</f>
        <v>#N/A</v>
      </c>
      <c r="D10" s="71" t="e">
        <f>VLOOKUP($A10,'[1]50YR'!$B:$F,3,FALSE)</f>
        <v>#N/A</v>
      </c>
      <c r="E10" s="71" t="e">
        <f>VLOOKUP($A10,'[1]100YR'!$B:$F,3,FALSE)</f>
        <v>#N/A</v>
      </c>
      <c r="F10" s="72" t="e">
        <f>VLOOKUP($A10,'[1]500YR'!$B:$F,3,FALSE)</f>
        <v>#N/A</v>
      </c>
      <c r="G10" s="73">
        <f>VLOOKUP($A10,'[2]10YR'!$A:$E,2,FALSE)</f>
        <v>0</v>
      </c>
      <c r="H10" s="74">
        <f>VLOOKUP($A10,'[2]10YR'!$A:$E,3,FALSE)</f>
        <v>33.700000000000003</v>
      </c>
      <c r="I10" s="75">
        <f>VLOOKUP($A10,'[2]50YR'!$A:$E,3,FALSE)</f>
        <v>107.2</v>
      </c>
      <c r="J10" s="75">
        <f>VLOOKUP($A10,'[2]100YR'!$A:$E,3,FALSE)</f>
        <v>151.1</v>
      </c>
      <c r="K10" s="76">
        <f>VLOOKUP($A10,'[2]500YR'!$A:$E,3,FALSE)</f>
        <v>196.7</v>
      </c>
      <c r="L10" s="77" t="e">
        <f t="shared" si="2"/>
        <v>#N/A</v>
      </c>
      <c r="M10" s="78" t="e">
        <f t="shared" si="3"/>
        <v>#N/A</v>
      </c>
      <c r="N10" s="79" t="e">
        <f t="shared" si="0"/>
        <v>#N/A</v>
      </c>
      <c r="O10" s="80" t="e">
        <f t="shared" si="0"/>
        <v>#N/A</v>
      </c>
      <c r="P10" s="80" t="e">
        <f t="shared" si="0"/>
        <v>#N/A</v>
      </c>
      <c r="Q10" s="81" t="e">
        <f t="shared" si="0"/>
        <v>#N/A</v>
      </c>
      <c r="R10" s="82" t="e">
        <f t="shared" si="4"/>
        <v>#N/A</v>
      </c>
      <c r="S10" s="83" t="e">
        <f t="shared" si="1"/>
        <v>#N/A</v>
      </c>
      <c r="T10" s="83" t="e">
        <f t="shared" si="1"/>
        <v>#N/A</v>
      </c>
      <c r="U10" s="78" t="e">
        <f t="shared" si="1"/>
        <v>#N/A</v>
      </c>
    </row>
    <row r="11" spans="1:21" ht="15.75" hidden="1" thickBot="1" x14ac:dyDescent="0.3">
      <c r="A11" s="25" t="s">
        <v>24</v>
      </c>
      <c r="B11" s="84" t="e">
        <f>VLOOKUP($A11,'[1]100YR'!$B:$F,2,FALSE)</f>
        <v>#N/A</v>
      </c>
      <c r="C11" s="85" t="e">
        <f>VLOOKUP($A11,'[1]10YR'!$B:$F,3,FALSE)</f>
        <v>#N/A</v>
      </c>
      <c r="D11" s="86" t="e">
        <f>VLOOKUP($A11,'[1]50YR'!$B:$F,3,FALSE)</f>
        <v>#N/A</v>
      </c>
      <c r="E11" s="86" t="e">
        <f>VLOOKUP($A11,'[1]100YR'!$B:$F,3,FALSE)</f>
        <v>#N/A</v>
      </c>
      <c r="F11" s="87" t="e">
        <f>VLOOKUP($A11,'[1]500YR'!$B:$F,3,FALSE)</f>
        <v>#N/A</v>
      </c>
      <c r="G11" s="30">
        <f>VLOOKUP($A11,'[2]10YR'!$A:$E,2,FALSE)</f>
        <v>0</v>
      </c>
      <c r="H11" s="31">
        <f>VLOOKUP($A11,'[2]10YR'!$A:$E,3,FALSE)</f>
        <v>22.7</v>
      </c>
      <c r="I11" s="32">
        <f>VLOOKUP($A11,'[2]50YR'!$A:$E,3,FALSE)</f>
        <v>76.099999999999994</v>
      </c>
      <c r="J11" s="32">
        <f>VLOOKUP($A11,'[2]100YR'!$A:$E,3,FALSE)</f>
        <v>89.2</v>
      </c>
      <c r="K11" s="33">
        <f>VLOOKUP($A11,'[2]500YR'!$A:$E,3,FALSE)</f>
        <v>129.9</v>
      </c>
      <c r="L11" s="88" t="e">
        <f t="shared" si="2"/>
        <v>#N/A</v>
      </c>
      <c r="M11" s="89" t="e">
        <f t="shared" si="3"/>
        <v>#N/A</v>
      </c>
      <c r="N11" s="90" t="e">
        <f t="shared" si="0"/>
        <v>#N/A</v>
      </c>
      <c r="O11" s="91" t="e">
        <f t="shared" si="0"/>
        <v>#N/A</v>
      </c>
      <c r="P11" s="91" t="e">
        <f t="shared" si="0"/>
        <v>#N/A</v>
      </c>
      <c r="Q11" s="92" t="e">
        <f t="shared" si="0"/>
        <v>#N/A</v>
      </c>
      <c r="R11" s="93" t="e">
        <f t="shared" si="4"/>
        <v>#N/A</v>
      </c>
      <c r="S11" s="94" t="e">
        <f t="shared" si="1"/>
        <v>#N/A</v>
      </c>
      <c r="T11" s="94" t="e">
        <f t="shared" si="1"/>
        <v>#N/A</v>
      </c>
      <c r="U11" s="89" t="e">
        <f t="shared" si="1"/>
        <v>#N/A</v>
      </c>
    </row>
    <row r="12" spans="1:21" ht="15.75" hidden="1" thickBot="1" x14ac:dyDescent="0.3">
      <c r="A12" s="68" t="s">
        <v>25</v>
      </c>
      <c r="B12" s="69" t="e">
        <f>VLOOKUP($A12,'[1]100YR'!$B:$F,2,FALSE)</f>
        <v>#N/A</v>
      </c>
      <c r="C12" s="70" t="e">
        <f>VLOOKUP($A12,'[1]10YR'!$B:$F,3,FALSE)</f>
        <v>#N/A</v>
      </c>
      <c r="D12" s="71" t="e">
        <f>VLOOKUP($A12,'[1]50YR'!$B:$F,3,FALSE)</f>
        <v>#N/A</v>
      </c>
      <c r="E12" s="71" t="e">
        <f>VLOOKUP($A12,'[1]100YR'!$B:$F,3,FALSE)</f>
        <v>#N/A</v>
      </c>
      <c r="F12" s="72" t="e">
        <f>VLOOKUP($A12,'[1]500YR'!$B:$F,3,FALSE)</f>
        <v>#N/A</v>
      </c>
      <c r="G12" s="73">
        <f>VLOOKUP($A12,'[2]10YR'!$A:$E,2,FALSE)</f>
        <v>0.23499999999999999</v>
      </c>
      <c r="H12" s="74">
        <f>VLOOKUP($A12,'[2]10YR'!$A:$E,3,FALSE)</f>
        <v>105.3</v>
      </c>
      <c r="I12" s="75">
        <f>VLOOKUP($A12,'[2]50YR'!$A:$E,3,FALSE)</f>
        <v>191</v>
      </c>
      <c r="J12" s="75">
        <f>VLOOKUP($A12,'[2]100YR'!$A:$E,3,FALSE)</f>
        <v>223.4</v>
      </c>
      <c r="K12" s="76">
        <f>VLOOKUP($A12,'[2]500YR'!$A:$E,3,FALSE)</f>
        <v>321</v>
      </c>
      <c r="L12" s="77" t="e">
        <f t="shared" si="2"/>
        <v>#N/A</v>
      </c>
      <c r="M12" s="78" t="e">
        <f t="shared" si="3"/>
        <v>#N/A</v>
      </c>
      <c r="N12" s="79" t="e">
        <f t="shared" si="0"/>
        <v>#N/A</v>
      </c>
      <c r="O12" s="80" t="e">
        <f t="shared" si="0"/>
        <v>#N/A</v>
      </c>
      <c r="P12" s="80" t="e">
        <f t="shared" si="0"/>
        <v>#N/A</v>
      </c>
      <c r="Q12" s="81" t="e">
        <f t="shared" si="0"/>
        <v>#N/A</v>
      </c>
      <c r="R12" s="82" t="e">
        <f t="shared" si="4"/>
        <v>#N/A</v>
      </c>
      <c r="S12" s="83" t="e">
        <f t="shared" si="1"/>
        <v>#N/A</v>
      </c>
      <c r="T12" s="83" t="e">
        <f t="shared" si="1"/>
        <v>#N/A</v>
      </c>
      <c r="U12" s="78" t="e">
        <f t="shared" si="1"/>
        <v>#N/A</v>
      </c>
    </row>
    <row r="13" spans="1:21" ht="15.75" thickBot="1" x14ac:dyDescent="0.3">
      <c r="A13" s="95" t="s">
        <v>26</v>
      </c>
      <c r="B13" s="96">
        <f>VLOOKUP($A13,'[1]100YR'!$B:$F,2,FALSE)</f>
        <v>6.2</v>
      </c>
      <c r="C13" s="97">
        <f>VLOOKUP($A13,'[1]10YR'!$B:$F,3,FALSE)</f>
        <v>1074.3</v>
      </c>
      <c r="D13" s="98">
        <f>VLOOKUP($A13,'[1]50YR'!$B:$F,3,FALSE)</f>
        <v>1760.9</v>
      </c>
      <c r="E13" s="98">
        <f>VLOOKUP($A13,'[1]100YR'!$B:$F,3,FALSE)</f>
        <v>2134.5</v>
      </c>
      <c r="F13" s="99">
        <f>VLOOKUP($A13,'[1]500YR'!$B:$F,3,FALSE)</f>
        <v>3236.3</v>
      </c>
      <c r="G13" s="100">
        <f>VLOOKUP($A13,'[2]10YR'!$A:$E,2,FALSE)</f>
        <v>5.0090000000000003</v>
      </c>
      <c r="H13" s="101">
        <f>VLOOKUP($A13,'[2]10YR'!$A:$E,3,FALSE)</f>
        <v>1212.5</v>
      </c>
      <c r="I13" s="102">
        <f>VLOOKUP($A13,'[2]50YR'!$A:$E,3,FALSE)</f>
        <v>1904.6</v>
      </c>
      <c r="J13" s="102">
        <f>VLOOKUP($A13,'[2]100YR'!$A:$E,3,FALSE)</f>
        <v>2269.9</v>
      </c>
      <c r="K13" s="103">
        <f>VLOOKUP($A13,'[2]500YR'!$A:$E,3,FALSE)</f>
        <v>3349.7</v>
      </c>
      <c r="L13" s="104">
        <f t="shared" si="2"/>
        <v>-1.1909999999999998</v>
      </c>
      <c r="M13" s="105">
        <f t="shared" si="3"/>
        <v>-0.19209677419354834</v>
      </c>
      <c r="N13" s="106">
        <f t="shared" si="0"/>
        <v>138.20000000000005</v>
      </c>
      <c r="O13" s="107">
        <f t="shared" si="0"/>
        <v>143.69999999999982</v>
      </c>
      <c r="P13" s="107">
        <f t="shared" si="0"/>
        <v>135.40000000000009</v>
      </c>
      <c r="Q13" s="108">
        <f t="shared" si="0"/>
        <v>113.39999999999964</v>
      </c>
      <c r="R13" s="109">
        <f t="shared" si="4"/>
        <v>0.12864190635762826</v>
      </c>
      <c r="S13" s="110">
        <f t="shared" si="1"/>
        <v>8.160599693338623E-2</v>
      </c>
      <c r="T13" s="110">
        <f t="shared" si="1"/>
        <v>6.3434059498711684E-2</v>
      </c>
      <c r="U13" s="105">
        <f t="shared" si="1"/>
        <v>3.5040014831752196E-2</v>
      </c>
    </row>
    <row r="14" spans="1:21" hidden="1" x14ac:dyDescent="0.25">
      <c r="A14" s="25" t="s">
        <v>27</v>
      </c>
      <c r="B14" s="84" t="e">
        <f>VLOOKUP($A14,'[1]100YR'!$B:$F,2,FALSE)</f>
        <v>#N/A</v>
      </c>
      <c r="C14" s="85" t="e">
        <f>VLOOKUP($A14,'[1]10YR'!$B:$F,3,FALSE)</f>
        <v>#N/A</v>
      </c>
      <c r="D14" s="86" t="e">
        <f>VLOOKUP($A14,'[1]50YR'!$B:$F,3,FALSE)</f>
        <v>#N/A</v>
      </c>
      <c r="E14" s="86" t="e">
        <f>VLOOKUP($A14,'[1]100YR'!$B:$F,3,FALSE)</f>
        <v>#N/A</v>
      </c>
      <c r="F14" s="87" t="e">
        <f>VLOOKUP($A14,'[1]500YR'!$B:$F,3,FALSE)</f>
        <v>#N/A</v>
      </c>
      <c r="G14" s="30">
        <f>VLOOKUP($A14,'[2]10YR'!$A:$E,2,FALSE)</f>
        <v>2.9910000000000001</v>
      </c>
      <c r="H14" s="31">
        <f>VLOOKUP($A14,'[2]10YR'!$A:$E,3,FALSE)</f>
        <v>419.9</v>
      </c>
      <c r="I14" s="32">
        <f>VLOOKUP($A14,'[2]50YR'!$A:$E,3,FALSE)</f>
        <v>714.1</v>
      </c>
      <c r="J14" s="32">
        <f>VLOOKUP($A14,'[2]100YR'!$A:$E,3,FALSE)</f>
        <v>882.8</v>
      </c>
      <c r="K14" s="33">
        <f>VLOOKUP($A14,'[2]500YR'!$A:$E,3,FALSE)</f>
        <v>1380.2</v>
      </c>
      <c r="L14" s="88" t="e">
        <f t="shared" si="2"/>
        <v>#N/A</v>
      </c>
      <c r="M14" s="89" t="e">
        <f t="shared" si="3"/>
        <v>#N/A</v>
      </c>
      <c r="N14" s="90" t="e">
        <f t="shared" si="0"/>
        <v>#N/A</v>
      </c>
      <c r="O14" s="91" t="e">
        <f t="shared" si="0"/>
        <v>#N/A</v>
      </c>
      <c r="P14" s="91" t="e">
        <f t="shared" si="0"/>
        <v>#N/A</v>
      </c>
      <c r="Q14" s="92" t="e">
        <f t="shared" si="0"/>
        <v>#N/A</v>
      </c>
      <c r="R14" s="93" t="e">
        <f t="shared" si="4"/>
        <v>#N/A</v>
      </c>
      <c r="S14" s="94" t="e">
        <f t="shared" si="1"/>
        <v>#N/A</v>
      </c>
      <c r="T14" s="94" t="e">
        <f t="shared" si="1"/>
        <v>#N/A</v>
      </c>
      <c r="U14" s="89" t="e">
        <f t="shared" si="1"/>
        <v>#N/A</v>
      </c>
    </row>
    <row r="15" spans="1:21" x14ac:dyDescent="0.25">
      <c r="A15" s="41" t="s">
        <v>28</v>
      </c>
      <c r="B15" s="57">
        <f>VLOOKUP($A15,'[1]100YR'!$B:$F,2,FALSE)</f>
        <v>3.15</v>
      </c>
      <c r="C15" s="58">
        <f>VLOOKUP($A15,'[1]10YR'!$B:$F,3,FALSE)</f>
        <v>688.8</v>
      </c>
      <c r="D15" s="59">
        <f>VLOOKUP($A15,'[1]50YR'!$B:$F,3,FALSE)</f>
        <v>1123.5</v>
      </c>
      <c r="E15" s="59">
        <f>VLOOKUP($A15,'[1]100YR'!$B:$F,3,FALSE)</f>
        <v>1361</v>
      </c>
      <c r="F15" s="60">
        <f>VLOOKUP($A15,'[1]500YR'!$B:$F,3,FALSE)</f>
        <v>2076</v>
      </c>
      <c r="G15" s="46">
        <f>VLOOKUP($A15,'[2]10YR'!$A:$E,2,FALSE)</f>
        <v>4.8540000000000001</v>
      </c>
      <c r="H15" s="47">
        <f>VLOOKUP($A15,'[2]10YR'!$A:$E,3,FALSE)</f>
        <v>529.70000000000005</v>
      </c>
      <c r="I15" s="48">
        <f>VLOOKUP($A15,'[2]50YR'!$A:$E,3,FALSE)</f>
        <v>817.9</v>
      </c>
      <c r="J15" s="48">
        <f>VLOOKUP($A15,'[2]100YR'!$A:$E,3,FALSE)</f>
        <v>979.7</v>
      </c>
      <c r="K15" s="49">
        <f>VLOOKUP($A15,'[2]500YR'!$A:$E,3,FALSE)</f>
        <v>1436.7</v>
      </c>
      <c r="L15" s="61">
        <f t="shared" si="2"/>
        <v>1.7040000000000002</v>
      </c>
      <c r="M15" s="62">
        <f t="shared" si="3"/>
        <v>0.54095238095238107</v>
      </c>
      <c r="N15" s="63">
        <f t="shared" si="0"/>
        <v>-159.09999999999991</v>
      </c>
      <c r="O15" s="64">
        <f t="shared" si="0"/>
        <v>-305.60000000000002</v>
      </c>
      <c r="P15" s="64">
        <f t="shared" si="0"/>
        <v>-381.29999999999995</v>
      </c>
      <c r="Q15" s="65">
        <f t="shared" si="0"/>
        <v>-639.29999999999995</v>
      </c>
      <c r="R15" s="66">
        <f t="shared" si="4"/>
        <v>-0.23098141695702659</v>
      </c>
      <c r="S15" s="67">
        <f t="shared" si="1"/>
        <v>-0.27200712060525145</v>
      </c>
      <c r="T15" s="67">
        <f t="shared" si="1"/>
        <v>-0.28016164584864067</v>
      </c>
      <c r="U15" s="62">
        <f t="shared" si="1"/>
        <v>-0.30794797687861269</v>
      </c>
    </row>
    <row r="16" spans="1:21" x14ac:dyDescent="0.25">
      <c r="A16" s="41" t="s">
        <v>29</v>
      </c>
      <c r="B16" s="57">
        <f>VLOOKUP($A16,'[1]100YR'!$B:$F,2,FALSE)</f>
        <v>8.5399999999999991</v>
      </c>
      <c r="C16" s="58">
        <f>VLOOKUP($A16,'[1]10YR'!$B:$F,3,FALSE)</f>
        <v>2804.2</v>
      </c>
      <c r="D16" s="59">
        <f>VLOOKUP($A16,'[1]50YR'!$B:$F,3,FALSE)</f>
        <v>4383.3999999999996</v>
      </c>
      <c r="E16" s="59">
        <f>VLOOKUP($A16,'[1]100YR'!$B:$F,3,FALSE)</f>
        <v>5177.8999999999996</v>
      </c>
      <c r="F16" s="60">
        <f>VLOOKUP($A16,'[1]500YR'!$B:$F,3,FALSE)</f>
        <v>7625.1</v>
      </c>
      <c r="G16" s="46">
        <f>VLOOKUP($A16,'[2]10YR'!$A:$E,2,FALSE)</f>
        <v>10.321999999999999</v>
      </c>
      <c r="H16" s="47">
        <f>VLOOKUP($A16,'[2]10YR'!$A:$E,3,FALSE)</f>
        <v>1663.1</v>
      </c>
      <c r="I16" s="48">
        <f>VLOOKUP($A16,'[2]50YR'!$A:$E,3,FALSE)</f>
        <v>2695.4</v>
      </c>
      <c r="J16" s="48">
        <f>VLOOKUP($A16,'[2]100YR'!$A:$E,3,FALSE)</f>
        <v>3249.6</v>
      </c>
      <c r="K16" s="49">
        <f>VLOOKUP($A16,'[2]500YR'!$A:$E,3,FALSE)</f>
        <v>4816.8</v>
      </c>
      <c r="L16" s="61">
        <f t="shared" si="2"/>
        <v>1.782</v>
      </c>
      <c r="M16" s="62">
        <f t="shared" si="3"/>
        <v>0.20866510538641689</v>
      </c>
      <c r="N16" s="63">
        <f t="shared" si="0"/>
        <v>-1141.0999999999999</v>
      </c>
      <c r="O16" s="64">
        <f t="shared" si="0"/>
        <v>-1687.9999999999995</v>
      </c>
      <c r="P16" s="64">
        <f t="shared" si="0"/>
        <v>-1928.2999999999997</v>
      </c>
      <c r="Q16" s="65">
        <f t="shared" si="0"/>
        <v>-2808.3</v>
      </c>
      <c r="R16" s="66">
        <f t="shared" si="4"/>
        <v>-0.40692532629626987</v>
      </c>
      <c r="S16" s="67">
        <f t="shared" si="1"/>
        <v>-0.38508920016425596</v>
      </c>
      <c r="T16" s="67">
        <f t="shared" si="1"/>
        <v>-0.37240966414955867</v>
      </c>
      <c r="U16" s="62">
        <f t="shared" si="1"/>
        <v>-0.36829680922217412</v>
      </c>
    </row>
    <row r="17" spans="1:21" x14ac:dyDescent="0.25">
      <c r="A17" s="41" t="s">
        <v>30</v>
      </c>
      <c r="B17" s="57">
        <f>VLOOKUP($A17,'[1]100YR'!$B:$F,2,FALSE)</f>
        <v>12.19</v>
      </c>
      <c r="C17" s="58">
        <f>VLOOKUP($A17,'[1]10YR'!$B:$F,3,FALSE)</f>
        <v>4616.3</v>
      </c>
      <c r="D17" s="59">
        <f>VLOOKUP($A17,'[1]50YR'!$B:$F,3,FALSE)</f>
        <v>7217.5</v>
      </c>
      <c r="E17" s="59">
        <f>VLOOKUP($A17,'[1]100YR'!$B:$F,3,FALSE)</f>
        <v>8499</v>
      </c>
      <c r="F17" s="60">
        <f>VLOOKUP($A17,'[1]500YR'!$B:$F,3,FALSE)</f>
        <v>12427.7</v>
      </c>
      <c r="G17" s="46">
        <f>VLOOKUP($A17,'[2]10YR'!$A:$E,2,FALSE)</f>
        <v>13.952</v>
      </c>
      <c r="H17" s="47">
        <f>VLOOKUP($A17,'[2]10YR'!$A:$E,3,FALSE)</f>
        <v>3260.9</v>
      </c>
      <c r="I17" s="48">
        <f>VLOOKUP($A17,'[2]50YR'!$A:$E,3,FALSE)</f>
        <v>5194</v>
      </c>
      <c r="J17" s="48">
        <f>VLOOKUP($A17,'[2]100YR'!$A:$E,3,FALSE)</f>
        <v>6250.8</v>
      </c>
      <c r="K17" s="49">
        <f>VLOOKUP($A17,'[2]500YR'!$A:$E,3,FALSE)</f>
        <v>9224</v>
      </c>
      <c r="L17" s="61">
        <f t="shared" si="2"/>
        <v>1.7620000000000005</v>
      </c>
      <c r="M17" s="62">
        <f t="shared" si="3"/>
        <v>0.14454470877768666</v>
      </c>
      <c r="N17" s="63">
        <f t="shared" si="0"/>
        <v>-1355.4</v>
      </c>
      <c r="O17" s="64">
        <f t="shared" si="0"/>
        <v>-2023.5</v>
      </c>
      <c r="P17" s="64">
        <f t="shared" si="0"/>
        <v>-2248.1999999999998</v>
      </c>
      <c r="Q17" s="65">
        <f t="shared" si="0"/>
        <v>-3203.7000000000007</v>
      </c>
      <c r="R17" s="66">
        <f t="shared" si="4"/>
        <v>-0.29361176699954511</v>
      </c>
      <c r="S17" s="67">
        <f t="shared" si="1"/>
        <v>-0.28036023553862138</v>
      </c>
      <c r="T17" s="67">
        <f t="shared" si="1"/>
        <v>-0.26452523826332508</v>
      </c>
      <c r="U17" s="62">
        <f t="shared" si="1"/>
        <v>-0.25778704024075255</v>
      </c>
    </row>
    <row r="18" spans="1:21" ht="15.75" thickBot="1" x14ac:dyDescent="0.3">
      <c r="A18" s="68" t="s">
        <v>31</v>
      </c>
      <c r="B18" s="111">
        <f>VLOOKUP($A18,'[1]100YR'!$B:$F,2,FALSE)</f>
        <v>18.2</v>
      </c>
      <c r="C18" s="112">
        <f>VLOOKUP($A18,'[1]10YR'!$B:$F,3,FALSE)</f>
        <v>6243.9</v>
      </c>
      <c r="D18" s="113">
        <f>VLOOKUP($A18,'[1]50YR'!$B:$F,3,FALSE)</f>
        <v>9933.7000000000007</v>
      </c>
      <c r="E18" s="113">
        <f>VLOOKUP($A18,'[1]100YR'!$B:$F,3,FALSE)</f>
        <v>11748.8</v>
      </c>
      <c r="F18" s="114">
        <f>VLOOKUP($A18,'[1]500YR'!$B:$F,3,FALSE)</f>
        <v>16988.7</v>
      </c>
      <c r="G18" s="73">
        <f>VLOOKUP($A18,'[2]10YR'!$A:$E,2,FALSE)</f>
        <v>18.992000000000001</v>
      </c>
      <c r="H18" s="74">
        <f>VLOOKUP($A18,'[2]10YR'!$A:$E,3,FALSE)</f>
        <v>4610.3</v>
      </c>
      <c r="I18" s="75">
        <f>VLOOKUP($A18,'[2]50YR'!$A:$E,3,FALSE)</f>
        <v>7479.9</v>
      </c>
      <c r="J18" s="75">
        <f>VLOOKUP($A18,'[2]100YR'!$A:$E,3,FALSE)</f>
        <v>8918.7000000000007</v>
      </c>
      <c r="K18" s="76">
        <f>VLOOKUP($A18,'[2]500YR'!$A:$E,3,FALSE)</f>
        <v>12737.2</v>
      </c>
      <c r="L18" s="115">
        <f t="shared" si="2"/>
        <v>0.79200000000000159</v>
      </c>
      <c r="M18" s="116">
        <f t="shared" si="3"/>
        <v>4.3516483516483608E-2</v>
      </c>
      <c r="N18" s="117">
        <f t="shared" si="0"/>
        <v>-1633.5999999999995</v>
      </c>
      <c r="O18" s="118">
        <f t="shared" si="0"/>
        <v>-2453.8000000000011</v>
      </c>
      <c r="P18" s="118">
        <f t="shared" si="0"/>
        <v>-2830.0999999999985</v>
      </c>
      <c r="Q18" s="119">
        <f t="shared" si="0"/>
        <v>-4251.5</v>
      </c>
      <c r="R18" s="120">
        <f t="shared" si="4"/>
        <v>-0.26163135219974687</v>
      </c>
      <c r="S18" s="121">
        <f t="shared" si="1"/>
        <v>-0.2470177275335475</v>
      </c>
      <c r="T18" s="121">
        <f t="shared" si="1"/>
        <v>-0.24088417540514764</v>
      </c>
      <c r="U18" s="116">
        <f t="shared" si="1"/>
        <v>-0.25025458098618492</v>
      </c>
    </row>
    <row r="19" spans="1:21" ht="15.75" thickBot="1" x14ac:dyDescent="0.3">
      <c r="A19" s="95" t="s">
        <v>32</v>
      </c>
      <c r="B19" s="96">
        <f>VLOOKUP($A19,'[1]100YR'!$B:$F,2,FALSE)</f>
        <v>3.03</v>
      </c>
      <c r="C19" s="97">
        <f>VLOOKUP($A19,'[1]10YR'!$B:$F,3,FALSE)</f>
        <v>859.5</v>
      </c>
      <c r="D19" s="98">
        <f>VLOOKUP($A19,'[1]50YR'!$B:$F,3,FALSE)</f>
        <v>1334.4</v>
      </c>
      <c r="E19" s="98">
        <f>VLOOKUP($A19,'[1]100YR'!$B:$F,3,FALSE)</f>
        <v>1580.1</v>
      </c>
      <c r="F19" s="99">
        <f>VLOOKUP($A19,'[1]500YR'!$B:$F,3,FALSE)</f>
        <v>2307.5</v>
      </c>
      <c r="G19" s="100">
        <f>VLOOKUP($A19,'[2]10YR'!$A:$E,2,FALSE)</f>
        <v>2.9249999999999998</v>
      </c>
      <c r="H19" s="101">
        <f>VLOOKUP($A19,'[2]10YR'!$A:$E,3,FALSE)</f>
        <v>1728.4</v>
      </c>
      <c r="I19" s="102">
        <f>VLOOKUP($A19,'[2]50YR'!$A:$E,3,FALSE)</f>
        <v>2570.6</v>
      </c>
      <c r="J19" s="102">
        <f>VLOOKUP($A19,'[2]100YR'!$A:$E,3,FALSE)</f>
        <v>2961.6</v>
      </c>
      <c r="K19" s="103">
        <f>VLOOKUP($A19,'[2]500YR'!$A:$E,3,FALSE)</f>
        <v>4145.6000000000004</v>
      </c>
      <c r="L19" s="104">
        <f t="shared" si="2"/>
        <v>-0.10499999999999998</v>
      </c>
      <c r="M19" s="105">
        <f t="shared" si="3"/>
        <v>-3.465346534653465E-2</v>
      </c>
      <c r="N19" s="106">
        <f t="shared" si="0"/>
        <v>868.90000000000009</v>
      </c>
      <c r="O19" s="107">
        <f t="shared" si="0"/>
        <v>1236.1999999999998</v>
      </c>
      <c r="P19" s="107">
        <f t="shared" si="0"/>
        <v>1381.5</v>
      </c>
      <c r="Q19" s="108">
        <f t="shared" si="0"/>
        <v>1838.1000000000004</v>
      </c>
      <c r="R19" s="109">
        <f t="shared" si="4"/>
        <v>1.0109365910413033</v>
      </c>
      <c r="S19" s="110">
        <f t="shared" si="1"/>
        <v>0.9264088729016785</v>
      </c>
      <c r="T19" s="110">
        <f t="shared" si="1"/>
        <v>0.87431175242073289</v>
      </c>
      <c r="U19" s="105">
        <f t="shared" si="1"/>
        <v>0.79657638136511388</v>
      </c>
    </row>
    <row r="20" spans="1:21" x14ac:dyDescent="0.25">
      <c r="A20" s="122" t="s">
        <v>33</v>
      </c>
      <c r="B20" s="123">
        <f>VLOOKUP($A20,'[1]100YR'!$B:$F,2,FALSE)</f>
        <v>3.94</v>
      </c>
      <c r="C20" s="124">
        <f>VLOOKUP($A20,'[1]10YR'!$B:$F,3,FALSE)</f>
        <v>875.1</v>
      </c>
      <c r="D20" s="125">
        <f>VLOOKUP($A20,'[1]50YR'!$B:$F,3,FALSE)</f>
        <v>2082.8000000000002</v>
      </c>
      <c r="E20" s="125">
        <f>VLOOKUP($A20,'[1]100YR'!$B:$F,3,FALSE)</f>
        <v>4394.3999999999996</v>
      </c>
      <c r="F20" s="126">
        <f>VLOOKUP($A20,'[1]500YR'!$B:$F,3,FALSE)</f>
        <v>14438.9</v>
      </c>
      <c r="G20" s="127">
        <f>VLOOKUP($A20,'[2]10YR'!$A:$E,2,FALSE)</f>
        <v>6.1680000000000001</v>
      </c>
      <c r="H20" s="128">
        <f>VLOOKUP($A20,'[2]10YR'!$A:$E,3,FALSE)</f>
        <v>1748.8</v>
      </c>
      <c r="I20" s="129">
        <f>VLOOKUP($A20,'[2]50YR'!$A:$E,3,FALSE)</f>
        <v>4727.8</v>
      </c>
      <c r="J20" s="129">
        <f>VLOOKUP($A20,'[2]100YR'!$A:$E,3,FALSE)</f>
        <v>6845.4</v>
      </c>
      <c r="K20" s="130">
        <f>VLOOKUP($A20,'[2]500YR'!$A:$E,3,FALSE)</f>
        <v>14236.7</v>
      </c>
      <c r="L20" s="131">
        <f t="shared" si="2"/>
        <v>2.2280000000000002</v>
      </c>
      <c r="M20" s="132">
        <f t="shared" si="3"/>
        <v>0.56548223350253812</v>
      </c>
      <c r="N20" s="133">
        <f t="shared" si="0"/>
        <v>873.69999999999993</v>
      </c>
      <c r="O20" s="134">
        <f t="shared" si="0"/>
        <v>2645</v>
      </c>
      <c r="P20" s="134">
        <f t="shared" si="0"/>
        <v>2451</v>
      </c>
      <c r="Q20" s="135">
        <f t="shared" si="0"/>
        <v>-202.19999999999891</v>
      </c>
      <c r="R20" s="136">
        <f t="shared" si="4"/>
        <v>0.99840018283624721</v>
      </c>
      <c r="S20" s="137">
        <f t="shared" si="1"/>
        <v>1.2699251008258112</v>
      </c>
      <c r="T20" s="137">
        <f t="shared" si="1"/>
        <v>0.55775532495903879</v>
      </c>
      <c r="U20" s="132">
        <f t="shared" si="1"/>
        <v>-1.4003836857378257E-2</v>
      </c>
    </row>
    <row r="21" spans="1:21" x14ac:dyDescent="0.25">
      <c r="A21" s="41" t="s">
        <v>34</v>
      </c>
      <c r="B21" s="57">
        <f>VLOOKUP($A21,'[1]100YR'!$B:$F,2,FALSE)</f>
        <v>13.34</v>
      </c>
      <c r="C21" s="58">
        <f>VLOOKUP($A21,'[1]10YR'!$B:$F,3,FALSE)</f>
        <v>2462.3000000000002</v>
      </c>
      <c r="D21" s="59">
        <f>VLOOKUP($A21,'[1]50YR'!$B:$F,3,FALSE)</f>
        <v>3935.4</v>
      </c>
      <c r="E21" s="59">
        <f>VLOOKUP($A21,'[1]100YR'!$B:$F,3,FALSE)</f>
        <v>4700</v>
      </c>
      <c r="F21" s="60">
        <f>VLOOKUP($A21,'[1]500YR'!$B:$F,3,FALSE)</f>
        <v>12365.1</v>
      </c>
      <c r="G21" s="46">
        <f>VLOOKUP($A21,'[2]10YR'!$A:$E,2,FALSE)</f>
        <v>13.609</v>
      </c>
      <c r="H21" s="47">
        <f>VLOOKUP($A21,'[2]10YR'!$A:$E,3,FALSE)</f>
        <v>1453.1</v>
      </c>
      <c r="I21" s="48">
        <f>VLOOKUP($A21,'[2]50YR'!$A:$E,3,FALSE)</f>
        <v>2903.5</v>
      </c>
      <c r="J21" s="48">
        <f>VLOOKUP($A21,'[2]100YR'!$A:$E,3,FALSE)</f>
        <v>4567.7</v>
      </c>
      <c r="K21" s="49">
        <f>VLOOKUP($A21,'[2]500YR'!$A:$E,3,FALSE)</f>
        <v>12135.5</v>
      </c>
      <c r="L21" s="61">
        <f t="shared" si="2"/>
        <v>0.26900000000000013</v>
      </c>
      <c r="M21" s="62">
        <f t="shared" si="3"/>
        <v>2.0164917541229396E-2</v>
      </c>
      <c r="N21" s="63">
        <f t="shared" si="0"/>
        <v>-1009.2000000000003</v>
      </c>
      <c r="O21" s="64">
        <f t="shared" si="0"/>
        <v>-1031.9000000000001</v>
      </c>
      <c r="P21" s="64">
        <f t="shared" si="0"/>
        <v>-132.30000000000018</v>
      </c>
      <c r="Q21" s="65">
        <f t="shared" si="0"/>
        <v>-229.60000000000036</v>
      </c>
      <c r="R21" s="66">
        <f t="shared" si="4"/>
        <v>-0.40986069934613989</v>
      </c>
      <c r="S21" s="67">
        <f t="shared" si="1"/>
        <v>-0.26220968643594045</v>
      </c>
      <c r="T21" s="67">
        <f t="shared" si="1"/>
        <v>-2.8148936170212805E-2</v>
      </c>
      <c r="U21" s="62">
        <f t="shared" si="1"/>
        <v>-1.8568390065587852E-2</v>
      </c>
    </row>
    <row r="22" spans="1:21" x14ac:dyDescent="0.25">
      <c r="A22" s="41" t="s">
        <v>35</v>
      </c>
      <c r="B22" s="57">
        <f>VLOOKUP($A22,'[1]100YR'!$B:$F,2,FALSE)</f>
        <v>17.96</v>
      </c>
      <c r="C22" s="58">
        <f>VLOOKUP($A22,'[1]10YR'!$B:$F,3,FALSE)</f>
        <v>3112.9</v>
      </c>
      <c r="D22" s="59">
        <f>VLOOKUP($A22,'[1]50YR'!$B:$F,3,FALSE)</f>
        <v>5022.3999999999996</v>
      </c>
      <c r="E22" s="59">
        <f>VLOOKUP($A22,'[1]100YR'!$B:$F,3,FALSE)</f>
        <v>6032.8</v>
      </c>
      <c r="F22" s="60">
        <f>VLOOKUP($A22,'[1]500YR'!$B:$F,3,FALSE)</f>
        <v>12385.6</v>
      </c>
      <c r="G22" s="46">
        <f>VLOOKUP($A22,'[2]10YR'!$A:$E,2,FALSE)</f>
        <v>20.602</v>
      </c>
      <c r="H22" s="47">
        <f>VLOOKUP($A22,'[2]10YR'!$A:$E,3,FALSE)</f>
        <v>2201.6999999999998</v>
      </c>
      <c r="I22" s="48">
        <f>VLOOKUP($A22,'[2]50YR'!$A:$E,3,FALSE)</f>
        <v>3882.4</v>
      </c>
      <c r="J22" s="48">
        <f>VLOOKUP($A22,'[2]100YR'!$A:$E,3,FALSE)</f>
        <v>4693.5</v>
      </c>
      <c r="K22" s="49">
        <f>VLOOKUP($A22,'[2]500YR'!$A:$E,3,FALSE)</f>
        <v>6696.5</v>
      </c>
      <c r="L22" s="61">
        <f t="shared" si="2"/>
        <v>2.6419999999999995</v>
      </c>
      <c r="M22" s="62">
        <f t="shared" si="3"/>
        <v>0.14710467706013358</v>
      </c>
      <c r="N22" s="63">
        <f t="shared" si="0"/>
        <v>-911.20000000000027</v>
      </c>
      <c r="O22" s="64">
        <f t="shared" si="0"/>
        <v>-1139.9999999999995</v>
      </c>
      <c r="P22" s="64">
        <f t="shared" si="0"/>
        <v>-1339.3000000000002</v>
      </c>
      <c r="Q22" s="65">
        <f t="shared" si="0"/>
        <v>-5689.1</v>
      </c>
      <c r="R22" s="66">
        <f t="shared" si="4"/>
        <v>-0.29271740177969102</v>
      </c>
      <c r="S22" s="67">
        <f t="shared" si="1"/>
        <v>-0.22698311564192411</v>
      </c>
      <c r="T22" s="67">
        <f t="shared" si="1"/>
        <v>-0.22200304999336962</v>
      </c>
      <c r="U22" s="62">
        <f t="shared" si="1"/>
        <v>-0.45933180467639839</v>
      </c>
    </row>
    <row r="23" spans="1:21" x14ac:dyDescent="0.25">
      <c r="A23" s="41" t="s">
        <v>36</v>
      </c>
      <c r="B23" s="57">
        <f>VLOOKUP($A23,'[1]100YR'!$B:$F,2,FALSE)</f>
        <v>24.64</v>
      </c>
      <c r="C23" s="58">
        <f>VLOOKUP($A23,'[1]10YR'!$B:$F,3,FALSE)</f>
        <v>4090.2</v>
      </c>
      <c r="D23" s="59">
        <f>VLOOKUP($A23,'[1]50YR'!$B:$F,3,FALSE)</f>
        <v>6606</v>
      </c>
      <c r="E23" s="59">
        <f>VLOOKUP($A23,'[1]100YR'!$B:$F,3,FALSE)</f>
        <v>7960.2</v>
      </c>
      <c r="F23" s="60">
        <f>VLOOKUP($A23,'[1]500YR'!$B:$F,3,FALSE)</f>
        <v>12544.5</v>
      </c>
      <c r="G23" s="46">
        <f>VLOOKUP($A23,'[2]10YR'!$A:$E,2,FALSE)</f>
        <v>27.873000000000001</v>
      </c>
      <c r="H23" s="47">
        <f>VLOOKUP($A23,'[2]10YR'!$A:$E,3,FALSE)</f>
        <v>3124.8</v>
      </c>
      <c r="I23" s="48">
        <f>VLOOKUP($A23,'[2]50YR'!$A:$E,3,FALSE)</f>
        <v>5629.2</v>
      </c>
      <c r="J23" s="48">
        <f>VLOOKUP($A23,'[2]100YR'!$A:$E,3,FALSE)</f>
        <v>6836.9</v>
      </c>
      <c r="K23" s="49">
        <f>VLOOKUP($A23,'[2]500YR'!$A:$E,3,FALSE)</f>
        <v>10151.9</v>
      </c>
      <c r="L23" s="61">
        <f t="shared" si="2"/>
        <v>3.2330000000000005</v>
      </c>
      <c r="M23" s="62">
        <f t="shared" si="3"/>
        <v>0.1312094155844156</v>
      </c>
      <c r="N23" s="63">
        <f t="shared" si="0"/>
        <v>-965.39999999999964</v>
      </c>
      <c r="O23" s="64">
        <f t="shared" si="0"/>
        <v>-976.80000000000018</v>
      </c>
      <c r="P23" s="64">
        <f t="shared" si="0"/>
        <v>-1123.3000000000002</v>
      </c>
      <c r="Q23" s="65">
        <f t="shared" si="0"/>
        <v>-2392.6000000000004</v>
      </c>
      <c r="R23" s="66">
        <f t="shared" si="4"/>
        <v>-0.23602757811353961</v>
      </c>
      <c r="S23" s="67">
        <f t="shared" si="1"/>
        <v>-0.14786557674841055</v>
      </c>
      <c r="T23" s="67">
        <f t="shared" si="1"/>
        <v>-0.14111454486068192</v>
      </c>
      <c r="U23" s="62">
        <f t="shared" si="1"/>
        <v>-0.19072900474311455</v>
      </c>
    </row>
    <row r="24" spans="1:21" hidden="1" x14ac:dyDescent="0.25">
      <c r="A24" s="41" t="s">
        <v>37</v>
      </c>
      <c r="B24" s="42" t="e">
        <f>VLOOKUP($A24,'[1]100YR'!$B:$F,2,FALSE)</f>
        <v>#N/A</v>
      </c>
      <c r="C24" s="43" t="e">
        <f>VLOOKUP($A24,'[1]10YR'!$B:$F,3,FALSE)</f>
        <v>#N/A</v>
      </c>
      <c r="D24" s="44" t="e">
        <f>VLOOKUP($A24,'[1]50YR'!$B:$F,3,FALSE)</f>
        <v>#N/A</v>
      </c>
      <c r="E24" s="44" t="e">
        <f>VLOOKUP($A24,'[1]100YR'!$B:$F,3,FALSE)</f>
        <v>#N/A</v>
      </c>
      <c r="F24" s="45" t="e">
        <f>VLOOKUP($A24,'[1]500YR'!$B:$F,3,FALSE)</f>
        <v>#N/A</v>
      </c>
      <c r="G24" s="46">
        <f>VLOOKUP($A24,'[2]10YR'!$A:$E,2,FALSE)</f>
        <v>30.797999999999998</v>
      </c>
      <c r="H24" s="47">
        <f>VLOOKUP($A24,'[2]10YR'!$A:$E,3,FALSE)</f>
        <v>3677.3</v>
      </c>
      <c r="I24" s="48">
        <f>VLOOKUP($A24,'[2]50YR'!$A:$E,3,FALSE)</f>
        <v>6531.4</v>
      </c>
      <c r="J24" s="48">
        <f>VLOOKUP($A24,'[2]100YR'!$A:$E,3,FALSE)</f>
        <v>7992.8</v>
      </c>
      <c r="K24" s="49">
        <f>VLOOKUP($A24,'[2]500YR'!$A:$E,3,FALSE)</f>
        <v>12115.5</v>
      </c>
      <c r="L24" s="50" t="e">
        <f t="shared" si="2"/>
        <v>#N/A</v>
      </c>
      <c r="M24" s="51" t="e">
        <f t="shared" si="3"/>
        <v>#N/A</v>
      </c>
      <c r="N24" s="52" t="e">
        <f t="shared" si="0"/>
        <v>#N/A</v>
      </c>
      <c r="O24" s="53" t="e">
        <f t="shared" si="0"/>
        <v>#N/A</v>
      </c>
      <c r="P24" s="53" t="e">
        <f t="shared" si="0"/>
        <v>#N/A</v>
      </c>
      <c r="Q24" s="54" t="e">
        <f t="shared" si="0"/>
        <v>#N/A</v>
      </c>
      <c r="R24" s="55" t="e">
        <f t="shared" si="4"/>
        <v>#N/A</v>
      </c>
      <c r="S24" s="56" t="e">
        <f t="shared" si="1"/>
        <v>#N/A</v>
      </c>
      <c r="T24" s="56" t="e">
        <f t="shared" si="1"/>
        <v>#N/A</v>
      </c>
      <c r="U24" s="51" t="e">
        <f t="shared" si="1"/>
        <v>#N/A</v>
      </c>
    </row>
    <row r="25" spans="1:21" ht="15.75" thickBot="1" x14ac:dyDescent="0.3">
      <c r="A25" s="41" t="s">
        <v>38</v>
      </c>
      <c r="B25" s="57">
        <f>VLOOKUP($A25,'[1]100YR'!$B:$F,2,FALSE)</f>
        <v>27.67</v>
      </c>
      <c r="C25" s="58">
        <f>VLOOKUP($A25,'[1]10YR'!$B:$F,3,FALSE)</f>
        <v>4548</v>
      </c>
      <c r="D25" s="59">
        <f>VLOOKUP($A25,'[1]50YR'!$B:$F,3,FALSE)</f>
        <v>7327.2</v>
      </c>
      <c r="E25" s="59">
        <f>VLOOKUP($A25,'[1]100YR'!$B:$F,3,FALSE)</f>
        <v>8828.4</v>
      </c>
      <c r="F25" s="60">
        <f>VLOOKUP($A25,'[1]500YR'!$B:$F,3,FALSE)</f>
        <v>13101.2</v>
      </c>
      <c r="G25" s="46">
        <f>VLOOKUP($A25,'[2]10YR'!$A:$E,2,FALSE)</f>
        <v>30.797999999999998</v>
      </c>
      <c r="H25" s="47">
        <f>VLOOKUP($A25,'[2]10YR'!$A:$E,3,FALSE)</f>
        <v>3632</v>
      </c>
      <c r="I25" s="48">
        <f>VLOOKUP($A25,'[2]50YR'!$A:$E,3,FALSE)</f>
        <v>6243.5</v>
      </c>
      <c r="J25" s="48">
        <f>VLOOKUP($A25,'[2]100YR'!$A:$E,3,FALSE)</f>
        <v>7618.2</v>
      </c>
      <c r="K25" s="49">
        <f>VLOOKUP($A25,'[2]500YR'!$A:$E,3,FALSE)</f>
        <v>11801</v>
      </c>
      <c r="L25" s="61">
        <f t="shared" si="2"/>
        <v>3.1279999999999966</v>
      </c>
      <c r="M25" s="62">
        <f t="shared" si="3"/>
        <v>0.11304662088904938</v>
      </c>
      <c r="N25" s="63">
        <f t="shared" si="0"/>
        <v>-916</v>
      </c>
      <c r="O25" s="64">
        <f t="shared" si="0"/>
        <v>-1083.6999999999998</v>
      </c>
      <c r="P25" s="64">
        <f t="shared" si="0"/>
        <v>-1210.1999999999998</v>
      </c>
      <c r="Q25" s="65">
        <f t="shared" si="0"/>
        <v>-1300.2000000000007</v>
      </c>
      <c r="R25" s="66">
        <f t="shared" si="4"/>
        <v>-0.20140721196130168</v>
      </c>
      <c r="S25" s="67">
        <f t="shared" si="1"/>
        <v>-0.14790097172180366</v>
      </c>
      <c r="T25" s="67">
        <f t="shared" si="1"/>
        <v>-0.13708033165692537</v>
      </c>
      <c r="U25" s="62">
        <f t="shared" si="1"/>
        <v>-9.9242817451836524E-2</v>
      </c>
    </row>
    <row r="26" spans="1:21" ht="15.75" hidden="1" thickBot="1" x14ac:dyDescent="0.3">
      <c r="A26" s="68" t="s">
        <v>39</v>
      </c>
      <c r="B26" s="69" t="e">
        <f>VLOOKUP($A26,'[1]100YR'!$B:$F,2,FALSE)</f>
        <v>#N/A</v>
      </c>
      <c r="C26" s="70" t="e">
        <f>VLOOKUP($A26,'[1]10YR'!$B:$F,3,FALSE)</f>
        <v>#N/A</v>
      </c>
      <c r="D26" s="71" t="e">
        <f>VLOOKUP($A26,'[1]50YR'!$B:$F,3,FALSE)</f>
        <v>#N/A</v>
      </c>
      <c r="E26" s="71" t="e">
        <f>VLOOKUP($A26,'[1]100YR'!$B:$F,3,FALSE)</f>
        <v>#N/A</v>
      </c>
      <c r="F26" s="72" t="e">
        <f>VLOOKUP($A26,'[1]500YR'!$B:$F,3,FALSE)</f>
        <v>#N/A</v>
      </c>
      <c r="G26" s="73">
        <f>VLOOKUP($A26,'[2]10YR'!$A:$E,2,FALSE)</f>
        <v>34.741</v>
      </c>
      <c r="H26" s="74">
        <f>VLOOKUP($A26,'[2]10YR'!$A:$E,3,FALSE)</f>
        <v>4232.6000000000004</v>
      </c>
      <c r="I26" s="75">
        <f>VLOOKUP($A26,'[2]50YR'!$A:$E,3,FALSE)</f>
        <v>7227.6</v>
      </c>
      <c r="J26" s="75">
        <f>VLOOKUP($A26,'[2]100YR'!$A:$E,3,FALSE)</f>
        <v>8806.2999999999993</v>
      </c>
      <c r="K26" s="76">
        <f>VLOOKUP($A26,'[2]500YR'!$A:$E,3,FALSE)</f>
        <v>13573.7</v>
      </c>
      <c r="L26" s="77" t="e">
        <f t="shared" si="2"/>
        <v>#N/A</v>
      </c>
      <c r="M26" s="78" t="e">
        <f t="shared" si="3"/>
        <v>#N/A</v>
      </c>
      <c r="N26" s="79" t="e">
        <f t="shared" si="0"/>
        <v>#N/A</v>
      </c>
      <c r="O26" s="80" t="e">
        <f t="shared" si="0"/>
        <v>#N/A</v>
      </c>
      <c r="P26" s="80" t="e">
        <f t="shared" si="0"/>
        <v>#N/A</v>
      </c>
      <c r="Q26" s="81" t="e">
        <f t="shared" si="0"/>
        <v>#N/A</v>
      </c>
      <c r="R26" s="82" t="e">
        <f t="shared" si="4"/>
        <v>#N/A</v>
      </c>
      <c r="S26" s="83" t="e">
        <f t="shared" si="1"/>
        <v>#N/A</v>
      </c>
      <c r="T26" s="83" t="e">
        <f t="shared" si="1"/>
        <v>#N/A</v>
      </c>
      <c r="U26" s="78" t="e">
        <f t="shared" si="1"/>
        <v>#N/A</v>
      </c>
    </row>
    <row r="27" spans="1:21" ht="15.75" hidden="1" thickBot="1" x14ac:dyDescent="0.3">
      <c r="A27" s="25" t="s">
        <v>40</v>
      </c>
      <c r="B27" s="84" t="e">
        <f>VLOOKUP($A27,'[1]100YR'!$B:$F,2,FALSE)</f>
        <v>#N/A</v>
      </c>
      <c r="C27" s="85" t="e">
        <f>VLOOKUP($A27,'[1]10YR'!$B:$F,3,FALSE)</f>
        <v>#N/A</v>
      </c>
      <c r="D27" s="86" t="e">
        <f>VLOOKUP($A27,'[1]50YR'!$B:$F,3,FALSE)</f>
        <v>#N/A</v>
      </c>
      <c r="E27" s="86" t="e">
        <f>VLOOKUP($A27,'[1]100YR'!$B:$F,3,FALSE)</f>
        <v>#N/A</v>
      </c>
      <c r="F27" s="87" t="e">
        <f>VLOOKUP($A27,'[1]500YR'!$B:$F,3,FALSE)</f>
        <v>#N/A</v>
      </c>
      <c r="G27" s="30">
        <f>VLOOKUP($A27,'[2]10YR'!$A:$E,2,FALSE)</f>
        <v>0.996</v>
      </c>
      <c r="H27" s="31">
        <f>VLOOKUP($A27,'[2]10YR'!$A:$E,3,FALSE)</f>
        <v>395.8</v>
      </c>
      <c r="I27" s="32">
        <f>VLOOKUP($A27,'[2]50YR'!$A:$E,3,FALSE)</f>
        <v>618.9</v>
      </c>
      <c r="J27" s="32">
        <f>VLOOKUP($A27,'[2]100YR'!$A:$E,3,FALSE)</f>
        <v>725.2</v>
      </c>
      <c r="K27" s="33">
        <f>VLOOKUP($A27,'[2]500YR'!$A:$E,3,FALSE)</f>
        <v>1051.3</v>
      </c>
      <c r="L27" s="88" t="e">
        <f t="shared" si="2"/>
        <v>#N/A</v>
      </c>
      <c r="M27" s="89" t="e">
        <f t="shared" si="3"/>
        <v>#N/A</v>
      </c>
      <c r="N27" s="90" t="e">
        <f t="shared" si="0"/>
        <v>#N/A</v>
      </c>
      <c r="O27" s="91" t="e">
        <f t="shared" si="0"/>
        <v>#N/A</v>
      </c>
      <c r="P27" s="91" t="e">
        <f t="shared" si="0"/>
        <v>#N/A</v>
      </c>
      <c r="Q27" s="92" t="e">
        <f t="shared" si="0"/>
        <v>#N/A</v>
      </c>
      <c r="R27" s="93" t="e">
        <f t="shared" si="4"/>
        <v>#N/A</v>
      </c>
      <c r="S27" s="94" t="e">
        <f t="shared" si="1"/>
        <v>#N/A</v>
      </c>
      <c r="T27" s="94" t="e">
        <f t="shared" si="1"/>
        <v>#N/A</v>
      </c>
      <c r="U27" s="89" t="e">
        <f t="shared" si="1"/>
        <v>#N/A</v>
      </c>
    </row>
    <row r="28" spans="1:21" ht="15.75" hidden="1" thickBot="1" x14ac:dyDescent="0.3">
      <c r="A28" s="41" t="s">
        <v>41</v>
      </c>
      <c r="B28" s="42" t="e">
        <f>VLOOKUP($A28,'[1]100YR'!$B:$F,2,FALSE)</f>
        <v>#N/A</v>
      </c>
      <c r="C28" s="43" t="e">
        <f>VLOOKUP($A28,'[1]10YR'!$B:$F,3,FALSE)</f>
        <v>#N/A</v>
      </c>
      <c r="D28" s="44" t="e">
        <f>VLOOKUP($A28,'[1]50YR'!$B:$F,3,FALSE)</f>
        <v>#N/A</v>
      </c>
      <c r="E28" s="44" t="e">
        <f>VLOOKUP($A28,'[1]100YR'!$B:$F,3,FALSE)</f>
        <v>#N/A</v>
      </c>
      <c r="F28" s="45" t="e">
        <f>VLOOKUP($A28,'[1]500YR'!$B:$F,3,FALSE)</f>
        <v>#N/A</v>
      </c>
      <c r="G28" s="46">
        <f>VLOOKUP($A28,'[2]10YR'!$A:$E,2,FALSE)</f>
        <v>0.996</v>
      </c>
      <c r="H28" s="47">
        <f>VLOOKUP($A28,'[2]10YR'!$A:$E,3,FALSE)</f>
        <v>106.5</v>
      </c>
      <c r="I28" s="48">
        <f>VLOOKUP($A28,'[2]50YR'!$A:$E,3,FALSE)</f>
        <v>116.1</v>
      </c>
      <c r="J28" s="48">
        <f>VLOOKUP($A28,'[2]100YR'!$A:$E,3,FALSE)</f>
        <v>203.9</v>
      </c>
      <c r="K28" s="49">
        <f>VLOOKUP($A28,'[2]500YR'!$A:$E,3,FALSE)</f>
        <v>426.7</v>
      </c>
      <c r="L28" s="50" t="e">
        <f t="shared" si="2"/>
        <v>#N/A</v>
      </c>
      <c r="M28" s="51" t="e">
        <f t="shared" si="3"/>
        <v>#N/A</v>
      </c>
      <c r="N28" s="52" t="e">
        <f t="shared" si="0"/>
        <v>#N/A</v>
      </c>
      <c r="O28" s="53" t="e">
        <f t="shared" si="0"/>
        <v>#N/A</v>
      </c>
      <c r="P28" s="53" t="e">
        <f t="shared" si="0"/>
        <v>#N/A</v>
      </c>
      <c r="Q28" s="54" t="e">
        <f t="shared" si="0"/>
        <v>#N/A</v>
      </c>
      <c r="R28" s="55" t="e">
        <f t="shared" si="4"/>
        <v>#N/A</v>
      </c>
      <c r="S28" s="56" t="e">
        <f t="shared" si="1"/>
        <v>#N/A</v>
      </c>
      <c r="T28" s="56" t="e">
        <f t="shared" si="1"/>
        <v>#N/A</v>
      </c>
      <c r="U28" s="51" t="e">
        <f t="shared" si="1"/>
        <v>#N/A</v>
      </c>
    </row>
    <row r="29" spans="1:21" ht="15.75" hidden="1" thickBot="1" x14ac:dyDescent="0.3">
      <c r="A29" s="41" t="s">
        <v>42</v>
      </c>
      <c r="B29" s="42" t="e">
        <f>VLOOKUP($A29,'[1]100YR'!$B:$F,2,FALSE)</f>
        <v>#N/A</v>
      </c>
      <c r="C29" s="43" t="e">
        <f>VLOOKUP($A29,'[1]10YR'!$B:$F,3,FALSE)</f>
        <v>#N/A</v>
      </c>
      <c r="D29" s="44" t="e">
        <f>VLOOKUP($A29,'[1]50YR'!$B:$F,3,FALSE)</f>
        <v>#N/A</v>
      </c>
      <c r="E29" s="44" t="e">
        <f>VLOOKUP($A29,'[1]100YR'!$B:$F,3,FALSE)</f>
        <v>#N/A</v>
      </c>
      <c r="F29" s="45" t="e">
        <f>VLOOKUP($A29,'[1]500YR'!$B:$F,3,FALSE)</f>
        <v>#N/A</v>
      </c>
      <c r="G29" s="46">
        <f>VLOOKUP($A29,'[2]10YR'!$A:$E,2,FALSE)</f>
        <v>1.698</v>
      </c>
      <c r="H29" s="47">
        <f>VLOOKUP($A29,'[2]10YR'!$A:$E,3,FALSE)</f>
        <v>254.9</v>
      </c>
      <c r="I29" s="48">
        <f>VLOOKUP($A29,'[2]50YR'!$A:$E,3,FALSE)</f>
        <v>393.3</v>
      </c>
      <c r="J29" s="48">
        <f>VLOOKUP($A29,'[2]100YR'!$A:$E,3,FALSE)</f>
        <v>465.1</v>
      </c>
      <c r="K29" s="49">
        <f>VLOOKUP($A29,'[2]500YR'!$A:$E,3,FALSE)</f>
        <v>699.5</v>
      </c>
      <c r="L29" s="50" t="e">
        <f t="shared" si="2"/>
        <v>#N/A</v>
      </c>
      <c r="M29" s="51" t="e">
        <f t="shared" si="3"/>
        <v>#N/A</v>
      </c>
      <c r="N29" s="52" t="e">
        <f t="shared" si="0"/>
        <v>#N/A</v>
      </c>
      <c r="O29" s="53" t="e">
        <f t="shared" si="0"/>
        <v>#N/A</v>
      </c>
      <c r="P29" s="53" t="e">
        <f t="shared" si="0"/>
        <v>#N/A</v>
      </c>
      <c r="Q29" s="54" t="e">
        <f t="shared" si="0"/>
        <v>#N/A</v>
      </c>
      <c r="R29" s="55" t="e">
        <f t="shared" si="4"/>
        <v>#N/A</v>
      </c>
      <c r="S29" s="56" t="e">
        <f t="shared" si="1"/>
        <v>#N/A</v>
      </c>
      <c r="T29" s="56" t="e">
        <f t="shared" si="1"/>
        <v>#N/A</v>
      </c>
      <c r="U29" s="51" t="e">
        <f t="shared" si="1"/>
        <v>#N/A</v>
      </c>
    </row>
    <row r="30" spans="1:21" ht="15.75" hidden="1" thickBot="1" x14ac:dyDescent="0.3">
      <c r="A30" s="41" t="s">
        <v>43</v>
      </c>
      <c r="B30" s="42" t="e">
        <f>VLOOKUP($A30,'[1]100YR'!$B:$F,2,FALSE)</f>
        <v>#N/A</v>
      </c>
      <c r="C30" s="43" t="e">
        <f>VLOOKUP($A30,'[1]10YR'!$B:$F,3,FALSE)</f>
        <v>#N/A</v>
      </c>
      <c r="D30" s="44" t="e">
        <f>VLOOKUP($A30,'[1]50YR'!$B:$F,3,FALSE)</f>
        <v>#N/A</v>
      </c>
      <c r="E30" s="44" t="e">
        <f>VLOOKUP($A30,'[1]100YR'!$B:$F,3,FALSE)</f>
        <v>#N/A</v>
      </c>
      <c r="F30" s="45" t="e">
        <f>VLOOKUP($A30,'[1]500YR'!$B:$F,3,FALSE)</f>
        <v>#N/A</v>
      </c>
      <c r="G30" s="46">
        <f>VLOOKUP($A30,'[2]10YR'!$A:$E,2,FALSE)</f>
        <v>1.9330000000000001</v>
      </c>
      <c r="H30" s="47">
        <f>VLOOKUP($A30,'[2]10YR'!$A:$E,3,FALSE)</f>
        <v>344.4</v>
      </c>
      <c r="I30" s="48">
        <f>VLOOKUP($A30,'[2]50YR'!$A:$E,3,FALSE)</f>
        <v>578.20000000000005</v>
      </c>
      <c r="J30" s="48">
        <f>VLOOKUP($A30,'[2]100YR'!$A:$E,3,FALSE)</f>
        <v>683.6</v>
      </c>
      <c r="K30" s="49">
        <f>VLOOKUP($A30,'[2]500YR'!$A:$E,3,FALSE)</f>
        <v>987.3</v>
      </c>
      <c r="L30" s="50" t="e">
        <f t="shared" si="2"/>
        <v>#N/A</v>
      </c>
      <c r="M30" s="51" t="e">
        <f t="shared" si="3"/>
        <v>#N/A</v>
      </c>
      <c r="N30" s="52" t="e">
        <f t="shared" si="0"/>
        <v>#N/A</v>
      </c>
      <c r="O30" s="53" t="e">
        <f t="shared" si="0"/>
        <v>#N/A</v>
      </c>
      <c r="P30" s="53" t="e">
        <f t="shared" si="0"/>
        <v>#N/A</v>
      </c>
      <c r="Q30" s="54" t="e">
        <f t="shared" si="0"/>
        <v>#N/A</v>
      </c>
      <c r="R30" s="55" t="e">
        <f t="shared" si="4"/>
        <v>#N/A</v>
      </c>
      <c r="S30" s="56" t="e">
        <f t="shared" si="1"/>
        <v>#N/A</v>
      </c>
      <c r="T30" s="56" t="e">
        <f t="shared" si="1"/>
        <v>#N/A</v>
      </c>
      <c r="U30" s="51" t="e">
        <f t="shared" si="1"/>
        <v>#N/A</v>
      </c>
    </row>
    <row r="31" spans="1:21" ht="15.75" hidden="1" thickBot="1" x14ac:dyDescent="0.3">
      <c r="A31" s="41" t="s">
        <v>44</v>
      </c>
      <c r="B31" s="42" t="e">
        <f>VLOOKUP($A31,'[1]100YR'!$B:$F,2,FALSE)</f>
        <v>#N/A</v>
      </c>
      <c r="C31" s="43" t="e">
        <f>VLOOKUP($A31,'[1]10YR'!$B:$F,3,FALSE)</f>
        <v>#N/A</v>
      </c>
      <c r="D31" s="44" t="e">
        <f>VLOOKUP($A31,'[1]50YR'!$B:$F,3,FALSE)</f>
        <v>#N/A</v>
      </c>
      <c r="E31" s="44" t="e">
        <f>VLOOKUP($A31,'[1]100YR'!$B:$F,3,FALSE)</f>
        <v>#N/A</v>
      </c>
      <c r="F31" s="45" t="e">
        <f>VLOOKUP($A31,'[1]500YR'!$B:$F,3,FALSE)</f>
        <v>#N/A</v>
      </c>
      <c r="G31" s="46">
        <f>VLOOKUP($A31,'[2]10YR'!$A:$E,2,FALSE)</f>
        <v>2.0659999999999998</v>
      </c>
      <c r="H31" s="47">
        <f>VLOOKUP($A31,'[2]10YR'!$A:$E,3,FALSE)</f>
        <v>392.7</v>
      </c>
      <c r="I31" s="48">
        <f>VLOOKUP($A31,'[2]50YR'!$A:$E,3,FALSE)</f>
        <v>647.5</v>
      </c>
      <c r="J31" s="48">
        <f>VLOOKUP($A31,'[2]100YR'!$A:$E,3,FALSE)</f>
        <v>783</v>
      </c>
      <c r="K31" s="49">
        <f>VLOOKUP($A31,'[2]500YR'!$A:$E,3,FALSE)</f>
        <v>1141.2</v>
      </c>
      <c r="L31" s="50" t="e">
        <f t="shared" si="2"/>
        <v>#N/A</v>
      </c>
      <c r="M31" s="51" t="e">
        <f t="shared" si="3"/>
        <v>#N/A</v>
      </c>
      <c r="N31" s="52" t="e">
        <f t="shared" si="0"/>
        <v>#N/A</v>
      </c>
      <c r="O31" s="53" t="e">
        <f t="shared" si="0"/>
        <v>#N/A</v>
      </c>
      <c r="P31" s="53" t="e">
        <f t="shared" si="0"/>
        <v>#N/A</v>
      </c>
      <c r="Q31" s="54" t="e">
        <f t="shared" si="0"/>
        <v>#N/A</v>
      </c>
      <c r="R31" s="55" t="e">
        <f t="shared" si="4"/>
        <v>#N/A</v>
      </c>
      <c r="S31" s="56" t="e">
        <f t="shared" si="1"/>
        <v>#N/A</v>
      </c>
      <c r="T31" s="56" t="e">
        <f t="shared" si="1"/>
        <v>#N/A</v>
      </c>
      <c r="U31" s="51" t="e">
        <f t="shared" si="1"/>
        <v>#N/A</v>
      </c>
    </row>
    <row r="32" spans="1:21" ht="15.75" hidden="1" thickBot="1" x14ac:dyDescent="0.3">
      <c r="A32" s="41" t="s">
        <v>45</v>
      </c>
      <c r="B32" s="42" t="e">
        <f>VLOOKUP($A32,'[1]100YR'!$B:$F,2,FALSE)</f>
        <v>#N/A</v>
      </c>
      <c r="C32" s="43" t="e">
        <f>VLOOKUP($A32,'[1]10YR'!$B:$F,3,FALSE)</f>
        <v>#N/A</v>
      </c>
      <c r="D32" s="44" t="e">
        <f>VLOOKUP($A32,'[1]50YR'!$B:$F,3,FALSE)</f>
        <v>#N/A</v>
      </c>
      <c r="E32" s="44" t="e">
        <f>VLOOKUP($A32,'[1]100YR'!$B:$F,3,FALSE)</f>
        <v>#N/A</v>
      </c>
      <c r="F32" s="45" t="e">
        <f>VLOOKUP($A32,'[1]500YR'!$B:$F,3,FALSE)</f>
        <v>#N/A</v>
      </c>
      <c r="G32" s="46">
        <f>VLOOKUP($A32,'[2]10YR'!$A:$E,2,FALSE)</f>
        <v>2.194</v>
      </c>
      <c r="H32" s="47">
        <f>VLOOKUP($A32,'[2]10YR'!$A:$E,3,FALSE)</f>
        <v>383.5</v>
      </c>
      <c r="I32" s="48">
        <f>VLOOKUP($A32,'[2]50YR'!$A:$E,3,FALSE)</f>
        <v>571.20000000000005</v>
      </c>
      <c r="J32" s="48">
        <f>VLOOKUP($A32,'[2]100YR'!$A:$E,3,FALSE)</f>
        <v>702.5</v>
      </c>
      <c r="K32" s="49">
        <f>VLOOKUP($A32,'[2]500YR'!$A:$E,3,FALSE)</f>
        <v>1083.4000000000001</v>
      </c>
      <c r="L32" s="50" t="e">
        <f t="shared" si="2"/>
        <v>#N/A</v>
      </c>
      <c r="M32" s="51" t="e">
        <f t="shared" si="3"/>
        <v>#N/A</v>
      </c>
      <c r="N32" s="52" t="e">
        <f t="shared" si="0"/>
        <v>#N/A</v>
      </c>
      <c r="O32" s="53" t="e">
        <f t="shared" si="0"/>
        <v>#N/A</v>
      </c>
      <c r="P32" s="53" t="e">
        <f t="shared" si="0"/>
        <v>#N/A</v>
      </c>
      <c r="Q32" s="54" t="e">
        <f t="shared" si="0"/>
        <v>#N/A</v>
      </c>
      <c r="R32" s="55" t="e">
        <f t="shared" si="4"/>
        <v>#N/A</v>
      </c>
      <c r="S32" s="56" t="e">
        <f t="shared" si="1"/>
        <v>#N/A</v>
      </c>
      <c r="T32" s="56" t="e">
        <f t="shared" si="1"/>
        <v>#N/A</v>
      </c>
      <c r="U32" s="51" t="e">
        <f t="shared" si="1"/>
        <v>#N/A</v>
      </c>
    </row>
    <row r="33" spans="1:21" ht="15.75" hidden="1" thickBot="1" x14ac:dyDescent="0.3">
      <c r="A33" s="68" t="s">
        <v>46</v>
      </c>
      <c r="B33" s="69" t="e">
        <f>VLOOKUP($A33,'[1]100YR'!$B:$F,2,FALSE)</f>
        <v>#N/A</v>
      </c>
      <c r="C33" s="70" t="e">
        <f>VLOOKUP($A33,'[1]10YR'!$B:$F,3,FALSE)</f>
        <v>#N/A</v>
      </c>
      <c r="D33" s="71" t="e">
        <f>VLOOKUP($A33,'[1]50YR'!$B:$F,3,FALSE)</f>
        <v>#N/A</v>
      </c>
      <c r="E33" s="71" t="e">
        <f>VLOOKUP($A33,'[1]100YR'!$B:$F,3,FALSE)</f>
        <v>#N/A</v>
      </c>
      <c r="F33" s="72" t="e">
        <f>VLOOKUP($A33,'[1]500YR'!$B:$F,3,FALSE)</f>
        <v>#N/A</v>
      </c>
      <c r="G33" s="73">
        <f>VLOOKUP($A33,'[2]10YR'!$A:$E,2,FALSE)</f>
        <v>2.4649999999999999</v>
      </c>
      <c r="H33" s="74">
        <f>VLOOKUP($A33,'[2]10YR'!$A:$E,3,FALSE)</f>
        <v>475.6</v>
      </c>
      <c r="I33" s="75">
        <f>VLOOKUP($A33,'[2]50YR'!$A:$E,3,FALSE)</f>
        <v>723.8</v>
      </c>
      <c r="J33" s="75">
        <f>VLOOKUP($A33,'[2]100YR'!$A:$E,3,FALSE)</f>
        <v>870.1</v>
      </c>
      <c r="K33" s="76">
        <f>VLOOKUP($A33,'[2]500YR'!$A:$E,3,FALSE)</f>
        <v>1352.6</v>
      </c>
      <c r="L33" s="77" t="e">
        <f t="shared" si="2"/>
        <v>#N/A</v>
      </c>
      <c r="M33" s="78" t="e">
        <f t="shared" si="3"/>
        <v>#N/A</v>
      </c>
      <c r="N33" s="79" t="e">
        <f t="shared" si="0"/>
        <v>#N/A</v>
      </c>
      <c r="O33" s="80" t="e">
        <f t="shared" si="0"/>
        <v>#N/A</v>
      </c>
      <c r="P33" s="80" t="e">
        <f t="shared" si="0"/>
        <v>#N/A</v>
      </c>
      <c r="Q33" s="81" t="e">
        <f t="shared" si="0"/>
        <v>#N/A</v>
      </c>
      <c r="R33" s="82" t="e">
        <f t="shared" si="4"/>
        <v>#N/A</v>
      </c>
      <c r="S33" s="83" t="e">
        <f t="shared" si="1"/>
        <v>#N/A</v>
      </c>
      <c r="T33" s="83" t="e">
        <f t="shared" si="1"/>
        <v>#N/A</v>
      </c>
      <c r="U33" s="78" t="e">
        <f t="shared" si="1"/>
        <v>#N/A</v>
      </c>
    </row>
    <row r="34" spans="1:21" ht="15.75" hidden="1" thickBot="1" x14ac:dyDescent="0.3">
      <c r="A34" s="25" t="s">
        <v>47</v>
      </c>
      <c r="B34" s="84" t="e">
        <f>VLOOKUP($A34,'[1]100YR'!$B:$F,2,FALSE)</f>
        <v>#N/A</v>
      </c>
      <c r="C34" s="85" t="e">
        <f>VLOOKUP($A34,'[1]10YR'!$B:$F,3,FALSE)</f>
        <v>#N/A</v>
      </c>
      <c r="D34" s="86" t="e">
        <f>VLOOKUP($A34,'[1]50YR'!$B:$F,3,FALSE)</f>
        <v>#N/A</v>
      </c>
      <c r="E34" s="86" t="e">
        <f>VLOOKUP($A34,'[1]100YR'!$B:$F,3,FALSE)</f>
        <v>#N/A</v>
      </c>
      <c r="F34" s="87" t="e">
        <f>VLOOKUP($A34,'[1]500YR'!$B:$F,3,FALSE)</f>
        <v>#N/A</v>
      </c>
      <c r="G34" s="30">
        <f>VLOOKUP($A34,'[2]10YR'!$A:$E,2,FALSE)</f>
        <v>0</v>
      </c>
      <c r="H34" s="31">
        <f>VLOOKUP($A34,'[2]10YR'!$A:$E,3,FALSE)</f>
        <v>0</v>
      </c>
      <c r="I34" s="32">
        <f>VLOOKUP($A34,'[2]50YR'!$A:$E,3,FALSE)</f>
        <v>3.5</v>
      </c>
      <c r="J34" s="32">
        <f>VLOOKUP($A34,'[2]100YR'!$A:$E,3,FALSE)</f>
        <v>20.399999999999999</v>
      </c>
      <c r="K34" s="33">
        <f>VLOOKUP($A34,'[2]500YR'!$A:$E,3,FALSE)</f>
        <v>40.200000000000003</v>
      </c>
      <c r="L34" s="88" t="e">
        <f t="shared" si="2"/>
        <v>#N/A</v>
      </c>
      <c r="M34" s="89" t="e">
        <f t="shared" si="3"/>
        <v>#N/A</v>
      </c>
      <c r="N34" s="90" t="e">
        <f t="shared" si="0"/>
        <v>#N/A</v>
      </c>
      <c r="O34" s="91" t="e">
        <f t="shared" si="0"/>
        <v>#N/A</v>
      </c>
      <c r="P34" s="91" t="e">
        <f t="shared" si="0"/>
        <v>#N/A</v>
      </c>
      <c r="Q34" s="92" t="e">
        <f t="shared" si="0"/>
        <v>#N/A</v>
      </c>
      <c r="R34" s="93" t="e">
        <f t="shared" si="4"/>
        <v>#N/A</v>
      </c>
      <c r="S34" s="94" t="e">
        <f t="shared" si="1"/>
        <v>#N/A</v>
      </c>
      <c r="T34" s="94" t="e">
        <f t="shared" si="1"/>
        <v>#N/A</v>
      </c>
      <c r="U34" s="89" t="e">
        <f t="shared" si="1"/>
        <v>#N/A</v>
      </c>
    </row>
    <row r="35" spans="1:21" ht="15.75" hidden="1" thickBot="1" x14ac:dyDescent="0.3">
      <c r="A35" s="41" t="s">
        <v>48</v>
      </c>
      <c r="B35" s="42" t="e">
        <f>VLOOKUP($A35,'[1]100YR'!$B:$F,2,FALSE)</f>
        <v>#N/A</v>
      </c>
      <c r="C35" s="43" t="e">
        <f>VLOOKUP($A35,'[1]10YR'!$B:$F,3,FALSE)</f>
        <v>#N/A</v>
      </c>
      <c r="D35" s="44" t="e">
        <f>VLOOKUP($A35,'[1]50YR'!$B:$F,3,FALSE)</f>
        <v>#N/A</v>
      </c>
      <c r="E35" s="44" t="e">
        <f>VLOOKUP($A35,'[1]100YR'!$B:$F,3,FALSE)</f>
        <v>#N/A</v>
      </c>
      <c r="F35" s="45" t="e">
        <f>VLOOKUP($A35,'[1]500YR'!$B:$F,3,FALSE)</f>
        <v>#N/A</v>
      </c>
      <c r="G35" s="46">
        <f>VLOOKUP($A35,'[2]10YR'!$A:$E,2,FALSE)</f>
        <v>0.18099999999999999</v>
      </c>
      <c r="H35" s="47">
        <f>VLOOKUP($A35,'[2]10YR'!$A:$E,3,FALSE)</f>
        <v>67.599999999999994</v>
      </c>
      <c r="I35" s="48">
        <f>VLOOKUP($A35,'[2]50YR'!$A:$E,3,FALSE)</f>
        <v>106</v>
      </c>
      <c r="J35" s="48">
        <f>VLOOKUP($A35,'[2]100YR'!$A:$E,3,FALSE)</f>
        <v>124.4</v>
      </c>
      <c r="K35" s="49">
        <f>VLOOKUP($A35,'[2]500YR'!$A:$E,3,FALSE)</f>
        <v>181.2</v>
      </c>
      <c r="L35" s="50" t="e">
        <f t="shared" si="2"/>
        <v>#N/A</v>
      </c>
      <c r="M35" s="51" t="e">
        <f t="shared" si="3"/>
        <v>#N/A</v>
      </c>
      <c r="N35" s="52" t="e">
        <f t="shared" si="0"/>
        <v>#N/A</v>
      </c>
      <c r="O35" s="53" t="e">
        <f t="shared" si="0"/>
        <v>#N/A</v>
      </c>
      <c r="P35" s="53" t="e">
        <f t="shared" si="0"/>
        <v>#N/A</v>
      </c>
      <c r="Q35" s="54" t="e">
        <f t="shared" si="0"/>
        <v>#N/A</v>
      </c>
      <c r="R35" s="55" t="e">
        <f t="shared" si="4"/>
        <v>#N/A</v>
      </c>
      <c r="S35" s="56" t="e">
        <f t="shared" si="1"/>
        <v>#N/A</v>
      </c>
      <c r="T35" s="56" t="e">
        <f t="shared" si="1"/>
        <v>#N/A</v>
      </c>
      <c r="U35" s="51" t="e">
        <f t="shared" si="1"/>
        <v>#N/A</v>
      </c>
    </row>
    <row r="36" spans="1:21" ht="15.75" hidden="1" thickBot="1" x14ac:dyDescent="0.3">
      <c r="A36" s="41" t="s">
        <v>49</v>
      </c>
      <c r="B36" s="42" t="e">
        <f>VLOOKUP($A36,'[1]100YR'!$B:$F,2,FALSE)</f>
        <v>#N/A</v>
      </c>
      <c r="C36" s="43" t="e">
        <f>VLOOKUP($A36,'[1]10YR'!$B:$F,3,FALSE)</f>
        <v>#N/A</v>
      </c>
      <c r="D36" s="44" t="e">
        <f>VLOOKUP($A36,'[1]50YR'!$B:$F,3,FALSE)</f>
        <v>#N/A</v>
      </c>
      <c r="E36" s="44" t="e">
        <f>VLOOKUP($A36,'[1]100YR'!$B:$F,3,FALSE)</f>
        <v>#N/A</v>
      </c>
      <c r="F36" s="45" t="e">
        <f>VLOOKUP($A36,'[1]500YR'!$B:$F,3,FALSE)</f>
        <v>#N/A</v>
      </c>
      <c r="G36" s="46">
        <f>VLOOKUP($A36,'[2]10YR'!$A:$E,2,FALSE)</f>
        <v>0.18099999999999999</v>
      </c>
      <c r="H36" s="47">
        <f>VLOOKUP($A36,'[2]10YR'!$A:$E,3,FALSE)</f>
        <v>52.6</v>
      </c>
      <c r="I36" s="48">
        <f>VLOOKUP($A36,'[2]50YR'!$A:$E,3,FALSE)</f>
        <v>52.6</v>
      </c>
      <c r="J36" s="48">
        <f>VLOOKUP($A36,'[2]100YR'!$A:$E,3,FALSE)</f>
        <v>52.5</v>
      </c>
      <c r="K36" s="49">
        <f>VLOOKUP($A36,'[2]500YR'!$A:$E,3,FALSE)</f>
        <v>52.3</v>
      </c>
      <c r="L36" s="50" t="e">
        <f t="shared" si="2"/>
        <v>#N/A</v>
      </c>
      <c r="M36" s="51" t="e">
        <f t="shared" si="3"/>
        <v>#N/A</v>
      </c>
      <c r="N36" s="52" t="e">
        <f t="shared" si="0"/>
        <v>#N/A</v>
      </c>
      <c r="O36" s="53" t="e">
        <f t="shared" si="0"/>
        <v>#N/A</v>
      </c>
      <c r="P36" s="53" t="e">
        <f t="shared" si="0"/>
        <v>#N/A</v>
      </c>
      <c r="Q36" s="54" t="e">
        <f t="shared" si="0"/>
        <v>#N/A</v>
      </c>
      <c r="R36" s="55" t="e">
        <f t="shared" si="4"/>
        <v>#N/A</v>
      </c>
      <c r="S36" s="56" t="e">
        <f t="shared" si="1"/>
        <v>#N/A</v>
      </c>
      <c r="T36" s="56" t="e">
        <f t="shared" si="1"/>
        <v>#N/A</v>
      </c>
      <c r="U36" s="51" t="e">
        <f t="shared" si="1"/>
        <v>#N/A</v>
      </c>
    </row>
    <row r="37" spans="1:21" ht="15.75" hidden="1" thickBot="1" x14ac:dyDescent="0.3">
      <c r="A37" s="149" t="s">
        <v>50</v>
      </c>
      <c r="B37" s="150" t="e">
        <f>VLOOKUP($A37,'[1]100YR'!$B:$F,2,FALSE)</f>
        <v>#N/A</v>
      </c>
      <c r="C37" s="151" t="e">
        <f>VLOOKUP($A37,'[1]10YR'!$B:$F,3,FALSE)</f>
        <v>#N/A</v>
      </c>
      <c r="D37" s="152" t="e">
        <f>VLOOKUP($A37,'[1]50YR'!$B:$F,3,FALSE)</f>
        <v>#N/A</v>
      </c>
      <c r="E37" s="152" t="e">
        <f>VLOOKUP($A37,'[1]100YR'!$B:$F,3,FALSE)</f>
        <v>#N/A</v>
      </c>
      <c r="F37" s="153" t="e">
        <f>VLOOKUP($A37,'[1]500YR'!$B:$F,3,FALSE)</f>
        <v>#N/A</v>
      </c>
      <c r="G37" s="154">
        <f>VLOOKUP($A37,'[2]10YR'!$A:$E,2,FALSE)</f>
        <v>0.191</v>
      </c>
      <c r="H37" s="155">
        <f>VLOOKUP($A37,'[2]10YR'!$A:$E,3,FALSE)</f>
        <v>86.4</v>
      </c>
      <c r="I37" s="156">
        <f>VLOOKUP($A37,'[2]50YR'!$A:$E,3,FALSE)</f>
        <v>149.69999999999999</v>
      </c>
      <c r="J37" s="156">
        <f>VLOOKUP($A37,'[2]100YR'!$A:$E,3,FALSE)</f>
        <v>186.7</v>
      </c>
      <c r="K37" s="157">
        <f>VLOOKUP($A37,'[2]500YR'!$A:$E,3,FALSE)</f>
        <v>244.4</v>
      </c>
      <c r="L37" s="158" t="e">
        <f t="shared" si="2"/>
        <v>#N/A</v>
      </c>
      <c r="M37" s="159" t="e">
        <f t="shared" si="3"/>
        <v>#N/A</v>
      </c>
      <c r="N37" s="160" t="e">
        <f t="shared" si="0"/>
        <v>#N/A</v>
      </c>
      <c r="O37" s="161" t="e">
        <f t="shared" si="0"/>
        <v>#N/A</v>
      </c>
      <c r="P37" s="161" t="e">
        <f t="shared" si="0"/>
        <v>#N/A</v>
      </c>
      <c r="Q37" s="162" t="e">
        <f t="shared" si="0"/>
        <v>#N/A</v>
      </c>
      <c r="R37" s="163" t="e">
        <f t="shared" si="4"/>
        <v>#N/A</v>
      </c>
      <c r="S37" s="164" t="e">
        <f t="shared" si="1"/>
        <v>#N/A</v>
      </c>
      <c r="T37" s="164" t="e">
        <f t="shared" si="1"/>
        <v>#N/A</v>
      </c>
      <c r="U37" s="159" t="e">
        <f t="shared" si="1"/>
        <v>#N/A</v>
      </c>
    </row>
    <row r="38" spans="1:21" ht="15.75" thickBot="1" x14ac:dyDescent="0.3">
      <c r="A38" s="95" t="s">
        <v>51</v>
      </c>
      <c r="B38" s="96">
        <f>VLOOKUP($A38,'[1]100YR'!$B:$F,2,FALSE)</f>
        <v>3.19</v>
      </c>
      <c r="C38" s="97">
        <f>VLOOKUP($A38,'[1]10YR'!$B:$F,3,FALSE)</f>
        <v>403.3</v>
      </c>
      <c r="D38" s="98">
        <f>VLOOKUP($A38,'[1]50YR'!$B:$F,3,FALSE)</f>
        <v>667.4</v>
      </c>
      <c r="E38" s="98">
        <f>VLOOKUP($A38,'[1]100YR'!$B:$F,3,FALSE)</f>
        <v>814.7</v>
      </c>
      <c r="F38" s="99">
        <f>VLOOKUP($A38,'[1]500YR'!$B:$F,3,FALSE)</f>
        <v>1254.4000000000001</v>
      </c>
      <c r="G38" s="100">
        <f>VLOOKUP($A38,'[2]10YR'!$A:$E,2,FALSE)</f>
        <v>0.191</v>
      </c>
      <c r="H38" s="101">
        <f>VLOOKUP($A38,'[2]10YR'!$A:$E,3,FALSE)</f>
        <v>86.4</v>
      </c>
      <c r="I38" s="102">
        <f>VLOOKUP($A38,'[2]50YR'!$A:$E,3,FALSE)</f>
        <v>149.69999999999999</v>
      </c>
      <c r="J38" s="102">
        <f>VLOOKUP($A38,'[2]100YR'!$A:$E,3,FALSE)</f>
        <v>186.7</v>
      </c>
      <c r="K38" s="103">
        <f>VLOOKUP($A38,'[2]500YR'!$A:$E,3,FALSE)</f>
        <v>244.4</v>
      </c>
      <c r="L38" s="104">
        <f t="shared" si="2"/>
        <v>-2.9990000000000001</v>
      </c>
      <c r="M38" s="105">
        <f t="shared" si="3"/>
        <v>-0.94012539184952981</v>
      </c>
      <c r="N38" s="106">
        <f t="shared" si="0"/>
        <v>-316.89999999999998</v>
      </c>
      <c r="O38" s="107">
        <f t="shared" si="0"/>
        <v>-517.70000000000005</v>
      </c>
      <c r="P38" s="107">
        <f t="shared" si="0"/>
        <v>-628</v>
      </c>
      <c r="Q38" s="108">
        <f t="shared" si="0"/>
        <v>-1010.0000000000001</v>
      </c>
      <c r="R38" s="109">
        <f t="shared" si="4"/>
        <v>-0.78576741879494161</v>
      </c>
      <c r="S38" s="110">
        <f t="shared" si="1"/>
        <v>-0.77569673359304769</v>
      </c>
      <c r="T38" s="110">
        <f t="shared" si="1"/>
        <v>-0.77083589051184476</v>
      </c>
      <c r="U38" s="105">
        <f t="shared" si="1"/>
        <v>-0.80516581632653061</v>
      </c>
    </row>
    <row r="39" spans="1:21" ht="15.75" hidden="1" thickBot="1" x14ac:dyDescent="0.3">
      <c r="A39" s="165" t="s">
        <v>52</v>
      </c>
      <c r="B39" s="166" t="e">
        <f>VLOOKUP($A39,'[1]100YR'!$B:$F,2,FALSE)</f>
        <v>#N/A</v>
      </c>
      <c r="C39" s="167" t="e">
        <f>VLOOKUP($A39,'[1]10YR'!$B:$F,3,FALSE)</f>
        <v>#N/A</v>
      </c>
      <c r="D39" s="168" t="e">
        <f>VLOOKUP($A39,'[1]50YR'!$B:$F,3,FALSE)</f>
        <v>#N/A</v>
      </c>
      <c r="E39" s="168" t="e">
        <f>VLOOKUP($A39,'[1]100YR'!$B:$F,3,FALSE)</f>
        <v>#N/A</v>
      </c>
      <c r="F39" s="169" t="e">
        <f>VLOOKUP($A39,'[1]500YR'!$B:$F,3,FALSE)</f>
        <v>#N/A</v>
      </c>
      <c r="G39" s="170">
        <f>VLOOKUP($A39,'[2]10YR'!$A:$E,2,FALSE)</f>
        <v>0.32800000000000001</v>
      </c>
      <c r="H39" s="171">
        <f>VLOOKUP($A39,'[2]10YR'!$A:$E,3,FALSE)</f>
        <v>33.1</v>
      </c>
      <c r="I39" s="172">
        <f>VLOOKUP($A39,'[2]50YR'!$A:$E,3,FALSE)</f>
        <v>95.4</v>
      </c>
      <c r="J39" s="172">
        <f>VLOOKUP($A39,'[2]100YR'!$A:$E,3,FALSE)</f>
        <v>132.19999999999999</v>
      </c>
      <c r="K39" s="173">
        <f>VLOOKUP($A39,'[2]500YR'!$A:$E,3,FALSE)</f>
        <v>254.9</v>
      </c>
      <c r="L39" s="174" t="e">
        <f t="shared" si="2"/>
        <v>#N/A</v>
      </c>
      <c r="M39" s="175" t="e">
        <f t="shared" si="3"/>
        <v>#N/A</v>
      </c>
      <c r="N39" s="176" t="e">
        <f t="shared" si="0"/>
        <v>#N/A</v>
      </c>
      <c r="O39" s="177" t="e">
        <f t="shared" si="0"/>
        <v>#N/A</v>
      </c>
      <c r="P39" s="177" t="e">
        <f t="shared" si="0"/>
        <v>#N/A</v>
      </c>
      <c r="Q39" s="178" t="e">
        <f t="shared" si="0"/>
        <v>#N/A</v>
      </c>
      <c r="R39" s="179" t="e">
        <f t="shared" si="4"/>
        <v>#N/A</v>
      </c>
      <c r="S39" s="180" t="e">
        <f t="shared" si="1"/>
        <v>#N/A</v>
      </c>
      <c r="T39" s="180" t="e">
        <f t="shared" si="1"/>
        <v>#N/A</v>
      </c>
      <c r="U39" s="175" t="e">
        <f t="shared" si="1"/>
        <v>#N/A</v>
      </c>
    </row>
    <row r="40" spans="1:21" hidden="1" x14ac:dyDescent="0.25">
      <c r="A40" s="25" t="s">
        <v>53</v>
      </c>
      <c r="B40" s="84" t="e">
        <f>VLOOKUP($A40,'[1]100YR'!$B:$F,2,FALSE)</f>
        <v>#N/A</v>
      </c>
      <c r="C40" s="85" t="e">
        <f>VLOOKUP($A40,'[1]10YR'!$B:$F,3,FALSE)</f>
        <v>#N/A</v>
      </c>
      <c r="D40" s="86" t="e">
        <f>VLOOKUP($A40,'[1]50YR'!$B:$F,3,FALSE)</f>
        <v>#N/A</v>
      </c>
      <c r="E40" s="86" t="e">
        <f>VLOOKUP($A40,'[1]100YR'!$B:$F,3,FALSE)</f>
        <v>#N/A</v>
      </c>
      <c r="F40" s="87" t="e">
        <f>VLOOKUP($A40,'[1]500YR'!$B:$F,3,FALSE)</f>
        <v>#N/A</v>
      </c>
      <c r="G40" s="30">
        <f>VLOOKUP($A40,'[2]10YR'!$A:$E,2,FALSE)</f>
        <v>0</v>
      </c>
      <c r="H40" s="31">
        <f>VLOOKUP($A40,'[2]10YR'!$A:$E,3,FALSE)</f>
        <v>452.1</v>
      </c>
      <c r="I40" s="32">
        <f>VLOOKUP($A40,'[2]50YR'!$A:$E,3,FALSE)</f>
        <v>1106.0999999999999</v>
      </c>
      <c r="J40" s="32">
        <f>VLOOKUP($A40,'[2]100YR'!$A:$E,3,FALSE)</f>
        <v>1571.8</v>
      </c>
      <c r="K40" s="33">
        <f>VLOOKUP($A40,'[2]500YR'!$A:$E,3,FALSE)</f>
        <v>3035.5</v>
      </c>
      <c r="L40" s="88" t="e">
        <f t="shared" si="2"/>
        <v>#N/A</v>
      </c>
      <c r="M40" s="89" t="e">
        <f t="shared" si="3"/>
        <v>#N/A</v>
      </c>
      <c r="N40" s="90" t="e">
        <f t="shared" si="0"/>
        <v>#N/A</v>
      </c>
      <c r="O40" s="91" t="e">
        <f t="shared" si="0"/>
        <v>#N/A</v>
      </c>
      <c r="P40" s="91" t="e">
        <f t="shared" si="0"/>
        <v>#N/A</v>
      </c>
      <c r="Q40" s="92" t="e">
        <f t="shared" si="0"/>
        <v>#N/A</v>
      </c>
      <c r="R40" s="93" t="e">
        <f t="shared" si="4"/>
        <v>#N/A</v>
      </c>
      <c r="S40" s="94" t="e">
        <f t="shared" si="1"/>
        <v>#N/A</v>
      </c>
      <c r="T40" s="94" t="e">
        <f t="shared" si="1"/>
        <v>#N/A</v>
      </c>
      <c r="U40" s="89" t="e">
        <f t="shared" si="1"/>
        <v>#N/A</v>
      </c>
    </row>
    <row r="41" spans="1:21" hidden="1" x14ac:dyDescent="0.25">
      <c r="A41" s="41" t="s">
        <v>54</v>
      </c>
      <c r="B41" s="42" t="e">
        <f>VLOOKUP($A41,'[1]100YR'!$B:$F,2,FALSE)</f>
        <v>#N/A</v>
      </c>
      <c r="C41" s="43" t="e">
        <f>VLOOKUP($A41,'[1]10YR'!$B:$F,3,FALSE)</f>
        <v>#N/A</v>
      </c>
      <c r="D41" s="44" t="e">
        <f>VLOOKUP($A41,'[1]50YR'!$B:$F,3,FALSE)</f>
        <v>#N/A</v>
      </c>
      <c r="E41" s="44" t="e">
        <f>VLOOKUP($A41,'[1]100YR'!$B:$F,3,FALSE)</f>
        <v>#N/A</v>
      </c>
      <c r="F41" s="45" t="e">
        <f>VLOOKUP($A41,'[1]500YR'!$B:$F,3,FALSE)</f>
        <v>#N/A</v>
      </c>
      <c r="G41" s="46">
        <f>VLOOKUP($A41,'[2]10YR'!$A:$E,2,FALSE)</f>
        <v>6.391</v>
      </c>
      <c r="H41" s="47">
        <f>VLOOKUP($A41,'[2]10YR'!$A:$E,3,FALSE)</f>
        <v>1107.7</v>
      </c>
      <c r="I41" s="48">
        <f>VLOOKUP($A41,'[2]50YR'!$A:$E,3,FALSE)</f>
        <v>1822.1</v>
      </c>
      <c r="J41" s="48">
        <f>VLOOKUP($A41,'[2]100YR'!$A:$E,3,FALSE)</f>
        <v>2213</v>
      </c>
      <c r="K41" s="49">
        <f>VLOOKUP($A41,'[2]500YR'!$A:$E,3,FALSE)</f>
        <v>3534.2</v>
      </c>
      <c r="L41" s="50" t="e">
        <f t="shared" si="2"/>
        <v>#N/A</v>
      </c>
      <c r="M41" s="51" t="e">
        <f t="shared" si="3"/>
        <v>#N/A</v>
      </c>
      <c r="N41" s="52" t="e">
        <f t="shared" si="0"/>
        <v>#N/A</v>
      </c>
      <c r="O41" s="53" t="e">
        <f t="shared" si="0"/>
        <v>#N/A</v>
      </c>
      <c r="P41" s="53" t="e">
        <f t="shared" si="0"/>
        <v>#N/A</v>
      </c>
      <c r="Q41" s="54" t="e">
        <f t="shared" si="0"/>
        <v>#N/A</v>
      </c>
      <c r="R41" s="55" t="e">
        <f t="shared" si="4"/>
        <v>#N/A</v>
      </c>
      <c r="S41" s="56" t="e">
        <f t="shared" si="1"/>
        <v>#N/A</v>
      </c>
      <c r="T41" s="56" t="e">
        <f t="shared" si="1"/>
        <v>#N/A</v>
      </c>
      <c r="U41" s="51" t="e">
        <f t="shared" si="1"/>
        <v>#N/A</v>
      </c>
    </row>
    <row r="42" spans="1:21" x14ac:dyDescent="0.25">
      <c r="A42" s="41" t="s">
        <v>55</v>
      </c>
      <c r="B42" s="57">
        <f>VLOOKUP($A42,'[1]100YR'!$B:$F,2,FALSE)</f>
        <v>7.6</v>
      </c>
      <c r="C42" s="58">
        <f>VLOOKUP($A42,'[1]10YR'!$B:$F,3,FALSE)</f>
        <v>1439.3</v>
      </c>
      <c r="D42" s="59">
        <f>VLOOKUP($A42,'[1]50YR'!$B:$F,3,FALSE)</f>
        <v>2348.4</v>
      </c>
      <c r="E42" s="59">
        <f>VLOOKUP($A42,'[1]100YR'!$B:$F,3,FALSE)</f>
        <v>2836.5</v>
      </c>
      <c r="F42" s="60">
        <f>VLOOKUP($A42,'[1]500YR'!$B:$F,3,FALSE)</f>
        <v>4297.2</v>
      </c>
      <c r="G42" s="46">
        <f>VLOOKUP($A42,'[2]10YR'!$A:$E,2,FALSE)</f>
        <v>8.2449999999999992</v>
      </c>
      <c r="H42" s="47">
        <f>VLOOKUP($A42,'[2]10YR'!$A:$E,3,FALSE)</f>
        <v>1555</v>
      </c>
      <c r="I42" s="48">
        <f>VLOOKUP($A42,'[2]50YR'!$A:$E,3,FALSE)</f>
        <v>2542.8000000000002</v>
      </c>
      <c r="J42" s="48">
        <f>VLOOKUP($A42,'[2]100YR'!$A:$E,3,FALSE)</f>
        <v>3076.5</v>
      </c>
      <c r="K42" s="49">
        <f>VLOOKUP($A42,'[2]500YR'!$A:$E,3,FALSE)</f>
        <v>4661.8</v>
      </c>
      <c r="L42" s="61">
        <f t="shared" si="2"/>
        <v>0.64499999999999957</v>
      </c>
      <c r="M42" s="62">
        <f t="shared" si="3"/>
        <v>8.4868421052631524E-2</v>
      </c>
      <c r="N42" s="63">
        <f t="shared" si="0"/>
        <v>115.70000000000005</v>
      </c>
      <c r="O42" s="64">
        <f t="shared" si="0"/>
        <v>194.40000000000009</v>
      </c>
      <c r="P42" s="64">
        <f t="shared" si="0"/>
        <v>240</v>
      </c>
      <c r="Q42" s="65">
        <f t="shared" si="0"/>
        <v>364.60000000000036</v>
      </c>
      <c r="R42" s="66">
        <f t="shared" si="4"/>
        <v>8.038629889529636E-2</v>
      </c>
      <c r="S42" s="67">
        <f t="shared" si="1"/>
        <v>8.2779764946346479E-2</v>
      </c>
      <c r="T42" s="67">
        <f t="shared" si="1"/>
        <v>8.4611316763617134E-2</v>
      </c>
      <c r="U42" s="62">
        <f t="shared" si="1"/>
        <v>8.4845946197524058E-2</v>
      </c>
    </row>
    <row r="43" spans="1:21" x14ac:dyDescent="0.25">
      <c r="A43" s="41" t="s">
        <v>56</v>
      </c>
      <c r="B43" s="57">
        <f>VLOOKUP($A43,'[1]100YR'!$B:$F,2,FALSE)</f>
        <v>14.19</v>
      </c>
      <c r="C43" s="58">
        <f>VLOOKUP($A43,'[1]10YR'!$B:$F,3,FALSE)</f>
        <v>2359.6999999999998</v>
      </c>
      <c r="D43" s="59">
        <f>VLOOKUP($A43,'[1]50YR'!$B:$F,3,FALSE)</f>
        <v>3721.8</v>
      </c>
      <c r="E43" s="59">
        <f>VLOOKUP($A43,'[1]100YR'!$B:$F,3,FALSE)</f>
        <v>4473.2</v>
      </c>
      <c r="F43" s="60">
        <f>VLOOKUP($A43,'[1]500YR'!$B:$F,3,FALSE)</f>
        <v>6694.3</v>
      </c>
      <c r="G43" s="46">
        <f>VLOOKUP($A43,'[2]10YR'!$A:$E,2,FALSE)</f>
        <v>14.356999999999999</v>
      </c>
      <c r="H43" s="47">
        <f>VLOOKUP($A43,'[2]10YR'!$A:$E,3,FALSE)</f>
        <v>1930.4</v>
      </c>
      <c r="I43" s="48">
        <f>VLOOKUP($A43,'[2]50YR'!$A:$E,3,FALSE)</f>
        <v>3196.5</v>
      </c>
      <c r="J43" s="48">
        <f>VLOOKUP($A43,'[2]100YR'!$A:$E,3,FALSE)</f>
        <v>3911.8</v>
      </c>
      <c r="K43" s="49">
        <f>VLOOKUP($A43,'[2]500YR'!$A:$E,3,FALSE)</f>
        <v>6464.4</v>
      </c>
      <c r="L43" s="61">
        <f t="shared" si="2"/>
        <v>0.16699999999999982</v>
      </c>
      <c r="M43" s="62">
        <f t="shared" si="3"/>
        <v>1.1768851303735011E-2</v>
      </c>
      <c r="N43" s="63">
        <f t="shared" si="0"/>
        <v>-429.29999999999973</v>
      </c>
      <c r="O43" s="64">
        <f t="shared" si="0"/>
        <v>-525.30000000000018</v>
      </c>
      <c r="P43" s="64">
        <f t="shared" si="0"/>
        <v>-561.39999999999964</v>
      </c>
      <c r="Q43" s="65">
        <f t="shared" si="0"/>
        <v>-229.90000000000055</v>
      </c>
      <c r="R43" s="66">
        <f t="shared" si="4"/>
        <v>-0.18192990634402667</v>
      </c>
      <c r="S43" s="67">
        <f t="shared" si="1"/>
        <v>-0.14114138320167666</v>
      </c>
      <c r="T43" s="67">
        <f t="shared" si="1"/>
        <v>-0.12550299561834921</v>
      </c>
      <c r="U43" s="62">
        <f t="shared" si="1"/>
        <v>-3.4342649716923433E-2</v>
      </c>
    </row>
    <row r="44" spans="1:21" hidden="1" x14ac:dyDescent="0.25">
      <c r="A44" s="41" t="s">
        <v>57</v>
      </c>
      <c r="B44" s="42" t="e">
        <f>VLOOKUP($A44,'[1]100YR'!$B:$F,2,FALSE)</f>
        <v>#N/A</v>
      </c>
      <c r="C44" s="43" t="e">
        <f>VLOOKUP($A44,'[1]10YR'!$B:$F,3,FALSE)</f>
        <v>#N/A</v>
      </c>
      <c r="D44" s="44" t="e">
        <f>VLOOKUP($A44,'[1]50YR'!$B:$F,3,FALSE)</f>
        <v>#N/A</v>
      </c>
      <c r="E44" s="44" t="e">
        <f>VLOOKUP($A44,'[1]100YR'!$B:$F,3,FALSE)</f>
        <v>#N/A</v>
      </c>
      <c r="F44" s="45" t="e">
        <f>VLOOKUP($A44,'[1]500YR'!$B:$F,3,FALSE)</f>
        <v>#N/A</v>
      </c>
      <c r="G44" s="46">
        <f>VLOOKUP($A44,'[2]10YR'!$A:$E,2,FALSE)</f>
        <v>20.638000000000002</v>
      </c>
      <c r="H44" s="47">
        <f>VLOOKUP($A44,'[2]10YR'!$A:$E,3,FALSE)</f>
        <v>2838.6</v>
      </c>
      <c r="I44" s="48">
        <f>VLOOKUP($A44,'[2]50YR'!$A:$E,3,FALSE)</f>
        <v>4672</v>
      </c>
      <c r="J44" s="48">
        <f>VLOOKUP($A44,'[2]100YR'!$A:$E,3,FALSE)</f>
        <v>5645</v>
      </c>
      <c r="K44" s="49">
        <f>VLOOKUP($A44,'[2]500YR'!$A:$E,3,FALSE)</f>
        <v>8730.9</v>
      </c>
      <c r="L44" s="50" t="e">
        <f t="shared" si="2"/>
        <v>#N/A</v>
      </c>
      <c r="M44" s="51" t="e">
        <f t="shared" si="3"/>
        <v>#N/A</v>
      </c>
      <c r="N44" s="52" t="e">
        <f t="shared" si="0"/>
        <v>#N/A</v>
      </c>
      <c r="O44" s="53" t="e">
        <f t="shared" si="0"/>
        <v>#N/A</v>
      </c>
      <c r="P44" s="53" t="e">
        <f t="shared" si="0"/>
        <v>#N/A</v>
      </c>
      <c r="Q44" s="54" t="e">
        <f t="shared" si="0"/>
        <v>#N/A</v>
      </c>
      <c r="R44" s="55" t="e">
        <f t="shared" si="4"/>
        <v>#N/A</v>
      </c>
      <c r="S44" s="56" t="e">
        <f t="shared" si="1"/>
        <v>#N/A</v>
      </c>
      <c r="T44" s="56" t="e">
        <f t="shared" si="1"/>
        <v>#N/A</v>
      </c>
      <c r="U44" s="51" t="e">
        <f t="shared" si="1"/>
        <v>#N/A</v>
      </c>
    </row>
    <row r="45" spans="1:21" hidden="1" x14ac:dyDescent="0.25">
      <c r="A45" s="41" t="s">
        <v>58</v>
      </c>
      <c r="B45" s="42" t="e">
        <f>VLOOKUP($A45,'[1]100YR'!$B:$F,2,FALSE)</f>
        <v>#N/A</v>
      </c>
      <c r="C45" s="43" t="e">
        <f>VLOOKUP($A45,'[1]10YR'!$B:$F,3,FALSE)</f>
        <v>#N/A</v>
      </c>
      <c r="D45" s="44" t="e">
        <f>VLOOKUP($A45,'[1]50YR'!$B:$F,3,FALSE)</f>
        <v>#N/A</v>
      </c>
      <c r="E45" s="44" t="e">
        <f>VLOOKUP($A45,'[1]100YR'!$B:$F,3,FALSE)</f>
        <v>#N/A</v>
      </c>
      <c r="F45" s="45" t="e">
        <f>VLOOKUP($A45,'[1]500YR'!$B:$F,3,FALSE)</f>
        <v>#N/A</v>
      </c>
      <c r="G45" s="46">
        <f>VLOOKUP($A45,'[2]10YR'!$A:$E,2,FALSE)</f>
        <v>23.103000000000002</v>
      </c>
      <c r="H45" s="47">
        <f>VLOOKUP($A45,'[2]10YR'!$A:$E,3,FALSE)</f>
        <v>3236.8</v>
      </c>
      <c r="I45" s="48">
        <f>VLOOKUP($A45,'[2]50YR'!$A:$E,3,FALSE)</f>
        <v>5210.8</v>
      </c>
      <c r="J45" s="48">
        <f>VLOOKUP($A45,'[2]100YR'!$A:$E,3,FALSE)</f>
        <v>6266.5</v>
      </c>
      <c r="K45" s="49">
        <f>VLOOKUP($A45,'[2]500YR'!$A:$E,3,FALSE)</f>
        <v>9693.1</v>
      </c>
      <c r="L45" s="50" t="e">
        <f t="shared" si="2"/>
        <v>#N/A</v>
      </c>
      <c r="M45" s="51" t="e">
        <f t="shared" si="3"/>
        <v>#N/A</v>
      </c>
      <c r="N45" s="52" t="e">
        <f t="shared" si="0"/>
        <v>#N/A</v>
      </c>
      <c r="O45" s="53" t="e">
        <f t="shared" si="0"/>
        <v>#N/A</v>
      </c>
      <c r="P45" s="53" t="e">
        <f t="shared" si="0"/>
        <v>#N/A</v>
      </c>
      <c r="Q45" s="54" t="e">
        <f t="shared" si="0"/>
        <v>#N/A</v>
      </c>
      <c r="R45" s="55" t="e">
        <f t="shared" si="4"/>
        <v>#N/A</v>
      </c>
      <c r="S45" s="56" t="e">
        <f t="shared" si="1"/>
        <v>#N/A</v>
      </c>
      <c r="T45" s="56" t="e">
        <f t="shared" si="1"/>
        <v>#N/A</v>
      </c>
      <c r="U45" s="51" t="e">
        <f t="shared" si="1"/>
        <v>#N/A</v>
      </c>
    </row>
    <row r="46" spans="1:21" hidden="1" x14ac:dyDescent="0.25">
      <c r="A46" s="41" t="s">
        <v>59</v>
      </c>
      <c r="B46" s="42" t="e">
        <f>VLOOKUP($A46,'[1]100YR'!$B:$F,2,FALSE)</f>
        <v>#N/A</v>
      </c>
      <c r="C46" s="43" t="e">
        <f>VLOOKUP($A46,'[1]10YR'!$B:$F,3,FALSE)</f>
        <v>#N/A</v>
      </c>
      <c r="D46" s="44" t="e">
        <f>VLOOKUP($A46,'[1]50YR'!$B:$F,3,FALSE)</f>
        <v>#N/A</v>
      </c>
      <c r="E46" s="44" t="e">
        <f>VLOOKUP($A46,'[1]100YR'!$B:$F,3,FALSE)</f>
        <v>#N/A</v>
      </c>
      <c r="F46" s="45" t="e">
        <f>VLOOKUP($A46,'[1]500YR'!$B:$F,3,FALSE)</f>
        <v>#N/A</v>
      </c>
      <c r="G46" s="46">
        <f>VLOOKUP($A46,'[2]10YR'!$A:$E,2,FALSE)</f>
        <v>23.803000000000001</v>
      </c>
      <c r="H46" s="47">
        <f>VLOOKUP($A46,'[2]10YR'!$A:$E,3,FALSE)</f>
        <v>3381.7</v>
      </c>
      <c r="I46" s="48">
        <f>VLOOKUP($A46,'[2]50YR'!$A:$E,3,FALSE)</f>
        <v>5421.1</v>
      </c>
      <c r="J46" s="48">
        <f>VLOOKUP($A46,'[2]100YR'!$A:$E,3,FALSE)</f>
        <v>6468</v>
      </c>
      <c r="K46" s="49">
        <f>VLOOKUP($A46,'[2]500YR'!$A:$E,3,FALSE)</f>
        <v>9933.9</v>
      </c>
      <c r="L46" s="50" t="e">
        <f t="shared" si="2"/>
        <v>#N/A</v>
      </c>
      <c r="M46" s="51" t="e">
        <f t="shared" si="3"/>
        <v>#N/A</v>
      </c>
      <c r="N46" s="52" t="e">
        <f t="shared" si="0"/>
        <v>#N/A</v>
      </c>
      <c r="O46" s="53" t="e">
        <f t="shared" si="0"/>
        <v>#N/A</v>
      </c>
      <c r="P46" s="53" t="e">
        <f t="shared" si="0"/>
        <v>#N/A</v>
      </c>
      <c r="Q46" s="54" t="e">
        <f t="shared" si="0"/>
        <v>#N/A</v>
      </c>
      <c r="R46" s="55" t="e">
        <f t="shared" si="4"/>
        <v>#N/A</v>
      </c>
      <c r="S46" s="56" t="e">
        <f t="shared" si="1"/>
        <v>#N/A</v>
      </c>
      <c r="T46" s="56" t="e">
        <f t="shared" si="1"/>
        <v>#N/A</v>
      </c>
      <c r="U46" s="51" t="e">
        <f t="shared" si="1"/>
        <v>#N/A</v>
      </c>
    </row>
    <row r="47" spans="1:21" x14ac:dyDescent="0.25">
      <c r="A47" s="41" t="s">
        <v>60</v>
      </c>
      <c r="B47" s="57">
        <f>VLOOKUP($A47,'[1]100YR'!$B:$F,2,FALSE)</f>
        <v>25.7</v>
      </c>
      <c r="C47" s="58">
        <f>VLOOKUP($A47,'[1]10YR'!$B:$F,3,FALSE)</f>
        <v>3999.5</v>
      </c>
      <c r="D47" s="59">
        <f>VLOOKUP($A47,'[1]50YR'!$B:$F,3,FALSE)</f>
        <v>6315.5</v>
      </c>
      <c r="E47" s="59">
        <f>VLOOKUP($A47,'[1]100YR'!$B:$F,3,FALSE)</f>
        <v>7622.2</v>
      </c>
      <c r="F47" s="60">
        <f>VLOOKUP($A47,'[1]500YR'!$B:$F,3,FALSE)</f>
        <v>11425.2</v>
      </c>
      <c r="G47" s="46">
        <f>VLOOKUP($A47,'[2]10YR'!$A:$E,2,FALSE)</f>
        <v>24.131</v>
      </c>
      <c r="H47" s="47">
        <f>VLOOKUP($A47,'[2]10YR'!$A:$E,3,FALSE)</f>
        <v>3472.1</v>
      </c>
      <c r="I47" s="48">
        <f>VLOOKUP($A47,'[2]50YR'!$A:$E,3,FALSE)</f>
        <v>5590.4</v>
      </c>
      <c r="J47" s="48">
        <f>VLOOKUP($A47,'[2]100YR'!$A:$E,3,FALSE)</f>
        <v>6669.1</v>
      </c>
      <c r="K47" s="49">
        <f>VLOOKUP($A47,'[2]500YR'!$A:$E,3,FALSE)</f>
        <v>10195</v>
      </c>
      <c r="L47" s="61">
        <f t="shared" si="2"/>
        <v>-1.5689999999999991</v>
      </c>
      <c r="M47" s="62">
        <f t="shared" si="3"/>
        <v>-6.1050583657587511E-2</v>
      </c>
      <c r="N47" s="63">
        <f t="shared" si="0"/>
        <v>-527.40000000000009</v>
      </c>
      <c r="O47" s="64">
        <f t="shared" si="0"/>
        <v>-725.10000000000036</v>
      </c>
      <c r="P47" s="64">
        <f t="shared" si="0"/>
        <v>-953.09999999999945</v>
      </c>
      <c r="Q47" s="65">
        <f t="shared" si="0"/>
        <v>-1230.2000000000007</v>
      </c>
      <c r="R47" s="66">
        <f t="shared" si="4"/>
        <v>-0.13186648331041381</v>
      </c>
      <c r="S47" s="67">
        <f t="shared" si="1"/>
        <v>-0.11481276225160325</v>
      </c>
      <c r="T47" s="67">
        <f t="shared" si="1"/>
        <v>-0.12504263860827575</v>
      </c>
      <c r="U47" s="62">
        <f t="shared" si="1"/>
        <v>-0.10767426390785287</v>
      </c>
    </row>
    <row r="48" spans="1:21" hidden="1" x14ac:dyDescent="0.25">
      <c r="A48" s="41" t="s">
        <v>61</v>
      </c>
      <c r="B48" s="42" t="e">
        <f>VLOOKUP($A48,'[1]100YR'!$B:$F,2,FALSE)</f>
        <v>#N/A</v>
      </c>
      <c r="C48" s="43" t="e">
        <f>VLOOKUP($A48,'[1]10YR'!$B:$F,3,FALSE)</f>
        <v>#N/A</v>
      </c>
      <c r="D48" s="44" t="e">
        <f>VLOOKUP($A48,'[1]50YR'!$B:$F,3,FALSE)</f>
        <v>#N/A</v>
      </c>
      <c r="E48" s="44" t="e">
        <f>VLOOKUP($A48,'[1]100YR'!$B:$F,3,FALSE)</f>
        <v>#N/A</v>
      </c>
      <c r="F48" s="45" t="e">
        <f>VLOOKUP($A48,'[1]500YR'!$B:$F,3,FALSE)</f>
        <v>#N/A</v>
      </c>
      <c r="G48" s="46">
        <f>VLOOKUP($A48,'[2]10YR'!$A:$E,2,FALSE)</f>
        <v>28.777000000000001</v>
      </c>
      <c r="H48" s="47">
        <f>VLOOKUP($A48,'[2]10YR'!$A:$E,3,FALSE)</f>
        <v>4482.8</v>
      </c>
      <c r="I48" s="48">
        <f>VLOOKUP($A48,'[2]50YR'!$A:$E,3,FALSE)</f>
        <v>6991.5</v>
      </c>
      <c r="J48" s="48">
        <f>VLOOKUP($A48,'[2]100YR'!$A:$E,3,FALSE)</f>
        <v>8295.9</v>
      </c>
      <c r="K48" s="49">
        <f>VLOOKUP($A48,'[2]500YR'!$A:$E,3,FALSE)</f>
        <v>12075.8</v>
      </c>
      <c r="L48" s="50" t="e">
        <f t="shared" si="2"/>
        <v>#N/A</v>
      </c>
      <c r="M48" s="51" t="e">
        <f t="shared" si="3"/>
        <v>#N/A</v>
      </c>
      <c r="N48" s="52" t="e">
        <f t="shared" si="0"/>
        <v>#N/A</v>
      </c>
      <c r="O48" s="53" t="e">
        <f t="shared" si="0"/>
        <v>#N/A</v>
      </c>
      <c r="P48" s="53" t="e">
        <f t="shared" si="0"/>
        <v>#N/A</v>
      </c>
      <c r="Q48" s="54" t="e">
        <f t="shared" si="0"/>
        <v>#N/A</v>
      </c>
      <c r="R48" s="55" t="e">
        <f t="shared" si="4"/>
        <v>#N/A</v>
      </c>
      <c r="S48" s="56" t="e">
        <f t="shared" si="1"/>
        <v>#N/A</v>
      </c>
      <c r="T48" s="56" t="e">
        <f t="shared" si="1"/>
        <v>#N/A</v>
      </c>
      <c r="U48" s="51" t="e">
        <f t="shared" si="1"/>
        <v>#N/A</v>
      </c>
    </row>
    <row r="49" spans="1:21" x14ac:dyDescent="0.25">
      <c r="A49" s="41" t="s">
        <v>62</v>
      </c>
      <c r="B49" s="57">
        <f>VLOOKUP($A49,'[1]100YR'!$B:$F,2,FALSE)</f>
        <v>32.700000000000003</v>
      </c>
      <c r="C49" s="58">
        <f>VLOOKUP($A49,'[1]10YR'!$B:$F,3,FALSE)</f>
        <v>5891.4</v>
      </c>
      <c r="D49" s="59">
        <f>VLOOKUP($A49,'[1]50YR'!$B:$F,3,FALSE)</f>
        <v>9092.1</v>
      </c>
      <c r="E49" s="59">
        <f>VLOOKUP($A49,'[1]100YR'!$B:$F,3,FALSE)</f>
        <v>10570.3</v>
      </c>
      <c r="F49" s="60">
        <f>VLOOKUP($A49,'[1]500YR'!$B:$F,3,FALSE)</f>
        <v>14961.2</v>
      </c>
      <c r="G49" s="46">
        <f>VLOOKUP($A49,'[2]10YR'!$A:$E,2,FALSE)</f>
        <v>31.088000000000001</v>
      </c>
      <c r="H49" s="47">
        <f>VLOOKUP($A49,'[2]10YR'!$A:$E,3,FALSE)</f>
        <v>5016.8</v>
      </c>
      <c r="I49" s="48">
        <f>VLOOKUP($A49,'[2]50YR'!$A:$E,3,FALSE)</f>
        <v>7813.5</v>
      </c>
      <c r="J49" s="48">
        <f>VLOOKUP($A49,'[2]100YR'!$A:$E,3,FALSE)</f>
        <v>9153.2000000000007</v>
      </c>
      <c r="K49" s="49">
        <f>VLOOKUP($A49,'[2]500YR'!$A:$E,3,FALSE)</f>
        <v>13119.7</v>
      </c>
      <c r="L49" s="61">
        <f t="shared" si="2"/>
        <v>-1.6120000000000019</v>
      </c>
      <c r="M49" s="62">
        <f t="shared" si="3"/>
        <v>-4.9296636085626962E-2</v>
      </c>
      <c r="N49" s="63">
        <f t="shared" si="0"/>
        <v>-874.59999999999945</v>
      </c>
      <c r="O49" s="64">
        <f t="shared" si="0"/>
        <v>-1278.6000000000004</v>
      </c>
      <c r="P49" s="64">
        <f t="shared" si="0"/>
        <v>-1417.0999999999985</v>
      </c>
      <c r="Q49" s="65">
        <f t="shared" si="0"/>
        <v>-1841.5</v>
      </c>
      <c r="R49" s="66">
        <f t="shared" si="4"/>
        <v>-0.1484536782428624</v>
      </c>
      <c r="S49" s="67">
        <f t="shared" si="1"/>
        <v>-0.14062757778730989</v>
      </c>
      <c r="T49" s="67">
        <f t="shared" si="1"/>
        <v>-0.13406431227117477</v>
      </c>
      <c r="U49" s="62">
        <f t="shared" si="1"/>
        <v>-0.12308504665401171</v>
      </c>
    </row>
    <row r="50" spans="1:21" hidden="1" x14ac:dyDescent="0.25">
      <c r="A50" s="41" t="s">
        <v>63</v>
      </c>
      <c r="B50" s="42" t="e">
        <f>VLOOKUP($A50,'[1]100YR'!$B:$F,2,FALSE)</f>
        <v>#N/A</v>
      </c>
      <c r="C50" s="43" t="e">
        <f>VLOOKUP($A50,'[1]10YR'!$B:$F,3,FALSE)</f>
        <v>#N/A</v>
      </c>
      <c r="D50" s="44" t="e">
        <f>VLOOKUP($A50,'[1]50YR'!$B:$F,3,FALSE)</f>
        <v>#N/A</v>
      </c>
      <c r="E50" s="44" t="e">
        <f>VLOOKUP($A50,'[1]100YR'!$B:$F,3,FALSE)</f>
        <v>#N/A</v>
      </c>
      <c r="F50" s="45" t="e">
        <f>VLOOKUP($A50,'[1]500YR'!$B:$F,3,FALSE)</f>
        <v>#N/A</v>
      </c>
      <c r="G50" s="46">
        <f>VLOOKUP($A50,'[2]10YR'!$A:$E,2,FALSE)</f>
        <v>36.537999999999997</v>
      </c>
      <c r="H50" s="47">
        <f>VLOOKUP($A50,'[2]10YR'!$A:$E,3,FALSE)</f>
        <v>4628.3</v>
      </c>
      <c r="I50" s="48">
        <f>VLOOKUP($A50,'[2]50YR'!$A:$E,3,FALSE)</f>
        <v>7994.1</v>
      </c>
      <c r="J50" s="48">
        <f>VLOOKUP($A50,'[2]100YR'!$A:$E,3,FALSE)</f>
        <v>9609.4</v>
      </c>
      <c r="K50" s="49">
        <f>VLOOKUP($A50,'[2]500YR'!$A:$E,3,FALSE)</f>
        <v>14520.4</v>
      </c>
      <c r="L50" s="50" t="e">
        <f t="shared" si="2"/>
        <v>#N/A</v>
      </c>
      <c r="M50" s="51" t="e">
        <f t="shared" si="3"/>
        <v>#N/A</v>
      </c>
      <c r="N50" s="52" t="e">
        <f t="shared" si="0"/>
        <v>#N/A</v>
      </c>
      <c r="O50" s="53" t="e">
        <f t="shared" si="0"/>
        <v>#N/A</v>
      </c>
      <c r="P50" s="53" t="e">
        <f t="shared" si="0"/>
        <v>#N/A</v>
      </c>
      <c r="Q50" s="54" t="e">
        <f t="shared" si="0"/>
        <v>#N/A</v>
      </c>
      <c r="R50" s="55" t="e">
        <f t="shared" si="4"/>
        <v>#N/A</v>
      </c>
      <c r="S50" s="56" t="e">
        <f t="shared" si="1"/>
        <v>#N/A</v>
      </c>
      <c r="T50" s="56" t="e">
        <f t="shared" si="1"/>
        <v>#N/A</v>
      </c>
      <c r="U50" s="51" t="e">
        <f t="shared" si="1"/>
        <v>#N/A</v>
      </c>
    </row>
    <row r="51" spans="1:21" ht="15.75" thickBot="1" x14ac:dyDescent="0.3">
      <c r="A51" s="68" t="s">
        <v>64</v>
      </c>
      <c r="B51" s="111">
        <f>VLOOKUP($A51,'[1]100YR'!$B:$F,2,FALSE)</f>
        <v>42.29</v>
      </c>
      <c r="C51" s="112">
        <f>VLOOKUP($A51,'[1]10YR'!$B:$F,3,FALSE)</f>
        <v>6901</v>
      </c>
      <c r="D51" s="113">
        <f>VLOOKUP($A51,'[1]50YR'!$B:$F,3,FALSE)</f>
        <v>11322.3</v>
      </c>
      <c r="E51" s="113">
        <f>VLOOKUP($A51,'[1]100YR'!$B:$F,3,FALSE)</f>
        <v>13293.9</v>
      </c>
      <c r="F51" s="114">
        <f>VLOOKUP($A51,'[1]500YR'!$B:$F,3,FALSE)</f>
        <v>18310.3</v>
      </c>
      <c r="G51" s="73">
        <f>VLOOKUP($A51,'[2]10YR'!$A:$E,2,FALSE)</f>
        <v>40.04</v>
      </c>
      <c r="H51" s="74">
        <f>VLOOKUP($A51,'[2]10YR'!$A:$E,3,FALSE)</f>
        <v>5071.8999999999996</v>
      </c>
      <c r="I51" s="75">
        <f>VLOOKUP($A51,'[2]50YR'!$A:$E,3,FALSE)</f>
        <v>8774.6</v>
      </c>
      <c r="J51" s="75">
        <f>VLOOKUP($A51,'[2]100YR'!$A:$E,3,FALSE)</f>
        <v>10551.3</v>
      </c>
      <c r="K51" s="76">
        <f>VLOOKUP($A51,'[2]500YR'!$A:$E,3,FALSE)</f>
        <v>15941.2</v>
      </c>
      <c r="L51" s="115">
        <f t="shared" si="2"/>
        <v>-2.25</v>
      </c>
      <c r="M51" s="116">
        <f t="shared" si="3"/>
        <v>-5.3204067155355875E-2</v>
      </c>
      <c r="N51" s="117">
        <f t="shared" si="0"/>
        <v>-1829.1000000000004</v>
      </c>
      <c r="O51" s="118">
        <f t="shared" si="0"/>
        <v>-2547.6999999999989</v>
      </c>
      <c r="P51" s="118">
        <f t="shared" si="0"/>
        <v>-2742.6000000000004</v>
      </c>
      <c r="Q51" s="119">
        <f t="shared" si="0"/>
        <v>-2369.0999999999985</v>
      </c>
      <c r="R51" s="120">
        <f t="shared" si="4"/>
        <v>-0.26504854368932046</v>
      </c>
      <c r="S51" s="121">
        <f t="shared" si="1"/>
        <v>-0.22501611863313983</v>
      </c>
      <c r="T51" s="121">
        <f t="shared" si="1"/>
        <v>-0.20630514747365336</v>
      </c>
      <c r="U51" s="116">
        <f t="shared" si="1"/>
        <v>-0.12938619247090427</v>
      </c>
    </row>
    <row r="52" spans="1:21" x14ac:dyDescent="0.25">
      <c r="A52" s="25" t="s">
        <v>65</v>
      </c>
      <c r="B52" s="26">
        <f>VLOOKUP($A52,'[1]100YR'!$B:$F,2,FALSE)</f>
        <v>6.96</v>
      </c>
      <c r="C52" s="27">
        <f>VLOOKUP($A52,'[1]10YR'!$B:$F,3,FALSE)</f>
        <v>951.8</v>
      </c>
      <c r="D52" s="28">
        <f>VLOOKUP($A52,'[1]50YR'!$B:$F,3,FALSE)</f>
        <v>1622</v>
      </c>
      <c r="E52" s="28">
        <f>VLOOKUP($A52,'[1]100YR'!$B:$F,3,FALSE)</f>
        <v>1979.8</v>
      </c>
      <c r="F52" s="29">
        <f>VLOOKUP($A52,'[1]500YR'!$B:$F,3,FALSE)</f>
        <v>3047.4</v>
      </c>
      <c r="G52" s="30">
        <f>VLOOKUP($A52,'[2]10YR'!$A:$E,2,FALSE)</f>
        <v>6.3049999999999997</v>
      </c>
      <c r="H52" s="31">
        <f>VLOOKUP($A52,'[2]10YR'!$A:$E,3,FALSE)</f>
        <v>950.7</v>
      </c>
      <c r="I52" s="32">
        <f>VLOOKUP($A52,'[2]50YR'!$A:$E,3,FALSE)</f>
        <v>1586.2</v>
      </c>
      <c r="J52" s="32">
        <f>VLOOKUP($A52,'[2]100YR'!$A:$E,3,FALSE)</f>
        <v>1935</v>
      </c>
      <c r="K52" s="33">
        <f>VLOOKUP($A52,'[2]500YR'!$A:$E,3,FALSE)</f>
        <v>2966.4</v>
      </c>
      <c r="L52" s="34">
        <f t="shared" si="2"/>
        <v>-0.65500000000000025</v>
      </c>
      <c r="M52" s="35">
        <f t="shared" si="3"/>
        <v>-9.4109195402298881E-2</v>
      </c>
      <c r="N52" s="36">
        <f t="shared" si="0"/>
        <v>-1.0999999999999091</v>
      </c>
      <c r="O52" s="37">
        <f t="shared" si="0"/>
        <v>-35.799999999999955</v>
      </c>
      <c r="P52" s="37">
        <f t="shared" si="0"/>
        <v>-44.799999999999955</v>
      </c>
      <c r="Q52" s="38">
        <f t="shared" si="0"/>
        <v>-81</v>
      </c>
      <c r="R52" s="39">
        <f t="shared" si="4"/>
        <v>-1.1557049800377276E-3</v>
      </c>
      <c r="S52" s="40">
        <f t="shared" si="1"/>
        <v>-2.2071516646115879E-2</v>
      </c>
      <c r="T52" s="40">
        <f t="shared" si="1"/>
        <v>-2.2628548338215961E-2</v>
      </c>
      <c r="U52" s="35">
        <f t="shared" si="1"/>
        <v>-2.6580035440047254E-2</v>
      </c>
    </row>
    <row r="53" spans="1:21" hidden="1" x14ac:dyDescent="0.25">
      <c r="A53" s="41" t="s">
        <v>66</v>
      </c>
      <c r="B53" s="42" t="e">
        <f>VLOOKUP($A53,'[1]100YR'!$B:$F,2,FALSE)</f>
        <v>#N/A</v>
      </c>
      <c r="C53" s="43" t="e">
        <f>VLOOKUP($A53,'[1]10YR'!$B:$F,3,FALSE)</f>
        <v>#N/A</v>
      </c>
      <c r="D53" s="44" t="e">
        <f>VLOOKUP($A53,'[1]50YR'!$B:$F,3,FALSE)</f>
        <v>#N/A</v>
      </c>
      <c r="E53" s="44" t="e">
        <f>VLOOKUP($A53,'[1]100YR'!$B:$F,3,FALSE)</f>
        <v>#N/A</v>
      </c>
      <c r="F53" s="45" t="e">
        <f>VLOOKUP($A53,'[1]500YR'!$B:$F,3,FALSE)</f>
        <v>#N/A</v>
      </c>
      <c r="G53" s="46">
        <f>VLOOKUP($A53,'[2]10YR'!$A:$E,2,FALSE)</f>
        <v>11.666</v>
      </c>
      <c r="H53" s="47">
        <f>VLOOKUP($A53,'[2]10YR'!$A:$E,3,FALSE)</f>
        <v>1364.9</v>
      </c>
      <c r="I53" s="48">
        <f>VLOOKUP($A53,'[2]50YR'!$A:$E,3,FALSE)</f>
        <v>2329.9</v>
      </c>
      <c r="J53" s="48">
        <f>VLOOKUP($A53,'[2]100YR'!$A:$E,3,FALSE)</f>
        <v>2881.6</v>
      </c>
      <c r="K53" s="49">
        <f>VLOOKUP($A53,'[2]500YR'!$A:$E,3,FALSE)</f>
        <v>4628.6000000000004</v>
      </c>
      <c r="L53" s="50" t="e">
        <f t="shared" si="2"/>
        <v>#N/A</v>
      </c>
      <c r="M53" s="51" t="e">
        <f t="shared" si="3"/>
        <v>#N/A</v>
      </c>
      <c r="N53" s="52" t="e">
        <f t="shared" si="0"/>
        <v>#N/A</v>
      </c>
      <c r="O53" s="53" t="e">
        <f t="shared" si="0"/>
        <v>#N/A</v>
      </c>
      <c r="P53" s="53" t="e">
        <f t="shared" si="0"/>
        <v>#N/A</v>
      </c>
      <c r="Q53" s="54" t="e">
        <f t="shared" si="0"/>
        <v>#N/A</v>
      </c>
      <c r="R53" s="55" t="e">
        <f t="shared" si="4"/>
        <v>#N/A</v>
      </c>
      <c r="S53" s="56" t="e">
        <f t="shared" si="1"/>
        <v>#N/A</v>
      </c>
      <c r="T53" s="56" t="e">
        <f t="shared" si="1"/>
        <v>#N/A</v>
      </c>
      <c r="U53" s="51" t="e">
        <f t="shared" si="1"/>
        <v>#N/A</v>
      </c>
    </row>
    <row r="54" spans="1:21" hidden="1" x14ac:dyDescent="0.25">
      <c r="A54" s="41" t="s">
        <v>67</v>
      </c>
      <c r="B54" s="42" t="e">
        <f>VLOOKUP($A54,'[1]100YR'!$B:$F,2,FALSE)</f>
        <v>#N/A</v>
      </c>
      <c r="C54" s="43" t="e">
        <f>VLOOKUP($A54,'[1]10YR'!$B:$F,3,FALSE)</f>
        <v>#N/A</v>
      </c>
      <c r="D54" s="44" t="e">
        <f>VLOOKUP($A54,'[1]50YR'!$B:$F,3,FALSE)</f>
        <v>#N/A</v>
      </c>
      <c r="E54" s="44" t="e">
        <f>VLOOKUP($A54,'[1]100YR'!$B:$F,3,FALSE)</f>
        <v>#N/A</v>
      </c>
      <c r="F54" s="45" t="e">
        <f>VLOOKUP($A54,'[1]500YR'!$B:$F,3,FALSE)</f>
        <v>#N/A</v>
      </c>
      <c r="G54" s="46">
        <f>VLOOKUP($A54,'[2]10YR'!$A:$E,2,FALSE)</f>
        <v>13.554</v>
      </c>
      <c r="H54" s="47">
        <f>VLOOKUP($A54,'[2]10YR'!$A:$E,3,FALSE)</f>
        <v>2135.1999999999998</v>
      </c>
      <c r="I54" s="48">
        <f>VLOOKUP($A54,'[2]50YR'!$A:$E,3,FALSE)</f>
        <v>3428.8</v>
      </c>
      <c r="J54" s="48">
        <f>VLOOKUP($A54,'[2]100YR'!$A:$E,3,FALSE)</f>
        <v>4108.8</v>
      </c>
      <c r="K54" s="49">
        <f>VLOOKUP($A54,'[2]500YR'!$A:$E,3,FALSE)</f>
        <v>6035.9</v>
      </c>
      <c r="L54" s="50" t="e">
        <f t="shared" si="2"/>
        <v>#N/A</v>
      </c>
      <c r="M54" s="51" t="e">
        <f t="shared" si="3"/>
        <v>#N/A</v>
      </c>
      <c r="N54" s="52" t="e">
        <f t="shared" si="0"/>
        <v>#N/A</v>
      </c>
      <c r="O54" s="53" t="e">
        <f t="shared" si="0"/>
        <v>#N/A</v>
      </c>
      <c r="P54" s="53" t="e">
        <f t="shared" si="0"/>
        <v>#N/A</v>
      </c>
      <c r="Q54" s="54" t="e">
        <f t="shared" si="0"/>
        <v>#N/A</v>
      </c>
      <c r="R54" s="55" t="e">
        <f t="shared" si="4"/>
        <v>#N/A</v>
      </c>
      <c r="S54" s="56" t="e">
        <f t="shared" si="1"/>
        <v>#N/A</v>
      </c>
      <c r="T54" s="56" t="e">
        <f t="shared" si="1"/>
        <v>#N/A</v>
      </c>
      <c r="U54" s="51" t="e">
        <f t="shared" si="1"/>
        <v>#N/A</v>
      </c>
    </row>
    <row r="55" spans="1:21" hidden="1" x14ac:dyDescent="0.25">
      <c r="A55" s="41" t="s">
        <v>68</v>
      </c>
      <c r="B55" s="42" t="e">
        <f>VLOOKUP($A55,'[1]100YR'!$B:$F,2,FALSE)</f>
        <v>#N/A</v>
      </c>
      <c r="C55" s="43" t="e">
        <f>VLOOKUP($A55,'[1]10YR'!$B:$F,3,FALSE)</f>
        <v>#N/A</v>
      </c>
      <c r="D55" s="44" t="e">
        <f>VLOOKUP($A55,'[1]50YR'!$B:$F,3,FALSE)</f>
        <v>#N/A</v>
      </c>
      <c r="E55" s="44" t="e">
        <f>VLOOKUP($A55,'[1]100YR'!$B:$F,3,FALSE)</f>
        <v>#N/A</v>
      </c>
      <c r="F55" s="45" t="e">
        <f>VLOOKUP($A55,'[1]500YR'!$B:$F,3,FALSE)</f>
        <v>#N/A</v>
      </c>
      <c r="G55" s="46">
        <f>VLOOKUP($A55,'[2]10YR'!$A:$E,2,FALSE)</f>
        <v>18.562999999999999</v>
      </c>
      <c r="H55" s="47">
        <f>VLOOKUP($A55,'[2]10YR'!$A:$E,3,FALSE)</f>
        <v>3338</v>
      </c>
      <c r="I55" s="48">
        <f>VLOOKUP($A55,'[2]50YR'!$A:$E,3,FALSE)</f>
        <v>5332</v>
      </c>
      <c r="J55" s="48">
        <f>VLOOKUP($A55,'[2]100YR'!$A:$E,3,FALSE)</f>
        <v>6378.4</v>
      </c>
      <c r="K55" s="49">
        <f>VLOOKUP($A55,'[2]500YR'!$A:$E,3,FALSE)</f>
        <v>9377.7000000000007</v>
      </c>
      <c r="L55" s="50" t="e">
        <f t="shared" si="2"/>
        <v>#N/A</v>
      </c>
      <c r="M55" s="51" t="e">
        <f t="shared" si="3"/>
        <v>#N/A</v>
      </c>
      <c r="N55" s="52" t="e">
        <f t="shared" si="0"/>
        <v>#N/A</v>
      </c>
      <c r="O55" s="53" t="e">
        <f t="shared" si="0"/>
        <v>#N/A</v>
      </c>
      <c r="P55" s="53" t="e">
        <f t="shared" si="0"/>
        <v>#N/A</v>
      </c>
      <c r="Q55" s="54" t="e">
        <f t="shared" si="0"/>
        <v>#N/A</v>
      </c>
      <c r="R55" s="55" t="e">
        <f t="shared" si="4"/>
        <v>#N/A</v>
      </c>
      <c r="S55" s="56" t="e">
        <f t="shared" si="1"/>
        <v>#N/A</v>
      </c>
      <c r="T55" s="56" t="e">
        <f t="shared" si="1"/>
        <v>#N/A</v>
      </c>
      <c r="U55" s="51" t="e">
        <f t="shared" si="1"/>
        <v>#N/A</v>
      </c>
    </row>
    <row r="56" spans="1:21" x14ac:dyDescent="0.25">
      <c r="A56" s="41" t="s">
        <v>69</v>
      </c>
      <c r="B56" s="57">
        <f>VLOOKUP($A56,'[1]100YR'!$B:$F,2,FALSE)</f>
        <v>26.1</v>
      </c>
      <c r="C56" s="58">
        <f>VLOOKUP($A56,'[1]10YR'!$B:$F,3,FALSE)</f>
        <v>4019.4</v>
      </c>
      <c r="D56" s="59">
        <f>VLOOKUP($A56,'[1]50YR'!$B:$F,3,FALSE)</f>
        <v>6547.5</v>
      </c>
      <c r="E56" s="59">
        <f>VLOOKUP($A56,'[1]100YR'!$B:$F,3,FALSE)</f>
        <v>7791.2</v>
      </c>
      <c r="F56" s="60">
        <f>VLOOKUP($A56,'[1]500YR'!$B:$F,3,FALSE)</f>
        <v>11956</v>
      </c>
      <c r="G56" s="46">
        <f>VLOOKUP($A56,'[2]10YR'!$A:$E,2,FALSE)</f>
        <v>21.436</v>
      </c>
      <c r="H56" s="47">
        <f>VLOOKUP($A56,'[2]10YR'!$A:$E,3,FALSE)</f>
        <v>4575.2</v>
      </c>
      <c r="I56" s="48">
        <f>VLOOKUP($A56,'[2]50YR'!$A:$E,3,FALSE)</f>
        <v>7361.9</v>
      </c>
      <c r="J56" s="48">
        <f>VLOOKUP($A56,'[2]100YR'!$A:$E,3,FALSE)</f>
        <v>8759.9</v>
      </c>
      <c r="K56" s="49">
        <f>VLOOKUP($A56,'[2]500YR'!$A:$E,3,FALSE)</f>
        <v>12589.7</v>
      </c>
      <c r="L56" s="61">
        <f t="shared" si="2"/>
        <v>-4.6640000000000015</v>
      </c>
      <c r="M56" s="62">
        <f t="shared" si="3"/>
        <v>-0.17869731800766289</v>
      </c>
      <c r="N56" s="63">
        <f t="shared" si="0"/>
        <v>555.79999999999973</v>
      </c>
      <c r="O56" s="64">
        <f t="shared" si="0"/>
        <v>814.39999999999964</v>
      </c>
      <c r="P56" s="64">
        <f t="shared" si="0"/>
        <v>968.69999999999982</v>
      </c>
      <c r="Q56" s="65">
        <f t="shared" si="0"/>
        <v>633.70000000000073</v>
      </c>
      <c r="R56" s="66">
        <f t="shared" si="4"/>
        <v>0.13827934517589682</v>
      </c>
      <c r="S56" s="67">
        <f t="shared" si="1"/>
        <v>0.12438335242458948</v>
      </c>
      <c r="T56" s="67">
        <f t="shared" si="1"/>
        <v>0.1243325803470582</v>
      </c>
      <c r="U56" s="62">
        <f t="shared" si="1"/>
        <v>5.30026764804283E-2</v>
      </c>
    </row>
    <row r="57" spans="1:21" x14ac:dyDescent="0.25">
      <c r="A57" s="41" t="s">
        <v>70</v>
      </c>
      <c r="B57" s="57">
        <f>VLOOKUP($A57,'[1]100YR'!$B:$F,2,FALSE)</f>
        <v>29.02</v>
      </c>
      <c r="C57" s="58">
        <f>VLOOKUP($A57,'[1]10YR'!$B:$F,3,FALSE)</f>
        <v>4413.1000000000004</v>
      </c>
      <c r="D57" s="59">
        <f>VLOOKUP($A57,'[1]50YR'!$B:$F,3,FALSE)</f>
        <v>7274.2</v>
      </c>
      <c r="E57" s="59">
        <f>VLOOKUP($A57,'[1]100YR'!$B:$F,3,FALSE)</f>
        <v>8701.2999999999993</v>
      </c>
      <c r="F57" s="60">
        <f>VLOOKUP($A57,'[1]500YR'!$B:$F,3,FALSE)</f>
        <v>13061.6</v>
      </c>
      <c r="G57" s="46">
        <f>VLOOKUP($A57,'[2]10YR'!$A:$E,2,FALSE)</f>
        <v>24.709</v>
      </c>
      <c r="H57" s="47">
        <f>VLOOKUP($A57,'[2]10YR'!$A:$E,3,FALSE)</f>
        <v>5575.2</v>
      </c>
      <c r="I57" s="48">
        <f>VLOOKUP($A57,'[2]50YR'!$A:$E,3,FALSE)</f>
        <v>8960.4</v>
      </c>
      <c r="J57" s="48">
        <f>VLOOKUP($A57,'[2]100YR'!$A:$E,3,FALSE)</f>
        <v>10543</v>
      </c>
      <c r="K57" s="49">
        <f>VLOOKUP($A57,'[2]500YR'!$A:$E,3,FALSE)</f>
        <v>15057.3</v>
      </c>
      <c r="L57" s="61">
        <f t="shared" si="2"/>
        <v>-4.3109999999999999</v>
      </c>
      <c r="M57" s="62">
        <f t="shared" si="3"/>
        <v>-0.14855272226051</v>
      </c>
      <c r="N57" s="63">
        <f t="shared" si="0"/>
        <v>1162.0999999999995</v>
      </c>
      <c r="O57" s="64">
        <f t="shared" si="0"/>
        <v>1686.1999999999998</v>
      </c>
      <c r="P57" s="64">
        <f t="shared" si="0"/>
        <v>1841.7000000000007</v>
      </c>
      <c r="Q57" s="65">
        <f t="shared" si="0"/>
        <v>1995.6999999999989</v>
      </c>
      <c r="R57" s="66">
        <f t="shared" si="4"/>
        <v>0.26332963223131117</v>
      </c>
      <c r="S57" s="67">
        <f t="shared" si="1"/>
        <v>0.2318055593742267</v>
      </c>
      <c r="T57" s="67">
        <f t="shared" si="1"/>
        <v>0.21165802811074216</v>
      </c>
      <c r="U57" s="62">
        <f t="shared" si="1"/>
        <v>0.15279138849758062</v>
      </c>
    </row>
    <row r="58" spans="1:21" x14ac:dyDescent="0.25">
      <c r="A58" s="41" t="s">
        <v>71</v>
      </c>
      <c r="B58" s="57">
        <f>VLOOKUP($A58,'[1]100YR'!$B:$F,2,FALSE)</f>
        <v>47.22</v>
      </c>
      <c r="C58" s="58">
        <f>VLOOKUP($A58,'[1]10YR'!$B:$F,3,FALSE)</f>
        <v>9082.1</v>
      </c>
      <c r="D58" s="59">
        <f>VLOOKUP($A58,'[1]50YR'!$B:$F,3,FALSE)</f>
        <v>15429</v>
      </c>
      <c r="E58" s="59">
        <f>VLOOKUP($A58,'[1]100YR'!$B:$F,3,FALSE)</f>
        <v>18784</v>
      </c>
      <c r="F58" s="60">
        <f>VLOOKUP($A58,'[1]500YR'!$B:$F,3,FALSE)</f>
        <v>28029.599999999999</v>
      </c>
      <c r="G58" s="46">
        <f>VLOOKUP($A58,'[2]10YR'!$A:$E,2,FALSE)</f>
        <v>43.701000000000001</v>
      </c>
      <c r="H58" s="47">
        <f>VLOOKUP($A58,'[2]10YR'!$A:$E,3,FALSE)</f>
        <v>9892</v>
      </c>
      <c r="I58" s="48">
        <f>VLOOKUP($A58,'[2]50YR'!$A:$E,3,FALSE)</f>
        <v>16013.2</v>
      </c>
      <c r="J58" s="48">
        <f>VLOOKUP($A58,'[2]100YR'!$A:$E,3,FALSE)</f>
        <v>19257.599999999999</v>
      </c>
      <c r="K58" s="49">
        <f>VLOOKUP($A58,'[2]500YR'!$A:$E,3,FALSE)</f>
        <v>27614.799999999999</v>
      </c>
      <c r="L58" s="61">
        <f t="shared" si="2"/>
        <v>-3.5189999999999984</v>
      </c>
      <c r="M58" s="62">
        <f t="shared" si="3"/>
        <v>-7.4523506988564137E-2</v>
      </c>
      <c r="N58" s="63">
        <f t="shared" si="0"/>
        <v>809.89999999999964</v>
      </c>
      <c r="O58" s="64">
        <f t="shared" si="0"/>
        <v>584.20000000000073</v>
      </c>
      <c r="P58" s="64">
        <f t="shared" si="0"/>
        <v>473.59999999999854</v>
      </c>
      <c r="Q58" s="65">
        <f t="shared" si="0"/>
        <v>-414.79999999999927</v>
      </c>
      <c r="R58" s="66">
        <f t="shared" si="4"/>
        <v>8.9175410973233019E-2</v>
      </c>
      <c r="S58" s="67">
        <f t="shared" si="1"/>
        <v>3.7863763043619207E-2</v>
      </c>
      <c r="T58" s="67">
        <f t="shared" si="1"/>
        <v>2.5212947189097026E-2</v>
      </c>
      <c r="U58" s="62">
        <f t="shared" si="1"/>
        <v>-1.4798641436195996E-2</v>
      </c>
    </row>
    <row r="59" spans="1:21" x14ac:dyDescent="0.25">
      <c r="A59" s="41" t="s">
        <v>72</v>
      </c>
      <c r="B59" s="57">
        <f>VLOOKUP($A59,'[1]100YR'!$B:$F,2,FALSE)</f>
        <v>49.28</v>
      </c>
      <c r="C59" s="58">
        <f>VLOOKUP($A59,'[1]10YR'!$B:$F,3,FALSE)</f>
        <v>6973.4</v>
      </c>
      <c r="D59" s="59">
        <f>VLOOKUP($A59,'[1]50YR'!$B:$F,3,FALSE)</f>
        <v>12165.5</v>
      </c>
      <c r="E59" s="59">
        <f>VLOOKUP($A59,'[1]100YR'!$B:$F,3,FALSE)</f>
        <v>15203.2</v>
      </c>
      <c r="F59" s="60">
        <f>VLOOKUP($A59,'[1]500YR'!$B:$F,3,FALSE)</f>
        <v>24506.5</v>
      </c>
      <c r="G59" s="46">
        <f>VLOOKUP($A59,'[2]10YR'!$A:$E,2,FALSE)</f>
        <v>46.262</v>
      </c>
      <c r="H59" s="47">
        <f>VLOOKUP($A59,'[2]10YR'!$A:$E,3,FALSE)</f>
        <v>10193.700000000001</v>
      </c>
      <c r="I59" s="48">
        <f>VLOOKUP($A59,'[2]50YR'!$A:$E,3,FALSE)</f>
        <v>16687.7</v>
      </c>
      <c r="J59" s="48">
        <f>VLOOKUP($A59,'[2]100YR'!$A:$E,3,FALSE)</f>
        <v>20052.2</v>
      </c>
      <c r="K59" s="49">
        <f>VLOOKUP($A59,'[2]500YR'!$A:$E,3,FALSE)</f>
        <v>28915.4</v>
      </c>
      <c r="L59" s="61">
        <f t="shared" si="2"/>
        <v>-3.0180000000000007</v>
      </c>
      <c r="M59" s="62">
        <f t="shared" si="3"/>
        <v>-6.1241883116883132E-2</v>
      </c>
      <c r="N59" s="63">
        <f t="shared" si="0"/>
        <v>3220.3000000000011</v>
      </c>
      <c r="O59" s="64">
        <f t="shared" si="0"/>
        <v>4522.2000000000007</v>
      </c>
      <c r="P59" s="64">
        <f t="shared" si="0"/>
        <v>4849</v>
      </c>
      <c r="Q59" s="65">
        <f t="shared" si="0"/>
        <v>4408.9000000000015</v>
      </c>
      <c r="R59" s="66">
        <f t="shared" si="4"/>
        <v>0.46179768835862006</v>
      </c>
      <c r="S59" s="67">
        <f t="shared" si="1"/>
        <v>0.37172331593440472</v>
      </c>
      <c r="T59" s="67">
        <f t="shared" si="1"/>
        <v>0.31894601136602818</v>
      </c>
      <c r="U59" s="62">
        <f t="shared" si="1"/>
        <v>0.17990737151368011</v>
      </c>
    </row>
    <row r="60" spans="1:21" hidden="1" x14ac:dyDescent="0.25">
      <c r="A60" s="41" t="s">
        <v>73</v>
      </c>
      <c r="B60" s="42" t="e">
        <f>VLOOKUP($A60,'[1]100YR'!$B:$F,2,FALSE)</f>
        <v>#N/A</v>
      </c>
      <c r="C60" s="43" t="e">
        <f>VLOOKUP($A60,'[1]10YR'!$B:$F,3,FALSE)</f>
        <v>#N/A</v>
      </c>
      <c r="D60" s="44" t="e">
        <f>VLOOKUP($A60,'[1]50YR'!$B:$F,3,FALSE)</f>
        <v>#N/A</v>
      </c>
      <c r="E60" s="44" t="e">
        <f>VLOOKUP($A60,'[1]100YR'!$B:$F,3,FALSE)</f>
        <v>#N/A</v>
      </c>
      <c r="F60" s="45" t="e">
        <f>VLOOKUP($A60,'[1]500YR'!$B:$F,3,FALSE)</f>
        <v>#N/A</v>
      </c>
      <c r="G60" s="46">
        <f>VLOOKUP($A60,'[2]10YR'!$A:$E,2,FALSE)</f>
        <v>51.201000000000001</v>
      </c>
      <c r="H60" s="47">
        <f>VLOOKUP($A60,'[2]10YR'!$A:$E,3,FALSE)</f>
        <v>10577</v>
      </c>
      <c r="I60" s="48">
        <f>VLOOKUP($A60,'[2]50YR'!$A:$E,3,FALSE)</f>
        <v>17285.099999999999</v>
      </c>
      <c r="J60" s="48">
        <f>VLOOKUP($A60,'[2]100YR'!$A:$E,3,FALSE)</f>
        <v>20794</v>
      </c>
      <c r="K60" s="49">
        <f>VLOOKUP($A60,'[2]500YR'!$A:$E,3,FALSE)</f>
        <v>30203.9</v>
      </c>
      <c r="L60" s="50" t="e">
        <f t="shared" si="2"/>
        <v>#N/A</v>
      </c>
      <c r="M60" s="51" t="e">
        <f t="shared" si="3"/>
        <v>#N/A</v>
      </c>
      <c r="N60" s="52" t="e">
        <f t="shared" si="0"/>
        <v>#N/A</v>
      </c>
      <c r="O60" s="53" t="e">
        <f t="shared" si="0"/>
        <v>#N/A</v>
      </c>
      <c r="P60" s="53" t="e">
        <f t="shared" si="0"/>
        <v>#N/A</v>
      </c>
      <c r="Q60" s="54" t="e">
        <f t="shared" si="0"/>
        <v>#N/A</v>
      </c>
      <c r="R60" s="55" t="e">
        <f t="shared" si="4"/>
        <v>#N/A</v>
      </c>
      <c r="S60" s="56" t="e">
        <f t="shared" si="1"/>
        <v>#N/A</v>
      </c>
      <c r="T60" s="56" t="e">
        <f t="shared" si="1"/>
        <v>#N/A</v>
      </c>
      <c r="U60" s="51" t="e">
        <f t="shared" si="1"/>
        <v>#N/A</v>
      </c>
    </row>
    <row r="61" spans="1:21" hidden="1" x14ac:dyDescent="0.25">
      <c r="A61" s="41" t="s">
        <v>74</v>
      </c>
      <c r="B61" s="42" t="e">
        <f>VLOOKUP($A61,'[1]100YR'!$B:$F,2,FALSE)</f>
        <v>#N/A</v>
      </c>
      <c r="C61" s="43" t="e">
        <f>VLOOKUP($A61,'[1]10YR'!$B:$F,3,FALSE)</f>
        <v>#N/A</v>
      </c>
      <c r="D61" s="44" t="e">
        <f>VLOOKUP($A61,'[1]50YR'!$B:$F,3,FALSE)</f>
        <v>#N/A</v>
      </c>
      <c r="E61" s="44" t="e">
        <f>VLOOKUP($A61,'[1]100YR'!$B:$F,3,FALSE)</f>
        <v>#N/A</v>
      </c>
      <c r="F61" s="45" t="e">
        <f>VLOOKUP($A61,'[1]500YR'!$B:$F,3,FALSE)</f>
        <v>#N/A</v>
      </c>
      <c r="G61" s="46">
        <f>VLOOKUP($A61,'[2]10YR'!$A:$E,2,FALSE)</f>
        <v>85.941999999999993</v>
      </c>
      <c r="H61" s="47">
        <f>VLOOKUP($A61,'[2]10YR'!$A:$E,3,FALSE)</f>
        <v>14790</v>
      </c>
      <c r="I61" s="48">
        <f>VLOOKUP($A61,'[2]50YR'!$A:$E,3,FALSE)</f>
        <v>24506.6</v>
      </c>
      <c r="J61" s="48">
        <f>VLOOKUP($A61,'[2]100YR'!$A:$E,3,FALSE)</f>
        <v>29580.7</v>
      </c>
      <c r="K61" s="49">
        <f>VLOOKUP($A61,'[2]500YR'!$A:$E,3,FALSE)</f>
        <v>43378.8</v>
      </c>
      <c r="L61" s="50" t="e">
        <f t="shared" si="2"/>
        <v>#N/A</v>
      </c>
      <c r="M61" s="51" t="e">
        <f t="shared" si="3"/>
        <v>#N/A</v>
      </c>
      <c r="N61" s="52" t="e">
        <f t="shared" si="0"/>
        <v>#N/A</v>
      </c>
      <c r="O61" s="53" t="e">
        <f t="shared" si="0"/>
        <v>#N/A</v>
      </c>
      <c r="P61" s="53" t="e">
        <f t="shared" si="0"/>
        <v>#N/A</v>
      </c>
      <c r="Q61" s="54" t="e">
        <f t="shared" si="0"/>
        <v>#N/A</v>
      </c>
      <c r="R61" s="55" t="e">
        <f t="shared" si="4"/>
        <v>#N/A</v>
      </c>
      <c r="S61" s="56" t="e">
        <f t="shared" si="1"/>
        <v>#N/A</v>
      </c>
      <c r="T61" s="56" t="e">
        <f t="shared" si="1"/>
        <v>#N/A</v>
      </c>
      <c r="U61" s="51" t="e">
        <f t="shared" si="1"/>
        <v>#N/A</v>
      </c>
    </row>
    <row r="62" spans="1:21" hidden="1" x14ac:dyDescent="0.25">
      <c r="A62" s="41" t="s">
        <v>75</v>
      </c>
      <c r="B62" s="42" t="e">
        <f>VLOOKUP($A62,'[1]100YR'!$B:$F,2,FALSE)</f>
        <v>#N/A</v>
      </c>
      <c r="C62" s="43" t="e">
        <f>VLOOKUP($A62,'[1]10YR'!$B:$F,3,FALSE)</f>
        <v>#N/A</v>
      </c>
      <c r="D62" s="44" t="e">
        <f>VLOOKUP($A62,'[1]50YR'!$B:$F,3,FALSE)</f>
        <v>#N/A</v>
      </c>
      <c r="E62" s="44" t="e">
        <f>VLOOKUP($A62,'[1]100YR'!$B:$F,3,FALSE)</f>
        <v>#N/A</v>
      </c>
      <c r="F62" s="45" t="e">
        <f>VLOOKUP($A62,'[1]500YR'!$B:$F,3,FALSE)</f>
        <v>#N/A</v>
      </c>
      <c r="G62" s="46">
        <f>VLOOKUP($A62,'[2]10YR'!$A:$E,2,FALSE)</f>
        <v>85.941999999999993</v>
      </c>
      <c r="H62" s="47">
        <f>VLOOKUP($A62,'[2]10YR'!$A:$E,3,FALSE)</f>
        <v>14790</v>
      </c>
      <c r="I62" s="48">
        <f>VLOOKUP($A62,'[2]50YR'!$A:$E,3,FALSE)</f>
        <v>24506.6</v>
      </c>
      <c r="J62" s="48">
        <f>VLOOKUP($A62,'[2]100YR'!$A:$E,3,FALSE)</f>
        <v>29580.7</v>
      </c>
      <c r="K62" s="49">
        <f>VLOOKUP($A62,'[2]500YR'!$A:$E,3,FALSE)</f>
        <v>43378.8</v>
      </c>
      <c r="L62" s="50" t="e">
        <f t="shared" si="2"/>
        <v>#N/A</v>
      </c>
      <c r="M62" s="51" t="e">
        <f t="shared" si="3"/>
        <v>#N/A</v>
      </c>
      <c r="N62" s="52" t="e">
        <f t="shared" si="0"/>
        <v>#N/A</v>
      </c>
      <c r="O62" s="53" t="e">
        <f t="shared" si="0"/>
        <v>#N/A</v>
      </c>
      <c r="P62" s="53" t="e">
        <f t="shared" si="0"/>
        <v>#N/A</v>
      </c>
      <c r="Q62" s="54" t="e">
        <f t="shared" si="0"/>
        <v>#N/A</v>
      </c>
      <c r="R62" s="55" t="e">
        <f t="shared" si="4"/>
        <v>#N/A</v>
      </c>
      <c r="S62" s="56" t="e">
        <f t="shared" si="1"/>
        <v>#N/A</v>
      </c>
      <c r="T62" s="56" t="e">
        <f t="shared" si="1"/>
        <v>#N/A</v>
      </c>
      <c r="U62" s="51" t="e">
        <f t="shared" si="1"/>
        <v>#N/A</v>
      </c>
    </row>
    <row r="63" spans="1:21" hidden="1" x14ac:dyDescent="0.25">
      <c r="A63" s="41" t="s">
        <v>76</v>
      </c>
      <c r="B63" s="42" t="e">
        <f>VLOOKUP($A63,'[1]100YR'!$B:$F,2,FALSE)</f>
        <v>#N/A</v>
      </c>
      <c r="C63" s="43" t="e">
        <f>VLOOKUP($A63,'[1]10YR'!$B:$F,3,FALSE)</f>
        <v>#N/A</v>
      </c>
      <c r="D63" s="44" t="e">
        <f>VLOOKUP($A63,'[1]50YR'!$B:$F,3,FALSE)</f>
        <v>#N/A</v>
      </c>
      <c r="E63" s="44" t="e">
        <f>VLOOKUP($A63,'[1]100YR'!$B:$F,3,FALSE)</f>
        <v>#N/A</v>
      </c>
      <c r="F63" s="45" t="e">
        <f>VLOOKUP($A63,'[1]500YR'!$B:$F,3,FALSE)</f>
        <v>#N/A</v>
      </c>
      <c r="G63" s="46">
        <f>VLOOKUP($A63,'[2]10YR'!$A:$E,2,FALSE)</f>
        <v>125.982</v>
      </c>
      <c r="H63" s="47">
        <f>VLOOKUP($A63,'[2]10YR'!$A:$E,3,FALSE)</f>
        <v>19032</v>
      </c>
      <c r="I63" s="48">
        <f>VLOOKUP($A63,'[2]50YR'!$A:$E,3,FALSE)</f>
        <v>31728.5</v>
      </c>
      <c r="J63" s="48">
        <f>VLOOKUP($A63,'[2]100YR'!$A:$E,3,FALSE)</f>
        <v>38450.300000000003</v>
      </c>
      <c r="K63" s="49">
        <f>VLOOKUP($A63,'[2]500YR'!$A:$E,3,FALSE)</f>
        <v>57152.4</v>
      </c>
      <c r="L63" s="50" t="e">
        <f t="shared" si="2"/>
        <v>#N/A</v>
      </c>
      <c r="M63" s="51" t="e">
        <f t="shared" si="3"/>
        <v>#N/A</v>
      </c>
      <c r="N63" s="52" t="e">
        <f t="shared" si="0"/>
        <v>#N/A</v>
      </c>
      <c r="O63" s="53" t="e">
        <f t="shared" si="0"/>
        <v>#N/A</v>
      </c>
      <c r="P63" s="53" t="e">
        <f t="shared" si="0"/>
        <v>#N/A</v>
      </c>
      <c r="Q63" s="54" t="e">
        <f t="shared" si="0"/>
        <v>#N/A</v>
      </c>
      <c r="R63" s="55" t="e">
        <f t="shared" si="4"/>
        <v>#N/A</v>
      </c>
      <c r="S63" s="56" t="e">
        <f t="shared" si="1"/>
        <v>#N/A</v>
      </c>
      <c r="T63" s="56" t="e">
        <f t="shared" si="1"/>
        <v>#N/A</v>
      </c>
      <c r="U63" s="51" t="e">
        <f t="shared" si="1"/>
        <v>#N/A</v>
      </c>
    </row>
    <row r="64" spans="1:21" hidden="1" x14ac:dyDescent="0.25">
      <c r="A64" s="41" t="s">
        <v>77</v>
      </c>
      <c r="B64" s="42" t="e">
        <f>VLOOKUP($A64,'[1]100YR'!$B:$F,2,FALSE)</f>
        <v>#N/A</v>
      </c>
      <c r="C64" s="43" t="e">
        <f>VLOOKUP($A64,'[1]10YR'!$B:$F,3,FALSE)</f>
        <v>#N/A</v>
      </c>
      <c r="D64" s="44" t="e">
        <f>VLOOKUP($A64,'[1]50YR'!$B:$F,3,FALSE)</f>
        <v>#N/A</v>
      </c>
      <c r="E64" s="44" t="e">
        <f>VLOOKUP($A64,'[1]100YR'!$B:$F,3,FALSE)</f>
        <v>#N/A</v>
      </c>
      <c r="F64" s="45" t="e">
        <f>VLOOKUP($A64,'[1]500YR'!$B:$F,3,FALSE)</f>
        <v>#N/A</v>
      </c>
      <c r="G64" s="46">
        <f>VLOOKUP($A64,'[2]10YR'!$A:$E,2,FALSE)</f>
        <v>125.982</v>
      </c>
      <c r="H64" s="47">
        <f>VLOOKUP($A64,'[2]10YR'!$A:$E,3,FALSE)</f>
        <v>19032</v>
      </c>
      <c r="I64" s="48">
        <f>VLOOKUP($A64,'[2]50YR'!$A:$E,3,FALSE)</f>
        <v>31728.5</v>
      </c>
      <c r="J64" s="48">
        <f>VLOOKUP($A64,'[2]100YR'!$A:$E,3,FALSE)</f>
        <v>38450.300000000003</v>
      </c>
      <c r="K64" s="49">
        <f>VLOOKUP($A64,'[2]500YR'!$A:$E,3,FALSE)</f>
        <v>57152.4</v>
      </c>
      <c r="L64" s="50" t="e">
        <f t="shared" si="2"/>
        <v>#N/A</v>
      </c>
      <c r="M64" s="51" t="e">
        <f t="shared" si="3"/>
        <v>#N/A</v>
      </c>
      <c r="N64" s="52" t="e">
        <f t="shared" si="0"/>
        <v>#N/A</v>
      </c>
      <c r="O64" s="53" t="e">
        <f t="shared" si="0"/>
        <v>#N/A</v>
      </c>
      <c r="P64" s="53" t="e">
        <f t="shared" si="0"/>
        <v>#N/A</v>
      </c>
      <c r="Q64" s="54" t="e">
        <f t="shared" si="0"/>
        <v>#N/A</v>
      </c>
      <c r="R64" s="55" t="e">
        <f t="shared" si="4"/>
        <v>#N/A</v>
      </c>
      <c r="S64" s="56" t="e">
        <f t="shared" si="1"/>
        <v>#N/A</v>
      </c>
      <c r="T64" s="56" t="e">
        <f t="shared" si="1"/>
        <v>#N/A</v>
      </c>
      <c r="U64" s="51" t="e">
        <f t="shared" si="1"/>
        <v>#N/A</v>
      </c>
    </row>
    <row r="65" spans="1:21" ht="15.75" thickBot="1" x14ac:dyDescent="0.3">
      <c r="A65" s="68" t="s">
        <v>78</v>
      </c>
      <c r="B65" s="111">
        <f>VLOOKUP($A65,'[1]100YR'!$B:$F,2,FALSE)</f>
        <v>138.46</v>
      </c>
      <c r="C65" s="112">
        <f>VLOOKUP($A65,'[1]10YR'!$B:$F,3,FALSE)</f>
        <v>21409.7</v>
      </c>
      <c r="D65" s="113">
        <f>VLOOKUP($A65,'[1]50YR'!$B:$F,3,FALSE)</f>
        <v>35529.1</v>
      </c>
      <c r="E65" s="113">
        <f>VLOOKUP($A65,'[1]100YR'!$B:$F,3,FALSE)</f>
        <v>42731.8</v>
      </c>
      <c r="F65" s="114">
        <f>VLOOKUP($A65,'[1]500YR'!$B:$F,3,FALSE)</f>
        <v>62368.2</v>
      </c>
      <c r="G65" s="73">
        <f>VLOOKUP($A65,'[2]10YR'!$A:$E,2,FALSE)</f>
        <v>136.761</v>
      </c>
      <c r="H65" s="74">
        <f>VLOOKUP($A65,'[2]10YR'!$A:$E,3,FALSE)</f>
        <v>21594.7</v>
      </c>
      <c r="I65" s="75">
        <f>VLOOKUP($A65,'[2]50YR'!$A:$E,3,FALSE)</f>
        <v>35740.300000000003</v>
      </c>
      <c r="J65" s="75">
        <f>VLOOKUP($A65,'[2]100YR'!$A:$E,3,FALSE)</f>
        <v>43192.2</v>
      </c>
      <c r="K65" s="76">
        <f>VLOOKUP($A65,'[2]500YR'!$A:$E,3,FALSE)</f>
        <v>64023.199999999997</v>
      </c>
      <c r="L65" s="115">
        <f t="shared" si="2"/>
        <v>-1.6990000000000123</v>
      </c>
      <c r="M65" s="116">
        <f t="shared" si="3"/>
        <v>-1.2270691896576716E-2</v>
      </c>
      <c r="N65" s="117">
        <f t="shared" si="0"/>
        <v>185</v>
      </c>
      <c r="O65" s="118">
        <f t="shared" si="0"/>
        <v>211.20000000000437</v>
      </c>
      <c r="P65" s="118">
        <f t="shared" si="0"/>
        <v>460.39999999999418</v>
      </c>
      <c r="Q65" s="119">
        <f t="shared" si="0"/>
        <v>1655</v>
      </c>
      <c r="R65" s="120">
        <f t="shared" si="4"/>
        <v>8.6409431239111243E-3</v>
      </c>
      <c r="S65" s="121">
        <f t="shared" si="1"/>
        <v>5.9444230222551195E-3</v>
      </c>
      <c r="T65" s="121">
        <f t="shared" si="1"/>
        <v>1.0774177544591947E-2</v>
      </c>
      <c r="U65" s="116">
        <f t="shared" si="1"/>
        <v>2.6535959030403317E-2</v>
      </c>
    </row>
    <row r="66" spans="1:21" hidden="1" x14ac:dyDescent="0.25">
      <c r="A66" s="122" t="s">
        <v>79</v>
      </c>
      <c r="B66" s="138" t="e">
        <f>VLOOKUP($A66,'[1]100YR'!$B:$F,2,FALSE)</f>
        <v>#N/A</v>
      </c>
      <c r="C66" s="139" t="e">
        <f>VLOOKUP($A66,'[1]10YR'!$B:$F,3,FALSE)</f>
        <v>#N/A</v>
      </c>
      <c r="D66" s="140" t="e">
        <f>VLOOKUP($A66,'[1]50YR'!$B:$F,3,FALSE)</f>
        <v>#N/A</v>
      </c>
      <c r="E66" s="140" t="e">
        <f>VLOOKUP($A66,'[1]100YR'!$B:$F,3,FALSE)</f>
        <v>#N/A</v>
      </c>
      <c r="F66" s="141" t="e">
        <f>VLOOKUP($A66,'[1]500YR'!$B:$F,3,FALSE)</f>
        <v>#N/A</v>
      </c>
      <c r="G66" s="127">
        <f>VLOOKUP($A66,'[2]10YR'!$A:$E,2,FALSE)</f>
        <v>1.4850000000000001</v>
      </c>
      <c r="H66" s="128">
        <f>VLOOKUP($A66,'[2]10YR'!$A:$E,3,FALSE)</f>
        <v>397.2</v>
      </c>
      <c r="I66" s="129">
        <f>VLOOKUP($A66,'[2]50YR'!$A:$E,3,FALSE)</f>
        <v>630.6</v>
      </c>
      <c r="J66" s="129">
        <f>VLOOKUP($A66,'[2]100YR'!$A:$E,3,FALSE)</f>
        <v>751.3</v>
      </c>
      <c r="K66" s="130">
        <f>VLOOKUP($A66,'[2]500YR'!$A:$E,3,FALSE)</f>
        <v>1111.8</v>
      </c>
      <c r="L66" s="142" t="e">
        <f t="shared" si="2"/>
        <v>#N/A</v>
      </c>
      <c r="M66" s="143" t="e">
        <f t="shared" si="3"/>
        <v>#N/A</v>
      </c>
      <c r="N66" s="144" t="e">
        <f t="shared" si="0"/>
        <v>#N/A</v>
      </c>
      <c r="O66" s="145" t="e">
        <f t="shared" si="0"/>
        <v>#N/A</v>
      </c>
      <c r="P66" s="145" t="e">
        <f t="shared" si="0"/>
        <v>#N/A</v>
      </c>
      <c r="Q66" s="146" t="e">
        <f t="shared" ref="Q66:Q68" si="5">K66-F66</f>
        <v>#N/A</v>
      </c>
      <c r="R66" s="147" t="e">
        <f t="shared" si="4"/>
        <v>#N/A</v>
      </c>
      <c r="S66" s="148" t="e">
        <f t="shared" si="1"/>
        <v>#N/A</v>
      </c>
      <c r="T66" s="148" t="e">
        <f t="shared" si="1"/>
        <v>#N/A</v>
      </c>
      <c r="U66" s="143" t="e">
        <f t="shared" si="1"/>
        <v>#N/A</v>
      </c>
    </row>
    <row r="67" spans="1:21" hidden="1" x14ac:dyDescent="0.25">
      <c r="A67" s="41" t="s">
        <v>80</v>
      </c>
      <c r="B67" s="42" t="e">
        <f>VLOOKUP($A67,'[1]100YR'!$B:$F,2,FALSE)</f>
        <v>#N/A</v>
      </c>
      <c r="C67" s="43" t="e">
        <f>VLOOKUP($A67,'[1]10YR'!$B:$F,3,FALSE)</f>
        <v>#N/A</v>
      </c>
      <c r="D67" s="44" t="e">
        <f>VLOOKUP($A67,'[1]50YR'!$B:$F,3,FALSE)</f>
        <v>#N/A</v>
      </c>
      <c r="E67" s="44" t="e">
        <f>VLOOKUP($A67,'[1]100YR'!$B:$F,3,FALSE)</f>
        <v>#N/A</v>
      </c>
      <c r="F67" s="45" t="e">
        <f>VLOOKUP($A67,'[1]500YR'!$B:$F,3,FALSE)</f>
        <v>#N/A</v>
      </c>
      <c r="G67" s="46">
        <f>VLOOKUP($A67,'[2]10YR'!$A:$E,2,FALSE)</f>
        <v>1.9390000000000001</v>
      </c>
      <c r="H67" s="47">
        <f>VLOOKUP($A67,'[2]10YR'!$A:$E,3,FALSE)</f>
        <v>427.5</v>
      </c>
      <c r="I67" s="48">
        <f>VLOOKUP($A67,'[2]50YR'!$A:$E,3,FALSE)</f>
        <v>733.3</v>
      </c>
      <c r="J67" s="48">
        <f>VLOOKUP($A67,'[2]100YR'!$A:$E,3,FALSE)</f>
        <v>905</v>
      </c>
      <c r="K67" s="49">
        <f>VLOOKUP($A67,'[2]500YR'!$A:$E,3,FALSE)</f>
        <v>1403.4</v>
      </c>
      <c r="L67" s="50" t="e">
        <f t="shared" si="2"/>
        <v>#N/A</v>
      </c>
      <c r="M67" s="51" t="e">
        <f t="shared" si="3"/>
        <v>#N/A</v>
      </c>
      <c r="N67" s="52" t="e">
        <f t="shared" ref="N67:P68" si="6">H67-C67</f>
        <v>#N/A</v>
      </c>
      <c r="O67" s="53" t="e">
        <f t="shared" si="6"/>
        <v>#N/A</v>
      </c>
      <c r="P67" s="53" t="e">
        <f t="shared" si="6"/>
        <v>#N/A</v>
      </c>
      <c r="Q67" s="54" t="e">
        <f t="shared" si="5"/>
        <v>#N/A</v>
      </c>
      <c r="R67" s="55" t="e">
        <f t="shared" si="4"/>
        <v>#N/A</v>
      </c>
      <c r="S67" s="56" t="e">
        <f t="shared" si="4"/>
        <v>#N/A</v>
      </c>
      <c r="T67" s="56" t="e">
        <f t="shared" si="4"/>
        <v>#N/A</v>
      </c>
      <c r="U67" s="51" t="e">
        <f t="shared" si="4"/>
        <v>#N/A</v>
      </c>
    </row>
    <row r="68" spans="1:21" ht="15.75" hidden="1" thickBot="1" x14ac:dyDescent="0.3">
      <c r="A68" s="68" t="s">
        <v>81</v>
      </c>
      <c r="B68" s="69" t="e">
        <f>VLOOKUP($A68,'[1]100YR'!$B:$F,2,FALSE)</f>
        <v>#N/A</v>
      </c>
      <c r="C68" s="70" t="e">
        <f>VLOOKUP($A68,'[1]10YR'!$B:$F,3,FALSE)</f>
        <v>#N/A</v>
      </c>
      <c r="D68" s="71" t="e">
        <f>VLOOKUP($A68,'[1]50YR'!$B:$F,3,FALSE)</f>
        <v>#N/A</v>
      </c>
      <c r="E68" s="71" t="e">
        <f>VLOOKUP($A68,'[1]100YR'!$B:$F,3,FALSE)</f>
        <v>#N/A</v>
      </c>
      <c r="F68" s="72" t="e">
        <f>VLOOKUP($A68,'[1]500YR'!$B:$F,3,FALSE)</f>
        <v>#N/A</v>
      </c>
      <c r="G68" s="73">
        <f>VLOOKUP($A68,'[2]10YR'!$A:$E,2,FALSE)</f>
        <v>1.9390000000000001</v>
      </c>
      <c r="H68" s="74">
        <f>VLOOKUP($A68,'[2]10YR'!$A:$E,3,FALSE)</f>
        <v>427.5</v>
      </c>
      <c r="I68" s="75">
        <f>VLOOKUP($A68,'[2]50YR'!$A:$E,3,FALSE)</f>
        <v>729.8</v>
      </c>
      <c r="J68" s="75">
        <f>VLOOKUP($A68,'[2]100YR'!$A:$E,3,FALSE)</f>
        <v>884.6</v>
      </c>
      <c r="K68" s="76">
        <f>VLOOKUP($A68,'[2]500YR'!$A:$E,3,FALSE)</f>
        <v>1363.4</v>
      </c>
      <c r="L68" s="77" t="e">
        <f t="shared" ref="L68" si="7">G68-B68</f>
        <v>#N/A</v>
      </c>
      <c r="M68" s="78" t="e">
        <f t="shared" ref="M68" si="8">L68/B68</f>
        <v>#N/A</v>
      </c>
      <c r="N68" s="79" t="e">
        <f t="shared" si="6"/>
        <v>#N/A</v>
      </c>
      <c r="O68" s="80" t="e">
        <f t="shared" si="6"/>
        <v>#N/A</v>
      </c>
      <c r="P68" s="80" t="e">
        <f t="shared" si="6"/>
        <v>#N/A</v>
      </c>
      <c r="Q68" s="81" t="e">
        <f t="shared" si="5"/>
        <v>#N/A</v>
      </c>
      <c r="R68" s="82" t="e">
        <f t="shared" ref="R68:U68" si="9">N68/C68</f>
        <v>#N/A</v>
      </c>
      <c r="S68" s="83" t="e">
        <f t="shared" si="9"/>
        <v>#N/A</v>
      </c>
      <c r="T68" s="83" t="e">
        <f t="shared" si="9"/>
        <v>#N/A</v>
      </c>
      <c r="U68" s="78" t="e">
        <f t="shared" si="9"/>
        <v>#N/A</v>
      </c>
    </row>
  </sheetData>
  <autoFilter ref="B1:B68">
    <filterColumn colId="0">
      <filters>
        <filter val="12.19"/>
        <filter val="13.34"/>
        <filter val="138.46"/>
        <filter val="14.19"/>
        <filter val="17.96"/>
        <filter val="18.2"/>
        <filter val="2.02"/>
        <filter val="24.64"/>
        <filter val="25.7"/>
        <filter val="26.1"/>
        <filter val="27.67"/>
        <filter val="29.02"/>
        <filter val="3.03"/>
        <filter val="3.15"/>
        <filter val="3.19"/>
        <filter val="3.94"/>
        <filter val="32.7"/>
        <filter val="42.29"/>
        <filter val="47.22"/>
        <filter val="49.28"/>
        <filter val="5.3"/>
        <filter val="6.2"/>
        <filter val="6.96"/>
        <filter val="7.6"/>
        <filter val="8.54"/>
        <filter val="Drainage_x000a_Area_x000a_(mi2)"/>
      </filters>
    </filterColumn>
  </autoFilter>
  <printOptions horizontalCentered="1"/>
  <pageMargins left="0.7" right="0.7" top="1.25" bottom="0.75" header="0.3" footer="0.3"/>
  <pageSetup paperSize="3" scale="98" orientation="landscape" r:id="rId1"/>
  <headerFooter scaleWithDoc="0">
    <oddHeader>&amp;C&amp;"-,Bold"&amp;12TABLE 17
Peak Flow Comparisons
(Effective vs. Updated)</oddHeader>
    <oddFooter>&amp;L&amp;10&amp;G&amp;C&amp;10Pg. &amp;P of &amp;N&amp;R&amp;10April 2013</oddFooter>
  </headerFooter>
  <rowBreaks count="1" manualBreakCount="1">
    <brk id="39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Comparisons</vt:lpstr>
      <vt:lpstr>Comparisons!Print_Area</vt:lpstr>
      <vt:lpstr>Comparisons!Print_Titles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2012-12-21T16:16:07Z</cp:lastPrinted>
  <dcterms:created xsi:type="dcterms:W3CDTF">2012-08-23T22:29:19Z</dcterms:created>
  <dcterms:modified xsi:type="dcterms:W3CDTF">2013-05-31T17:50:33Z</dcterms:modified>
</cp:coreProperties>
</file>