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790"/>
  </bookViews>
  <sheets>
    <sheet name="SESVSQ" sheetId="1" r:id="rId1"/>
  </sheets>
  <externalReferences>
    <externalReference r:id="rId2"/>
  </externalReferences>
  <definedNames>
    <definedName name="_xlnm.Print_Area" localSheetId="0">SESVSQ!$A$1:$C$50</definedName>
  </definedNames>
  <calcPr calcId="145621"/>
</workbook>
</file>

<file path=xl/calcChain.xml><?xml version="1.0" encoding="utf-8"?>
<calcChain xmlns="http://schemas.openxmlformats.org/spreadsheetml/2006/main">
  <c r="C37" i="1" l="1"/>
  <c r="B37" i="1"/>
  <c r="A37" i="1"/>
  <c r="C36" i="1"/>
  <c r="B36" i="1"/>
  <c r="A36" i="1"/>
  <c r="C35" i="1"/>
  <c r="B35" i="1"/>
  <c r="A35" i="1"/>
  <c r="C34" i="1"/>
  <c r="B34" i="1"/>
  <c r="A34" i="1"/>
  <c r="C33" i="1"/>
  <c r="B33" i="1"/>
  <c r="A33" i="1"/>
  <c r="C32" i="1"/>
  <c r="B32" i="1"/>
  <c r="A32" i="1"/>
  <c r="C31" i="1"/>
  <c r="B31" i="1"/>
  <c r="A31" i="1"/>
  <c r="C30" i="1"/>
  <c r="B30" i="1"/>
  <c r="A30" i="1"/>
  <c r="C29" i="1"/>
  <c r="B29" i="1"/>
  <c r="A29" i="1"/>
  <c r="C28" i="1"/>
  <c r="B28" i="1"/>
  <c r="A28" i="1"/>
  <c r="C27" i="1"/>
  <c r="B27" i="1"/>
  <c r="A27" i="1"/>
  <c r="C26" i="1"/>
  <c r="B26" i="1"/>
  <c r="A26" i="1"/>
  <c r="A18" i="1"/>
  <c r="A17" i="1"/>
  <c r="A16" i="1"/>
  <c r="A15" i="1"/>
  <c r="A14" i="1"/>
  <c r="A13" i="1"/>
  <c r="A12" i="1"/>
  <c r="A11" i="1"/>
  <c r="A10" i="1"/>
  <c r="A9" i="1"/>
  <c r="A8" i="1"/>
  <c r="A7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</calcChain>
</file>

<file path=xl/sharedStrings.xml><?xml version="1.0" encoding="utf-8"?>
<sst xmlns="http://schemas.openxmlformats.org/spreadsheetml/2006/main" count="40" uniqueCount="28">
  <si>
    <t>Name:</t>
  </si>
  <si>
    <t>Downstream:</t>
  </si>
  <si>
    <t>(ft)</t>
  </si>
  <si>
    <t>(ac-ft)</t>
  </si>
  <si>
    <t>(cfs)</t>
  </si>
  <si>
    <t>Upstream:</t>
  </si>
  <si>
    <t>Elevation - SE</t>
  </si>
  <si>
    <t>Storage - SV</t>
  </si>
  <si>
    <t>Discharge -SQ</t>
  </si>
  <si>
    <t>U1020000_0632_D</t>
  </si>
  <si>
    <t>Diversion Name:</t>
  </si>
  <si>
    <t>Diversion To:</t>
  </si>
  <si>
    <t>U1020000_0465_R</t>
  </si>
  <si>
    <t>U502_00_02</t>
  </si>
  <si>
    <t>U1020000_0632_J</t>
  </si>
  <si>
    <t>Profile</t>
  </si>
  <si>
    <t>Inflow - DI</t>
  </si>
  <si>
    <t>Outflow - DQ</t>
  </si>
  <si>
    <t>(Pct of 100-Yr)</t>
  </si>
  <si>
    <t>U1020000_0632_D (Diversion)</t>
  </si>
  <si>
    <t>U1010000_0639_J</t>
  </si>
  <si>
    <t>Inflow = Outflow</t>
  </si>
  <si>
    <t>Condition:</t>
  </si>
  <si>
    <t>U1010800_0034_D</t>
  </si>
  <si>
    <t>U1010800_0034_J</t>
  </si>
  <si>
    <t>U2010801_0028_J</t>
  </si>
  <si>
    <t>U1010800_0033_J</t>
  </si>
  <si>
    <t>Reservoir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</si>
</sst>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0" borderId="8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10" xfId="0" applyBorder="1" applyAlignment="1">
      <alignment horizontal="centerContinuous" wrapText="1"/>
    </xf>
    <xf numFmtId="0" fontId="0" fillId="0" borderId="11" xfId="0" applyBorder="1" applyAlignment="1">
      <alignment horizontal="centerContinuous"/>
    </xf>
    <xf numFmtId="0" fontId="0" fillId="0" borderId="10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16" xfId="1" applyFont="1" applyBorder="1" applyAlignment="1">
      <alignment horizontal="center"/>
    </xf>
    <xf numFmtId="9" fontId="0" fillId="0" borderId="21" xfId="1" applyFont="1" applyBorder="1" applyAlignment="1">
      <alignment horizontal="center"/>
    </xf>
    <xf numFmtId="9" fontId="0" fillId="0" borderId="18" xfId="1" applyFont="1" applyBorder="1" applyAlignment="1">
      <alignment horizontal="center"/>
    </xf>
    <xf numFmtId="0" fontId="1" fillId="0" borderId="2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20-11209-000/4-0-Production/4-02-Design_Notes-Calculations/Investigations/Overflow/Internal_Overflow/U102_U101_Internal_Overflow_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ows"/>
      <sheetName val="Lateral"/>
      <sheetName val="Diversion"/>
      <sheetName val="Chart1"/>
      <sheetName val="SESVSQ"/>
      <sheetName val="RC_1147.14"/>
      <sheetName val="LatWeir_78653.82"/>
      <sheetName val="LatWeir_68876.73"/>
    </sheetNames>
    <sheetDataSet>
      <sheetData sheetId="0"/>
      <sheetData sheetId="1"/>
      <sheetData sheetId="2">
        <row r="3">
          <cell r="E3" t="str">
            <v>---</v>
          </cell>
          <cell r="F3">
            <v>0</v>
          </cell>
          <cell r="G3">
            <v>0</v>
          </cell>
        </row>
        <row r="4">
          <cell r="E4">
            <v>0.2</v>
          </cell>
          <cell r="F4">
            <v>913</v>
          </cell>
          <cell r="G4">
            <v>0</v>
          </cell>
        </row>
        <row r="5">
          <cell r="E5">
            <v>0.4</v>
          </cell>
          <cell r="F5">
            <v>1826</v>
          </cell>
          <cell r="G5">
            <v>4</v>
          </cell>
        </row>
        <row r="6">
          <cell r="E6">
            <v>0.6</v>
          </cell>
          <cell r="F6">
            <v>2740</v>
          </cell>
          <cell r="G6">
            <v>76</v>
          </cell>
        </row>
        <row r="7">
          <cell r="E7">
            <v>0.8</v>
          </cell>
          <cell r="F7">
            <v>3653</v>
          </cell>
          <cell r="G7">
            <v>343</v>
          </cell>
        </row>
        <row r="8">
          <cell r="E8">
            <v>1</v>
          </cell>
          <cell r="F8">
            <v>4566</v>
          </cell>
          <cell r="G8">
            <v>786</v>
          </cell>
        </row>
        <row r="9">
          <cell r="E9">
            <v>1.2</v>
          </cell>
          <cell r="F9">
            <v>5479</v>
          </cell>
          <cell r="G9">
            <v>1319</v>
          </cell>
        </row>
        <row r="10">
          <cell r="E10">
            <v>1.5</v>
          </cell>
          <cell r="F10">
            <v>6849</v>
          </cell>
          <cell r="G10">
            <v>2541</v>
          </cell>
        </row>
        <row r="11">
          <cell r="E11">
            <v>2</v>
          </cell>
          <cell r="F11">
            <v>9132</v>
          </cell>
          <cell r="G11">
            <v>4048</v>
          </cell>
        </row>
        <row r="12">
          <cell r="E12">
            <v>2.5</v>
          </cell>
          <cell r="F12">
            <v>13698</v>
          </cell>
          <cell r="G12">
            <v>7869</v>
          </cell>
        </row>
        <row r="13">
          <cell r="E13">
            <v>3</v>
          </cell>
          <cell r="F13">
            <v>15068</v>
          </cell>
          <cell r="G13">
            <v>8888</v>
          </cell>
        </row>
        <row r="14">
          <cell r="E14">
            <v>3.6</v>
          </cell>
          <cell r="F14">
            <v>16438</v>
          </cell>
          <cell r="G14">
            <v>9902</v>
          </cell>
        </row>
      </sheetData>
      <sheetData sheetId="3" refreshError="1"/>
      <sheetData sheetId="4">
        <row r="3">
          <cell r="H3">
            <v>131</v>
          </cell>
          <cell r="I3">
            <v>0</v>
          </cell>
          <cell r="J3">
            <v>0</v>
          </cell>
        </row>
        <row r="4">
          <cell r="H4">
            <v>132</v>
          </cell>
          <cell r="I4">
            <v>1.1000000000000001</v>
          </cell>
          <cell r="J4">
            <v>0.1</v>
          </cell>
        </row>
        <row r="5">
          <cell r="H5">
            <v>135.05000000000001</v>
          </cell>
          <cell r="I5">
            <v>18.72</v>
          </cell>
          <cell r="J5">
            <v>4</v>
          </cell>
        </row>
        <row r="6">
          <cell r="H6">
            <v>141.03</v>
          </cell>
          <cell r="I6">
            <v>322.51</v>
          </cell>
          <cell r="J6">
            <v>76</v>
          </cell>
        </row>
        <row r="7">
          <cell r="H7">
            <v>142.61000000000001</v>
          </cell>
          <cell r="I7">
            <v>1216.6600000000001</v>
          </cell>
          <cell r="J7">
            <v>343</v>
          </cell>
        </row>
        <row r="8">
          <cell r="H8">
            <v>143.53</v>
          </cell>
          <cell r="I8">
            <v>2176.9499999999998</v>
          </cell>
          <cell r="J8">
            <v>786</v>
          </cell>
        </row>
        <row r="9">
          <cell r="H9">
            <v>144.27000000000001</v>
          </cell>
          <cell r="I9">
            <v>3153.31</v>
          </cell>
          <cell r="J9">
            <v>1319</v>
          </cell>
        </row>
        <row r="10">
          <cell r="H10">
            <v>145.49</v>
          </cell>
          <cell r="I10">
            <v>5068.6400000000003</v>
          </cell>
          <cell r="J10">
            <v>2541</v>
          </cell>
        </row>
        <row r="11">
          <cell r="H11">
            <v>146.71</v>
          </cell>
          <cell r="I11">
            <v>7204.52</v>
          </cell>
          <cell r="J11">
            <v>4048</v>
          </cell>
        </row>
        <row r="12">
          <cell r="H12">
            <v>149.16</v>
          </cell>
          <cell r="I12">
            <v>11967.45</v>
          </cell>
          <cell r="J12">
            <v>7869</v>
          </cell>
        </row>
        <row r="13">
          <cell r="H13">
            <v>149.72</v>
          </cell>
          <cell r="I13">
            <v>13162.1</v>
          </cell>
          <cell r="J13">
            <v>8888</v>
          </cell>
        </row>
        <row r="14">
          <cell r="H14">
            <v>150.25</v>
          </cell>
          <cell r="I14">
            <v>14269.02</v>
          </cell>
          <cell r="J14">
            <v>9902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tabSelected="1" workbookViewId="0">
      <selection activeCell="D10" sqref="D10"/>
    </sheetView>
  </sheetViews>
  <sheetFormatPr defaultRowHeight="15" x14ac:dyDescent="0.25"/>
  <cols>
    <col min="1" max="1" width="20.7109375" customWidth="1"/>
    <col min="2" max="3" width="15.7109375" customWidth="1"/>
  </cols>
  <sheetData>
    <row r="1" spans="1:3" x14ac:dyDescent="0.25">
      <c r="A1" s="5" t="s">
        <v>10</v>
      </c>
      <c r="B1" s="8" t="s">
        <v>9</v>
      </c>
      <c r="C1" s="9"/>
    </row>
    <row r="2" spans="1:3" x14ac:dyDescent="0.25">
      <c r="A2" s="6" t="s">
        <v>5</v>
      </c>
      <c r="B2" s="10" t="s">
        <v>14</v>
      </c>
      <c r="C2" s="11"/>
    </row>
    <row r="3" spans="1:3" x14ac:dyDescent="0.25">
      <c r="A3" s="6" t="s">
        <v>1</v>
      </c>
      <c r="B3" s="12" t="s">
        <v>12</v>
      </c>
      <c r="C3" s="11"/>
    </row>
    <row r="4" spans="1:3" ht="15.75" thickBot="1" x14ac:dyDescent="0.3">
      <c r="A4" s="7" t="s">
        <v>11</v>
      </c>
      <c r="B4" s="13" t="s">
        <v>13</v>
      </c>
      <c r="C4" s="14"/>
    </row>
    <row r="5" spans="1:3" x14ac:dyDescent="0.25">
      <c r="A5" s="1" t="s">
        <v>15</v>
      </c>
      <c r="B5" s="1" t="s">
        <v>16</v>
      </c>
      <c r="C5" s="1" t="s">
        <v>17</v>
      </c>
    </row>
    <row r="6" spans="1:3" ht="15.75" thickBot="1" x14ac:dyDescent="0.3">
      <c r="A6" s="2" t="s">
        <v>18</v>
      </c>
      <c r="B6" s="2" t="s">
        <v>4</v>
      </c>
      <c r="C6" s="2" t="s">
        <v>4</v>
      </c>
    </row>
    <row r="7" spans="1:3" x14ac:dyDescent="0.25">
      <c r="A7" s="15" t="str">
        <f>[1]Diversion!E3</f>
        <v>---</v>
      </c>
      <c r="B7" s="3">
        <f>[1]Diversion!F3</f>
        <v>0</v>
      </c>
      <c r="C7" s="16">
        <f>[1]Diversion!G3</f>
        <v>0</v>
      </c>
    </row>
    <row r="8" spans="1:3" x14ac:dyDescent="0.25">
      <c r="A8" s="25">
        <f>[1]Diversion!E4</f>
        <v>0.2</v>
      </c>
      <c r="B8" s="4">
        <f>[1]Diversion!F4</f>
        <v>913</v>
      </c>
      <c r="C8" s="18">
        <f>[1]Diversion!G4</f>
        <v>0</v>
      </c>
    </row>
    <row r="9" spans="1:3" x14ac:dyDescent="0.25">
      <c r="A9" s="25">
        <f>[1]Diversion!E5</f>
        <v>0.4</v>
      </c>
      <c r="B9" s="4">
        <f>[1]Diversion!F5</f>
        <v>1826</v>
      </c>
      <c r="C9" s="18">
        <f>[1]Diversion!G5</f>
        <v>4</v>
      </c>
    </row>
    <row r="10" spans="1:3" x14ac:dyDescent="0.25">
      <c r="A10" s="25">
        <f>[1]Diversion!E6</f>
        <v>0.6</v>
      </c>
      <c r="B10" s="4">
        <f>[1]Diversion!F6</f>
        <v>2740</v>
      </c>
      <c r="C10" s="18">
        <f>[1]Diversion!G6</f>
        <v>76</v>
      </c>
    </row>
    <row r="11" spans="1:3" x14ac:dyDescent="0.25">
      <c r="A11" s="25">
        <f>[1]Diversion!E7</f>
        <v>0.8</v>
      </c>
      <c r="B11" s="4">
        <f>[1]Diversion!F7</f>
        <v>3653</v>
      </c>
      <c r="C11" s="18">
        <f>[1]Diversion!G7</f>
        <v>343</v>
      </c>
    </row>
    <row r="12" spans="1:3" x14ac:dyDescent="0.25">
      <c r="A12" s="25">
        <f>[1]Diversion!E8</f>
        <v>1</v>
      </c>
      <c r="B12" s="4">
        <f>[1]Diversion!F8</f>
        <v>4566</v>
      </c>
      <c r="C12" s="18">
        <f>[1]Diversion!G8</f>
        <v>786</v>
      </c>
    </row>
    <row r="13" spans="1:3" x14ac:dyDescent="0.25">
      <c r="A13" s="25">
        <f>[1]Diversion!E9</f>
        <v>1.2</v>
      </c>
      <c r="B13" s="4">
        <f>[1]Diversion!F9</f>
        <v>5479</v>
      </c>
      <c r="C13" s="18">
        <f>[1]Diversion!G9</f>
        <v>1319</v>
      </c>
    </row>
    <row r="14" spans="1:3" x14ac:dyDescent="0.25">
      <c r="A14" s="25">
        <f>[1]Diversion!E10</f>
        <v>1.5</v>
      </c>
      <c r="B14" s="4">
        <f>[1]Diversion!F10</f>
        <v>6849</v>
      </c>
      <c r="C14" s="18">
        <f>[1]Diversion!G10</f>
        <v>2541</v>
      </c>
    </row>
    <row r="15" spans="1:3" x14ac:dyDescent="0.25">
      <c r="A15" s="26">
        <f>[1]Diversion!E11</f>
        <v>2</v>
      </c>
      <c r="B15" s="23">
        <f>[1]Diversion!F11</f>
        <v>9132</v>
      </c>
      <c r="C15" s="24">
        <f>[1]Diversion!G11</f>
        <v>4048</v>
      </c>
    </row>
    <row r="16" spans="1:3" x14ac:dyDescent="0.25">
      <c r="A16" s="26">
        <f>[1]Diversion!E12</f>
        <v>2.5</v>
      </c>
      <c r="B16" s="23">
        <f>[1]Diversion!F12</f>
        <v>13698</v>
      </c>
      <c r="C16" s="24">
        <f>[1]Diversion!G12</f>
        <v>7869</v>
      </c>
    </row>
    <row r="17" spans="1:3" x14ac:dyDescent="0.25">
      <c r="A17" s="26">
        <f>[1]Diversion!E13</f>
        <v>3</v>
      </c>
      <c r="B17" s="23">
        <f>[1]Diversion!F13</f>
        <v>15068</v>
      </c>
      <c r="C17" s="24">
        <f>[1]Diversion!G13</f>
        <v>8888</v>
      </c>
    </row>
    <row r="18" spans="1:3" ht="15.75" thickBot="1" x14ac:dyDescent="0.3">
      <c r="A18" s="27">
        <f>[1]Diversion!E14</f>
        <v>3.6</v>
      </c>
      <c r="B18" s="20">
        <f>[1]Diversion!F14</f>
        <v>16438</v>
      </c>
      <c r="C18" s="21">
        <f>[1]Diversion!G14</f>
        <v>9902</v>
      </c>
    </row>
    <row r="19" spans="1:3" ht="15.75" thickBot="1" x14ac:dyDescent="0.3"/>
    <row r="20" spans="1:3" x14ac:dyDescent="0.25">
      <c r="A20" s="5" t="s">
        <v>27</v>
      </c>
      <c r="B20" s="8" t="s">
        <v>13</v>
      </c>
      <c r="C20" s="9"/>
    </row>
    <row r="21" spans="1:3" x14ac:dyDescent="0.25">
      <c r="A21" s="6" t="s">
        <v>5</v>
      </c>
      <c r="B21" s="10" t="s">
        <v>19</v>
      </c>
      <c r="C21" s="11"/>
    </row>
    <row r="22" spans="1:3" x14ac:dyDescent="0.25">
      <c r="A22" s="6" t="s">
        <v>1</v>
      </c>
      <c r="B22" s="12" t="s">
        <v>20</v>
      </c>
      <c r="C22" s="11"/>
    </row>
    <row r="23" spans="1:3" ht="15.75" thickBot="1" x14ac:dyDescent="0.3">
      <c r="A23" s="7" t="s">
        <v>22</v>
      </c>
      <c r="B23" s="13" t="s">
        <v>21</v>
      </c>
      <c r="C23" s="14"/>
    </row>
    <row r="24" spans="1:3" x14ac:dyDescent="0.25">
      <c r="A24" s="1" t="s">
        <v>6</v>
      </c>
      <c r="B24" s="1" t="s">
        <v>7</v>
      </c>
      <c r="C24" s="1" t="s">
        <v>8</v>
      </c>
    </row>
    <row r="25" spans="1:3" ht="15.75" thickBot="1" x14ac:dyDescent="0.3">
      <c r="A25" s="2" t="s">
        <v>2</v>
      </c>
      <c r="B25" s="2" t="s">
        <v>3</v>
      </c>
      <c r="C25" s="2" t="s">
        <v>4</v>
      </c>
    </row>
    <row r="26" spans="1:3" x14ac:dyDescent="0.25">
      <c r="A26" s="15">
        <f>[1]SESVSQ!H3</f>
        <v>131</v>
      </c>
      <c r="B26" s="3">
        <f>[1]SESVSQ!I3</f>
        <v>0</v>
      </c>
      <c r="C26" s="16">
        <f>[1]SESVSQ!J3</f>
        <v>0</v>
      </c>
    </row>
    <row r="27" spans="1:3" x14ac:dyDescent="0.25">
      <c r="A27" s="17">
        <f>[1]SESVSQ!H4</f>
        <v>132</v>
      </c>
      <c r="B27" s="4">
        <f>[1]SESVSQ!I4</f>
        <v>1.1000000000000001</v>
      </c>
      <c r="C27" s="18">
        <f>[1]SESVSQ!J4</f>
        <v>0.1</v>
      </c>
    </row>
    <row r="28" spans="1:3" x14ac:dyDescent="0.25">
      <c r="A28" s="17">
        <f>[1]SESVSQ!H5</f>
        <v>135.05000000000001</v>
      </c>
      <c r="B28" s="4">
        <f>[1]SESVSQ!I5</f>
        <v>18.72</v>
      </c>
      <c r="C28" s="18">
        <f>[1]SESVSQ!J5</f>
        <v>4</v>
      </c>
    </row>
    <row r="29" spans="1:3" x14ac:dyDescent="0.25">
      <c r="A29" s="17">
        <f>[1]SESVSQ!H6</f>
        <v>141.03</v>
      </c>
      <c r="B29" s="4">
        <f>[1]SESVSQ!I6</f>
        <v>322.51</v>
      </c>
      <c r="C29" s="18">
        <f>[1]SESVSQ!J6</f>
        <v>76</v>
      </c>
    </row>
    <row r="30" spans="1:3" x14ac:dyDescent="0.25">
      <c r="A30" s="17">
        <f>[1]SESVSQ!H7</f>
        <v>142.61000000000001</v>
      </c>
      <c r="B30" s="4">
        <f>[1]SESVSQ!I7</f>
        <v>1216.6600000000001</v>
      </c>
      <c r="C30" s="18">
        <f>[1]SESVSQ!J7</f>
        <v>343</v>
      </c>
    </row>
    <row r="31" spans="1:3" x14ac:dyDescent="0.25">
      <c r="A31" s="17">
        <f>[1]SESVSQ!H8</f>
        <v>143.53</v>
      </c>
      <c r="B31" s="4">
        <f>[1]SESVSQ!I8</f>
        <v>2176.9499999999998</v>
      </c>
      <c r="C31" s="18">
        <f>[1]SESVSQ!J8</f>
        <v>786</v>
      </c>
    </row>
    <row r="32" spans="1:3" x14ac:dyDescent="0.25">
      <c r="A32" s="17">
        <f>[1]SESVSQ!H9</f>
        <v>144.27000000000001</v>
      </c>
      <c r="B32" s="4">
        <f>[1]SESVSQ!I9</f>
        <v>3153.31</v>
      </c>
      <c r="C32" s="18">
        <f>[1]SESVSQ!J9</f>
        <v>1319</v>
      </c>
    </row>
    <row r="33" spans="1:3" x14ac:dyDescent="0.25">
      <c r="A33" s="17">
        <f>[1]SESVSQ!H10</f>
        <v>145.49</v>
      </c>
      <c r="B33" s="4">
        <f>[1]SESVSQ!I10</f>
        <v>5068.6400000000003</v>
      </c>
      <c r="C33" s="18">
        <f>[1]SESVSQ!J10</f>
        <v>2541</v>
      </c>
    </row>
    <row r="34" spans="1:3" x14ac:dyDescent="0.25">
      <c r="A34" s="22">
        <f>[1]SESVSQ!H11</f>
        <v>146.71</v>
      </c>
      <c r="B34" s="23">
        <f>[1]SESVSQ!I11</f>
        <v>7204.52</v>
      </c>
      <c r="C34" s="24">
        <f>[1]SESVSQ!J11</f>
        <v>4048</v>
      </c>
    </row>
    <row r="35" spans="1:3" x14ac:dyDescent="0.25">
      <c r="A35" s="22">
        <f>[1]SESVSQ!H12</f>
        <v>149.16</v>
      </c>
      <c r="B35" s="23">
        <f>[1]SESVSQ!I12</f>
        <v>11967.45</v>
      </c>
      <c r="C35" s="24">
        <f>[1]SESVSQ!J12</f>
        <v>7869</v>
      </c>
    </row>
    <row r="36" spans="1:3" x14ac:dyDescent="0.25">
      <c r="A36" s="22">
        <f>[1]SESVSQ!H13</f>
        <v>149.72</v>
      </c>
      <c r="B36" s="23">
        <f>[1]SESVSQ!I13</f>
        <v>13162.1</v>
      </c>
      <c r="C36" s="24">
        <f>[1]SESVSQ!J13</f>
        <v>8888</v>
      </c>
    </row>
    <row r="37" spans="1:3" ht="15.75" thickBot="1" x14ac:dyDescent="0.3">
      <c r="A37" s="19">
        <f>[1]SESVSQ!H14</f>
        <v>150.25</v>
      </c>
      <c r="B37" s="20">
        <f>[1]SESVSQ!I14</f>
        <v>14269.02</v>
      </c>
      <c r="C37" s="21">
        <f>[1]SESVSQ!J14</f>
        <v>9902</v>
      </c>
    </row>
    <row r="38" spans="1:3" ht="15.75" thickBot="1" x14ac:dyDescent="0.3"/>
    <row r="39" spans="1:3" x14ac:dyDescent="0.25">
      <c r="A39" s="5" t="s">
        <v>0</v>
      </c>
      <c r="B39" s="8" t="s">
        <v>23</v>
      </c>
      <c r="C39" s="9"/>
    </row>
    <row r="40" spans="1:3" x14ac:dyDescent="0.25">
      <c r="A40" s="6" t="s">
        <v>5</v>
      </c>
      <c r="B40" s="10" t="s">
        <v>24</v>
      </c>
      <c r="C40" s="11"/>
    </row>
    <row r="41" spans="1:3" x14ac:dyDescent="0.25">
      <c r="A41" s="6" t="s">
        <v>1</v>
      </c>
      <c r="B41" s="12" t="s">
        <v>26</v>
      </c>
      <c r="C41" s="11"/>
    </row>
    <row r="42" spans="1:3" ht="15.75" thickBot="1" x14ac:dyDescent="0.3">
      <c r="A42" s="7" t="s">
        <v>11</v>
      </c>
      <c r="B42" s="13" t="s">
        <v>25</v>
      </c>
      <c r="C42" s="14"/>
    </row>
    <row r="43" spans="1:3" x14ac:dyDescent="0.25">
      <c r="A43" s="28"/>
      <c r="B43" s="1" t="s">
        <v>16</v>
      </c>
      <c r="C43" s="1" t="s">
        <v>17</v>
      </c>
    </row>
    <row r="44" spans="1:3" ht="15.75" thickBot="1" x14ac:dyDescent="0.3">
      <c r="A44" s="29"/>
      <c r="B44" s="2" t="s">
        <v>4</v>
      </c>
      <c r="C44" s="2" t="s">
        <v>4</v>
      </c>
    </row>
    <row r="45" spans="1:3" x14ac:dyDescent="0.25">
      <c r="A45" s="30"/>
      <c r="B45" s="15">
        <v>0</v>
      </c>
      <c r="C45" s="16">
        <v>0</v>
      </c>
    </row>
    <row r="46" spans="1:3" x14ac:dyDescent="0.25">
      <c r="A46" s="30"/>
      <c r="B46" s="17">
        <v>385</v>
      </c>
      <c r="C46" s="18">
        <v>0</v>
      </c>
    </row>
    <row r="47" spans="1:3" x14ac:dyDescent="0.25">
      <c r="A47" s="30"/>
      <c r="B47" s="17">
        <v>420</v>
      </c>
      <c r="C47" s="18">
        <v>90</v>
      </c>
    </row>
    <row r="48" spans="1:3" x14ac:dyDescent="0.25">
      <c r="A48" s="30"/>
      <c r="B48" s="17">
        <v>650</v>
      </c>
      <c r="C48" s="18">
        <v>105</v>
      </c>
    </row>
    <row r="49" spans="1:3" x14ac:dyDescent="0.25">
      <c r="A49" s="30"/>
      <c r="B49" s="17">
        <v>750</v>
      </c>
      <c r="C49" s="18">
        <v>170</v>
      </c>
    </row>
    <row r="50" spans="1:3" ht="15.75" thickBot="1" x14ac:dyDescent="0.3">
      <c r="A50" s="30"/>
      <c r="B50" s="19">
        <v>1800</v>
      </c>
      <c r="C50" s="21">
        <v>260</v>
      </c>
    </row>
  </sheetData>
  <printOptions horizontalCentered="1"/>
  <pageMargins left="0.7" right="0.7" top="1.25" bottom="0.75" header="0.3" footer="0.3"/>
  <pageSetup scale="88" orientation="portrait" r:id="rId1"/>
  <headerFooter scaleWithDoc="0">
    <oddHeader>&amp;C&amp;"-,Bold"&amp;12TABLE 14
Internal Overflows
Diversion and Elevation-Storage-Discharge Curves</oddHeader>
    <oddFooter>&amp;L&amp;10&amp;G&amp;C&amp;10Pg. &amp;P of &amp;N&amp;R&amp;10April 2013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SESVSQ</vt:lpstr>
      <vt:lpstr>SESVSQ!Print_Area</vt:lpstr>
    </vt:vector>
  </TitlesOfParts>
  <Company>Leo A Daly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DeLaPena, José</dc:creator>
  <cp:lastModifiedBy>José De La Pena</cp:lastModifiedBy>
  <cp:lastPrinted>2012-12-21T16:15:30Z</cp:lastPrinted>
  <dcterms:created xsi:type="dcterms:W3CDTF">2012-08-23T13:47:00Z</dcterms:created>
  <dcterms:modified xsi:type="dcterms:W3CDTF">2013-05-31T17:48:13Z</dcterms:modified>
</cp:coreProperties>
</file>