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work\core\projects\ml_from_scratch\algorithms\k-means\"/>
    </mc:Choice>
  </mc:AlternateContent>
  <xr:revisionPtr revIDLastSave="0" documentId="13_ncr:1_{06FB471F-62CB-4FD6-AF75-245F493FE9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-mean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E12" i="1"/>
  <c r="D7" i="1"/>
  <c r="D11" i="1"/>
  <c r="D12" i="1"/>
  <c r="D6" i="1"/>
  <c r="E9" i="1" l="1"/>
  <c r="D10" i="1"/>
  <c r="D9" i="1"/>
  <c r="F9" i="1"/>
  <c r="F12" i="1"/>
  <c r="G12" i="1" s="1"/>
  <c r="K12" i="1" s="1"/>
  <c r="F7" i="1"/>
  <c r="G8" i="1"/>
  <c r="M8" i="1" s="1"/>
  <c r="E11" i="1"/>
  <c r="E7" i="1"/>
  <c r="F11" i="1"/>
  <c r="E6" i="1"/>
  <c r="E10" i="1"/>
  <c r="F6" i="1"/>
  <c r="F10" i="1"/>
  <c r="D13" i="1"/>
  <c r="E13" i="1"/>
  <c r="F13" i="1"/>
  <c r="G9" i="1" l="1"/>
  <c r="N9" i="1" s="1"/>
  <c r="G7" i="1"/>
  <c r="I7" i="1" s="1"/>
  <c r="J12" i="1"/>
  <c r="N12" i="1"/>
  <c r="G10" i="1"/>
  <c r="L10" i="1" s="1"/>
  <c r="G11" i="1"/>
  <c r="N11" i="1" s="1"/>
  <c r="G6" i="1"/>
  <c r="N6" i="1" s="1"/>
  <c r="L12" i="1"/>
  <c r="J8" i="1"/>
  <c r="N8" i="1"/>
  <c r="I12" i="1"/>
  <c r="M12" i="1"/>
  <c r="K8" i="1"/>
  <c r="L8" i="1"/>
  <c r="G13" i="1"/>
  <c r="N13" i="1" s="1"/>
  <c r="I8" i="1"/>
  <c r="J9" i="1" l="1"/>
  <c r="K9" i="1"/>
  <c r="I9" i="1"/>
  <c r="L9" i="1"/>
  <c r="M9" i="1"/>
  <c r="J7" i="1"/>
  <c r="K7" i="1"/>
  <c r="L7" i="1"/>
  <c r="M7" i="1"/>
  <c r="N7" i="1"/>
  <c r="K6" i="1"/>
  <c r="K11" i="1"/>
  <c r="J11" i="1"/>
  <c r="M11" i="1"/>
  <c r="J10" i="1"/>
  <c r="I10" i="1"/>
  <c r="I6" i="1"/>
  <c r="J6" i="1"/>
  <c r="N10" i="1"/>
  <c r="M10" i="1"/>
  <c r="K10" i="1"/>
  <c r="I13" i="1"/>
  <c r="M6" i="1"/>
  <c r="L11" i="1"/>
  <c r="I11" i="1"/>
  <c r="L6" i="1"/>
  <c r="J13" i="1"/>
  <c r="L13" i="1"/>
  <c r="M13" i="1"/>
  <c r="K13" i="1"/>
  <c r="N14" i="1" l="1"/>
  <c r="F17" i="1" s="1"/>
  <c r="F20" i="1" s="1"/>
  <c r="K14" i="1"/>
  <c r="J14" i="1"/>
  <c r="L14" i="1"/>
  <c r="I14" i="1"/>
  <c r="D16" i="1" s="1"/>
  <c r="M14" i="1"/>
  <c r="F16" i="1" l="1"/>
  <c r="F19" i="1" s="1"/>
  <c r="E16" i="1"/>
  <c r="E19" i="1" s="1"/>
  <c r="D19" i="1"/>
  <c r="D17" i="1"/>
  <c r="D20" i="1" s="1"/>
  <c r="E17" i="1"/>
  <c r="E20" i="1" s="1"/>
</calcChain>
</file>

<file path=xl/sharedStrings.xml><?xml version="1.0" encoding="utf-8"?>
<sst xmlns="http://schemas.openxmlformats.org/spreadsheetml/2006/main" count="26" uniqueCount="26">
  <si>
    <t>No</t>
  </si>
  <si>
    <t>S1</t>
  </si>
  <si>
    <t>S2</t>
  </si>
  <si>
    <t>S3</t>
  </si>
  <si>
    <t>S4</t>
  </si>
  <si>
    <t>S5</t>
  </si>
  <si>
    <t>S6</t>
  </si>
  <si>
    <t>S7</t>
  </si>
  <si>
    <t>S8</t>
  </si>
  <si>
    <t>Dist Mean 1 (5, 10)</t>
  </si>
  <si>
    <t>Dist Mean 2 (7, 10)</t>
  </si>
  <si>
    <t>Dist Mean 3 (12, 11)</t>
  </si>
  <si>
    <t>Cluster</t>
  </si>
  <si>
    <t>New Cluster 1 Centroid Age</t>
  </si>
  <si>
    <t>New Cluster 1 Centroid  Mark</t>
  </si>
  <si>
    <t>New Cluster 2 Centroid Age</t>
  </si>
  <si>
    <t>New Cluster 2 Centroid  Mark</t>
  </si>
  <si>
    <t>New Cluster 3 Centroid Age</t>
  </si>
  <si>
    <t>New Cluster 3 Centroid  Mark</t>
  </si>
  <si>
    <t>New Cluster Centroids</t>
  </si>
  <si>
    <t>Current Cluster Centroids</t>
  </si>
  <si>
    <t>New Cluster Centroids - Current Cluster Centroids</t>
  </si>
  <si>
    <t>x</t>
  </si>
  <si>
    <t>y</t>
  </si>
  <si>
    <t>Data</t>
  </si>
  <si>
    <t>Distance to cluster centroids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</si>
</sst>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'k-means'!$B$6:$B$13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4.2</c:v>
                </c:pt>
              </c:numCache>
            </c:numRef>
          </c:xVal>
          <c:yVal>
            <c:numRef>
              <c:f>'k-means'!$C$6:$C$13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B-466E-9040-754B318A75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'k-means'!$D$1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'k-means'!$D$2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B-466E-9040-754B318A75F5}"/>
            </c:ext>
          </c:extLst>
        </c:ser>
        <c:ser>
          <c:idx val="2"/>
          <c:order val="2"/>
          <c:tx>
            <c:strRef>
              <c:f>'k-means'!$E$5</c:f>
              <c:strCache>
                <c:ptCount val="1"/>
                <c:pt idx="0">
                  <c:v>Dist Mean 2 (7,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'k-means'!$E$1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'k-means'!$E$2</c:f>
              <c:numCache>
                <c:formatCode>General</c:formatCode>
                <c:ptCount val="1"/>
                <c:pt idx="0">
                  <c:v>10.666666666666666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B-466E-9040-754B318A75F5}"/>
            </c:ext>
          </c:extLst>
        </c:ser>
        <c:ser>
          <c:idx val="3"/>
          <c:order val="3"/>
          <c:tx>
            <c:strRef>
              <c:f>'k-means'!$F$5</c:f>
              <c:strCache>
                <c:ptCount val="1"/>
                <c:pt idx="0">
                  <c:v>Dist Mean 3 (12, 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'k-means'!$F$1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'k-means'!$F$2</c:f>
              <c:numCache>
                <c:formatCode>General</c:formatCode>
                <c:ptCount val="1"/>
                <c:pt idx="0">
                  <c:v>9.3333333333333339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8B-466E-9040-754B318A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41392"/>
        <c:axId val="1404323328"/>
      </c:scatterChart>
      <c:valAx>
        <c:axId val="12518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23328"/>
        <c:crosses val="autoZero"/>
        <c:crossBetween val="midCat"/>
      </c:valAx>
      <c:valAx>
        <c:axId val="14043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15</xdr:row>
      <xdr:rowOff>4762</xdr:rowOff>
    </xdr:from>
    <xdr:to>
      <xdr:col>13</xdr:col>
      <xdr:colOff>990599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9CDA0-6319-42A0-AEC6-5E5DD44CB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4</xdr:row>
      <xdr:rowOff>266700</xdr:rowOff>
    </xdr:from>
    <xdr:to>
      <xdr:col>21</xdr:col>
      <xdr:colOff>400050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B6AA19-1496-4494-8793-2B924401CDB3}"/>
            </a:ext>
          </a:extLst>
        </xdr:cNvPr>
        <xdr:cNvSpPr txBox="1"/>
      </xdr:nvSpPr>
      <xdr:spPr>
        <a:xfrm>
          <a:off x="12506325" y="1057275"/>
          <a:ext cx="3638550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 typeface="Arial" panose="020B0604020202020204" pitchFamily="34" charset="0"/>
            <a:buNone/>
          </a:pPr>
          <a:r>
            <a:rPr lang="en-GB" sz="1400" b="1"/>
            <a:t>Instructions</a:t>
          </a:r>
          <a:endParaRPr lang="en-GB" sz="1100" b="1"/>
        </a:p>
        <a:p>
          <a:pPr marL="171450" indent="-171450">
            <a:buFont typeface="Arial" panose="020B0604020202020204" pitchFamily="34" charset="0"/>
            <a:buChar char="•"/>
          </a:pPr>
          <a:endParaRPr lang="en-GB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/>
            <a:t>Set the </a:t>
          </a:r>
          <a:r>
            <a:rPr lang="en-GB" sz="1100" b="1"/>
            <a:t>current cluster centroids</a:t>
          </a:r>
          <a:r>
            <a:rPr lang="en-GB" sz="1100"/>
            <a:t> to some initial values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GB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/>
            <a:t>Until the difference between the current cluster values and the new cluster values converges</a:t>
          </a:r>
          <a:r>
            <a:rPr lang="en-GB" sz="1100" baseline="0"/>
            <a:t>          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GB" sz="1100"/>
            <a:t>Copy the values of the  </a:t>
          </a:r>
          <a:r>
            <a:rPr lang="en-GB" sz="1100" b="1"/>
            <a:t>new cluster centroid</a:t>
          </a:r>
          <a:r>
            <a:rPr lang="en-GB" sz="1100" b="1" baseline="0"/>
            <a:t> </a:t>
          </a:r>
          <a:r>
            <a:rPr lang="en-GB" sz="1100" baseline="0"/>
            <a:t>values into the </a:t>
          </a:r>
          <a:r>
            <a:rPr lang="en-GB" sz="1100" b="1" baseline="0"/>
            <a:t>current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cluster centroid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Make sure to copy the values only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B11" sqref="B11"/>
    </sheetView>
  </sheetViews>
  <sheetFormatPr defaultRowHeight="15" x14ac:dyDescent="0.25"/>
  <cols>
    <col min="4" max="6" width="11.85546875" customWidth="1"/>
    <col min="9" max="14" width="15.140625" customWidth="1"/>
  </cols>
  <sheetData>
    <row r="1" spans="1:14" x14ac:dyDescent="0.25">
      <c r="A1" s="37" t="s">
        <v>20</v>
      </c>
      <c r="B1" s="38"/>
      <c r="C1" s="38"/>
      <c r="D1" s="11">
        <v>4.0999999999999996</v>
      </c>
      <c r="E1" s="11">
        <v>10</v>
      </c>
      <c r="F1" s="11">
        <v>6</v>
      </c>
      <c r="G1" s="12"/>
    </row>
    <row r="2" spans="1:14" ht="15.75" thickBot="1" x14ac:dyDescent="0.3">
      <c r="A2" s="39"/>
      <c r="B2" s="40"/>
      <c r="C2" s="40"/>
      <c r="D2" s="13">
        <v>4.0999999999999996</v>
      </c>
      <c r="E2" s="13">
        <v>10.666666666666666</v>
      </c>
      <c r="F2" s="13">
        <v>9.3333333333333339</v>
      </c>
      <c r="G2" s="14"/>
    </row>
    <row r="3" spans="1:14" ht="15.75" thickBot="1" x14ac:dyDescent="0.3">
      <c r="A3" s="23"/>
      <c r="B3" s="23"/>
      <c r="C3" s="23"/>
      <c r="D3" s="24"/>
      <c r="E3" s="24"/>
      <c r="F3" s="24"/>
      <c r="G3" s="24"/>
    </row>
    <row r="4" spans="1:14" ht="15.75" thickBot="1" x14ac:dyDescent="0.3">
      <c r="A4" s="45" t="s">
        <v>24</v>
      </c>
      <c r="B4" s="46"/>
      <c r="C4" s="47"/>
      <c r="D4" s="45" t="s">
        <v>25</v>
      </c>
      <c r="E4" s="46"/>
      <c r="F4" s="47"/>
      <c r="G4" s="24"/>
    </row>
    <row r="5" spans="1:14" ht="30" x14ac:dyDescent="0.25">
      <c r="A5" s="7" t="s">
        <v>0</v>
      </c>
      <c r="B5" s="8" t="s">
        <v>22</v>
      </c>
      <c r="C5" s="28" t="s">
        <v>23</v>
      </c>
      <c r="D5" s="31" t="s">
        <v>9</v>
      </c>
      <c r="E5" s="32" t="s">
        <v>10</v>
      </c>
      <c r="F5" s="25" t="s">
        <v>11</v>
      </c>
      <c r="G5" s="25" t="s">
        <v>12</v>
      </c>
      <c r="I5" s="1" t="s">
        <v>13</v>
      </c>
      <c r="J5" s="2" t="s">
        <v>14</v>
      </c>
      <c r="K5" s="1" t="s">
        <v>15</v>
      </c>
      <c r="L5" s="2" t="s">
        <v>16</v>
      </c>
      <c r="M5" s="1" t="s">
        <v>17</v>
      </c>
      <c r="N5" s="2" t="s">
        <v>18</v>
      </c>
    </row>
    <row r="6" spans="1:14" x14ac:dyDescent="0.25">
      <c r="A6" s="29" t="s">
        <v>1</v>
      </c>
      <c r="B6" s="30">
        <v>5</v>
      </c>
      <c r="C6" s="26">
        <v>10</v>
      </c>
      <c r="D6" s="29">
        <f>ABS(B6-$D$1)+ABS(C6-$D$2)</f>
        <v>6.8000000000000007</v>
      </c>
      <c r="E6" s="30">
        <f>ABS(B6-$E$1)+ABS(C6-$E$2)</f>
        <v>5.6666666666666661</v>
      </c>
      <c r="F6" s="26">
        <f>ABS(B6-$F$1)+ABS(C6-$F$2)</f>
        <v>1.6666666666666661</v>
      </c>
      <c r="G6" s="26" t="str">
        <f>IF(MIN(D6:F6)=D6,"1",IF(MIN(D6:F6)=E6,"2",IF(MIN(D6:F6)=F6,"3","-")))</f>
        <v>3</v>
      </c>
      <c r="I6" s="3" t="str">
        <f>IF(G6="1",B6,"")</f>
        <v/>
      </c>
      <c r="J6" s="4" t="str">
        <f>IF(G6="1",C6,"")</f>
        <v/>
      </c>
      <c r="K6" s="3" t="str">
        <f t="shared" ref="K6:K13" si="0">IF(G6="2",B6,"")</f>
        <v/>
      </c>
      <c r="L6" s="4" t="str">
        <f>IF(G6="2",C6,"")</f>
        <v/>
      </c>
      <c r="M6" s="3">
        <f>IF(G6="3",B6,"")</f>
        <v>5</v>
      </c>
      <c r="N6" s="4">
        <f>IF(G6="3",C6,"")</f>
        <v>10</v>
      </c>
    </row>
    <row r="7" spans="1:14" x14ac:dyDescent="0.25">
      <c r="A7" s="29" t="s">
        <v>2</v>
      </c>
      <c r="B7" s="30">
        <v>6</v>
      </c>
      <c r="C7" s="26">
        <v>8</v>
      </c>
      <c r="D7" s="29">
        <f t="shared" ref="D7:D13" si="1">ABS(B7-$D$1)+ABS(C7-$D$2)</f>
        <v>5.8000000000000007</v>
      </c>
      <c r="E7" s="30">
        <f t="shared" ref="E7:E13" si="2">ABS(B7-$E$1)+ABS(C7-$E$2)</f>
        <v>6.6666666666666661</v>
      </c>
      <c r="F7" s="26">
        <f t="shared" ref="F7:F13" si="3">ABS(B7-$F$1)+ABS(C7-$F$2)</f>
        <v>1.3333333333333339</v>
      </c>
      <c r="G7" s="26" t="str">
        <f t="shared" ref="G7:G13" si="4">IF(MIN(D7:F7)=D7,"1",IF(MIN(D7:F7)=E7,"2",IF(MIN(D7:F7)=F7,"3","-")))</f>
        <v>3</v>
      </c>
      <c r="I7" s="3" t="str">
        <f t="shared" ref="I7:I13" si="5">IF(G7="1",B7,"")</f>
        <v/>
      </c>
      <c r="J7" s="4" t="str">
        <f t="shared" ref="J7:J13" si="6">IF(G7="1",C7,"")</f>
        <v/>
      </c>
      <c r="K7" s="3" t="str">
        <f t="shared" si="0"/>
        <v/>
      </c>
      <c r="L7" s="4" t="str">
        <f t="shared" ref="L7:L13" si="7">IF(G7="2",C7,"")</f>
        <v/>
      </c>
      <c r="M7" s="3">
        <f t="shared" ref="M7:M13" si="8">IF(G7="3",B7,"")</f>
        <v>6</v>
      </c>
      <c r="N7" s="4">
        <f t="shared" ref="N7:N13" si="9">IF(G7="3",C7,"")</f>
        <v>8</v>
      </c>
    </row>
    <row r="8" spans="1:14" x14ac:dyDescent="0.25">
      <c r="A8" s="29" t="s">
        <v>3</v>
      </c>
      <c r="B8" s="30">
        <v>4</v>
      </c>
      <c r="C8" s="26">
        <v>5</v>
      </c>
      <c r="D8" s="29">
        <f t="shared" si="1"/>
        <v>1</v>
      </c>
      <c r="E8" s="30">
        <f t="shared" si="2"/>
        <v>11.666666666666666</v>
      </c>
      <c r="F8" s="26">
        <f t="shared" si="3"/>
        <v>6.3333333333333339</v>
      </c>
      <c r="G8" s="26" t="str">
        <f t="shared" si="4"/>
        <v>1</v>
      </c>
      <c r="I8" s="3">
        <f t="shared" si="5"/>
        <v>4</v>
      </c>
      <c r="J8" s="4">
        <f t="shared" si="6"/>
        <v>5</v>
      </c>
      <c r="K8" s="3" t="str">
        <f t="shared" si="0"/>
        <v/>
      </c>
      <c r="L8" s="4" t="str">
        <f t="shared" si="7"/>
        <v/>
      </c>
      <c r="M8" s="3" t="str">
        <f t="shared" si="8"/>
        <v/>
      </c>
      <c r="N8" s="4" t="str">
        <f t="shared" si="9"/>
        <v/>
      </c>
    </row>
    <row r="9" spans="1:14" x14ac:dyDescent="0.25">
      <c r="A9" s="29" t="s">
        <v>4</v>
      </c>
      <c r="B9" s="30">
        <v>7</v>
      </c>
      <c r="C9" s="26">
        <v>10</v>
      </c>
      <c r="D9" s="29">
        <f t="shared" si="1"/>
        <v>8.8000000000000007</v>
      </c>
      <c r="E9" s="30">
        <f t="shared" si="2"/>
        <v>3.6666666666666661</v>
      </c>
      <c r="F9" s="26">
        <f t="shared" si="3"/>
        <v>1.6666666666666661</v>
      </c>
      <c r="G9" s="26" t="str">
        <f t="shared" si="4"/>
        <v>3</v>
      </c>
      <c r="I9" s="3" t="str">
        <f t="shared" si="5"/>
        <v/>
      </c>
      <c r="J9" s="4" t="str">
        <f t="shared" si="6"/>
        <v/>
      </c>
      <c r="K9" s="3" t="str">
        <f t="shared" si="0"/>
        <v/>
      </c>
      <c r="L9" s="4" t="str">
        <f t="shared" si="7"/>
        <v/>
      </c>
      <c r="M9" s="3">
        <f t="shared" si="8"/>
        <v>7</v>
      </c>
      <c r="N9" s="4">
        <f t="shared" si="9"/>
        <v>10</v>
      </c>
    </row>
    <row r="10" spans="1:14" x14ac:dyDescent="0.25">
      <c r="A10" s="29" t="s">
        <v>5</v>
      </c>
      <c r="B10" s="30">
        <v>8</v>
      </c>
      <c r="C10" s="26">
        <v>12</v>
      </c>
      <c r="D10" s="29">
        <f t="shared" si="1"/>
        <v>11.8</v>
      </c>
      <c r="E10" s="30">
        <f t="shared" si="2"/>
        <v>3.3333333333333339</v>
      </c>
      <c r="F10" s="26">
        <f t="shared" si="3"/>
        <v>4.6666666666666661</v>
      </c>
      <c r="G10" s="26" t="str">
        <f t="shared" si="4"/>
        <v>2</v>
      </c>
      <c r="I10" s="3" t="str">
        <f t="shared" si="5"/>
        <v/>
      </c>
      <c r="J10" s="4" t="str">
        <f t="shared" si="6"/>
        <v/>
      </c>
      <c r="K10" s="3">
        <f t="shared" si="0"/>
        <v>8</v>
      </c>
      <c r="L10" s="4">
        <f t="shared" si="7"/>
        <v>12</v>
      </c>
      <c r="M10" s="3" t="str">
        <f t="shared" si="8"/>
        <v/>
      </c>
      <c r="N10" s="4" t="str">
        <f t="shared" si="9"/>
        <v/>
      </c>
    </row>
    <row r="11" spans="1:14" x14ac:dyDescent="0.25">
      <c r="A11" s="29" t="s">
        <v>6</v>
      </c>
      <c r="B11" s="30">
        <v>10</v>
      </c>
      <c r="C11" s="26">
        <v>9</v>
      </c>
      <c r="D11" s="29">
        <f t="shared" si="1"/>
        <v>10.8</v>
      </c>
      <c r="E11" s="30">
        <f t="shared" si="2"/>
        <v>1.6666666666666661</v>
      </c>
      <c r="F11" s="26">
        <f t="shared" si="3"/>
        <v>4.3333333333333339</v>
      </c>
      <c r="G11" s="26" t="str">
        <f t="shared" si="4"/>
        <v>2</v>
      </c>
      <c r="I11" s="3" t="str">
        <f t="shared" si="5"/>
        <v/>
      </c>
      <c r="J11" s="4" t="str">
        <f t="shared" si="6"/>
        <v/>
      </c>
      <c r="K11" s="3">
        <f t="shared" si="0"/>
        <v>10</v>
      </c>
      <c r="L11" s="4">
        <f t="shared" si="7"/>
        <v>9</v>
      </c>
      <c r="M11" s="3" t="str">
        <f t="shared" si="8"/>
        <v/>
      </c>
      <c r="N11" s="4" t="str">
        <f t="shared" si="9"/>
        <v/>
      </c>
    </row>
    <row r="12" spans="1:14" x14ac:dyDescent="0.25">
      <c r="A12" s="29" t="s">
        <v>7</v>
      </c>
      <c r="B12" s="30">
        <v>12</v>
      </c>
      <c r="C12" s="26">
        <v>11</v>
      </c>
      <c r="D12" s="29">
        <f t="shared" si="1"/>
        <v>14.8</v>
      </c>
      <c r="E12" s="30">
        <f t="shared" si="2"/>
        <v>2.3333333333333339</v>
      </c>
      <c r="F12" s="26">
        <f t="shared" si="3"/>
        <v>7.6666666666666661</v>
      </c>
      <c r="G12" s="26" t="str">
        <f t="shared" si="4"/>
        <v>2</v>
      </c>
      <c r="I12" s="3" t="str">
        <f t="shared" si="5"/>
        <v/>
      </c>
      <c r="J12" s="4" t="str">
        <f t="shared" si="6"/>
        <v/>
      </c>
      <c r="K12" s="3">
        <f t="shared" si="0"/>
        <v>12</v>
      </c>
      <c r="L12" s="4">
        <f t="shared" si="7"/>
        <v>11</v>
      </c>
      <c r="M12" s="3" t="str">
        <f t="shared" si="8"/>
        <v/>
      </c>
      <c r="N12" s="4" t="str">
        <f t="shared" si="9"/>
        <v/>
      </c>
    </row>
    <row r="13" spans="1:14" ht="15.75" thickBot="1" x14ac:dyDescent="0.3">
      <c r="A13" s="9" t="s">
        <v>8</v>
      </c>
      <c r="B13" s="10">
        <v>4.2</v>
      </c>
      <c r="C13" s="27">
        <v>4.2</v>
      </c>
      <c r="D13" s="9">
        <f t="shared" si="1"/>
        <v>0.20000000000000107</v>
      </c>
      <c r="E13" s="10">
        <f t="shared" si="2"/>
        <v>12.266666666666666</v>
      </c>
      <c r="F13" s="27">
        <f t="shared" si="3"/>
        <v>6.9333333333333336</v>
      </c>
      <c r="G13" s="27" t="str">
        <f t="shared" si="4"/>
        <v>1</v>
      </c>
      <c r="I13" s="3">
        <f t="shared" si="5"/>
        <v>4.2</v>
      </c>
      <c r="J13" s="4">
        <f t="shared" si="6"/>
        <v>4.2</v>
      </c>
      <c r="K13" s="3" t="str">
        <f t="shared" si="0"/>
        <v/>
      </c>
      <c r="L13" s="4" t="str">
        <f t="shared" si="7"/>
        <v/>
      </c>
      <c r="M13" s="3" t="str">
        <f t="shared" si="8"/>
        <v/>
      </c>
      <c r="N13" s="4" t="str">
        <f t="shared" si="9"/>
        <v/>
      </c>
    </row>
    <row r="14" spans="1:14" ht="15.75" thickBot="1" x14ac:dyDescent="0.3">
      <c r="I14" s="5">
        <f t="shared" ref="I14:N14" si="10">AVERAGE(I6:I13)</f>
        <v>4.0999999999999996</v>
      </c>
      <c r="J14" s="6">
        <f t="shared" si="10"/>
        <v>4.5999999999999996</v>
      </c>
      <c r="K14" s="5">
        <f t="shared" si="10"/>
        <v>10</v>
      </c>
      <c r="L14" s="6">
        <f t="shared" si="10"/>
        <v>10.666666666666666</v>
      </c>
      <c r="M14" s="5">
        <f t="shared" si="10"/>
        <v>6</v>
      </c>
      <c r="N14" s="6">
        <f t="shared" si="10"/>
        <v>9.3333333333333339</v>
      </c>
    </row>
    <row r="15" spans="1:14" ht="15.75" thickBot="1" x14ac:dyDescent="0.3"/>
    <row r="16" spans="1:14" x14ac:dyDescent="0.25">
      <c r="A16" s="33" t="s">
        <v>19</v>
      </c>
      <c r="B16" s="34"/>
      <c r="C16" s="34"/>
      <c r="D16" s="15">
        <f>I14</f>
        <v>4.0999999999999996</v>
      </c>
      <c r="E16" s="15">
        <f>K14</f>
        <v>10</v>
      </c>
      <c r="F16" s="15">
        <f>M14</f>
        <v>6</v>
      </c>
      <c r="G16" s="16"/>
    </row>
    <row r="17" spans="1:7" ht="15.75" thickBot="1" x14ac:dyDescent="0.3">
      <c r="A17" s="35"/>
      <c r="B17" s="36"/>
      <c r="C17" s="36"/>
      <c r="D17" s="17">
        <f>I14</f>
        <v>4.0999999999999996</v>
      </c>
      <c r="E17" s="17">
        <f>L14</f>
        <v>10.666666666666666</v>
      </c>
      <c r="F17" s="17">
        <f>N14</f>
        <v>9.3333333333333339</v>
      </c>
      <c r="G17" s="18"/>
    </row>
    <row r="18" spans="1:7" ht="15.75" thickBot="1" x14ac:dyDescent="0.3"/>
    <row r="19" spans="1:7" x14ac:dyDescent="0.25">
      <c r="A19" s="41" t="s">
        <v>21</v>
      </c>
      <c r="B19" s="42"/>
      <c r="C19" s="42"/>
      <c r="D19" s="19">
        <f t="shared" ref="D19:F20" si="11">ABS(D16-D1)</f>
        <v>0</v>
      </c>
      <c r="E19" s="19">
        <f t="shared" si="11"/>
        <v>0</v>
      </c>
      <c r="F19" s="19">
        <f t="shared" si="11"/>
        <v>0</v>
      </c>
      <c r="G19" s="20"/>
    </row>
    <row r="20" spans="1:7" ht="15.75" thickBot="1" x14ac:dyDescent="0.3">
      <c r="A20" s="43"/>
      <c r="B20" s="44"/>
      <c r="C20" s="44"/>
      <c r="D20" s="21">
        <f t="shared" si="11"/>
        <v>0</v>
      </c>
      <c r="E20" s="21">
        <f t="shared" si="11"/>
        <v>0</v>
      </c>
      <c r="F20" s="21">
        <f t="shared" si="11"/>
        <v>0</v>
      </c>
      <c r="G20" s="22"/>
    </row>
  </sheetData>
  <mergeCells count="5">
    <mergeCell ref="A16:C17"/>
    <mergeCell ref="A1:C2"/>
    <mergeCell ref="A19:C20"/>
    <mergeCell ref="A4:C4"/>
    <mergeCell ref="D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9" sqref="B9"/>
    </sheetView>
  </sheetViews>
  <sheetFormatPr defaultRowHeight="15" x14ac:dyDescent="0.25"/>
  <sheetData>
    <row r="1" spans="1:2" x14ac:dyDescent="0.25">
      <c r="A1">
        <v>5</v>
      </c>
      <c r="B1">
        <v>10</v>
      </c>
    </row>
    <row r="2" spans="1:2" x14ac:dyDescent="0.25">
      <c r="A2">
        <v>6</v>
      </c>
      <c r="B2">
        <v>8</v>
      </c>
    </row>
    <row r="3" spans="1:2" x14ac:dyDescent="0.25">
      <c r="A3">
        <v>4</v>
      </c>
      <c r="B3">
        <v>5</v>
      </c>
    </row>
    <row r="4" spans="1:2" x14ac:dyDescent="0.25">
      <c r="A4">
        <v>7</v>
      </c>
      <c r="B4">
        <v>10</v>
      </c>
    </row>
    <row r="5" spans="1:2" x14ac:dyDescent="0.25">
      <c r="A5">
        <v>8</v>
      </c>
      <c r="B5">
        <v>12</v>
      </c>
    </row>
    <row r="6" spans="1:2" x14ac:dyDescent="0.25">
      <c r="A6">
        <v>10</v>
      </c>
      <c r="B6">
        <v>9</v>
      </c>
    </row>
    <row r="7" spans="1:2" x14ac:dyDescent="0.25">
      <c r="A7">
        <v>12</v>
      </c>
      <c r="B7">
        <v>11</v>
      </c>
    </row>
    <row r="8" spans="1:2" x14ac:dyDescent="0.25">
      <c r="A8">
        <v>4.2</v>
      </c>
      <c r="B8"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Gafa</dc:creator>
  <cp:lastModifiedBy>Carmel Gafa</cp:lastModifiedBy>
  <dcterms:created xsi:type="dcterms:W3CDTF">2017-08-24T09:53:32Z</dcterms:created>
  <dcterms:modified xsi:type="dcterms:W3CDTF">2022-03-29T19:30:01Z</dcterms:modified>
</cp:coreProperties>
</file>