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cstjean\Documents\"/>
    </mc:Choice>
  </mc:AlternateContent>
  <bookViews>
    <workbookView xWindow="0" yWindow="0" windowWidth="14025" windowHeight="4620" tabRatio="804" activeTab="5"/>
  </bookViews>
  <sheets>
    <sheet name="Joel" sheetId="1" r:id="rId1"/>
    <sheet name="Jake" sheetId="2" r:id="rId2"/>
    <sheet name="Rachel" sheetId="7" r:id="rId3"/>
    <sheet name="Carmen+Rachel SUMMARY" sheetId="10" r:id="rId4"/>
    <sheet name="Carmen" sheetId="8" r:id="rId5"/>
    <sheet name="Sheet2" sheetId="11" r:id="rId6"/>
    <sheet name="Jake+Joel SUMMARY" sheetId="3" r:id="rId7"/>
    <sheet name="Correlation (first 80)" sheetId="6" r:id="rId8"/>
    <sheet name="Correlation (90)" sheetId="9" r:id="rId9"/>
  </sheets>
  <calcPr calcId="152511"/>
  <fileRecoveryPr repairLoad="1"/>
</workbook>
</file>

<file path=xl/calcChain.xml><?xml version="1.0" encoding="utf-8"?>
<calcChain xmlns="http://schemas.openxmlformats.org/spreadsheetml/2006/main">
  <c r="G93" i="11" l="1"/>
  <c r="G81" i="11"/>
  <c r="G71" i="11"/>
  <c r="G60" i="11"/>
  <c r="G50" i="11"/>
  <c r="G36" i="11"/>
  <c r="G25" i="11"/>
  <c r="G12" i="11"/>
  <c r="G101" i="9"/>
  <c r="J96" i="9"/>
  <c r="K96" i="9"/>
  <c r="L96" i="9"/>
  <c r="M96" i="9"/>
  <c r="N96" i="9"/>
  <c r="O96" i="9"/>
  <c r="I96" i="9"/>
  <c r="G96" i="9"/>
  <c r="B96" i="9"/>
  <c r="C96" i="9"/>
  <c r="D96" i="9"/>
  <c r="E96" i="9"/>
  <c r="F96" i="9"/>
  <c r="A96" i="9"/>
  <c r="D92" i="10"/>
  <c r="D93" i="10"/>
  <c r="S92" i="10"/>
  <c r="T92" i="10"/>
  <c r="U92" i="10"/>
  <c r="V92" i="10"/>
  <c r="W92" i="10"/>
  <c r="X92" i="10"/>
  <c r="S93" i="10"/>
  <c r="T93" i="10"/>
  <c r="U93" i="10"/>
  <c r="V93" i="10"/>
  <c r="W93" i="10"/>
  <c r="X93" i="10"/>
  <c r="R92" i="10"/>
  <c r="R93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S92" i="7"/>
  <c r="T92" i="7"/>
  <c r="U92" i="7"/>
  <c r="V92" i="7"/>
  <c r="W92" i="7"/>
  <c r="X92" i="7"/>
  <c r="Y92" i="7"/>
  <c r="S93" i="7"/>
  <c r="T93" i="7"/>
  <c r="U93" i="7"/>
  <c r="V93" i="7"/>
  <c r="W93" i="7"/>
  <c r="X93" i="7"/>
  <c r="Y93" i="7"/>
  <c r="S92" i="8"/>
  <c r="T92" i="8"/>
  <c r="U92" i="8"/>
  <c r="V92" i="8"/>
  <c r="W92" i="8"/>
  <c r="X92" i="8"/>
  <c r="Y92" i="8"/>
  <c r="S93" i="8"/>
  <c r="T93" i="8"/>
  <c r="U93" i="8"/>
  <c r="V93" i="8"/>
  <c r="W93" i="8"/>
  <c r="X93" i="8"/>
  <c r="Y93" i="8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D2" i="10"/>
  <c r="T82" i="8" l="1"/>
  <c r="S82" i="8"/>
  <c r="U82" i="8"/>
  <c r="V82" i="8"/>
  <c r="W82" i="8"/>
  <c r="X82" i="8"/>
  <c r="Y82" i="8"/>
  <c r="S83" i="8"/>
  <c r="T83" i="8"/>
  <c r="U83" i="8"/>
  <c r="V83" i="8"/>
  <c r="W83" i="8"/>
  <c r="X83" i="8"/>
  <c r="Y83" i="8"/>
  <c r="S84" i="8"/>
  <c r="T84" i="8"/>
  <c r="U84" i="8"/>
  <c r="V84" i="8"/>
  <c r="W84" i="8"/>
  <c r="X84" i="8"/>
  <c r="Y84" i="8"/>
  <c r="S85" i="8"/>
  <c r="T85" i="8"/>
  <c r="U85" i="8"/>
  <c r="V85" i="8"/>
  <c r="W85" i="8"/>
  <c r="X85" i="8"/>
  <c r="Y85" i="8"/>
  <c r="S86" i="8"/>
  <c r="T86" i="8"/>
  <c r="U86" i="8"/>
  <c r="V86" i="8"/>
  <c r="W86" i="8"/>
  <c r="X86" i="8"/>
  <c r="Y86" i="8"/>
  <c r="S87" i="8"/>
  <c r="T87" i="8"/>
  <c r="U87" i="8"/>
  <c r="V87" i="8"/>
  <c r="W87" i="8"/>
  <c r="X87" i="8"/>
  <c r="Y87" i="8"/>
  <c r="S88" i="8"/>
  <c r="T88" i="8"/>
  <c r="U88" i="8"/>
  <c r="V88" i="8"/>
  <c r="W88" i="8"/>
  <c r="X88" i="8"/>
  <c r="Y88" i="8"/>
  <c r="S89" i="8"/>
  <c r="T89" i="8"/>
  <c r="U89" i="8"/>
  <c r="V89" i="8"/>
  <c r="W89" i="8"/>
  <c r="X89" i="8"/>
  <c r="Y89" i="8"/>
  <c r="S90" i="8"/>
  <c r="T90" i="8"/>
  <c r="U90" i="8"/>
  <c r="V90" i="8"/>
  <c r="W90" i="8"/>
  <c r="X90" i="8"/>
  <c r="Y90" i="8"/>
  <c r="S91" i="8"/>
  <c r="T91" i="8"/>
  <c r="U91" i="8"/>
  <c r="V91" i="8"/>
  <c r="W91" i="8"/>
  <c r="X91" i="8"/>
  <c r="Y91" i="8"/>
  <c r="S82" i="7"/>
  <c r="T82" i="7"/>
  <c r="U82" i="7"/>
  <c r="V82" i="7"/>
  <c r="W82" i="7"/>
  <c r="X82" i="7"/>
  <c r="Y82" i="7"/>
  <c r="S83" i="7"/>
  <c r="T83" i="7"/>
  <c r="U83" i="7"/>
  <c r="V83" i="7"/>
  <c r="W83" i="7"/>
  <c r="X83" i="7"/>
  <c r="Y83" i="7"/>
  <c r="S84" i="7"/>
  <c r="T84" i="7"/>
  <c r="U84" i="7"/>
  <c r="V84" i="7"/>
  <c r="W84" i="7"/>
  <c r="X84" i="7"/>
  <c r="Y84" i="7"/>
  <c r="S85" i="7"/>
  <c r="T85" i="7"/>
  <c r="U85" i="7"/>
  <c r="V85" i="7"/>
  <c r="W85" i="7"/>
  <c r="X85" i="7"/>
  <c r="Y85" i="7"/>
  <c r="S86" i="7"/>
  <c r="T86" i="7"/>
  <c r="U86" i="7"/>
  <c r="V86" i="7"/>
  <c r="W86" i="7"/>
  <c r="X86" i="7"/>
  <c r="Y86" i="7"/>
  <c r="S87" i="7"/>
  <c r="T87" i="7"/>
  <c r="U87" i="7"/>
  <c r="V87" i="7"/>
  <c r="W87" i="7"/>
  <c r="X87" i="7"/>
  <c r="Y87" i="7"/>
  <c r="S88" i="7"/>
  <c r="T88" i="7"/>
  <c r="U88" i="7"/>
  <c r="V88" i="7"/>
  <c r="W88" i="7"/>
  <c r="X88" i="7"/>
  <c r="Y88" i="7"/>
  <c r="S89" i="7"/>
  <c r="T89" i="7"/>
  <c r="U89" i="7"/>
  <c r="V89" i="7"/>
  <c r="W89" i="7"/>
  <c r="X89" i="7"/>
  <c r="Y89" i="7"/>
  <c r="S90" i="7"/>
  <c r="T90" i="7"/>
  <c r="U90" i="7"/>
  <c r="V90" i="7"/>
  <c r="W90" i="7"/>
  <c r="X90" i="7"/>
  <c r="Y90" i="7"/>
  <c r="S91" i="7"/>
  <c r="T91" i="7"/>
  <c r="U91" i="7"/>
  <c r="V91" i="7"/>
  <c r="W91" i="7"/>
  <c r="X91" i="7"/>
  <c r="Y91" i="7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3" i="3"/>
  <c r="S45" i="1"/>
  <c r="T45" i="1"/>
  <c r="U45" i="1"/>
  <c r="V45" i="1"/>
  <c r="W45" i="1"/>
  <c r="X45" i="1"/>
  <c r="Y45" i="1"/>
  <c r="S46" i="1"/>
  <c r="T46" i="1"/>
  <c r="U46" i="1"/>
  <c r="V46" i="1"/>
  <c r="W46" i="1"/>
  <c r="X46" i="1"/>
  <c r="Y46" i="1"/>
  <c r="S47" i="1"/>
  <c r="T47" i="1"/>
  <c r="U47" i="1"/>
  <c r="V47" i="1"/>
  <c r="W47" i="1"/>
  <c r="X47" i="1"/>
  <c r="Y47" i="1"/>
  <c r="S48" i="1"/>
  <c r="T48" i="1"/>
  <c r="U48" i="1"/>
  <c r="V48" i="1"/>
  <c r="W48" i="1"/>
  <c r="X48" i="1"/>
  <c r="Y48" i="1"/>
  <c r="S49" i="1"/>
  <c r="T49" i="1"/>
  <c r="U49" i="1"/>
  <c r="V49" i="1"/>
  <c r="W49" i="1"/>
  <c r="X49" i="1"/>
  <c r="Y49" i="1"/>
  <c r="S50" i="1"/>
  <c r="T50" i="1"/>
  <c r="U50" i="1"/>
  <c r="V50" i="1"/>
  <c r="W50" i="1"/>
  <c r="X50" i="1"/>
  <c r="Y50" i="1"/>
  <c r="S51" i="1"/>
  <c r="T51" i="1"/>
  <c r="U51" i="1"/>
  <c r="V51" i="1"/>
  <c r="W51" i="1"/>
  <c r="X51" i="1"/>
  <c r="Y51" i="1"/>
  <c r="S52" i="1"/>
  <c r="T52" i="1"/>
  <c r="U52" i="1"/>
  <c r="V52" i="1"/>
  <c r="W52" i="1"/>
  <c r="X52" i="1"/>
  <c r="Y52" i="1"/>
  <c r="S53" i="1"/>
  <c r="T53" i="1"/>
  <c r="U53" i="1"/>
  <c r="V53" i="1"/>
  <c r="W53" i="1"/>
  <c r="X53" i="1"/>
  <c r="Y53" i="1"/>
  <c r="S54" i="1"/>
  <c r="T54" i="1"/>
  <c r="U54" i="1"/>
  <c r="V54" i="1"/>
  <c r="W54" i="1"/>
  <c r="X54" i="1"/>
  <c r="Y54" i="1"/>
  <c r="S55" i="1"/>
  <c r="T55" i="1"/>
  <c r="U55" i="1"/>
  <c r="V55" i="1"/>
  <c r="W55" i="1"/>
  <c r="X55" i="1"/>
  <c r="Y55" i="1"/>
  <c r="S56" i="1"/>
  <c r="T56" i="1"/>
  <c r="U56" i="1"/>
  <c r="V56" i="1"/>
  <c r="W56" i="1"/>
  <c r="X56" i="1"/>
  <c r="Y56" i="1"/>
  <c r="S57" i="1"/>
  <c r="T57" i="1"/>
  <c r="U57" i="1"/>
  <c r="V57" i="1"/>
  <c r="W57" i="1"/>
  <c r="X57" i="1"/>
  <c r="Y57" i="1"/>
  <c r="S58" i="1"/>
  <c r="T58" i="1"/>
  <c r="U58" i="1"/>
  <c r="V58" i="1"/>
  <c r="W58" i="1"/>
  <c r="X58" i="1"/>
  <c r="Y58" i="1"/>
  <c r="S59" i="1"/>
  <c r="T59" i="1"/>
  <c r="U59" i="1"/>
  <c r="V59" i="1"/>
  <c r="W59" i="1"/>
  <c r="X59" i="1"/>
  <c r="Y59" i="1"/>
  <c r="S60" i="1"/>
  <c r="T60" i="1"/>
  <c r="U60" i="1"/>
  <c r="V60" i="1"/>
  <c r="W60" i="1"/>
  <c r="X60" i="1"/>
  <c r="Y60" i="1"/>
  <c r="S61" i="1"/>
  <c r="T61" i="1"/>
  <c r="U61" i="1"/>
  <c r="V61" i="1"/>
  <c r="W61" i="1"/>
  <c r="X61" i="1"/>
  <c r="Y61" i="1"/>
  <c r="S62" i="1"/>
  <c r="T62" i="1"/>
  <c r="U62" i="1"/>
  <c r="V62" i="1"/>
  <c r="W62" i="1"/>
  <c r="X62" i="1"/>
  <c r="Y62" i="1"/>
  <c r="S63" i="1"/>
  <c r="T63" i="1"/>
  <c r="U63" i="1"/>
  <c r="V63" i="1"/>
  <c r="W63" i="1"/>
  <c r="X63" i="1"/>
  <c r="Y63" i="1"/>
  <c r="S64" i="1"/>
  <c r="T64" i="1"/>
  <c r="U64" i="1"/>
  <c r="V64" i="1"/>
  <c r="W64" i="1"/>
  <c r="X64" i="1"/>
  <c r="Y64" i="1"/>
  <c r="S65" i="1"/>
  <c r="T65" i="1"/>
  <c r="U65" i="1"/>
  <c r="V65" i="1"/>
  <c r="W65" i="1"/>
  <c r="X65" i="1"/>
  <c r="Y65" i="1"/>
  <c r="S66" i="1"/>
  <c r="T66" i="1"/>
  <c r="U66" i="1"/>
  <c r="V66" i="1"/>
  <c r="W66" i="1"/>
  <c r="X66" i="1"/>
  <c r="Y66" i="1"/>
  <c r="S67" i="1"/>
  <c r="T67" i="1"/>
  <c r="U67" i="1"/>
  <c r="V67" i="1"/>
  <c r="W67" i="1"/>
  <c r="X67" i="1"/>
  <c r="Y67" i="1"/>
  <c r="S68" i="1"/>
  <c r="T68" i="1"/>
  <c r="U68" i="1"/>
  <c r="V68" i="1"/>
  <c r="W68" i="1"/>
  <c r="X68" i="1"/>
  <c r="Y68" i="1"/>
  <c r="S69" i="1"/>
  <c r="T69" i="1"/>
  <c r="U69" i="1"/>
  <c r="V69" i="1"/>
  <c r="W69" i="1"/>
  <c r="X69" i="1"/>
  <c r="Y69" i="1"/>
  <c r="S70" i="1"/>
  <c r="T70" i="1"/>
  <c r="U70" i="1"/>
  <c r="V70" i="1"/>
  <c r="W70" i="1"/>
  <c r="X70" i="1"/>
  <c r="Y70" i="1"/>
  <c r="S71" i="1"/>
  <c r="T71" i="1"/>
  <c r="U71" i="1"/>
  <c r="V71" i="1"/>
  <c r="W71" i="1"/>
  <c r="X71" i="1"/>
  <c r="Y71" i="1"/>
  <c r="S72" i="1"/>
  <c r="T72" i="1"/>
  <c r="U72" i="1"/>
  <c r="V72" i="1"/>
  <c r="W72" i="1"/>
  <c r="X72" i="1"/>
  <c r="Y72" i="1"/>
  <c r="S73" i="1"/>
  <c r="T73" i="1"/>
  <c r="U73" i="1"/>
  <c r="V73" i="1"/>
  <c r="W73" i="1"/>
  <c r="X73" i="1"/>
  <c r="Y73" i="1"/>
  <c r="S74" i="1"/>
  <c r="T74" i="1"/>
  <c r="U74" i="1"/>
  <c r="V74" i="1"/>
  <c r="W74" i="1"/>
  <c r="X74" i="1"/>
  <c r="Y74" i="1"/>
  <c r="S75" i="1"/>
  <c r="T75" i="1"/>
  <c r="U75" i="1"/>
  <c r="V75" i="1"/>
  <c r="W75" i="1"/>
  <c r="X75" i="1"/>
  <c r="Y75" i="1"/>
  <c r="S76" i="1"/>
  <c r="T76" i="1"/>
  <c r="U76" i="1"/>
  <c r="V76" i="1"/>
  <c r="W76" i="1"/>
  <c r="X76" i="1"/>
  <c r="Y76" i="1"/>
  <c r="S77" i="1"/>
  <c r="T77" i="1"/>
  <c r="U77" i="1"/>
  <c r="V77" i="1"/>
  <c r="W77" i="1"/>
  <c r="X77" i="1"/>
  <c r="Y77" i="1"/>
  <c r="S78" i="1"/>
  <c r="T78" i="1"/>
  <c r="U78" i="1"/>
  <c r="V78" i="1"/>
  <c r="W78" i="1"/>
  <c r="X78" i="1"/>
  <c r="Y78" i="1"/>
  <c r="S79" i="1"/>
  <c r="T79" i="1"/>
  <c r="U79" i="1"/>
  <c r="V79" i="1"/>
  <c r="W79" i="1"/>
  <c r="X79" i="1"/>
  <c r="Y79" i="1"/>
  <c r="S80" i="1"/>
  <c r="T80" i="1"/>
  <c r="U80" i="1"/>
  <c r="V80" i="1"/>
  <c r="W80" i="1"/>
  <c r="X80" i="1"/>
  <c r="Y80" i="1"/>
  <c r="S81" i="1"/>
  <c r="T81" i="1"/>
  <c r="U81" i="1"/>
  <c r="V81" i="1"/>
  <c r="W81" i="1"/>
  <c r="X81" i="1"/>
  <c r="Y81" i="1"/>
  <c r="S3" i="1"/>
  <c r="T3" i="1"/>
  <c r="U3" i="1"/>
  <c r="V3" i="1"/>
  <c r="W3" i="1"/>
  <c r="X3" i="1"/>
  <c r="Y3" i="1"/>
  <c r="S4" i="1"/>
  <c r="T4" i="1"/>
  <c r="U4" i="1"/>
  <c r="V4" i="1"/>
  <c r="W4" i="1"/>
  <c r="X4" i="1"/>
  <c r="Y4" i="1"/>
  <c r="S5" i="1"/>
  <c r="T5" i="1"/>
  <c r="U5" i="1"/>
  <c r="V5" i="1"/>
  <c r="W5" i="1"/>
  <c r="X5" i="1"/>
  <c r="Y5" i="1"/>
  <c r="S6" i="1"/>
  <c r="T6" i="1"/>
  <c r="U6" i="1"/>
  <c r="V6" i="1"/>
  <c r="W6" i="1"/>
  <c r="X6" i="1"/>
  <c r="Y6" i="1"/>
  <c r="S7" i="1"/>
  <c r="T7" i="1"/>
  <c r="U7" i="1"/>
  <c r="V7" i="1"/>
  <c r="W7" i="1"/>
  <c r="X7" i="1"/>
  <c r="Y7" i="1"/>
  <c r="S8" i="1"/>
  <c r="T8" i="1"/>
  <c r="U8" i="1"/>
  <c r="V8" i="1"/>
  <c r="W8" i="1"/>
  <c r="X8" i="1"/>
  <c r="Y8" i="1"/>
  <c r="S9" i="1"/>
  <c r="T9" i="1"/>
  <c r="U9" i="1"/>
  <c r="V9" i="1"/>
  <c r="W9" i="1"/>
  <c r="X9" i="1"/>
  <c r="Y9" i="1"/>
  <c r="S10" i="1"/>
  <c r="T10" i="1"/>
  <c r="U10" i="1"/>
  <c r="V10" i="1"/>
  <c r="W10" i="1"/>
  <c r="X10" i="1"/>
  <c r="Y10" i="1"/>
  <c r="S11" i="1"/>
  <c r="T11" i="1"/>
  <c r="U11" i="1"/>
  <c r="V11" i="1"/>
  <c r="W11" i="1"/>
  <c r="X11" i="1"/>
  <c r="Y11" i="1"/>
  <c r="S12" i="1"/>
  <c r="T12" i="1"/>
  <c r="U12" i="1"/>
  <c r="V12" i="1"/>
  <c r="W12" i="1"/>
  <c r="X12" i="1"/>
  <c r="Y12" i="1"/>
  <c r="S13" i="1"/>
  <c r="T13" i="1"/>
  <c r="U13" i="1"/>
  <c r="V13" i="1"/>
  <c r="W13" i="1"/>
  <c r="X13" i="1"/>
  <c r="Y13" i="1"/>
  <c r="S14" i="1"/>
  <c r="T14" i="1"/>
  <c r="U14" i="1"/>
  <c r="V14" i="1"/>
  <c r="W14" i="1"/>
  <c r="X14" i="1"/>
  <c r="Y14" i="1"/>
  <c r="S15" i="1"/>
  <c r="T15" i="1"/>
  <c r="U15" i="1"/>
  <c r="V15" i="1"/>
  <c r="W15" i="1"/>
  <c r="X15" i="1"/>
  <c r="Y15" i="1"/>
  <c r="S16" i="1"/>
  <c r="T16" i="1"/>
  <c r="U16" i="1"/>
  <c r="V16" i="1"/>
  <c r="W16" i="1"/>
  <c r="X16" i="1"/>
  <c r="Y16" i="1"/>
  <c r="S17" i="1"/>
  <c r="T17" i="1"/>
  <c r="U17" i="1"/>
  <c r="V17" i="1"/>
  <c r="W17" i="1"/>
  <c r="X17" i="1"/>
  <c r="Y17" i="1"/>
  <c r="S18" i="1"/>
  <c r="T18" i="1"/>
  <c r="U18" i="1"/>
  <c r="V18" i="1"/>
  <c r="W18" i="1"/>
  <c r="X18" i="1"/>
  <c r="Y18" i="1"/>
  <c r="S19" i="1"/>
  <c r="T19" i="1"/>
  <c r="U19" i="1"/>
  <c r="V19" i="1"/>
  <c r="W19" i="1"/>
  <c r="X19" i="1"/>
  <c r="Y19" i="1"/>
  <c r="S20" i="1"/>
  <c r="T20" i="1"/>
  <c r="U20" i="1"/>
  <c r="V20" i="1"/>
  <c r="W20" i="1"/>
  <c r="X20" i="1"/>
  <c r="Y20" i="1"/>
  <c r="S21" i="1"/>
  <c r="T21" i="1"/>
  <c r="U21" i="1"/>
  <c r="V21" i="1"/>
  <c r="W21" i="1"/>
  <c r="X21" i="1"/>
  <c r="Y21" i="1"/>
  <c r="S22" i="1"/>
  <c r="T22" i="1"/>
  <c r="U22" i="1"/>
  <c r="V22" i="1"/>
  <c r="W22" i="1"/>
  <c r="X22" i="1"/>
  <c r="Y22" i="1"/>
  <c r="S23" i="1"/>
  <c r="T23" i="1"/>
  <c r="U23" i="1"/>
  <c r="V23" i="1"/>
  <c r="W23" i="1"/>
  <c r="X23" i="1"/>
  <c r="Y23" i="1"/>
  <c r="S24" i="1"/>
  <c r="T24" i="1"/>
  <c r="U24" i="1"/>
  <c r="V24" i="1"/>
  <c r="W24" i="1"/>
  <c r="X24" i="1"/>
  <c r="Y24" i="1"/>
  <c r="S25" i="1"/>
  <c r="T25" i="1"/>
  <c r="U25" i="1"/>
  <c r="V25" i="1"/>
  <c r="W25" i="1"/>
  <c r="X25" i="1"/>
  <c r="Y25" i="1"/>
  <c r="S26" i="1"/>
  <c r="T26" i="1"/>
  <c r="U26" i="1"/>
  <c r="V26" i="1"/>
  <c r="W26" i="1"/>
  <c r="X26" i="1"/>
  <c r="Y26" i="1"/>
  <c r="S27" i="1"/>
  <c r="T27" i="1"/>
  <c r="U27" i="1"/>
  <c r="V27" i="1"/>
  <c r="W27" i="1"/>
  <c r="X27" i="1"/>
  <c r="Y27" i="1"/>
  <c r="S28" i="1"/>
  <c r="T28" i="1"/>
  <c r="U28" i="1"/>
  <c r="V28" i="1"/>
  <c r="W28" i="1"/>
  <c r="X28" i="1"/>
  <c r="Y28" i="1"/>
  <c r="S29" i="1"/>
  <c r="T29" i="1"/>
  <c r="U29" i="1"/>
  <c r="V29" i="1"/>
  <c r="W29" i="1"/>
  <c r="X29" i="1"/>
  <c r="Y29" i="1"/>
  <c r="S30" i="1"/>
  <c r="T30" i="1"/>
  <c r="U30" i="1"/>
  <c r="V30" i="1"/>
  <c r="W30" i="1"/>
  <c r="X30" i="1"/>
  <c r="Y30" i="1"/>
  <c r="S31" i="1"/>
  <c r="T31" i="1"/>
  <c r="U31" i="1"/>
  <c r="V31" i="1"/>
  <c r="W31" i="1"/>
  <c r="X31" i="1"/>
  <c r="Y31" i="1"/>
  <c r="S32" i="1"/>
  <c r="T32" i="1"/>
  <c r="U32" i="1"/>
  <c r="V32" i="1"/>
  <c r="W32" i="1"/>
  <c r="X32" i="1"/>
  <c r="Y32" i="1"/>
  <c r="S33" i="1"/>
  <c r="T33" i="1"/>
  <c r="U33" i="1"/>
  <c r="V33" i="1"/>
  <c r="W33" i="1"/>
  <c r="X33" i="1"/>
  <c r="Y33" i="1"/>
  <c r="S34" i="1"/>
  <c r="T34" i="1"/>
  <c r="U34" i="1"/>
  <c r="V34" i="1"/>
  <c r="W34" i="1"/>
  <c r="X34" i="1"/>
  <c r="Y34" i="1"/>
  <c r="S35" i="1"/>
  <c r="T35" i="1"/>
  <c r="U35" i="1"/>
  <c r="V35" i="1"/>
  <c r="W35" i="1"/>
  <c r="X35" i="1"/>
  <c r="Y35" i="1"/>
  <c r="S36" i="1"/>
  <c r="T36" i="1"/>
  <c r="U36" i="1"/>
  <c r="V36" i="1"/>
  <c r="W36" i="1"/>
  <c r="X36" i="1"/>
  <c r="Y36" i="1"/>
  <c r="S37" i="1"/>
  <c r="T37" i="1"/>
  <c r="U37" i="1"/>
  <c r="V37" i="1"/>
  <c r="W37" i="1"/>
  <c r="X37" i="1"/>
  <c r="Y37" i="1"/>
  <c r="S38" i="1"/>
  <c r="T38" i="1"/>
  <c r="U38" i="1"/>
  <c r="V38" i="1"/>
  <c r="W38" i="1"/>
  <c r="X38" i="1"/>
  <c r="Y38" i="1"/>
  <c r="S39" i="1"/>
  <c r="T39" i="1"/>
  <c r="U39" i="1"/>
  <c r="V39" i="1"/>
  <c r="W39" i="1"/>
  <c r="X39" i="1"/>
  <c r="Y39" i="1"/>
  <c r="S40" i="1"/>
  <c r="T40" i="1"/>
  <c r="U40" i="1"/>
  <c r="V40" i="1"/>
  <c r="W40" i="1"/>
  <c r="X40" i="1"/>
  <c r="Y40" i="1"/>
  <c r="S41" i="1"/>
  <c r="T41" i="1"/>
  <c r="U41" i="1"/>
  <c r="V41" i="1"/>
  <c r="W41" i="1"/>
  <c r="X41" i="1"/>
  <c r="Y41" i="1"/>
  <c r="S42" i="1"/>
  <c r="T42" i="1"/>
  <c r="U42" i="1"/>
  <c r="V42" i="1"/>
  <c r="W42" i="1"/>
  <c r="X42" i="1"/>
  <c r="Y42" i="1"/>
  <c r="S43" i="1"/>
  <c r="T43" i="1"/>
  <c r="U43" i="1"/>
  <c r="V43" i="1"/>
  <c r="W43" i="1"/>
  <c r="X43" i="1"/>
  <c r="Y43" i="1"/>
  <c r="S44" i="1"/>
  <c r="T44" i="1"/>
  <c r="U44" i="1"/>
  <c r="V44" i="1"/>
  <c r="W44" i="1"/>
  <c r="X44" i="1"/>
  <c r="Y44" i="1"/>
  <c r="Y2" i="1"/>
  <c r="X2" i="1"/>
  <c r="W2" i="1"/>
  <c r="V2" i="1"/>
  <c r="U2" i="1"/>
  <c r="T2" i="1"/>
  <c r="S2" i="1"/>
  <c r="T4" i="2"/>
  <c r="U4" i="2"/>
  <c r="V4" i="2"/>
  <c r="W4" i="2"/>
  <c r="X4" i="2"/>
  <c r="Y4" i="2"/>
  <c r="Z4" i="2"/>
  <c r="T5" i="2"/>
  <c r="U5" i="2"/>
  <c r="V5" i="2"/>
  <c r="W5" i="2"/>
  <c r="X5" i="2"/>
  <c r="Y5" i="2"/>
  <c r="Z5" i="2"/>
  <c r="T6" i="2"/>
  <c r="U6" i="2"/>
  <c r="V6" i="2"/>
  <c r="W6" i="2"/>
  <c r="X6" i="2"/>
  <c r="Y6" i="2"/>
  <c r="Z6" i="2"/>
  <c r="T7" i="2"/>
  <c r="U7" i="2"/>
  <c r="V7" i="2"/>
  <c r="W7" i="2"/>
  <c r="X7" i="2"/>
  <c r="Y7" i="2"/>
  <c r="Z7" i="2"/>
  <c r="T8" i="2"/>
  <c r="U8" i="2"/>
  <c r="V8" i="2"/>
  <c r="W8" i="2"/>
  <c r="X8" i="2"/>
  <c r="Y8" i="2"/>
  <c r="Z8" i="2"/>
  <c r="T9" i="2"/>
  <c r="U9" i="2"/>
  <c r="V9" i="2"/>
  <c r="W9" i="2"/>
  <c r="X9" i="2"/>
  <c r="Y9" i="2"/>
  <c r="Z9" i="2"/>
  <c r="T10" i="2"/>
  <c r="U10" i="2"/>
  <c r="V10" i="2"/>
  <c r="W10" i="2"/>
  <c r="X10" i="2"/>
  <c r="Y10" i="2"/>
  <c r="Z10" i="2"/>
  <c r="T11" i="2"/>
  <c r="U11" i="2"/>
  <c r="V11" i="2"/>
  <c r="W11" i="2"/>
  <c r="X11" i="2"/>
  <c r="Y11" i="2"/>
  <c r="Z11" i="2"/>
  <c r="T12" i="2"/>
  <c r="U12" i="2"/>
  <c r="V12" i="2"/>
  <c r="W12" i="2"/>
  <c r="X12" i="2"/>
  <c r="Y12" i="2"/>
  <c r="Z12" i="2"/>
  <c r="T13" i="2"/>
  <c r="U13" i="2"/>
  <c r="V13" i="2"/>
  <c r="W13" i="2"/>
  <c r="X13" i="2"/>
  <c r="Y13" i="2"/>
  <c r="Z13" i="2"/>
  <c r="T14" i="2"/>
  <c r="U14" i="2"/>
  <c r="V14" i="2"/>
  <c r="W14" i="2"/>
  <c r="X14" i="2"/>
  <c r="Y14" i="2"/>
  <c r="Z14" i="2"/>
  <c r="T15" i="2"/>
  <c r="U15" i="2"/>
  <c r="V15" i="2"/>
  <c r="W15" i="2"/>
  <c r="X15" i="2"/>
  <c r="Y15" i="2"/>
  <c r="Z15" i="2"/>
  <c r="T16" i="2"/>
  <c r="U16" i="2"/>
  <c r="V16" i="2"/>
  <c r="W16" i="2"/>
  <c r="X16" i="2"/>
  <c r="Y16" i="2"/>
  <c r="Z16" i="2"/>
  <c r="T17" i="2"/>
  <c r="U17" i="2"/>
  <c r="V17" i="2"/>
  <c r="W17" i="2"/>
  <c r="X17" i="2"/>
  <c r="Y17" i="2"/>
  <c r="Z17" i="2"/>
  <c r="T18" i="2"/>
  <c r="U18" i="2"/>
  <c r="V18" i="2"/>
  <c r="W18" i="2"/>
  <c r="X18" i="2"/>
  <c r="Y18" i="2"/>
  <c r="Z18" i="2"/>
  <c r="T19" i="2"/>
  <c r="U19" i="2"/>
  <c r="V19" i="2"/>
  <c r="W19" i="2"/>
  <c r="X19" i="2"/>
  <c r="Y19" i="2"/>
  <c r="Z19" i="2"/>
  <c r="T20" i="2"/>
  <c r="U20" i="2"/>
  <c r="V20" i="2"/>
  <c r="W20" i="2"/>
  <c r="X20" i="2"/>
  <c r="Y20" i="2"/>
  <c r="Z20" i="2"/>
  <c r="T21" i="2"/>
  <c r="U21" i="2"/>
  <c r="V21" i="2"/>
  <c r="W21" i="2"/>
  <c r="X21" i="2"/>
  <c r="Y21" i="2"/>
  <c r="Z21" i="2"/>
  <c r="T22" i="2"/>
  <c r="U22" i="2"/>
  <c r="V22" i="2"/>
  <c r="W22" i="2"/>
  <c r="X22" i="2"/>
  <c r="Y22" i="2"/>
  <c r="Z22" i="2"/>
  <c r="T23" i="2"/>
  <c r="U23" i="2"/>
  <c r="V23" i="2"/>
  <c r="W23" i="2"/>
  <c r="X23" i="2"/>
  <c r="Y23" i="2"/>
  <c r="Z23" i="2"/>
  <c r="T24" i="2"/>
  <c r="U24" i="2"/>
  <c r="V24" i="2"/>
  <c r="W24" i="2"/>
  <c r="X24" i="2"/>
  <c r="Y24" i="2"/>
  <c r="Z24" i="2"/>
  <c r="T25" i="2"/>
  <c r="U25" i="2"/>
  <c r="V25" i="2"/>
  <c r="W25" i="2"/>
  <c r="X25" i="2"/>
  <c r="Y25" i="2"/>
  <c r="Z25" i="2"/>
  <c r="T26" i="2"/>
  <c r="U26" i="2"/>
  <c r="V26" i="2"/>
  <c r="W26" i="2"/>
  <c r="X26" i="2"/>
  <c r="Y26" i="2"/>
  <c r="Z26" i="2"/>
  <c r="T27" i="2"/>
  <c r="U27" i="2"/>
  <c r="V27" i="2"/>
  <c r="W27" i="2"/>
  <c r="X27" i="2"/>
  <c r="Y27" i="2"/>
  <c r="Z27" i="2"/>
  <c r="T28" i="2"/>
  <c r="U28" i="2"/>
  <c r="V28" i="2"/>
  <c r="W28" i="2"/>
  <c r="X28" i="2"/>
  <c r="Y28" i="2"/>
  <c r="Z28" i="2"/>
  <c r="T29" i="2"/>
  <c r="U29" i="2"/>
  <c r="V29" i="2"/>
  <c r="W29" i="2"/>
  <c r="X29" i="2"/>
  <c r="Y29" i="2"/>
  <c r="Z29" i="2"/>
  <c r="T30" i="2"/>
  <c r="U30" i="2"/>
  <c r="V30" i="2"/>
  <c r="W30" i="2"/>
  <c r="X30" i="2"/>
  <c r="Y30" i="2"/>
  <c r="Z30" i="2"/>
  <c r="T31" i="2"/>
  <c r="U31" i="2"/>
  <c r="V31" i="2"/>
  <c r="W31" i="2"/>
  <c r="X31" i="2"/>
  <c r="Y31" i="2"/>
  <c r="Z31" i="2"/>
  <c r="T32" i="2"/>
  <c r="U32" i="2"/>
  <c r="V32" i="2"/>
  <c r="W32" i="2"/>
  <c r="X32" i="2"/>
  <c r="Y32" i="2"/>
  <c r="Z32" i="2"/>
  <c r="T33" i="2"/>
  <c r="U33" i="2"/>
  <c r="V33" i="2"/>
  <c r="W33" i="2"/>
  <c r="X33" i="2"/>
  <c r="Y33" i="2"/>
  <c r="Z33" i="2"/>
  <c r="T34" i="2"/>
  <c r="U34" i="2"/>
  <c r="V34" i="2"/>
  <c r="W34" i="2"/>
  <c r="X34" i="2"/>
  <c r="Y34" i="2"/>
  <c r="Z34" i="2"/>
  <c r="T35" i="2"/>
  <c r="U35" i="2"/>
  <c r="V35" i="2"/>
  <c r="W35" i="2"/>
  <c r="X35" i="2"/>
  <c r="Y35" i="2"/>
  <c r="Z35" i="2"/>
  <c r="T36" i="2"/>
  <c r="U36" i="2"/>
  <c r="V36" i="2"/>
  <c r="W36" i="2"/>
  <c r="X36" i="2"/>
  <c r="Y36" i="2"/>
  <c r="Z36" i="2"/>
  <c r="T37" i="2"/>
  <c r="U37" i="2"/>
  <c r="V37" i="2"/>
  <c r="W37" i="2"/>
  <c r="X37" i="2"/>
  <c r="Y37" i="2"/>
  <c r="Z37" i="2"/>
  <c r="T38" i="2"/>
  <c r="U38" i="2"/>
  <c r="V38" i="2"/>
  <c r="W38" i="2"/>
  <c r="X38" i="2"/>
  <c r="Y38" i="2"/>
  <c r="Z38" i="2"/>
  <c r="T39" i="2"/>
  <c r="U39" i="2"/>
  <c r="V39" i="2"/>
  <c r="W39" i="2"/>
  <c r="X39" i="2"/>
  <c r="Y39" i="2"/>
  <c r="Z39" i="2"/>
  <c r="T40" i="2"/>
  <c r="U40" i="2"/>
  <c r="V40" i="2"/>
  <c r="W40" i="2"/>
  <c r="X40" i="2"/>
  <c r="Y40" i="2"/>
  <c r="Z40" i="2"/>
  <c r="T41" i="2"/>
  <c r="U41" i="2"/>
  <c r="V41" i="2"/>
  <c r="W41" i="2"/>
  <c r="X41" i="2"/>
  <c r="Y41" i="2"/>
  <c r="Z41" i="2"/>
  <c r="T42" i="2"/>
  <c r="U42" i="2"/>
  <c r="V42" i="2"/>
  <c r="W42" i="2"/>
  <c r="X42" i="2"/>
  <c r="Y42" i="2"/>
  <c r="Z42" i="2"/>
  <c r="T43" i="2"/>
  <c r="U43" i="2"/>
  <c r="V43" i="2"/>
  <c r="W43" i="2"/>
  <c r="X43" i="2"/>
  <c r="Y43" i="2"/>
  <c r="Z43" i="2"/>
  <c r="T44" i="2"/>
  <c r="U44" i="2"/>
  <c r="V44" i="2"/>
  <c r="W44" i="2"/>
  <c r="X44" i="2"/>
  <c r="Y44" i="2"/>
  <c r="Z44" i="2"/>
  <c r="T45" i="2"/>
  <c r="U45" i="2"/>
  <c r="V45" i="2"/>
  <c r="W45" i="2"/>
  <c r="X45" i="2"/>
  <c r="Y45" i="2"/>
  <c r="Z45" i="2"/>
  <c r="T46" i="2"/>
  <c r="U46" i="2"/>
  <c r="V46" i="2"/>
  <c r="W46" i="2"/>
  <c r="X46" i="2"/>
  <c r="Y46" i="2"/>
  <c r="Z46" i="2"/>
  <c r="T47" i="2"/>
  <c r="U47" i="2"/>
  <c r="V47" i="2"/>
  <c r="W47" i="2"/>
  <c r="X47" i="2"/>
  <c r="Y47" i="2"/>
  <c r="Z47" i="2"/>
  <c r="T48" i="2"/>
  <c r="U48" i="2"/>
  <c r="V48" i="2"/>
  <c r="W48" i="2"/>
  <c r="X48" i="2"/>
  <c r="Y48" i="2"/>
  <c r="Z48" i="2"/>
  <c r="T49" i="2"/>
  <c r="U49" i="2"/>
  <c r="V49" i="2"/>
  <c r="W49" i="2"/>
  <c r="X49" i="2"/>
  <c r="Y49" i="2"/>
  <c r="Z49" i="2"/>
  <c r="T50" i="2"/>
  <c r="U50" i="2"/>
  <c r="V50" i="2"/>
  <c r="W50" i="2"/>
  <c r="X50" i="2"/>
  <c r="Y50" i="2"/>
  <c r="Z50" i="2"/>
  <c r="T51" i="2"/>
  <c r="U51" i="2"/>
  <c r="V51" i="2"/>
  <c r="W51" i="2"/>
  <c r="X51" i="2"/>
  <c r="Y51" i="2"/>
  <c r="Z51" i="2"/>
  <c r="T52" i="2"/>
  <c r="U52" i="2"/>
  <c r="V52" i="2"/>
  <c r="W52" i="2"/>
  <c r="X52" i="2"/>
  <c r="Y52" i="2"/>
  <c r="Z52" i="2"/>
  <c r="T53" i="2"/>
  <c r="U53" i="2"/>
  <c r="V53" i="2"/>
  <c r="W53" i="2"/>
  <c r="X53" i="2"/>
  <c r="Y53" i="2"/>
  <c r="Z53" i="2"/>
  <c r="T54" i="2"/>
  <c r="U54" i="2"/>
  <c r="V54" i="2"/>
  <c r="W54" i="2"/>
  <c r="X54" i="2"/>
  <c r="Y54" i="2"/>
  <c r="Z54" i="2"/>
  <c r="T55" i="2"/>
  <c r="U55" i="2"/>
  <c r="V55" i="2"/>
  <c r="W55" i="2"/>
  <c r="X55" i="2"/>
  <c r="Y55" i="2"/>
  <c r="Z55" i="2"/>
  <c r="T56" i="2"/>
  <c r="U56" i="2"/>
  <c r="V56" i="2"/>
  <c r="W56" i="2"/>
  <c r="X56" i="2"/>
  <c r="Y56" i="2"/>
  <c r="Z56" i="2"/>
  <c r="T57" i="2"/>
  <c r="U57" i="2"/>
  <c r="V57" i="2"/>
  <c r="W57" i="2"/>
  <c r="X57" i="2"/>
  <c r="Y57" i="2"/>
  <c r="Z57" i="2"/>
  <c r="T58" i="2"/>
  <c r="U58" i="2"/>
  <c r="V58" i="2"/>
  <c r="W58" i="2"/>
  <c r="X58" i="2"/>
  <c r="Y58" i="2"/>
  <c r="Z58" i="2"/>
  <c r="T59" i="2"/>
  <c r="U59" i="2"/>
  <c r="V59" i="2"/>
  <c r="W59" i="2"/>
  <c r="X59" i="2"/>
  <c r="Y59" i="2"/>
  <c r="Z59" i="2"/>
  <c r="T60" i="2"/>
  <c r="U60" i="2"/>
  <c r="V60" i="2"/>
  <c r="W60" i="2"/>
  <c r="X60" i="2"/>
  <c r="Y60" i="2"/>
  <c r="Z60" i="2"/>
  <c r="T61" i="2"/>
  <c r="U61" i="2"/>
  <c r="V61" i="2"/>
  <c r="W61" i="2"/>
  <c r="X61" i="2"/>
  <c r="Y61" i="2"/>
  <c r="Z61" i="2"/>
  <c r="T62" i="2"/>
  <c r="U62" i="2"/>
  <c r="V62" i="2"/>
  <c r="W62" i="2"/>
  <c r="X62" i="2"/>
  <c r="Y62" i="2"/>
  <c r="Z62" i="2"/>
  <c r="T63" i="2"/>
  <c r="U63" i="2"/>
  <c r="V63" i="2"/>
  <c r="W63" i="2"/>
  <c r="X63" i="2"/>
  <c r="Y63" i="2"/>
  <c r="Z63" i="2"/>
  <c r="T64" i="2"/>
  <c r="U64" i="2"/>
  <c r="V64" i="2"/>
  <c r="W64" i="2"/>
  <c r="X64" i="2"/>
  <c r="Y64" i="2"/>
  <c r="Z64" i="2"/>
  <c r="T65" i="2"/>
  <c r="U65" i="2"/>
  <c r="V65" i="2"/>
  <c r="W65" i="2"/>
  <c r="X65" i="2"/>
  <c r="Y65" i="2"/>
  <c r="Z65" i="2"/>
  <c r="T66" i="2"/>
  <c r="U66" i="2"/>
  <c r="V66" i="2"/>
  <c r="W66" i="2"/>
  <c r="X66" i="2"/>
  <c r="Y66" i="2"/>
  <c r="Z66" i="2"/>
  <c r="T67" i="2"/>
  <c r="U67" i="2"/>
  <c r="V67" i="2"/>
  <c r="W67" i="2"/>
  <c r="X67" i="2"/>
  <c r="Y67" i="2"/>
  <c r="Z67" i="2"/>
  <c r="T68" i="2"/>
  <c r="U68" i="2"/>
  <c r="V68" i="2"/>
  <c r="W68" i="2"/>
  <c r="X68" i="2"/>
  <c r="Y68" i="2"/>
  <c r="Z68" i="2"/>
  <c r="T69" i="2"/>
  <c r="U69" i="2"/>
  <c r="V69" i="2"/>
  <c r="W69" i="2"/>
  <c r="X69" i="2"/>
  <c r="Y69" i="2"/>
  <c r="Z69" i="2"/>
  <c r="T70" i="2"/>
  <c r="U70" i="2"/>
  <c r="V70" i="2"/>
  <c r="W70" i="2"/>
  <c r="X70" i="2"/>
  <c r="Y70" i="2"/>
  <c r="Z70" i="2"/>
  <c r="T71" i="2"/>
  <c r="U71" i="2"/>
  <c r="V71" i="2"/>
  <c r="W71" i="2"/>
  <c r="X71" i="2"/>
  <c r="Y71" i="2"/>
  <c r="Z71" i="2"/>
  <c r="T72" i="2"/>
  <c r="U72" i="2"/>
  <c r="V72" i="2"/>
  <c r="W72" i="2"/>
  <c r="X72" i="2"/>
  <c r="Y72" i="2"/>
  <c r="Z72" i="2"/>
  <c r="T73" i="2"/>
  <c r="U73" i="2"/>
  <c r="V73" i="2"/>
  <c r="W73" i="2"/>
  <c r="X73" i="2"/>
  <c r="Y73" i="2"/>
  <c r="Z73" i="2"/>
  <c r="T74" i="2"/>
  <c r="U74" i="2"/>
  <c r="V74" i="2"/>
  <c r="W74" i="2"/>
  <c r="X74" i="2"/>
  <c r="Y74" i="2"/>
  <c r="Z74" i="2"/>
  <c r="T75" i="2"/>
  <c r="U75" i="2"/>
  <c r="V75" i="2"/>
  <c r="W75" i="2"/>
  <c r="X75" i="2"/>
  <c r="Y75" i="2"/>
  <c r="Z75" i="2"/>
  <c r="T76" i="2"/>
  <c r="U76" i="2"/>
  <c r="V76" i="2"/>
  <c r="W76" i="2"/>
  <c r="X76" i="2"/>
  <c r="Y76" i="2"/>
  <c r="Z76" i="2"/>
  <c r="T77" i="2"/>
  <c r="U77" i="2"/>
  <c r="V77" i="2"/>
  <c r="W77" i="2"/>
  <c r="X77" i="2"/>
  <c r="Y77" i="2"/>
  <c r="Z77" i="2"/>
  <c r="T78" i="2"/>
  <c r="U78" i="2"/>
  <c r="V78" i="2"/>
  <c r="W78" i="2"/>
  <c r="X78" i="2"/>
  <c r="Y78" i="2"/>
  <c r="Z78" i="2"/>
  <c r="T79" i="2"/>
  <c r="U79" i="2"/>
  <c r="V79" i="2"/>
  <c r="W79" i="2"/>
  <c r="X79" i="2"/>
  <c r="Y79" i="2"/>
  <c r="Z79" i="2"/>
  <c r="T80" i="2"/>
  <c r="U80" i="2"/>
  <c r="V80" i="2"/>
  <c r="W80" i="2"/>
  <c r="X80" i="2"/>
  <c r="Y80" i="2"/>
  <c r="Z80" i="2"/>
  <c r="T81" i="2"/>
  <c r="U81" i="2"/>
  <c r="V81" i="2"/>
  <c r="W81" i="2"/>
  <c r="X81" i="2"/>
  <c r="Y81" i="2"/>
  <c r="Z81" i="2"/>
  <c r="T82" i="2"/>
  <c r="U82" i="2"/>
  <c r="V82" i="2"/>
  <c r="W82" i="2"/>
  <c r="X82" i="2"/>
  <c r="Y82" i="2"/>
  <c r="Z82" i="2"/>
  <c r="Z3" i="2"/>
  <c r="Y3" i="2"/>
  <c r="X3" i="2"/>
  <c r="W3" i="2"/>
  <c r="V3" i="2"/>
  <c r="U3" i="2"/>
  <c r="T3" i="2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2" i="7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X2" i="8"/>
  <c r="Y2" i="8"/>
  <c r="W2" i="8"/>
  <c r="M95" i="6"/>
  <c r="K95" i="6"/>
  <c r="I95" i="6"/>
  <c r="Y82" i="6"/>
  <c r="Z82" i="6"/>
  <c r="AA82" i="6"/>
  <c r="AB82" i="6"/>
  <c r="AC82" i="6"/>
  <c r="AD82" i="6"/>
  <c r="AE82" i="6"/>
  <c r="S3" i="8"/>
  <c r="T3" i="8"/>
  <c r="U3" i="8"/>
  <c r="V3" i="8"/>
  <c r="W3" i="8"/>
  <c r="X3" i="8"/>
  <c r="S4" i="8"/>
  <c r="T4" i="8"/>
  <c r="U4" i="8"/>
  <c r="V4" i="8"/>
  <c r="W4" i="8"/>
  <c r="X4" i="8"/>
  <c r="S5" i="8"/>
  <c r="T5" i="8"/>
  <c r="U5" i="8"/>
  <c r="V5" i="8"/>
  <c r="W5" i="8"/>
  <c r="X5" i="8"/>
  <c r="S6" i="8"/>
  <c r="T6" i="8"/>
  <c r="U6" i="8"/>
  <c r="V6" i="8"/>
  <c r="W6" i="8"/>
  <c r="X6" i="8"/>
  <c r="S7" i="8"/>
  <c r="T7" i="8"/>
  <c r="U7" i="8"/>
  <c r="V7" i="8"/>
  <c r="W7" i="8"/>
  <c r="X7" i="8"/>
  <c r="S8" i="8"/>
  <c r="T8" i="8"/>
  <c r="U8" i="8"/>
  <c r="V8" i="8"/>
  <c r="W8" i="8"/>
  <c r="X8" i="8"/>
  <c r="S9" i="8"/>
  <c r="T9" i="8"/>
  <c r="U9" i="8"/>
  <c r="V9" i="8"/>
  <c r="W9" i="8"/>
  <c r="X9" i="8"/>
  <c r="S10" i="8"/>
  <c r="T10" i="8"/>
  <c r="U10" i="8"/>
  <c r="V10" i="8"/>
  <c r="W10" i="8"/>
  <c r="X10" i="8"/>
  <c r="S11" i="8"/>
  <c r="T11" i="8"/>
  <c r="U11" i="8"/>
  <c r="V11" i="8"/>
  <c r="W11" i="8"/>
  <c r="X11" i="8"/>
  <c r="S12" i="8"/>
  <c r="T12" i="8"/>
  <c r="U12" i="8"/>
  <c r="V12" i="8"/>
  <c r="W12" i="8"/>
  <c r="X12" i="8"/>
  <c r="S13" i="8"/>
  <c r="T13" i="8"/>
  <c r="U13" i="8"/>
  <c r="V13" i="8"/>
  <c r="W13" i="8"/>
  <c r="X13" i="8"/>
  <c r="S14" i="8"/>
  <c r="T14" i="8"/>
  <c r="U14" i="8"/>
  <c r="V14" i="8"/>
  <c r="W14" i="8"/>
  <c r="X14" i="8"/>
  <c r="S15" i="8"/>
  <c r="T15" i="8"/>
  <c r="U15" i="8"/>
  <c r="V15" i="8"/>
  <c r="W15" i="8"/>
  <c r="X15" i="8"/>
  <c r="S16" i="8"/>
  <c r="T16" i="8"/>
  <c r="U16" i="8"/>
  <c r="V16" i="8"/>
  <c r="W16" i="8"/>
  <c r="X16" i="8"/>
  <c r="S17" i="8"/>
  <c r="T17" i="8"/>
  <c r="U17" i="8"/>
  <c r="V17" i="8"/>
  <c r="W17" i="8"/>
  <c r="X17" i="8"/>
  <c r="S18" i="8"/>
  <c r="T18" i="8"/>
  <c r="U18" i="8"/>
  <c r="V18" i="8"/>
  <c r="W18" i="8"/>
  <c r="X18" i="8"/>
  <c r="S19" i="8"/>
  <c r="T19" i="8"/>
  <c r="U19" i="8"/>
  <c r="V19" i="8"/>
  <c r="W19" i="8"/>
  <c r="X19" i="8"/>
  <c r="S20" i="8"/>
  <c r="T20" i="8"/>
  <c r="U20" i="8"/>
  <c r="V20" i="8"/>
  <c r="W20" i="8"/>
  <c r="X20" i="8"/>
  <c r="S21" i="8"/>
  <c r="T21" i="8"/>
  <c r="U21" i="8"/>
  <c r="V21" i="8"/>
  <c r="W21" i="8"/>
  <c r="X21" i="8"/>
  <c r="S22" i="8"/>
  <c r="T22" i="8"/>
  <c r="U22" i="8"/>
  <c r="V22" i="8"/>
  <c r="W22" i="8"/>
  <c r="X22" i="8"/>
  <c r="S23" i="8"/>
  <c r="T23" i="8"/>
  <c r="U23" i="8"/>
  <c r="V23" i="8"/>
  <c r="W23" i="8"/>
  <c r="X23" i="8"/>
  <c r="S24" i="8"/>
  <c r="T24" i="8"/>
  <c r="U24" i="8"/>
  <c r="V24" i="8"/>
  <c r="W24" i="8"/>
  <c r="X24" i="8"/>
  <c r="S25" i="8"/>
  <c r="T25" i="8"/>
  <c r="U25" i="8"/>
  <c r="V25" i="8"/>
  <c r="W25" i="8"/>
  <c r="X25" i="8"/>
  <c r="S26" i="8"/>
  <c r="T26" i="8"/>
  <c r="U26" i="8"/>
  <c r="V26" i="8"/>
  <c r="W26" i="8"/>
  <c r="X26" i="8"/>
  <c r="S27" i="8"/>
  <c r="T27" i="8"/>
  <c r="U27" i="8"/>
  <c r="V27" i="8"/>
  <c r="W27" i="8"/>
  <c r="X27" i="8"/>
  <c r="S28" i="8"/>
  <c r="T28" i="8"/>
  <c r="U28" i="8"/>
  <c r="V28" i="8"/>
  <c r="W28" i="8"/>
  <c r="X28" i="8"/>
  <c r="S29" i="8"/>
  <c r="T29" i="8"/>
  <c r="U29" i="8"/>
  <c r="V29" i="8"/>
  <c r="W29" i="8"/>
  <c r="X29" i="8"/>
  <c r="S30" i="8"/>
  <c r="T30" i="8"/>
  <c r="U30" i="8"/>
  <c r="V30" i="8"/>
  <c r="W30" i="8"/>
  <c r="X30" i="8"/>
  <c r="S31" i="8"/>
  <c r="T31" i="8"/>
  <c r="U31" i="8"/>
  <c r="V31" i="8"/>
  <c r="W31" i="8"/>
  <c r="X31" i="8"/>
  <c r="S32" i="8"/>
  <c r="T32" i="8"/>
  <c r="U32" i="8"/>
  <c r="V32" i="8"/>
  <c r="W32" i="8"/>
  <c r="X32" i="8"/>
  <c r="S33" i="8"/>
  <c r="T33" i="8"/>
  <c r="U33" i="8"/>
  <c r="V33" i="8"/>
  <c r="W33" i="8"/>
  <c r="X33" i="8"/>
  <c r="S34" i="8"/>
  <c r="T34" i="8"/>
  <c r="U34" i="8"/>
  <c r="V34" i="8"/>
  <c r="W34" i="8"/>
  <c r="X34" i="8"/>
  <c r="S35" i="8"/>
  <c r="T35" i="8"/>
  <c r="U35" i="8"/>
  <c r="V35" i="8"/>
  <c r="W35" i="8"/>
  <c r="X35" i="8"/>
  <c r="S36" i="8"/>
  <c r="T36" i="8"/>
  <c r="U36" i="8"/>
  <c r="V36" i="8"/>
  <c r="W36" i="8"/>
  <c r="X36" i="8"/>
  <c r="S37" i="8"/>
  <c r="T37" i="8"/>
  <c r="U37" i="8"/>
  <c r="V37" i="8"/>
  <c r="W37" i="8"/>
  <c r="X37" i="8"/>
  <c r="S38" i="8"/>
  <c r="T38" i="8"/>
  <c r="U38" i="8"/>
  <c r="V38" i="8"/>
  <c r="W38" i="8"/>
  <c r="X38" i="8"/>
  <c r="S39" i="8"/>
  <c r="T39" i="8"/>
  <c r="U39" i="8"/>
  <c r="V39" i="8"/>
  <c r="W39" i="8"/>
  <c r="X39" i="8"/>
  <c r="S40" i="8"/>
  <c r="T40" i="8"/>
  <c r="U40" i="8"/>
  <c r="V40" i="8"/>
  <c r="W40" i="8"/>
  <c r="X40" i="8"/>
  <c r="S41" i="8"/>
  <c r="T41" i="8"/>
  <c r="U41" i="8"/>
  <c r="V41" i="8"/>
  <c r="W41" i="8"/>
  <c r="X41" i="8"/>
  <c r="S42" i="8"/>
  <c r="T42" i="8"/>
  <c r="U42" i="8"/>
  <c r="V42" i="8"/>
  <c r="W42" i="8"/>
  <c r="X42" i="8"/>
  <c r="S43" i="8"/>
  <c r="T43" i="8"/>
  <c r="U43" i="8"/>
  <c r="V43" i="8"/>
  <c r="W43" i="8"/>
  <c r="X43" i="8"/>
  <c r="S44" i="8"/>
  <c r="T44" i="8"/>
  <c r="U44" i="8"/>
  <c r="V44" i="8"/>
  <c r="W44" i="8"/>
  <c r="X44" i="8"/>
  <c r="S45" i="8"/>
  <c r="T45" i="8"/>
  <c r="U45" i="8"/>
  <c r="V45" i="8"/>
  <c r="W45" i="8"/>
  <c r="X45" i="8"/>
  <c r="S46" i="8"/>
  <c r="T46" i="8"/>
  <c r="U46" i="8"/>
  <c r="V46" i="8"/>
  <c r="W46" i="8"/>
  <c r="X46" i="8"/>
  <c r="S47" i="8"/>
  <c r="T47" i="8"/>
  <c r="U47" i="8"/>
  <c r="V47" i="8"/>
  <c r="W47" i="8"/>
  <c r="X47" i="8"/>
  <c r="S48" i="8"/>
  <c r="T48" i="8"/>
  <c r="U48" i="8"/>
  <c r="V48" i="8"/>
  <c r="W48" i="8"/>
  <c r="X48" i="8"/>
  <c r="S49" i="8"/>
  <c r="T49" i="8"/>
  <c r="U49" i="8"/>
  <c r="V49" i="8"/>
  <c r="W49" i="8"/>
  <c r="X49" i="8"/>
  <c r="S50" i="8"/>
  <c r="T50" i="8"/>
  <c r="U50" i="8"/>
  <c r="V50" i="8"/>
  <c r="W50" i="8"/>
  <c r="X50" i="8"/>
  <c r="S51" i="8"/>
  <c r="T51" i="8"/>
  <c r="U51" i="8"/>
  <c r="V51" i="8"/>
  <c r="W51" i="8"/>
  <c r="X51" i="8"/>
  <c r="S52" i="8"/>
  <c r="T52" i="8"/>
  <c r="U52" i="8"/>
  <c r="V52" i="8"/>
  <c r="W52" i="8"/>
  <c r="X52" i="8"/>
  <c r="S53" i="8"/>
  <c r="T53" i="8"/>
  <c r="U53" i="8"/>
  <c r="V53" i="8"/>
  <c r="W53" i="8"/>
  <c r="X53" i="8"/>
  <c r="S54" i="8"/>
  <c r="T54" i="8"/>
  <c r="U54" i="8"/>
  <c r="V54" i="8"/>
  <c r="W54" i="8"/>
  <c r="X54" i="8"/>
  <c r="S55" i="8"/>
  <c r="T55" i="8"/>
  <c r="U55" i="8"/>
  <c r="V55" i="8"/>
  <c r="W55" i="8"/>
  <c r="X55" i="8"/>
  <c r="S56" i="8"/>
  <c r="T56" i="8"/>
  <c r="U56" i="8"/>
  <c r="V56" i="8"/>
  <c r="W56" i="8"/>
  <c r="X56" i="8"/>
  <c r="S57" i="8"/>
  <c r="T57" i="8"/>
  <c r="U57" i="8"/>
  <c r="V57" i="8"/>
  <c r="W57" i="8"/>
  <c r="X57" i="8"/>
  <c r="S58" i="8"/>
  <c r="T58" i="8"/>
  <c r="U58" i="8"/>
  <c r="V58" i="8"/>
  <c r="W58" i="8"/>
  <c r="X58" i="8"/>
  <c r="S59" i="8"/>
  <c r="T59" i="8"/>
  <c r="U59" i="8"/>
  <c r="V59" i="8"/>
  <c r="W59" i="8"/>
  <c r="X59" i="8"/>
  <c r="S60" i="8"/>
  <c r="T60" i="8"/>
  <c r="U60" i="8"/>
  <c r="V60" i="8"/>
  <c r="W60" i="8"/>
  <c r="X60" i="8"/>
  <c r="S61" i="8"/>
  <c r="T61" i="8"/>
  <c r="U61" i="8"/>
  <c r="V61" i="8"/>
  <c r="W61" i="8"/>
  <c r="X61" i="8"/>
  <c r="S62" i="8"/>
  <c r="T62" i="8"/>
  <c r="U62" i="8"/>
  <c r="V62" i="8"/>
  <c r="W62" i="8"/>
  <c r="X62" i="8"/>
  <c r="S63" i="8"/>
  <c r="T63" i="8"/>
  <c r="U63" i="8"/>
  <c r="V63" i="8"/>
  <c r="W63" i="8"/>
  <c r="X63" i="8"/>
  <c r="S64" i="8"/>
  <c r="T64" i="8"/>
  <c r="U64" i="8"/>
  <c r="V64" i="8"/>
  <c r="W64" i="8"/>
  <c r="X64" i="8"/>
  <c r="S65" i="8"/>
  <c r="T65" i="8"/>
  <c r="U65" i="8"/>
  <c r="V65" i="8"/>
  <c r="W65" i="8"/>
  <c r="X65" i="8"/>
  <c r="S66" i="8"/>
  <c r="T66" i="8"/>
  <c r="U66" i="8"/>
  <c r="V66" i="8"/>
  <c r="W66" i="8"/>
  <c r="X66" i="8"/>
  <c r="S67" i="8"/>
  <c r="T67" i="8"/>
  <c r="U67" i="8"/>
  <c r="V67" i="8"/>
  <c r="W67" i="8"/>
  <c r="X67" i="8"/>
  <c r="S68" i="8"/>
  <c r="T68" i="8"/>
  <c r="U68" i="8"/>
  <c r="V68" i="8"/>
  <c r="W68" i="8"/>
  <c r="X68" i="8"/>
  <c r="S69" i="8"/>
  <c r="T69" i="8"/>
  <c r="U69" i="8"/>
  <c r="V69" i="8"/>
  <c r="W69" i="8"/>
  <c r="X69" i="8"/>
  <c r="S70" i="8"/>
  <c r="T70" i="8"/>
  <c r="U70" i="8"/>
  <c r="V70" i="8"/>
  <c r="W70" i="8"/>
  <c r="X70" i="8"/>
  <c r="S71" i="8"/>
  <c r="T71" i="8"/>
  <c r="U71" i="8"/>
  <c r="V71" i="8"/>
  <c r="W71" i="8"/>
  <c r="X71" i="8"/>
  <c r="S72" i="8"/>
  <c r="T72" i="8"/>
  <c r="U72" i="8"/>
  <c r="V72" i="8"/>
  <c r="W72" i="8"/>
  <c r="X72" i="8"/>
  <c r="S73" i="8"/>
  <c r="T73" i="8"/>
  <c r="U73" i="8"/>
  <c r="V73" i="8"/>
  <c r="W73" i="8"/>
  <c r="X73" i="8"/>
  <c r="S74" i="8"/>
  <c r="T74" i="8"/>
  <c r="U74" i="8"/>
  <c r="V74" i="8"/>
  <c r="W74" i="8"/>
  <c r="X74" i="8"/>
  <c r="S75" i="8"/>
  <c r="T75" i="8"/>
  <c r="U75" i="8"/>
  <c r="V75" i="8"/>
  <c r="W75" i="8"/>
  <c r="X75" i="8"/>
  <c r="S76" i="8"/>
  <c r="T76" i="8"/>
  <c r="U76" i="8"/>
  <c r="V76" i="8"/>
  <c r="W76" i="8"/>
  <c r="X76" i="8"/>
  <c r="S77" i="8"/>
  <c r="T77" i="8"/>
  <c r="U77" i="8"/>
  <c r="V77" i="8"/>
  <c r="W77" i="8"/>
  <c r="X77" i="8"/>
  <c r="S78" i="8"/>
  <c r="T78" i="8"/>
  <c r="U78" i="8"/>
  <c r="V78" i="8"/>
  <c r="W78" i="8"/>
  <c r="X78" i="8"/>
  <c r="S79" i="8"/>
  <c r="T79" i="8"/>
  <c r="U79" i="8"/>
  <c r="V79" i="8"/>
  <c r="W79" i="8"/>
  <c r="X79" i="8"/>
  <c r="S80" i="8"/>
  <c r="T80" i="8"/>
  <c r="U80" i="8"/>
  <c r="V80" i="8"/>
  <c r="W80" i="8"/>
  <c r="X80" i="8"/>
  <c r="S81" i="8"/>
  <c r="T81" i="8"/>
  <c r="U81" i="8"/>
  <c r="V81" i="8"/>
  <c r="W81" i="8"/>
  <c r="X81" i="8"/>
  <c r="V2" i="8"/>
  <c r="U2" i="8"/>
  <c r="T2" i="8"/>
  <c r="S2" i="8"/>
  <c r="B82" i="6" l="1"/>
  <c r="C82" i="6"/>
  <c r="D82" i="6"/>
  <c r="E82" i="6"/>
  <c r="F82" i="6"/>
  <c r="G82" i="6"/>
  <c r="I82" i="6"/>
  <c r="J82" i="6"/>
  <c r="K82" i="6"/>
  <c r="L82" i="6"/>
  <c r="M82" i="6"/>
  <c r="N82" i="6"/>
  <c r="O82" i="6"/>
  <c r="Q82" i="6"/>
  <c r="R82" i="6"/>
  <c r="S82" i="6"/>
  <c r="T82" i="6"/>
  <c r="U82" i="6"/>
  <c r="V82" i="6"/>
  <c r="W82" i="6"/>
  <c r="A82" i="6"/>
  <c r="F88" i="6"/>
  <c r="D88" i="6"/>
  <c r="B88" i="6"/>
  <c r="S36" i="7"/>
  <c r="T36" i="7"/>
  <c r="U36" i="7"/>
  <c r="V36" i="7"/>
  <c r="W36" i="7"/>
  <c r="X36" i="7"/>
  <c r="S37" i="7"/>
  <c r="T37" i="7"/>
  <c r="U37" i="7"/>
  <c r="V37" i="7"/>
  <c r="W37" i="7"/>
  <c r="X37" i="7"/>
  <c r="S38" i="7"/>
  <c r="T38" i="7"/>
  <c r="U38" i="7"/>
  <c r="V38" i="7"/>
  <c r="W38" i="7"/>
  <c r="X38" i="7"/>
  <c r="S39" i="7"/>
  <c r="T39" i="7"/>
  <c r="U39" i="7"/>
  <c r="V39" i="7"/>
  <c r="W39" i="7"/>
  <c r="X39" i="7"/>
  <c r="S40" i="7"/>
  <c r="T40" i="7"/>
  <c r="U40" i="7"/>
  <c r="V40" i="7"/>
  <c r="W40" i="7"/>
  <c r="X40" i="7"/>
  <c r="S41" i="7"/>
  <c r="T41" i="7"/>
  <c r="U41" i="7"/>
  <c r="V41" i="7"/>
  <c r="W41" i="7"/>
  <c r="X41" i="7"/>
  <c r="S42" i="7"/>
  <c r="T42" i="7"/>
  <c r="U42" i="7"/>
  <c r="V42" i="7"/>
  <c r="W42" i="7"/>
  <c r="X42" i="7"/>
  <c r="S43" i="7"/>
  <c r="T43" i="7"/>
  <c r="U43" i="7"/>
  <c r="V43" i="7"/>
  <c r="W43" i="7"/>
  <c r="X43" i="7"/>
  <c r="S44" i="7"/>
  <c r="T44" i="7"/>
  <c r="U44" i="7"/>
  <c r="V44" i="7"/>
  <c r="W44" i="7"/>
  <c r="X44" i="7"/>
  <c r="S45" i="7"/>
  <c r="T45" i="7"/>
  <c r="U45" i="7"/>
  <c r="V45" i="7"/>
  <c r="W45" i="7"/>
  <c r="X45" i="7"/>
  <c r="S46" i="7"/>
  <c r="T46" i="7"/>
  <c r="U46" i="7"/>
  <c r="V46" i="7"/>
  <c r="W46" i="7"/>
  <c r="X46" i="7"/>
  <c r="S47" i="7"/>
  <c r="T47" i="7"/>
  <c r="U47" i="7"/>
  <c r="V47" i="7"/>
  <c r="W47" i="7"/>
  <c r="X47" i="7"/>
  <c r="S48" i="7"/>
  <c r="T48" i="7"/>
  <c r="U48" i="7"/>
  <c r="V48" i="7"/>
  <c r="W48" i="7"/>
  <c r="X48" i="7"/>
  <c r="S49" i="7"/>
  <c r="T49" i="7"/>
  <c r="U49" i="7"/>
  <c r="V49" i="7"/>
  <c r="W49" i="7"/>
  <c r="X49" i="7"/>
  <c r="S50" i="7"/>
  <c r="T50" i="7"/>
  <c r="U50" i="7"/>
  <c r="V50" i="7"/>
  <c r="W50" i="7"/>
  <c r="X50" i="7"/>
  <c r="S51" i="7"/>
  <c r="T51" i="7"/>
  <c r="U51" i="7"/>
  <c r="V51" i="7"/>
  <c r="W51" i="7"/>
  <c r="X51" i="7"/>
  <c r="S52" i="7"/>
  <c r="T52" i="7"/>
  <c r="U52" i="7"/>
  <c r="V52" i="7"/>
  <c r="W52" i="7"/>
  <c r="X52" i="7"/>
  <c r="S53" i="7"/>
  <c r="T53" i="7"/>
  <c r="U53" i="7"/>
  <c r="V53" i="7"/>
  <c r="W53" i="7"/>
  <c r="X53" i="7"/>
  <c r="S54" i="7"/>
  <c r="T54" i="7"/>
  <c r="U54" i="7"/>
  <c r="V54" i="7"/>
  <c r="W54" i="7"/>
  <c r="X54" i="7"/>
  <c r="S55" i="7"/>
  <c r="T55" i="7"/>
  <c r="U55" i="7"/>
  <c r="V55" i="7"/>
  <c r="W55" i="7"/>
  <c r="X55" i="7"/>
  <c r="S56" i="7"/>
  <c r="T56" i="7"/>
  <c r="U56" i="7"/>
  <c r="V56" i="7"/>
  <c r="W56" i="7"/>
  <c r="X56" i="7"/>
  <c r="S57" i="7"/>
  <c r="T57" i="7"/>
  <c r="U57" i="7"/>
  <c r="V57" i="7"/>
  <c r="W57" i="7"/>
  <c r="X57" i="7"/>
  <c r="S58" i="7"/>
  <c r="T58" i="7"/>
  <c r="U58" i="7"/>
  <c r="V58" i="7"/>
  <c r="W58" i="7"/>
  <c r="X58" i="7"/>
  <c r="S59" i="7"/>
  <c r="T59" i="7"/>
  <c r="U59" i="7"/>
  <c r="V59" i="7"/>
  <c r="W59" i="7"/>
  <c r="X59" i="7"/>
  <c r="S60" i="7"/>
  <c r="T60" i="7"/>
  <c r="U60" i="7"/>
  <c r="V60" i="7"/>
  <c r="W60" i="7"/>
  <c r="X60" i="7"/>
  <c r="S61" i="7"/>
  <c r="T61" i="7"/>
  <c r="U61" i="7"/>
  <c r="V61" i="7"/>
  <c r="W61" i="7"/>
  <c r="X61" i="7"/>
  <c r="S62" i="7"/>
  <c r="T62" i="7"/>
  <c r="U62" i="7"/>
  <c r="V62" i="7"/>
  <c r="W62" i="7"/>
  <c r="X62" i="7"/>
  <c r="S63" i="7"/>
  <c r="T63" i="7"/>
  <c r="U63" i="7"/>
  <c r="V63" i="7"/>
  <c r="W63" i="7"/>
  <c r="X63" i="7"/>
  <c r="S64" i="7"/>
  <c r="T64" i="7"/>
  <c r="U64" i="7"/>
  <c r="V64" i="7"/>
  <c r="W64" i="7"/>
  <c r="X64" i="7"/>
  <c r="S65" i="7"/>
  <c r="T65" i="7"/>
  <c r="U65" i="7"/>
  <c r="V65" i="7"/>
  <c r="W65" i="7"/>
  <c r="X65" i="7"/>
  <c r="S66" i="7"/>
  <c r="T66" i="7"/>
  <c r="U66" i="7"/>
  <c r="V66" i="7"/>
  <c r="W66" i="7"/>
  <c r="X66" i="7"/>
  <c r="S67" i="7"/>
  <c r="T67" i="7"/>
  <c r="U67" i="7"/>
  <c r="V67" i="7"/>
  <c r="W67" i="7"/>
  <c r="X67" i="7"/>
  <c r="S68" i="7"/>
  <c r="T68" i="7"/>
  <c r="U68" i="7"/>
  <c r="V68" i="7"/>
  <c r="W68" i="7"/>
  <c r="X68" i="7"/>
  <c r="S69" i="7"/>
  <c r="T69" i="7"/>
  <c r="U69" i="7"/>
  <c r="V69" i="7"/>
  <c r="W69" i="7"/>
  <c r="X69" i="7"/>
  <c r="S70" i="7"/>
  <c r="T70" i="7"/>
  <c r="U70" i="7"/>
  <c r="V70" i="7"/>
  <c r="W70" i="7"/>
  <c r="X70" i="7"/>
  <c r="S71" i="7"/>
  <c r="T71" i="7"/>
  <c r="U71" i="7"/>
  <c r="V71" i="7"/>
  <c r="W71" i="7"/>
  <c r="X71" i="7"/>
  <c r="S72" i="7"/>
  <c r="T72" i="7"/>
  <c r="U72" i="7"/>
  <c r="V72" i="7"/>
  <c r="W72" i="7"/>
  <c r="X72" i="7"/>
  <c r="S73" i="7"/>
  <c r="T73" i="7"/>
  <c r="U73" i="7"/>
  <c r="V73" i="7"/>
  <c r="W73" i="7"/>
  <c r="X73" i="7"/>
  <c r="S74" i="7"/>
  <c r="T74" i="7"/>
  <c r="U74" i="7"/>
  <c r="V74" i="7"/>
  <c r="W74" i="7"/>
  <c r="X74" i="7"/>
  <c r="S75" i="7"/>
  <c r="T75" i="7"/>
  <c r="U75" i="7"/>
  <c r="V75" i="7"/>
  <c r="W75" i="7"/>
  <c r="X75" i="7"/>
  <c r="S76" i="7"/>
  <c r="T76" i="7"/>
  <c r="U76" i="7"/>
  <c r="V76" i="7"/>
  <c r="W76" i="7"/>
  <c r="X76" i="7"/>
  <c r="S77" i="7"/>
  <c r="T77" i="7"/>
  <c r="U77" i="7"/>
  <c r="V77" i="7"/>
  <c r="W77" i="7"/>
  <c r="X77" i="7"/>
  <c r="S78" i="7"/>
  <c r="T78" i="7"/>
  <c r="U78" i="7"/>
  <c r="V78" i="7"/>
  <c r="W78" i="7"/>
  <c r="X78" i="7"/>
  <c r="S79" i="7"/>
  <c r="T79" i="7"/>
  <c r="U79" i="7"/>
  <c r="V79" i="7"/>
  <c r="W79" i="7"/>
  <c r="X79" i="7"/>
  <c r="S80" i="7"/>
  <c r="T80" i="7"/>
  <c r="U80" i="7"/>
  <c r="V80" i="7"/>
  <c r="W80" i="7"/>
  <c r="X80" i="7"/>
  <c r="S81" i="7"/>
  <c r="T81" i="7"/>
  <c r="U81" i="7"/>
  <c r="V81" i="7"/>
  <c r="W81" i="7"/>
  <c r="X81" i="7"/>
  <c r="S3" i="7"/>
  <c r="T3" i="7"/>
  <c r="U3" i="7"/>
  <c r="V3" i="7"/>
  <c r="W3" i="7"/>
  <c r="X3" i="7"/>
  <c r="S4" i="7"/>
  <c r="T4" i="7"/>
  <c r="U4" i="7"/>
  <c r="V4" i="7"/>
  <c r="W4" i="7"/>
  <c r="X4" i="7"/>
  <c r="S5" i="7"/>
  <c r="T5" i="7"/>
  <c r="U5" i="7"/>
  <c r="V5" i="7"/>
  <c r="W5" i="7"/>
  <c r="X5" i="7"/>
  <c r="S6" i="7"/>
  <c r="T6" i="7"/>
  <c r="U6" i="7"/>
  <c r="V6" i="7"/>
  <c r="W6" i="7"/>
  <c r="X6" i="7"/>
  <c r="S7" i="7"/>
  <c r="T7" i="7"/>
  <c r="U7" i="7"/>
  <c r="V7" i="7"/>
  <c r="W7" i="7"/>
  <c r="X7" i="7"/>
  <c r="S8" i="7"/>
  <c r="T8" i="7"/>
  <c r="U8" i="7"/>
  <c r="V8" i="7"/>
  <c r="W8" i="7"/>
  <c r="X8" i="7"/>
  <c r="S9" i="7"/>
  <c r="T9" i="7"/>
  <c r="U9" i="7"/>
  <c r="V9" i="7"/>
  <c r="W9" i="7"/>
  <c r="X9" i="7"/>
  <c r="S10" i="7"/>
  <c r="T10" i="7"/>
  <c r="U10" i="7"/>
  <c r="V10" i="7"/>
  <c r="W10" i="7"/>
  <c r="X10" i="7"/>
  <c r="S11" i="7"/>
  <c r="T11" i="7"/>
  <c r="U11" i="7"/>
  <c r="V11" i="7"/>
  <c r="W11" i="7"/>
  <c r="X11" i="7"/>
  <c r="S12" i="7"/>
  <c r="T12" i="7"/>
  <c r="U12" i="7"/>
  <c r="V12" i="7"/>
  <c r="W12" i="7"/>
  <c r="X12" i="7"/>
  <c r="S13" i="7"/>
  <c r="T13" i="7"/>
  <c r="U13" i="7"/>
  <c r="V13" i="7"/>
  <c r="W13" i="7"/>
  <c r="X13" i="7"/>
  <c r="S14" i="7"/>
  <c r="T14" i="7"/>
  <c r="U14" i="7"/>
  <c r="V14" i="7"/>
  <c r="W14" i="7"/>
  <c r="X14" i="7"/>
  <c r="S15" i="7"/>
  <c r="T15" i="7"/>
  <c r="U15" i="7"/>
  <c r="V15" i="7"/>
  <c r="W15" i="7"/>
  <c r="X15" i="7"/>
  <c r="S16" i="7"/>
  <c r="T16" i="7"/>
  <c r="U16" i="7"/>
  <c r="V16" i="7"/>
  <c r="W16" i="7"/>
  <c r="X16" i="7"/>
  <c r="S17" i="7"/>
  <c r="T17" i="7"/>
  <c r="U17" i="7"/>
  <c r="V17" i="7"/>
  <c r="W17" i="7"/>
  <c r="X17" i="7"/>
  <c r="S18" i="7"/>
  <c r="T18" i="7"/>
  <c r="U18" i="7"/>
  <c r="V18" i="7"/>
  <c r="W18" i="7"/>
  <c r="X18" i="7"/>
  <c r="S19" i="7"/>
  <c r="T19" i="7"/>
  <c r="U19" i="7"/>
  <c r="V19" i="7"/>
  <c r="W19" i="7"/>
  <c r="X19" i="7"/>
  <c r="S20" i="7"/>
  <c r="T20" i="7"/>
  <c r="U20" i="7"/>
  <c r="V20" i="7"/>
  <c r="W20" i="7"/>
  <c r="X20" i="7"/>
  <c r="S21" i="7"/>
  <c r="T21" i="7"/>
  <c r="U21" i="7"/>
  <c r="V21" i="7"/>
  <c r="W21" i="7"/>
  <c r="X21" i="7"/>
  <c r="S22" i="7"/>
  <c r="T22" i="7"/>
  <c r="U22" i="7"/>
  <c r="V22" i="7"/>
  <c r="W22" i="7"/>
  <c r="X22" i="7"/>
  <c r="S23" i="7"/>
  <c r="T23" i="7"/>
  <c r="U23" i="7"/>
  <c r="V23" i="7"/>
  <c r="W23" i="7"/>
  <c r="X23" i="7"/>
  <c r="S24" i="7"/>
  <c r="T24" i="7"/>
  <c r="U24" i="7"/>
  <c r="V24" i="7"/>
  <c r="W24" i="7"/>
  <c r="X24" i="7"/>
  <c r="S25" i="7"/>
  <c r="T25" i="7"/>
  <c r="U25" i="7"/>
  <c r="V25" i="7"/>
  <c r="W25" i="7"/>
  <c r="X25" i="7"/>
  <c r="S26" i="7"/>
  <c r="T26" i="7"/>
  <c r="U26" i="7"/>
  <c r="V26" i="7"/>
  <c r="W26" i="7"/>
  <c r="X26" i="7"/>
  <c r="S27" i="7"/>
  <c r="T27" i="7"/>
  <c r="U27" i="7"/>
  <c r="V27" i="7"/>
  <c r="W27" i="7"/>
  <c r="X27" i="7"/>
  <c r="S28" i="7"/>
  <c r="T28" i="7"/>
  <c r="U28" i="7"/>
  <c r="V28" i="7"/>
  <c r="W28" i="7"/>
  <c r="X28" i="7"/>
  <c r="S29" i="7"/>
  <c r="T29" i="7"/>
  <c r="U29" i="7"/>
  <c r="V29" i="7"/>
  <c r="W29" i="7"/>
  <c r="X29" i="7"/>
  <c r="S30" i="7"/>
  <c r="T30" i="7"/>
  <c r="U30" i="7"/>
  <c r="V30" i="7"/>
  <c r="W30" i="7"/>
  <c r="X30" i="7"/>
  <c r="S31" i="7"/>
  <c r="T31" i="7"/>
  <c r="U31" i="7"/>
  <c r="V31" i="7"/>
  <c r="W31" i="7"/>
  <c r="X31" i="7"/>
  <c r="S32" i="7"/>
  <c r="T32" i="7"/>
  <c r="U32" i="7"/>
  <c r="V32" i="7"/>
  <c r="W32" i="7"/>
  <c r="X32" i="7"/>
  <c r="S33" i="7"/>
  <c r="T33" i="7"/>
  <c r="U33" i="7"/>
  <c r="V33" i="7"/>
  <c r="W33" i="7"/>
  <c r="X33" i="7"/>
  <c r="S34" i="7"/>
  <c r="T34" i="7"/>
  <c r="U34" i="7"/>
  <c r="V34" i="7"/>
  <c r="W34" i="7"/>
  <c r="X34" i="7"/>
  <c r="S35" i="7"/>
  <c r="T35" i="7"/>
  <c r="U35" i="7"/>
  <c r="V35" i="7"/>
  <c r="W35" i="7"/>
  <c r="X35" i="7"/>
  <c r="X2" i="7"/>
  <c r="W2" i="7"/>
  <c r="V2" i="7"/>
  <c r="U2" i="7"/>
  <c r="T2" i="7"/>
  <c r="S2" i="7"/>
  <c r="Y68" i="3" l="1"/>
  <c r="Y76" i="3"/>
  <c r="Y39" i="3"/>
  <c r="Y40" i="3"/>
  <c r="Y44" i="3"/>
  <c r="Y48" i="3"/>
  <c r="Y52" i="3"/>
  <c r="Y56" i="3"/>
  <c r="Y60" i="3"/>
  <c r="Y63" i="3"/>
  <c r="Y64" i="3"/>
  <c r="Y8" i="3"/>
  <c r="Y16" i="3"/>
  <c r="Y24" i="3"/>
  <c r="Y32" i="3"/>
  <c r="X23" i="3"/>
  <c r="U15" i="3"/>
  <c r="U47" i="3"/>
  <c r="U82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3" i="3"/>
  <c r="F3" i="3"/>
  <c r="G3" i="3"/>
  <c r="H3" i="3"/>
  <c r="I3" i="3"/>
  <c r="J3" i="3"/>
  <c r="K3" i="3"/>
  <c r="X3" i="3" s="1"/>
  <c r="L3" i="3"/>
  <c r="M3" i="3"/>
  <c r="N3" i="3"/>
  <c r="O3" i="3"/>
  <c r="P3" i="3"/>
  <c r="Q3" i="3"/>
  <c r="R3" i="3"/>
  <c r="S3" i="3"/>
  <c r="F4" i="3"/>
  <c r="G4" i="3"/>
  <c r="H4" i="3"/>
  <c r="I4" i="3"/>
  <c r="J4" i="3"/>
  <c r="K4" i="3"/>
  <c r="L4" i="3"/>
  <c r="M4" i="3"/>
  <c r="N4" i="3"/>
  <c r="O4" i="3"/>
  <c r="P4" i="3"/>
  <c r="Q4" i="3"/>
  <c r="Y4" i="3" s="1"/>
  <c r="R4" i="3"/>
  <c r="S4" i="3"/>
  <c r="F5" i="3"/>
  <c r="G5" i="3"/>
  <c r="H5" i="3"/>
  <c r="I5" i="3"/>
  <c r="J5" i="3"/>
  <c r="K5" i="3"/>
  <c r="L5" i="3"/>
  <c r="M5" i="3"/>
  <c r="N5" i="3"/>
  <c r="O5" i="3"/>
  <c r="X5" i="3" s="1"/>
  <c r="P5" i="3"/>
  <c r="Q5" i="3"/>
  <c r="Y5" i="3" s="1"/>
  <c r="R5" i="3"/>
  <c r="S5" i="3"/>
  <c r="F6" i="3"/>
  <c r="G6" i="3"/>
  <c r="H6" i="3"/>
  <c r="I6" i="3"/>
  <c r="J6" i="3"/>
  <c r="K6" i="3"/>
  <c r="X6" i="3" s="1"/>
  <c r="L6" i="3"/>
  <c r="M6" i="3"/>
  <c r="N6" i="3"/>
  <c r="O6" i="3"/>
  <c r="P6" i="3"/>
  <c r="Q6" i="3"/>
  <c r="R6" i="3"/>
  <c r="S6" i="3"/>
  <c r="F7" i="3"/>
  <c r="G7" i="3"/>
  <c r="H7" i="3"/>
  <c r="I7" i="3"/>
  <c r="J7" i="3"/>
  <c r="K7" i="3"/>
  <c r="X7" i="3" s="1"/>
  <c r="L7" i="3"/>
  <c r="M7" i="3"/>
  <c r="N7" i="3"/>
  <c r="O7" i="3"/>
  <c r="P7" i="3"/>
  <c r="Q7" i="3"/>
  <c r="R7" i="3"/>
  <c r="S7" i="3"/>
  <c r="F8" i="3"/>
  <c r="G8" i="3"/>
  <c r="H8" i="3"/>
  <c r="I8" i="3"/>
  <c r="J8" i="3"/>
  <c r="K8" i="3"/>
  <c r="L8" i="3"/>
  <c r="M8" i="3"/>
  <c r="N8" i="3"/>
  <c r="O8" i="3"/>
  <c r="X8" i="3" s="1"/>
  <c r="P8" i="3"/>
  <c r="Q8" i="3"/>
  <c r="R8" i="3"/>
  <c r="S8" i="3"/>
  <c r="F9" i="3"/>
  <c r="G9" i="3"/>
  <c r="H9" i="3"/>
  <c r="I9" i="3"/>
  <c r="J9" i="3"/>
  <c r="K9" i="3"/>
  <c r="L9" i="3"/>
  <c r="M9" i="3"/>
  <c r="N9" i="3"/>
  <c r="O9" i="3"/>
  <c r="P9" i="3"/>
  <c r="Q9" i="3"/>
  <c r="Y9" i="3" s="1"/>
  <c r="R9" i="3"/>
  <c r="S9" i="3"/>
  <c r="F10" i="3"/>
  <c r="G10" i="3"/>
  <c r="H10" i="3"/>
  <c r="I10" i="3"/>
  <c r="J10" i="3"/>
  <c r="U10" i="3" s="1"/>
  <c r="K10" i="3"/>
  <c r="X10" i="3" s="1"/>
  <c r="L10" i="3"/>
  <c r="M10" i="3"/>
  <c r="N10" i="3"/>
  <c r="O10" i="3"/>
  <c r="P10" i="3"/>
  <c r="Q10" i="3"/>
  <c r="R10" i="3"/>
  <c r="S10" i="3"/>
  <c r="F11" i="3"/>
  <c r="G11" i="3"/>
  <c r="H11" i="3"/>
  <c r="I11" i="3"/>
  <c r="J11" i="3"/>
  <c r="K11" i="3"/>
  <c r="L11" i="3"/>
  <c r="M11" i="3"/>
  <c r="W11" i="3" s="1"/>
  <c r="N11" i="3"/>
  <c r="O11" i="3"/>
  <c r="P11" i="3"/>
  <c r="Q11" i="3"/>
  <c r="R11" i="3"/>
  <c r="S11" i="3"/>
  <c r="Y11" i="3" s="1"/>
  <c r="F12" i="3"/>
  <c r="G12" i="3"/>
  <c r="H12" i="3"/>
  <c r="I12" i="3"/>
  <c r="J12" i="3"/>
  <c r="K12" i="3"/>
  <c r="L12" i="3"/>
  <c r="M12" i="3"/>
  <c r="N12" i="3"/>
  <c r="O12" i="3"/>
  <c r="P12" i="3"/>
  <c r="Q12" i="3"/>
  <c r="Y12" i="3" s="1"/>
  <c r="R12" i="3"/>
  <c r="S12" i="3"/>
  <c r="F13" i="3"/>
  <c r="G13" i="3"/>
  <c r="H13" i="3"/>
  <c r="I13" i="3"/>
  <c r="J13" i="3"/>
  <c r="K13" i="3"/>
  <c r="L13" i="3"/>
  <c r="M13" i="3"/>
  <c r="N13" i="3"/>
  <c r="O13" i="3"/>
  <c r="X13" i="3" s="1"/>
  <c r="P13" i="3"/>
  <c r="Q13" i="3"/>
  <c r="Y13" i="3" s="1"/>
  <c r="R13" i="3"/>
  <c r="S13" i="3"/>
  <c r="F14" i="3"/>
  <c r="G14" i="3"/>
  <c r="H14" i="3"/>
  <c r="I14" i="3"/>
  <c r="J14" i="3"/>
  <c r="K14" i="3"/>
  <c r="X14" i="3" s="1"/>
  <c r="L14" i="3"/>
  <c r="M14" i="3"/>
  <c r="N14" i="3"/>
  <c r="O14" i="3"/>
  <c r="P14" i="3"/>
  <c r="Q14" i="3"/>
  <c r="R14" i="3"/>
  <c r="S14" i="3"/>
  <c r="F15" i="3"/>
  <c r="G15" i="3"/>
  <c r="H15" i="3"/>
  <c r="I15" i="3"/>
  <c r="J15" i="3"/>
  <c r="K15" i="3"/>
  <c r="X15" i="3" s="1"/>
  <c r="L15" i="3"/>
  <c r="M15" i="3"/>
  <c r="N15" i="3"/>
  <c r="O15" i="3"/>
  <c r="P15" i="3"/>
  <c r="Q15" i="3"/>
  <c r="R15" i="3"/>
  <c r="S15" i="3"/>
  <c r="F16" i="3"/>
  <c r="U16" i="3" s="1"/>
  <c r="G16" i="3"/>
  <c r="H16" i="3"/>
  <c r="I16" i="3"/>
  <c r="J16" i="3"/>
  <c r="K16" i="3"/>
  <c r="L16" i="3"/>
  <c r="M16" i="3"/>
  <c r="N16" i="3"/>
  <c r="O16" i="3"/>
  <c r="X16" i="3" s="1"/>
  <c r="P16" i="3"/>
  <c r="Q16" i="3"/>
  <c r="R16" i="3"/>
  <c r="S16" i="3"/>
  <c r="F17" i="3"/>
  <c r="G17" i="3"/>
  <c r="H17" i="3"/>
  <c r="U17" i="3" s="1"/>
  <c r="I17" i="3"/>
  <c r="J17" i="3"/>
  <c r="K17" i="3"/>
  <c r="L17" i="3"/>
  <c r="M17" i="3"/>
  <c r="N17" i="3"/>
  <c r="O17" i="3"/>
  <c r="P17" i="3"/>
  <c r="Q17" i="3"/>
  <c r="Y17" i="3" s="1"/>
  <c r="R17" i="3"/>
  <c r="S17" i="3"/>
  <c r="F18" i="3"/>
  <c r="G18" i="3"/>
  <c r="H18" i="3"/>
  <c r="I18" i="3"/>
  <c r="J18" i="3"/>
  <c r="K18" i="3"/>
  <c r="X18" i="3" s="1"/>
  <c r="L18" i="3"/>
  <c r="M18" i="3"/>
  <c r="N18" i="3"/>
  <c r="O18" i="3"/>
  <c r="P18" i="3"/>
  <c r="Q18" i="3"/>
  <c r="Y18" i="3" s="1"/>
  <c r="R18" i="3"/>
  <c r="S18" i="3"/>
  <c r="F19" i="3"/>
  <c r="G19" i="3"/>
  <c r="H19" i="3"/>
  <c r="I19" i="3"/>
  <c r="J19" i="3"/>
  <c r="K19" i="3"/>
  <c r="X19" i="3" s="1"/>
  <c r="L19" i="3"/>
  <c r="M19" i="3"/>
  <c r="W19" i="3" s="1"/>
  <c r="N19" i="3"/>
  <c r="O19" i="3"/>
  <c r="P19" i="3"/>
  <c r="Q19" i="3"/>
  <c r="R19" i="3"/>
  <c r="S19" i="3"/>
  <c r="Y19" i="3" s="1"/>
  <c r="F20" i="3"/>
  <c r="U20" i="3" s="1"/>
  <c r="G20" i="3"/>
  <c r="H20" i="3"/>
  <c r="I20" i="3"/>
  <c r="J20" i="3"/>
  <c r="K20" i="3"/>
  <c r="L20" i="3"/>
  <c r="M20" i="3"/>
  <c r="N20" i="3"/>
  <c r="O20" i="3"/>
  <c r="P20" i="3"/>
  <c r="Q20" i="3"/>
  <c r="Y20" i="3" s="1"/>
  <c r="R20" i="3"/>
  <c r="S20" i="3"/>
  <c r="F21" i="3"/>
  <c r="G21" i="3"/>
  <c r="H21" i="3"/>
  <c r="I21" i="3"/>
  <c r="J21" i="3"/>
  <c r="K21" i="3"/>
  <c r="L21" i="3"/>
  <c r="M21" i="3"/>
  <c r="N21" i="3"/>
  <c r="O21" i="3"/>
  <c r="X21" i="3" s="1"/>
  <c r="P21" i="3"/>
  <c r="Q21" i="3"/>
  <c r="Y21" i="3" s="1"/>
  <c r="R21" i="3"/>
  <c r="S21" i="3"/>
  <c r="F22" i="3"/>
  <c r="G22" i="3"/>
  <c r="H22" i="3"/>
  <c r="I22" i="3"/>
  <c r="J22" i="3"/>
  <c r="K22" i="3"/>
  <c r="X22" i="3" s="1"/>
  <c r="L22" i="3"/>
  <c r="M22" i="3"/>
  <c r="N22" i="3"/>
  <c r="O22" i="3"/>
  <c r="P22" i="3"/>
  <c r="Q22" i="3"/>
  <c r="R22" i="3"/>
  <c r="S22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F24" i="3"/>
  <c r="U24" i="3" s="1"/>
  <c r="G24" i="3"/>
  <c r="H24" i="3"/>
  <c r="I24" i="3"/>
  <c r="J24" i="3"/>
  <c r="K24" i="3"/>
  <c r="L24" i="3"/>
  <c r="M24" i="3"/>
  <c r="N24" i="3"/>
  <c r="O24" i="3"/>
  <c r="X24" i="3" s="1"/>
  <c r="P24" i="3"/>
  <c r="Q24" i="3"/>
  <c r="R24" i="3"/>
  <c r="S24" i="3"/>
  <c r="F25" i="3"/>
  <c r="G25" i="3"/>
  <c r="H25" i="3"/>
  <c r="I25" i="3"/>
  <c r="J25" i="3"/>
  <c r="K25" i="3"/>
  <c r="L25" i="3"/>
  <c r="M25" i="3"/>
  <c r="N25" i="3"/>
  <c r="O25" i="3"/>
  <c r="P25" i="3"/>
  <c r="Q25" i="3"/>
  <c r="Y25" i="3" s="1"/>
  <c r="R25" i="3"/>
  <c r="S25" i="3"/>
  <c r="F26" i="3"/>
  <c r="G26" i="3"/>
  <c r="H26" i="3"/>
  <c r="I26" i="3"/>
  <c r="V26" i="3" s="1"/>
  <c r="J26" i="3"/>
  <c r="K26" i="3"/>
  <c r="X26" i="3" s="1"/>
  <c r="L26" i="3"/>
  <c r="M26" i="3"/>
  <c r="N26" i="3"/>
  <c r="O26" i="3"/>
  <c r="P26" i="3"/>
  <c r="Q26" i="3"/>
  <c r="R26" i="3"/>
  <c r="S26" i="3"/>
  <c r="F27" i="3"/>
  <c r="G27" i="3"/>
  <c r="H27" i="3"/>
  <c r="I27" i="3"/>
  <c r="J27" i="3"/>
  <c r="K27" i="3"/>
  <c r="L27" i="3"/>
  <c r="M27" i="3"/>
  <c r="W27" i="3" s="1"/>
  <c r="N27" i="3"/>
  <c r="O27" i="3"/>
  <c r="P27" i="3"/>
  <c r="Q27" i="3"/>
  <c r="R27" i="3"/>
  <c r="S27" i="3"/>
  <c r="Y27" i="3" s="1"/>
  <c r="F28" i="3"/>
  <c r="G28" i="3"/>
  <c r="H28" i="3"/>
  <c r="I28" i="3"/>
  <c r="J28" i="3"/>
  <c r="K28" i="3"/>
  <c r="L28" i="3"/>
  <c r="M28" i="3"/>
  <c r="N28" i="3"/>
  <c r="O28" i="3"/>
  <c r="X28" i="3" s="1"/>
  <c r="P28" i="3"/>
  <c r="Q28" i="3"/>
  <c r="Y28" i="3" s="1"/>
  <c r="R28" i="3"/>
  <c r="S28" i="3"/>
  <c r="F29" i="3"/>
  <c r="G29" i="3"/>
  <c r="H29" i="3"/>
  <c r="I29" i="3"/>
  <c r="J29" i="3"/>
  <c r="K29" i="3"/>
  <c r="L29" i="3"/>
  <c r="M29" i="3"/>
  <c r="N29" i="3"/>
  <c r="O29" i="3"/>
  <c r="X29" i="3" s="1"/>
  <c r="P29" i="3"/>
  <c r="Q29" i="3"/>
  <c r="Y29" i="3" s="1"/>
  <c r="R29" i="3"/>
  <c r="S29" i="3"/>
  <c r="F30" i="3"/>
  <c r="G30" i="3"/>
  <c r="H30" i="3"/>
  <c r="I30" i="3"/>
  <c r="J30" i="3"/>
  <c r="K30" i="3"/>
  <c r="X30" i="3" s="1"/>
  <c r="L30" i="3"/>
  <c r="M30" i="3"/>
  <c r="N30" i="3"/>
  <c r="O30" i="3"/>
  <c r="P30" i="3"/>
  <c r="Q30" i="3"/>
  <c r="R30" i="3"/>
  <c r="S30" i="3"/>
  <c r="F31" i="3"/>
  <c r="G31" i="3"/>
  <c r="H31" i="3"/>
  <c r="I31" i="3"/>
  <c r="J31" i="3"/>
  <c r="K31" i="3"/>
  <c r="X31" i="3" s="1"/>
  <c r="L31" i="3"/>
  <c r="U31" i="3" s="1"/>
  <c r="M31" i="3"/>
  <c r="N31" i="3"/>
  <c r="O31" i="3"/>
  <c r="P31" i="3"/>
  <c r="Q31" i="3"/>
  <c r="R31" i="3"/>
  <c r="S31" i="3"/>
  <c r="F32" i="3"/>
  <c r="U32" i="3" s="1"/>
  <c r="G32" i="3"/>
  <c r="H32" i="3"/>
  <c r="I32" i="3"/>
  <c r="J32" i="3"/>
  <c r="K32" i="3"/>
  <c r="L32" i="3"/>
  <c r="M32" i="3"/>
  <c r="N32" i="3"/>
  <c r="O32" i="3"/>
  <c r="X32" i="3" s="1"/>
  <c r="P32" i="3"/>
  <c r="Q32" i="3"/>
  <c r="R32" i="3"/>
  <c r="S32" i="3"/>
  <c r="F33" i="3"/>
  <c r="G33" i="3"/>
  <c r="H33" i="3"/>
  <c r="U33" i="3" s="1"/>
  <c r="I33" i="3"/>
  <c r="J33" i="3"/>
  <c r="K33" i="3"/>
  <c r="L33" i="3"/>
  <c r="M33" i="3"/>
  <c r="N33" i="3"/>
  <c r="O33" i="3"/>
  <c r="P33" i="3"/>
  <c r="Q33" i="3"/>
  <c r="Y33" i="3" s="1"/>
  <c r="R33" i="3"/>
  <c r="S33" i="3"/>
  <c r="F34" i="3"/>
  <c r="G34" i="3"/>
  <c r="H34" i="3"/>
  <c r="I34" i="3"/>
  <c r="J34" i="3"/>
  <c r="K34" i="3"/>
  <c r="X34" i="3" s="1"/>
  <c r="L34" i="3"/>
  <c r="M34" i="3"/>
  <c r="N34" i="3"/>
  <c r="O34" i="3"/>
  <c r="P34" i="3"/>
  <c r="Q34" i="3"/>
  <c r="Y34" i="3" s="1"/>
  <c r="R34" i="3"/>
  <c r="S34" i="3"/>
  <c r="F35" i="3"/>
  <c r="G35" i="3"/>
  <c r="H35" i="3"/>
  <c r="I35" i="3"/>
  <c r="J35" i="3"/>
  <c r="K35" i="3"/>
  <c r="L35" i="3"/>
  <c r="M35" i="3"/>
  <c r="W35" i="3" s="1"/>
  <c r="N35" i="3"/>
  <c r="O35" i="3"/>
  <c r="P35" i="3"/>
  <c r="Q35" i="3"/>
  <c r="R35" i="3"/>
  <c r="S35" i="3"/>
  <c r="Y35" i="3" s="1"/>
  <c r="F36" i="3"/>
  <c r="U36" i="3" s="1"/>
  <c r="G36" i="3"/>
  <c r="H36" i="3"/>
  <c r="I36" i="3"/>
  <c r="J36" i="3"/>
  <c r="K36" i="3"/>
  <c r="L36" i="3"/>
  <c r="M36" i="3"/>
  <c r="N36" i="3"/>
  <c r="O36" i="3"/>
  <c r="X36" i="3" s="1"/>
  <c r="P36" i="3"/>
  <c r="Q36" i="3"/>
  <c r="Y36" i="3" s="1"/>
  <c r="R36" i="3"/>
  <c r="S36" i="3"/>
  <c r="F37" i="3"/>
  <c r="G37" i="3"/>
  <c r="H37" i="3"/>
  <c r="I37" i="3"/>
  <c r="J37" i="3"/>
  <c r="K37" i="3"/>
  <c r="L37" i="3"/>
  <c r="M37" i="3"/>
  <c r="N37" i="3"/>
  <c r="O37" i="3"/>
  <c r="X37" i="3" s="1"/>
  <c r="P37" i="3"/>
  <c r="Q37" i="3"/>
  <c r="Y37" i="3" s="1"/>
  <c r="R37" i="3"/>
  <c r="S37" i="3"/>
  <c r="F38" i="3"/>
  <c r="G38" i="3"/>
  <c r="H38" i="3"/>
  <c r="I38" i="3"/>
  <c r="J38" i="3"/>
  <c r="K38" i="3"/>
  <c r="X38" i="3" s="1"/>
  <c r="L38" i="3"/>
  <c r="M38" i="3"/>
  <c r="N38" i="3"/>
  <c r="O38" i="3"/>
  <c r="P38" i="3"/>
  <c r="Q38" i="3"/>
  <c r="Y38" i="3" s="1"/>
  <c r="R38" i="3"/>
  <c r="S38" i="3"/>
  <c r="F39" i="3"/>
  <c r="G39" i="3"/>
  <c r="H39" i="3"/>
  <c r="I39" i="3"/>
  <c r="J39" i="3"/>
  <c r="K39" i="3"/>
  <c r="X39" i="3" s="1"/>
  <c r="L39" i="3"/>
  <c r="U39" i="3" s="1"/>
  <c r="M39" i="3"/>
  <c r="N39" i="3"/>
  <c r="O39" i="3"/>
  <c r="P39" i="3"/>
  <c r="Q39" i="3"/>
  <c r="R39" i="3"/>
  <c r="S39" i="3"/>
  <c r="F40" i="3"/>
  <c r="G40" i="3"/>
  <c r="H40" i="3"/>
  <c r="I40" i="3"/>
  <c r="J40" i="3"/>
  <c r="K40" i="3"/>
  <c r="L40" i="3"/>
  <c r="M40" i="3"/>
  <c r="N40" i="3"/>
  <c r="O40" i="3"/>
  <c r="X40" i="3" s="1"/>
  <c r="P40" i="3"/>
  <c r="Q40" i="3"/>
  <c r="R40" i="3"/>
  <c r="S40" i="3"/>
  <c r="F41" i="3"/>
  <c r="G41" i="3"/>
  <c r="H41" i="3"/>
  <c r="I41" i="3"/>
  <c r="J41" i="3"/>
  <c r="K41" i="3"/>
  <c r="L41" i="3"/>
  <c r="M41" i="3"/>
  <c r="N41" i="3"/>
  <c r="O41" i="3"/>
  <c r="P41" i="3"/>
  <c r="Q41" i="3"/>
  <c r="Y41" i="3" s="1"/>
  <c r="R41" i="3"/>
  <c r="S41" i="3"/>
  <c r="F42" i="3"/>
  <c r="G42" i="3"/>
  <c r="H42" i="3"/>
  <c r="I42" i="3"/>
  <c r="V42" i="3" s="1"/>
  <c r="J42" i="3"/>
  <c r="U42" i="3" s="1"/>
  <c r="K42" i="3"/>
  <c r="X42" i="3" s="1"/>
  <c r="L42" i="3"/>
  <c r="M42" i="3"/>
  <c r="N42" i="3"/>
  <c r="O42" i="3"/>
  <c r="P42" i="3"/>
  <c r="Q42" i="3"/>
  <c r="R42" i="3"/>
  <c r="S42" i="3"/>
  <c r="F43" i="3"/>
  <c r="G43" i="3"/>
  <c r="H43" i="3"/>
  <c r="I43" i="3"/>
  <c r="J43" i="3"/>
  <c r="K43" i="3"/>
  <c r="X43" i="3" s="1"/>
  <c r="L43" i="3"/>
  <c r="M43" i="3"/>
  <c r="W43" i="3" s="1"/>
  <c r="N43" i="3"/>
  <c r="O43" i="3"/>
  <c r="P43" i="3"/>
  <c r="Q43" i="3"/>
  <c r="R43" i="3"/>
  <c r="S43" i="3"/>
  <c r="F44" i="3"/>
  <c r="G44" i="3"/>
  <c r="H44" i="3"/>
  <c r="I44" i="3"/>
  <c r="J44" i="3"/>
  <c r="K44" i="3"/>
  <c r="L44" i="3"/>
  <c r="M44" i="3"/>
  <c r="N44" i="3"/>
  <c r="O44" i="3"/>
  <c r="X44" i="3" s="1"/>
  <c r="P44" i="3"/>
  <c r="Q44" i="3"/>
  <c r="R44" i="3"/>
  <c r="S44" i="3"/>
  <c r="F45" i="3"/>
  <c r="G45" i="3"/>
  <c r="H45" i="3"/>
  <c r="U45" i="3" s="1"/>
  <c r="I45" i="3"/>
  <c r="J45" i="3"/>
  <c r="K45" i="3"/>
  <c r="L45" i="3"/>
  <c r="M45" i="3"/>
  <c r="N45" i="3"/>
  <c r="O45" i="3"/>
  <c r="X45" i="3" s="1"/>
  <c r="P45" i="3"/>
  <c r="Q45" i="3"/>
  <c r="Y45" i="3" s="1"/>
  <c r="R45" i="3"/>
  <c r="S45" i="3"/>
  <c r="F46" i="3"/>
  <c r="G46" i="3"/>
  <c r="H46" i="3"/>
  <c r="I46" i="3"/>
  <c r="J46" i="3"/>
  <c r="K46" i="3"/>
  <c r="X46" i="3" s="1"/>
  <c r="L46" i="3"/>
  <c r="M46" i="3"/>
  <c r="N46" i="3"/>
  <c r="O46" i="3"/>
  <c r="P46" i="3"/>
  <c r="Q46" i="3"/>
  <c r="R46" i="3"/>
  <c r="S46" i="3"/>
  <c r="F47" i="3"/>
  <c r="G47" i="3"/>
  <c r="H47" i="3"/>
  <c r="I47" i="3"/>
  <c r="J47" i="3"/>
  <c r="K47" i="3"/>
  <c r="X47" i="3" s="1"/>
  <c r="L47" i="3"/>
  <c r="M47" i="3"/>
  <c r="N47" i="3"/>
  <c r="O47" i="3"/>
  <c r="P47" i="3"/>
  <c r="Q47" i="3"/>
  <c r="R47" i="3"/>
  <c r="S47" i="3"/>
  <c r="Y47" i="3" s="1"/>
  <c r="F48" i="3"/>
  <c r="G48" i="3"/>
  <c r="H48" i="3"/>
  <c r="I48" i="3"/>
  <c r="J48" i="3"/>
  <c r="K48" i="3"/>
  <c r="L48" i="3"/>
  <c r="M48" i="3"/>
  <c r="N48" i="3"/>
  <c r="O48" i="3"/>
  <c r="X48" i="3" s="1"/>
  <c r="P48" i="3"/>
  <c r="Q48" i="3"/>
  <c r="R48" i="3"/>
  <c r="S48" i="3"/>
  <c r="F49" i="3"/>
  <c r="G49" i="3"/>
  <c r="H49" i="3"/>
  <c r="I49" i="3"/>
  <c r="J49" i="3"/>
  <c r="K49" i="3"/>
  <c r="L49" i="3"/>
  <c r="M49" i="3"/>
  <c r="N49" i="3"/>
  <c r="O49" i="3"/>
  <c r="P49" i="3"/>
  <c r="Q49" i="3"/>
  <c r="Y49" i="3" s="1"/>
  <c r="R49" i="3"/>
  <c r="S49" i="3"/>
  <c r="F50" i="3"/>
  <c r="G50" i="3"/>
  <c r="H50" i="3"/>
  <c r="I50" i="3"/>
  <c r="J50" i="3"/>
  <c r="U50" i="3" s="1"/>
  <c r="K50" i="3"/>
  <c r="X50" i="3" s="1"/>
  <c r="L50" i="3"/>
  <c r="M50" i="3"/>
  <c r="N50" i="3"/>
  <c r="O50" i="3"/>
  <c r="P50" i="3"/>
  <c r="Q50" i="3"/>
  <c r="R50" i="3"/>
  <c r="S50" i="3"/>
  <c r="F51" i="3"/>
  <c r="G51" i="3"/>
  <c r="H51" i="3"/>
  <c r="I51" i="3"/>
  <c r="J51" i="3"/>
  <c r="K51" i="3"/>
  <c r="L51" i="3"/>
  <c r="M51" i="3"/>
  <c r="W51" i="3" s="1"/>
  <c r="N51" i="3"/>
  <c r="O51" i="3"/>
  <c r="P51" i="3"/>
  <c r="Q51" i="3"/>
  <c r="R51" i="3"/>
  <c r="S51" i="3"/>
  <c r="F52" i="3"/>
  <c r="G52" i="3"/>
  <c r="H52" i="3"/>
  <c r="I52" i="3"/>
  <c r="J52" i="3"/>
  <c r="K52" i="3"/>
  <c r="L52" i="3"/>
  <c r="M52" i="3"/>
  <c r="N52" i="3"/>
  <c r="O52" i="3"/>
  <c r="X52" i="3" s="1"/>
  <c r="P52" i="3"/>
  <c r="Q52" i="3"/>
  <c r="R52" i="3"/>
  <c r="S52" i="3"/>
  <c r="F53" i="3"/>
  <c r="G53" i="3"/>
  <c r="H53" i="3"/>
  <c r="I53" i="3"/>
  <c r="J53" i="3"/>
  <c r="K53" i="3"/>
  <c r="L53" i="3"/>
  <c r="M53" i="3"/>
  <c r="N53" i="3"/>
  <c r="O53" i="3"/>
  <c r="X53" i="3" s="1"/>
  <c r="P53" i="3"/>
  <c r="Q53" i="3"/>
  <c r="Y53" i="3" s="1"/>
  <c r="R53" i="3"/>
  <c r="S53" i="3"/>
  <c r="F54" i="3"/>
  <c r="G54" i="3"/>
  <c r="H54" i="3"/>
  <c r="I54" i="3"/>
  <c r="J54" i="3"/>
  <c r="K54" i="3"/>
  <c r="X54" i="3" s="1"/>
  <c r="L54" i="3"/>
  <c r="M54" i="3"/>
  <c r="N54" i="3"/>
  <c r="O54" i="3"/>
  <c r="P54" i="3"/>
  <c r="Q54" i="3"/>
  <c r="R54" i="3"/>
  <c r="S54" i="3"/>
  <c r="F55" i="3"/>
  <c r="G55" i="3"/>
  <c r="H55" i="3"/>
  <c r="I55" i="3"/>
  <c r="J55" i="3"/>
  <c r="K55" i="3"/>
  <c r="X55" i="3" s="1"/>
  <c r="L55" i="3"/>
  <c r="U55" i="3" s="1"/>
  <c r="M55" i="3"/>
  <c r="N55" i="3"/>
  <c r="O55" i="3"/>
  <c r="P55" i="3"/>
  <c r="Q55" i="3"/>
  <c r="R55" i="3"/>
  <c r="S55" i="3"/>
  <c r="Y55" i="3" s="1"/>
  <c r="F56" i="3"/>
  <c r="U56" i="3" s="1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F57" i="3"/>
  <c r="G57" i="3"/>
  <c r="H57" i="3"/>
  <c r="U57" i="3" s="1"/>
  <c r="I57" i="3"/>
  <c r="J57" i="3"/>
  <c r="K57" i="3"/>
  <c r="L57" i="3"/>
  <c r="M57" i="3"/>
  <c r="N57" i="3"/>
  <c r="O57" i="3"/>
  <c r="P57" i="3"/>
  <c r="Q57" i="3"/>
  <c r="Y57" i="3" s="1"/>
  <c r="R57" i="3"/>
  <c r="S57" i="3"/>
  <c r="F58" i="3"/>
  <c r="G58" i="3"/>
  <c r="H58" i="3"/>
  <c r="I58" i="3"/>
  <c r="J58" i="3"/>
  <c r="U58" i="3" s="1"/>
  <c r="K58" i="3"/>
  <c r="X58" i="3" s="1"/>
  <c r="L58" i="3"/>
  <c r="M58" i="3"/>
  <c r="N58" i="3"/>
  <c r="O58" i="3"/>
  <c r="P58" i="3"/>
  <c r="Q58" i="3"/>
  <c r="R58" i="3"/>
  <c r="S58" i="3"/>
  <c r="F59" i="3"/>
  <c r="G59" i="3"/>
  <c r="H59" i="3"/>
  <c r="I59" i="3"/>
  <c r="J59" i="3"/>
  <c r="K59" i="3"/>
  <c r="L59" i="3"/>
  <c r="M59" i="3"/>
  <c r="W59" i="3" s="1"/>
  <c r="N59" i="3"/>
  <c r="O59" i="3"/>
  <c r="P59" i="3"/>
  <c r="Q59" i="3"/>
  <c r="R59" i="3"/>
  <c r="S59" i="3"/>
  <c r="F60" i="3"/>
  <c r="G60" i="3"/>
  <c r="H60" i="3"/>
  <c r="I60" i="3"/>
  <c r="J60" i="3"/>
  <c r="K60" i="3"/>
  <c r="L60" i="3"/>
  <c r="M60" i="3"/>
  <c r="N60" i="3"/>
  <c r="O60" i="3"/>
  <c r="X60" i="3" s="1"/>
  <c r="P60" i="3"/>
  <c r="Q60" i="3"/>
  <c r="R60" i="3"/>
  <c r="S60" i="3"/>
  <c r="F61" i="3"/>
  <c r="G61" i="3"/>
  <c r="H61" i="3"/>
  <c r="I61" i="3"/>
  <c r="J61" i="3"/>
  <c r="K61" i="3"/>
  <c r="L61" i="3"/>
  <c r="M61" i="3"/>
  <c r="N61" i="3"/>
  <c r="O61" i="3"/>
  <c r="X61" i="3" s="1"/>
  <c r="P61" i="3"/>
  <c r="Q61" i="3"/>
  <c r="Y61" i="3" s="1"/>
  <c r="R61" i="3"/>
  <c r="S61" i="3"/>
  <c r="F62" i="3"/>
  <c r="G62" i="3"/>
  <c r="H62" i="3"/>
  <c r="I62" i="3"/>
  <c r="J62" i="3"/>
  <c r="K62" i="3"/>
  <c r="X62" i="3" s="1"/>
  <c r="L62" i="3"/>
  <c r="M62" i="3"/>
  <c r="N62" i="3"/>
  <c r="O62" i="3"/>
  <c r="P62" i="3"/>
  <c r="Q62" i="3"/>
  <c r="R62" i="3"/>
  <c r="S62" i="3"/>
  <c r="Y62" i="3" s="1"/>
  <c r="F63" i="3"/>
  <c r="G63" i="3"/>
  <c r="H63" i="3"/>
  <c r="I63" i="3"/>
  <c r="J63" i="3"/>
  <c r="K63" i="3"/>
  <c r="X63" i="3" s="1"/>
  <c r="L63" i="3"/>
  <c r="M63" i="3"/>
  <c r="W63" i="3" s="1"/>
  <c r="N63" i="3"/>
  <c r="O63" i="3"/>
  <c r="P63" i="3"/>
  <c r="Q63" i="3"/>
  <c r="R63" i="3"/>
  <c r="S63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F65" i="3"/>
  <c r="G65" i="3"/>
  <c r="V65" i="3" s="1"/>
  <c r="H65" i="3"/>
  <c r="I65" i="3"/>
  <c r="J65" i="3"/>
  <c r="K65" i="3"/>
  <c r="L65" i="3"/>
  <c r="M65" i="3"/>
  <c r="N65" i="3"/>
  <c r="O65" i="3"/>
  <c r="P65" i="3"/>
  <c r="Q65" i="3"/>
  <c r="Y65" i="3" s="1"/>
  <c r="R65" i="3"/>
  <c r="S65" i="3"/>
  <c r="F66" i="3"/>
  <c r="G66" i="3"/>
  <c r="H66" i="3"/>
  <c r="I66" i="3"/>
  <c r="W66" i="3" s="1"/>
  <c r="J66" i="3"/>
  <c r="U66" i="3" s="1"/>
  <c r="K66" i="3"/>
  <c r="X66" i="3" s="1"/>
  <c r="L66" i="3"/>
  <c r="M66" i="3"/>
  <c r="N66" i="3"/>
  <c r="O66" i="3"/>
  <c r="P66" i="3"/>
  <c r="Q66" i="3"/>
  <c r="R66" i="3"/>
  <c r="S66" i="3"/>
  <c r="F67" i="3"/>
  <c r="G67" i="3"/>
  <c r="H67" i="3"/>
  <c r="I67" i="3"/>
  <c r="J67" i="3"/>
  <c r="K67" i="3"/>
  <c r="X67" i="3" s="1"/>
  <c r="L67" i="3"/>
  <c r="M67" i="3"/>
  <c r="V67" i="3" s="1"/>
  <c r="N67" i="3"/>
  <c r="O67" i="3"/>
  <c r="P67" i="3"/>
  <c r="Q67" i="3"/>
  <c r="R67" i="3"/>
  <c r="S67" i="3"/>
  <c r="F68" i="3"/>
  <c r="G68" i="3"/>
  <c r="H68" i="3"/>
  <c r="I68" i="3"/>
  <c r="J68" i="3"/>
  <c r="K68" i="3"/>
  <c r="L68" i="3"/>
  <c r="M68" i="3"/>
  <c r="N68" i="3"/>
  <c r="O68" i="3"/>
  <c r="X68" i="3" s="1"/>
  <c r="P68" i="3"/>
  <c r="Q68" i="3"/>
  <c r="R68" i="3"/>
  <c r="S68" i="3"/>
  <c r="F69" i="3"/>
  <c r="G69" i="3"/>
  <c r="H69" i="3"/>
  <c r="U69" i="3" s="1"/>
  <c r="I69" i="3"/>
  <c r="J69" i="3"/>
  <c r="K69" i="3"/>
  <c r="L69" i="3"/>
  <c r="M69" i="3"/>
  <c r="N69" i="3"/>
  <c r="O69" i="3"/>
  <c r="P69" i="3"/>
  <c r="Q69" i="3"/>
  <c r="Y69" i="3" s="1"/>
  <c r="R69" i="3"/>
  <c r="S69" i="3"/>
  <c r="F70" i="3"/>
  <c r="G70" i="3"/>
  <c r="H70" i="3"/>
  <c r="I70" i="3"/>
  <c r="J70" i="3"/>
  <c r="K70" i="3"/>
  <c r="X70" i="3" s="1"/>
  <c r="L70" i="3"/>
  <c r="M70" i="3"/>
  <c r="N70" i="3"/>
  <c r="O70" i="3"/>
  <c r="P70" i="3"/>
  <c r="Q70" i="3"/>
  <c r="R70" i="3"/>
  <c r="S70" i="3"/>
  <c r="F71" i="3"/>
  <c r="G71" i="3"/>
  <c r="H71" i="3"/>
  <c r="I71" i="3"/>
  <c r="J71" i="3"/>
  <c r="K71" i="3"/>
  <c r="X71" i="3" s="1"/>
  <c r="L71" i="3"/>
  <c r="U71" i="3" s="1"/>
  <c r="M71" i="3"/>
  <c r="W71" i="3" s="1"/>
  <c r="N71" i="3"/>
  <c r="O71" i="3"/>
  <c r="P71" i="3"/>
  <c r="Q71" i="3"/>
  <c r="R71" i="3"/>
  <c r="S71" i="3"/>
  <c r="Y71" i="3" s="1"/>
  <c r="F72" i="3"/>
  <c r="U72" i="3" s="1"/>
  <c r="G72" i="3"/>
  <c r="H72" i="3"/>
  <c r="I72" i="3"/>
  <c r="J72" i="3"/>
  <c r="K72" i="3"/>
  <c r="L72" i="3"/>
  <c r="M72" i="3"/>
  <c r="N72" i="3"/>
  <c r="O72" i="3"/>
  <c r="X72" i="3" s="1"/>
  <c r="P72" i="3"/>
  <c r="Q72" i="3"/>
  <c r="Y72" i="3" s="1"/>
  <c r="R72" i="3"/>
  <c r="S72" i="3"/>
  <c r="F73" i="3"/>
  <c r="G73" i="3"/>
  <c r="W73" i="3" s="1"/>
  <c r="H73" i="3"/>
  <c r="I73" i="3"/>
  <c r="J73" i="3"/>
  <c r="K73" i="3"/>
  <c r="L73" i="3"/>
  <c r="M73" i="3"/>
  <c r="N73" i="3"/>
  <c r="O73" i="3"/>
  <c r="X73" i="3" s="1"/>
  <c r="P73" i="3"/>
  <c r="Q73" i="3"/>
  <c r="Y73" i="3" s="1"/>
  <c r="R73" i="3"/>
  <c r="S73" i="3"/>
  <c r="F74" i="3"/>
  <c r="G74" i="3"/>
  <c r="H74" i="3"/>
  <c r="I74" i="3"/>
  <c r="J74" i="3"/>
  <c r="K74" i="3"/>
  <c r="X74" i="3" s="1"/>
  <c r="L74" i="3"/>
  <c r="M74" i="3"/>
  <c r="N74" i="3"/>
  <c r="O74" i="3"/>
  <c r="P74" i="3"/>
  <c r="Q74" i="3"/>
  <c r="R74" i="3"/>
  <c r="S74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F76" i="3"/>
  <c r="U76" i="3" s="1"/>
  <c r="G76" i="3"/>
  <c r="H76" i="3"/>
  <c r="I76" i="3"/>
  <c r="J76" i="3"/>
  <c r="K76" i="3"/>
  <c r="L76" i="3"/>
  <c r="M76" i="3"/>
  <c r="N76" i="3"/>
  <c r="O76" i="3"/>
  <c r="X76" i="3" s="1"/>
  <c r="P76" i="3"/>
  <c r="Q76" i="3"/>
  <c r="R76" i="3"/>
  <c r="S76" i="3"/>
  <c r="F77" i="3"/>
  <c r="G77" i="3"/>
  <c r="H77" i="3"/>
  <c r="I77" i="3"/>
  <c r="J77" i="3"/>
  <c r="K77" i="3"/>
  <c r="L77" i="3"/>
  <c r="M77" i="3"/>
  <c r="N77" i="3"/>
  <c r="O77" i="3"/>
  <c r="P77" i="3"/>
  <c r="Q77" i="3"/>
  <c r="Y77" i="3" s="1"/>
  <c r="R77" i="3"/>
  <c r="S77" i="3"/>
  <c r="F78" i="3"/>
  <c r="G78" i="3"/>
  <c r="H78" i="3"/>
  <c r="I78" i="3"/>
  <c r="J78" i="3"/>
  <c r="K78" i="3"/>
  <c r="X78" i="3" s="1"/>
  <c r="L78" i="3"/>
  <c r="M78" i="3"/>
  <c r="N78" i="3"/>
  <c r="O78" i="3"/>
  <c r="P78" i="3"/>
  <c r="Q78" i="3"/>
  <c r="R78" i="3"/>
  <c r="S78" i="3"/>
  <c r="F79" i="3"/>
  <c r="G79" i="3"/>
  <c r="H79" i="3"/>
  <c r="I79" i="3"/>
  <c r="J79" i="3"/>
  <c r="K79" i="3"/>
  <c r="X79" i="3" s="1"/>
  <c r="L79" i="3"/>
  <c r="M79" i="3"/>
  <c r="W79" i="3" s="1"/>
  <c r="N79" i="3"/>
  <c r="O79" i="3"/>
  <c r="P79" i="3"/>
  <c r="Q79" i="3"/>
  <c r="R79" i="3"/>
  <c r="S79" i="3"/>
  <c r="Y79" i="3" s="1"/>
  <c r="F80" i="3"/>
  <c r="G80" i="3"/>
  <c r="H80" i="3"/>
  <c r="I80" i="3"/>
  <c r="J80" i="3"/>
  <c r="K80" i="3"/>
  <c r="L80" i="3"/>
  <c r="M80" i="3"/>
  <c r="N80" i="3"/>
  <c r="O80" i="3"/>
  <c r="X80" i="3" s="1"/>
  <c r="P80" i="3"/>
  <c r="Q80" i="3"/>
  <c r="Y80" i="3" s="1"/>
  <c r="R80" i="3"/>
  <c r="S80" i="3"/>
  <c r="F81" i="3"/>
  <c r="G81" i="3"/>
  <c r="H81" i="3"/>
  <c r="U81" i="3" s="1"/>
  <c r="I81" i="3"/>
  <c r="J81" i="3"/>
  <c r="K81" i="3"/>
  <c r="L81" i="3"/>
  <c r="M81" i="3"/>
  <c r="N81" i="3"/>
  <c r="O81" i="3"/>
  <c r="X81" i="3" s="1"/>
  <c r="P81" i="3"/>
  <c r="Q81" i="3"/>
  <c r="Y81" i="3" s="1"/>
  <c r="R81" i="3"/>
  <c r="S81" i="3"/>
  <c r="F82" i="3"/>
  <c r="G82" i="3"/>
  <c r="H82" i="3"/>
  <c r="I82" i="3"/>
  <c r="J82" i="3"/>
  <c r="K82" i="3"/>
  <c r="X82" i="3" s="1"/>
  <c r="L82" i="3"/>
  <c r="M82" i="3"/>
  <c r="N82" i="3"/>
  <c r="O82" i="3"/>
  <c r="P82" i="3"/>
  <c r="Q82" i="3"/>
  <c r="R82" i="3"/>
  <c r="S82" i="3"/>
  <c r="V72" i="3" l="1"/>
  <c r="V68" i="3"/>
  <c r="W68" i="3"/>
  <c r="W56" i="3"/>
  <c r="V56" i="3"/>
  <c r="V44" i="3"/>
  <c r="W44" i="3"/>
  <c r="W40" i="3"/>
  <c r="V40" i="3"/>
  <c r="V36" i="3"/>
  <c r="V28" i="3"/>
  <c r="V20" i="3"/>
  <c r="W20" i="3"/>
  <c r="V12" i="3"/>
  <c r="V19" i="3"/>
  <c r="U68" i="3"/>
  <c r="U64" i="3"/>
  <c r="U52" i="3"/>
  <c r="U48" i="3"/>
  <c r="U41" i="3"/>
  <c r="U40" i="3"/>
  <c r="U26" i="3"/>
  <c r="U12" i="3"/>
  <c r="U8" i="3"/>
  <c r="Y82" i="3"/>
  <c r="V82" i="3"/>
  <c r="W82" i="3"/>
  <c r="V81" i="3"/>
  <c r="W81" i="3"/>
  <c r="Y78" i="3"/>
  <c r="Y74" i="3"/>
  <c r="V70" i="3"/>
  <c r="W69" i="3"/>
  <c r="V69" i="3"/>
  <c r="Y66" i="3"/>
  <c r="Y58" i="3"/>
  <c r="V54" i="3"/>
  <c r="W54" i="3"/>
  <c r="V53" i="3"/>
  <c r="Y50" i="3"/>
  <c r="W49" i="3"/>
  <c r="Y46" i="3"/>
  <c r="V46" i="3"/>
  <c r="W46" i="3"/>
  <c r="V45" i="3"/>
  <c r="W45" i="3"/>
  <c r="Y42" i="3"/>
  <c r="V38" i="3"/>
  <c r="W38" i="3"/>
  <c r="V37" i="3"/>
  <c r="V30" i="3"/>
  <c r="V29" i="3"/>
  <c r="W29" i="3"/>
  <c r="V27" i="3"/>
  <c r="X27" i="3"/>
  <c r="W25" i="3"/>
  <c r="V22" i="3"/>
  <c r="V21" i="3"/>
  <c r="W21" i="3"/>
  <c r="V14" i="3"/>
  <c r="V13" i="3"/>
  <c r="W13" i="3"/>
  <c r="Y10" i="3"/>
  <c r="V6" i="3"/>
  <c r="V5" i="3"/>
  <c r="W5" i="3"/>
  <c r="U73" i="3"/>
  <c r="U65" i="3"/>
  <c r="U53" i="3"/>
  <c r="W36" i="3"/>
  <c r="V49" i="3"/>
  <c r="W12" i="3"/>
  <c r="V43" i="3"/>
  <c r="U79" i="3"/>
  <c r="U74" i="3"/>
  <c r="U63" i="3"/>
  <c r="U34" i="3"/>
  <c r="U23" i="3"/>
  <c r="U18" i="3"/>
  <c r="U7" i="3"/>
  <c r="V80" i="3"/>
  <c r="W80" i="3"/>
  <c r="V76" i="3"/>
  <c r="W76" i="3"/>
  <c r="V64" i="3"/>
  <c r="W64" i="3"/>
  <c r="V60" i="3"/>
  <c r="W60" i="3"/>
  <c r="V52" i="3"/>
  <c r="W48" i="3"/>
  <c r="V48" i="3"/>
  <c r="W32" i="3"/>
  <c r="V32" i="3"/>
  <c r="W24" i="3"/>
  <c r="V24" i="3"/>
  <c r="W16" i="3"/>
  <c r="V16" i="3"/>
  <c r="W8" i="3"/>
  <c r="V8" i="3"/>
  <c r="V4" i="3"/>
  <c r="W4" i="3"/>
  <c r="W52" i="3"/>
  <c r="U80" i="3"/>
  <c r="U60" i="3"/>
  <c r="U44" i="3"/>
  <c r="U28" i="3"/>
  <c r="U4" i="3"/>
  <c r="W28" i="3"/>
  <c r="V66" i="3"/>
  <c r="V78" i="3"/>
  <c r="W77" i="3"/>
  <c r="V77" i="3"/>
  <c r="X75" i="3"/>
  <c r="V75" i="3"/>
  <c r="W74" i="3"/>
  <c r="V74" i="3"/>
  <c r="V73" i="3"/>
  <c r="Y70" i="3"/>
  <c r="W65" i="3"/>
  <c r="V62" i="3"/>
  <c r="W61" i="3"/>
  <c r="V61" i="3"/>
  <c r="X59" i="3"/>
  <c r="V59" i="3"/>
  <c r="V58" i="3"/>
  <c r="W57" i="3"/>
  <c r="V57" i="3"/>
  <c r="Y54" i="3"/>
  <c r="X51" i="3"/>
  <c r="V51" i="3"/>
  <c r="V50" i="3"/>
  <c r="W41" i="3"/>
  <c r="V41" i="3"/>
  <c r="V35" i="3"/>
  <c r="V34" i="3"/>
  <c r="W33" i="3"/>
  <c r="V33" i="3"/>
  <c r="Y30" i="3"/>
  <c r="Y26" i="3"/>
  <c r="Y22" i="3"/>
  <c r="W18" i="3"/>
  <c r="V18" i="3"/>
  <c r="W17" i="3"/>
  <c r="V17" i="3"/>
  <c r="Y14" i="3"/>
  <c r="X11" i="3"/>
  <c r="V11" i="3"/>
  <c r="V10" i="3"/>
  <c r="W9" i="3"/>
  <c r="V9" i="3"/>
  <c r="Y6" i="3"/>
  <c r="W37" i="3"/>
  <c r="U77" i="3"/>
  <c r="U61" i="3"/>
  <c r="U49" i="3"/>
  <c r="U37" i="3"/>
  <c r="U25" i="3"/>
  <c r="U9" i="3"/>
  <c r="W26" i="3"/>
  <c r="W10" i="3"/>
  <c r="W72" i="3"/>
  <c r="U75" i="3"/>
  <c r="U67" i="3"/>
  <c r="U59" i="3"/>
  <c r="U51" i="3"/>
  <c r="U43" i="3"/>
  <c r="U35" i="3"/>
  <c r="U27" i="3"/>
  <c r="U19" i="3"/>
  <c r="U11" i="3"/>
  <c r="U3" i="3"/>
  <c r="W53" i="3"/>
  <c r="X35" i="3"/>
  <c r="V3" i="3"/>
  <c r="V25" i="3"/>
  <c r="U29" i="3"/>
  <c r="U21" i="3"/>
  <c r="U13" i="3"/>
  <c r="U5" i="3"/>
  <c r="W78" i="3"/>
  <c r="Y75" i="3"/>
  <c r="W70" i="3"/>
  <c r="Y67" i="3"/>
  <c r="W62" i="3"/>
  <c r="Y59" i="3"/>
  <c r="W58" i="3"/>
  <c r="X56" i="3"/>
  <c r="Y51" i="3"/>
  <c r="W50" i="3"/>
  <c r="Y43" i="3"/>
  <c r="W42" i="3"/>
  <c r="W34" i="3"/>
  <c r="Y31" i="3"/>
  <c r="W30" i="3"/>
  <c r="Y23" i="3"/>
  <c r="W22" i="3"/>
  <c r="X20" i="3"/>
  <c r="Y15" i="3"/>
  <c r="W14" i="3"/>
  <c r="X12" i="3"/>
  <c r="Y7" i="3"/>
  <c r="W6" i="3"/>
  <c r="X4" i="3"/>
  <c r="Y3" i="3"/>
  <c r="U78" i="3"/>
  <c r="U70" i="3"/>
  <c r="U54" i="3"/>
  <c r="U46" i="3"/>
  <c r="U38" i="3"/>
  <c r="U30" i="3"/>
  <c r="U22" i="3"/>
  <c r="U14" i="3"/>
  <c r="U6" i="3"/>
  <c r="X64" i="3"/>
  <c r="U62" i="3"/>
  <c r="V79" i="3"/>
  <c r="X77" i="3"/>
  <c r="W75" i="3"/>
  <c r="V71" i="3"/>
  <c r="X69" i="3"/>
  <c r="W67" i="3"/>
  <c r="X65" i="3"/>
  <c r="V63" i="3"/>
  <c r="X57" i="3"/>
  <c r="W55" i="3"/>
  <c r="X49" i="3"/>
  <c r="W47" i="3"/>
  <c r="X41" i="3"/>
  <c r="W39" i="3"/>
  <c r="X33" i="3"/>
  <c r="W31" i="3"/>
  <c r="X25" i="3"/>
  <c r="W23" i="3"/>
  <c r="X17" i="3"/>
  <c r="W15" i="3"/>
  <c r="X9" i="3"/>
  <c r="W7" i="3"/>
  <c r="W3" i="3"/>
  <c r="V55" i="3"/>
  <c r="V47" i="3"/>
  <c r="V39" i="3"/>
  <c r="V31" i="3"/>
  <c r="V23" i="3"/>
  <c r="V15" i="3"/>
  <c r="V7" i="3"/>
</calcChain>
</file>

<file path=xl/sharedStrings.xml><?xml version="1.0" encoding="utf-8"?>
<sst xmlns="http://schemas.openxmlformats.org/spreadsheetml/2006/main" count="2554" uniqueCount="139">
  <si>
    <t>Initials</t>
  </si>
  <si>
    <t>Condition</t>
  </si>
  <si>
    <t>Gender</t>
  </si>
  <si>
    <t>College</t>
  </si>
  <si>
    <t>What1</t>
  </si>
  <si>
    <t>Why1</t>
  </si>
  <si>
    <t>What2</t>
  </si>
  <si>
    <t>Why2</t>
  </si>
  <si>
    <t>What3</t>
  </si>
  <si>
    <t>Why3</t>
  </si>
  <si>
    <t>What4</t>
  </si>
  <si>
    <t>Why4</t>
  </si>
  <si>
    <t>What5</t>
  </si>
  <si>
    <t>Why5</t>
  </si>
  <si>
    <t>What6</t>
  </si>
  <si>
    <t>Why6</t>
  </si>
  <si>
    <t>What7</t>
  </si>
  <si>
    <t>Why7</t>
  </si>
  <si>
    <t>AA</t>
  </si>
  <si>
    <t>A</t>
  </si>
  <si>
    <t>Male</t>
  </si>
  <si>
    <t>COLSA</t>
  </si>
  <si>
    <t>AJ</t>
  </si>
  <si>
    <t>AO</t>
  </si>
  <si>
    <t>BR</t>
  </si>
  <si>
    <t>CMG</t>
  </si>
  <si>
    <t>COLA</t>
  </si>
  <si>
    <t>cpw</t>
  </si>
  <si>
    <t>DAD</t>
  </si>
  <si>
    <t>DB</t>
  </si>
  <si>
    <t>CEPS</t>
  </si>
  <si>
    <t>jdm</t>
  </si>
  <si>
    <t>JDP</t>
  </si>
  <si>
    <t>JLD</t>
  </si>
  <si>
    <t>Female</t>
  </si>
  <si>
    <t>jw</t>
  </si>
  <si>
    <t>MB</t>
  </si>
  <si>
    <t>MC</t>
  </si>
  <si>
    <t>P.H.</t>
  </si>
  <si>
    <t>RD</t>
  </si>
  <si>
    <t>RG</t>
  </si>
  <si>
    <t>TC</t>
  </si>
  <si>
    <t>TJC</t>
  </si>
  <si>
    <t>TV</t>
  </si>
  <si>
    <t>TSAS</t>
  </si>
  <si>
    <t>AEJ</t>
  </si>
  <si>
    <t>B</t>
  </si>
  <si>
    <t>AFH</t>
  </si>
  <si>
    <t>AGR</t>
  </si>
  <si>
    <t>arb</t>
  </si>
  <si>
    <t>CHHS</t>
  </si>
  <si>
    <t>AVI</t>
  </si>
  <si>
    <t>BG</t>
  </si>
  <si>
    <t>CJI</t>
  </si>
  <si>
    <t>CJM</t>
  </si>
  <si>
    <t>ck</t>
  </si>
  <si>
    <t>CY</t>
  </si>
  <si>
    <t>JCR</t>
  </si>
  <si>
    <t>JP</t>
  </si>
  <si>
    <t>JPE</t>
  </si>
  <si>
    <t>MHB</t>
  </si>
  <si>
    <t>ND</t>
  </si>
  <si>
    <t>Pcb</t>
  </si>
  <si>
    <t>PRB</t>
  </si>
  <si>
    <t>SA</t>
  </si>
  <si>
    <t>vjk5</t>
  </si>
  <si>
    <t>AG</t>
  </si>
  <si>
    <t>C</t>
  </si>
  <si>
    <t>AR</t>
  </si>
  <si>
    <t>BAY</t>
  </si>
  <si>
    <t>CC</t>
  </si>
  <si>
    <t>CE</t>
  </si>
  <si>
    <t>CTD</t>
  </si>
  <si>
    <t>fb</t>
  </si>
  <si>
    <t>HB</t>
  </si>
  <si>
    <t>JJD</t>
  </si>
  <si>
    <t>jlm</t>
  </si>
  <si>
    <t>LS</t>
  </si>
  <si>
    <t>m m</t>
  </si>
  <si>
    <t>MJH</t>
  </si>
  <si>
    <t>NS</t>
  </si>
  <si>
    <t>RPF</t>
  </si>
  <si>
    <t>S.M.</t>
  </si>
  <si>
    <t>SM</t>
  </si>
  <si>
    <t>SV</t>
  </si>
  <si>
    <t>TJS</t>
  </si>
  <si>
    <t>ZC</t>
  </si>
  <si>
    <t>AB</t>
  </si>
  <si>
    <t>D</t>
  </si>
  <si>
    <t>AH</t>
  </si>
  <si>
    <t>AM</t>
  </si>
  <si>
    <t>AN</t>
  </si>
  <si>
    <t>CMW</t>
  </si>
  <si>
    <t>EMO</t>
  </si>
  <si>
    <t>GDF</t>
  </si>
  <si>
    <t>HG</t>
  </si>
  <si>
    <t>JEL</t>
  </si>
  <si>
    <t>JM</t>
  </si>
  <si>
    <t>KM</t>
  </si>
  <si>
    <t>MH</t>
  </si>
  <si>
    <t>mjc</t>
  </si>
  <si>
    <t>NAB</t>
  </si>
  <si>
    <t>NO</t>
  </si>
  <si>
    <t>PG</t>
  </si>
  <si>
    <t>RR</t>
  </si>
  <si>
    <t>SS</t>
  </si>
  <si>
    <t>td</t>
  </si>
  <si>
    <t>znm</t>
  </si>
  <si>
    <t>Paul</t>
  </si>
  <si>
    <t>Science</t>
  </si>
  <si>
    <t>Joel</t>
  </si>
  <si>
    <t>Jake</t>
  </si>
  <si>
    <t>Rachel</t>
  </si>
  <si>
    <t>Jake+Joel</t>
  </si>
  <si>
    <t>Jake+Rachel</t>
  </si>
  <si>
    <t>Joel+Rachel</t>
  </si>
  <si>
    <t>AgWhat</t>
  </si>
  <si>
    <t>AgWhy</t>
  </si>
  <si>
    <t>AgWhy1</t>
  </si>
  <si>
    <t>AgWhy2</t>
  </si>
  <si>
    <t>AgWhy3</t>
  </si>
  <si>
    <t>Carmen</t>
  </si>
  <si>
    <t>Joel+Carmen</t>
  </si>
  <si>
    <t>Jake+Carmen</t>
  </si>
  <si>
    <t>Rachel+Carmen</t>
  </si>
  <si>
    <t>Ag2-3</t>
  </si>
  <si>
    <t>BCL</t>
  </si>
  <si>
    <t>KT</t>
  </si>
  <si>
    <t>MR</t>
  </si>
  <si>
    <t>NM</t>
  </si>
  <si>
    <t>FS</t>
  </si>
  <si>
    <t>MCM</t>
  </si>
  <si>
    <t>TE</t>
  </si>
  <si>
    <t>JW</t>
  </si>
  <si>
    <t>CARMEN</t>
  </si>
  <si>
    <t>RACHEL</t>
  </si>
  <si>
    <t>Correlation</t>
  </si>
  <si>
    <t>KY</t>
  </si>
  <si>
    <t>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</si>
</sst>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2"/>
      <color indexed="8"/>
      <name val="Verdana"/>
    </font>
    <font>
      <sz val="10"/>
      <color indexed="8"/>
      <name val="Verdana"/>
    </font>
    <font>
      <b/>
      <sz val="10"/>
      <color indexed="8"/>
      <name val="Verdana"/>
    </font>
    <font>
      <sz val="10"/>
      <color indexed="8"/>
      <name val="Helvetica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2"/>
      <color indexed="8"/>
      <name val="Verdana"/>
      <family val="2"/>
    </font>
    <font>
      <b/>
      <sz val="8"/>
      <color indexed="8"/>
      <name val="Verdana"/>
      <family val="2"/>
    </font>
    <font>
      <sz val="8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Alignment="1"/>
    <xf numFmtId="0" fontId="1" fillId="0" borderId="0" xfId="0" applyNumberFormat="1" applyFont="1" applyAlignment="1"/>
    <xf numFmtId="0" fontId="2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3" fillId="0" borderId="0" xfId="0" applyNumberFormat="1" applyFont="1" applyAlignment="1">
      <alignment vertical="top" wrapText="1"/>
    </xf>
    <xf numFmtId="0" fontId="2" fillId="2" borderId="2" xfId="0" applyNumberFormat="1" applyFont="1" applyFill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right"/>
    </xf>
    <xf numFmtId="0" fontId="1" fillId="3" borderId="2" xfId="0" applyNumberFormat="1" applyFont="1" applyFill="1" applyBorder="1" applyAlignment="1">
      <alignment horizontal="left"/>
    </xf>
    <xf numFmtId="0" fontId="1" fillId="3" borderId="2" xfId="0" applyNumberFormat="1" applyFont="1" applyFill="1" applyBorder="1" applyAlignment="1">
      <alignment horizontal="right"/>
    </xf>
    <xf numFmtId="0" fontId="3" fillId="3" borderId="2" xfId="0" applyNumberFormat="1" applyFont="1" applyFill="1" applyBorder="1" applyAlignment="1">
      <alignment vertical="top" wrapText="1"/>
    </xf>
    <xf numFmtId="164" fontId="1" fillId="0" borderId="2" xfId="0" applyNumberFormat="1" applyFont="1" applyBorder="1" applyAlignment="1">
      <alignment horizontal="right"/>
    </xf>
    <xf numFmtId="164" fontId="1" fillId="3" borderId="2" xfId="0" applyNumberFormat="1" applyFont="1" applyFill="1" applyBorder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4" borderId="0" xfId="0" applyFont="1" applyFill="1" applyAlignment="1"/>
    <xf numFmtId="0" fontId="5" fillId="4" borderId="0" xfId="0" applyFont="1" applyFill="1" applyAlignment="1"/>
    <xf numFmtId="0" fontId="3" fillId="4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BDC0BF"/>
      <rgbColor rgb="00F4F4F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'Correlation (first 80)'!$I$87</c:f>
              <c:strCache>
                <c:ptCount val="1"/>
                <c:pt idx="0">
                  <c:v>Joel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'Correlation (first 80)'!$J$86:$P$86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'Correlation (first 80)'!$J$87:$P$87</c:f>
              <c:numCache>
                <c:formatCode>General</c:formatCode>
                <c:ptCount val="7"/>
                <c:pt idx="0">
                  <c:v>1.8062499999999999</c:v>
                </c:pt>
                <c:pt idx="1">
                  <c:v>1.8125</c:v>
                </c:pt>
                <c:pt idx="2">
                  <c:v>0.91249999999999998</c:v>
                </c:pt>
                <c:pt idx="3">
                  <c:v>1.6187499999999999</c:v>
                </c:pt>
                <c:pt idx="4">
                  <c:v>1.6375</c:v>
                </c:pt>
                <c:pt idx="5">
                  <c:v>0.58750000000000002</c:v>
                </c:pt>
                <c:pt idx="6">
                  <c:v>0.76875000000000004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'Correlation (first 80)'!$I$88</c:f>
              <c:strCache>
                <c:ptCount val="1"/>
                <c:pt idx="0">
                  <c:v>Jake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'Correlation (first 80)'!$J$86:$P$86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'Correlation (first 80)'!$J$88:$P$88</c:f>
              <c:numCache>
                <c:formatCode>General</c:formatCode>
                <c:ptCount val="7"/>
                <c:pt idx="0">
                  <c:v>2.0437500000000002</c:v>
                </c:pt>
                <c:pt idx="1">
                  <c:v>2.2124999999999999</c:v>
                </c:pt>
                <c:pt idx="2">
                  <c:v>0.93125000000000002</c:v>
                </c:pt>
                <c:pt idx="3">
                  <c:v>1.825</c:v>
                </c:pt>
                <c:pt idx="4">
                  <c:v>1.7375</c:v>
                </c:pt>
                <c:pt idx="5">
                  <c:v>0.7</c:v>
                </c:pt>
                <c:pt idx="6">
                  <c:v>0.8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'Correlation (first 80)'!$I$89</c:f>
              <c:strCache>
                <c:ptCount val="1"/>
                <c:pt idx="0">
                  <c:v>Rachel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'Correlation (first 80)'!$J$86:$P$86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'Correlation (first 80)'!$J$89:$P$89</c:f>
              <c:numCache>
                <c:formatCode>General</c:formatCode>
                <c:ptCount val="7"/>
                <c:pt idx="0">
                  <c:v>1.2093750000000001</c:v>
                </c:pt>
                <c:pt idx="1">
                  <c:v>1.2437499999999999</c:v>
                </c:pt>
                <c:pt idx="2">
                  <c:v>0.97812500000000002</c:v>
                </c:pt>
                <c:pt idx="3">
                  <c:v>1.140625</c:v>
                </c:pt>
                <c:pt idx="4">
                  <c:v>1.4125000000000001</c:v>
                </c:pt>
                <c:pt idx="5">
                  <c:v>0.69374999999999998</c:v>
                </c:pt>
                <c:pt idx="6">
                  <c:v>0.80625000000000002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'Correlation (first 80)'!$I$90</c:f>
              <c:strCache>
                <c:ptCount val="1"/>
                <c:pt idx="0">
                  <c:v>Carmen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'Correlation (first 80)'!$J$86:$P$86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'Correlation (first 80)'!$J$90:$P$90</c:f>
              <c:numCache>
                <c:formatCode>General</c:formatCode>
                <c:ptCount val="7"/>
                <c:pt idx="0">
                  <c:v>1.70625</c:v>
                </c:pt>
                <c:pt idx="1">
                  <c:v>1.78125</c:v>
                </c:pt>
                <c:pt idx="2">
                  <c:v>0.8</c:v>
                </c:pt>
                <c:pt idx="3">
                  <c:v>1.6125</c:v>
                </c:pt>
                <c:pt idx="4">
                  <c:v>1.75</c:v>
                </c:pt>
                <c:pt idx="5">
                  <c:v>0.9</c:v>
                </c:pt>
                <c:pt idx="6">
                  <c:v>1.0874999999999999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50568"/>
        <c:axId val="142950176"/>
      </c:lineChart>
      <c:catAx>
        <c:axId val="14295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50176"/>
        <c:crosses val="autoZero"/>
        <c:auto val="1"/>
        <c:lblAlgn val="ctr"/>
        <c:lblOffset val="100"/>
        <c:noMultiLvlLbl val="0"/>
      </c:catAx>
      <c:valAx>
        <c:axId val="14295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50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'Correlation (90)'!$H$103</c:f>
              <c:strCache>
                <c:ptCount val="1"/>
                <c:pt idx="0">
                  <c:v>Carmen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'Correlation (90)'!$I$102:$O$102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'Correlation (90)'!$I$103:$O$103</c:f>
              <c:numCache>
                <c:formatCode>General</c:formatCode>
                <c:ptCount val="7"/>
                <c:pt idx="0">
                  <c:v>1.798913043478261</c:v>
                </c:pt>
                <c:pt idx="1">
                  <c:v>1.7934782608695652</c:v>
                </c:pt>
                <c:pt idx="2">
                  <c:v>0.82608695652173914</c:v>
                </c:pt>
                <c:pt idx="3">
                  <c:v>1.6956521739130435</c:v>
                </c:pt>
                <c:pt idx="4">
                  <c:v>1.7771739130434783</c:v>
                </c:pt>
                <c:pt idx="5">
                  <c:v>0.94565217391304346</c:v>
                </c:pt>
                <c:pt idx="6">
                  <c:v>1.0706521739130435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'Correlation (90)'!$H$104</c:f>
              <c:strCache>
                <c:ptCount val="1"/>
                <c:pt idx="0">
                  <c:v>Rachel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'Correlation (90)'!$I$102:$O$102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'Correlation (90)'!$I$104:$O$104</c:f>
              <c:numCache>
                <c:formatCode>General</c:formatCode>
                <c:ptCount val="7"/>
                <c:pt idx="0">
                  <c:v>1.326086956521739</c:v>
                </c:pt>
                <c:pt idx="1">
                  <c:v>1.3152173913043479</c:v>
                </c:pt>
                <c:pt idx="2">
                  <c:v>1.076086956521739</c:v>
                </c:pt>
                <c:pt idx="3">
                  <c:v>1.2527173913043479</c:v>
                </c:pt>
                <c:pt idx="4">
                  <c:v>1.5</c:v>
                </c:pt>
                <c:pt idx="5">
                  <c:v>0.73369565217391308</c:v>
                </c:pt>
                <c:pt idx="6">
                  <c:v>0.86413043478260865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544112"/>
        <c:axId val="245544504"/>
      </c:lineChart>
      <c:catAx>
        <c:axId val="24554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44504"/>
        <c:crosses val="autoZero"/>
        <c:auto val="1"/>
        <c:lblAlgn val="ctr"/>
        <c:lblOffset val="100"/>
        <c:noMultiLvlLbl val="0"/>
      </c:catAx>
      <c:valAx>
        <c:axId val="24554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4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623887</xdr:colOff>
      <xdr:row>89</xdr:row>
      <xdr:rowOff>76200</xdr:rowOff>
    </xdr:from>
    <xdr:to>
      <xdr:col>7</xdr:col>
      <xdr:colOff>166687</xdr:colOff>
      <xdr:row>103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105</xdr:row>
      <xdr:rowOff>138112</xdr:rowOff>
    </xdr:from>
    <xdr:to>
      <xdr:col>10</xdr:col>
      <xdr:colOff>457200</xdr:colOff>
      <xdr:row>120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1"/>
  <sheetViews>
    <sheetView showGridLines="0" workbookViewId="0">
      <selection activeCell="Q64" sqref="Q64"/>
    </sheetView>
  </sheetViews>
  <sheetFormatPr defaultRowHeight="12.95" customHeight="1" x14ac:dyDescent="0.2"/>
  <cols>
    <col min="1" max="256" width="6" style="1" customWidth="1"/>
  </cols>
  <sheetData>
    <row r="1" spans="1:25" ht="17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109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125</v>
      </c>
    </row>
    <row r="2" spans="1:25" ht="17.100000000000001" customHeight="1" x14ac:dyDescent="0.2">
      <c r="A2" s="3" t="s">
        <v>18</v>
      </c>
      <c r="B2" s="3" t="s">
        <v>19</v>
      </c>
      <c r="C2" s="3" t="s">
        <v>20</v>
      </c>
      <c r="D2" s="3" t="s">
        <v>21</v>
      </c>
      <c r="E2" s="4">
        <v>3</v>
      </c>
      <c r="F2" s="4">
        <v>3</v>
      </c>
      <c r="G2" s="4">
        <v>3</v>
      </c>
      <c r="H2" s="4">
        <v>3</v>
      </c>
      <c r="I2" s="4">
        <v>3</v>
      </c>
      <c r="J2" s="4">
        <v>0</v>
      </c>
      <c r="K2" s="4">
        <v>3</v>
      </c>
      <c r="L2" s="4">
        <v>3</v>
      </c>
      <c r="M2" s="4">
        <v>3</v>
      </c>
      <c r="N2" s="4">
        <v>0</v>
      </c>
      <c r="O2" s="4">
        <v>2</v>
      </c>
      <c r="P2" s="4">
        <v>2</v>
      </c>
      <c r="Q2" s="4">
        <v>3</v>
      </c>
      <c r="R2" s="4">
        <v>2</v>
      </c>
      <c r="S2" s="1">
        <f>IF(D2="COLA",0,1)</f>
        <v>1</v>
      </c>
      <c r="T2" s="1">
        <f>E2+G2+I2+K2+M2+O2+Q2</f>
        <v>20</v>
      </c>
      <c r="U2" s="1">
        <f>F2+H2+J2+L2+N2+P2+R2</f>
        <v>13</v>
      </c>
      <c r="V2" s="1">
        <f>F2+H2+L2</f>
        <v>9</v>
      </c>
      <c r="W2" s="1">
        <f>J2+N2</f>
        <v>0</v>
      </c>
      <c r="X2" s="1">
        <f>P2+R2</f>
        <v>4</v>
      </c>
      <c r="Y2" s="1">
        <f>J2+N2+P2+R2</f>
        <v>4</v>
      </c>
    </row>
    <row r="3" spans="1:25" ht="17.100000000000001" customHeight="1" x14ac:dyDescent="0.2">
      <c r="A3" s="3" t="s">
        <v>22</v>
      </c>
      <c r="B3" s="3" t="s">
        <v>19</v>
      </c>
      <c r="C3" s="3" t="s">
        <v>20</v>
      </c>
      <c r="D3" s="3" t="s">
        <v>108</v>
      </c>
      <c r="E3" s="4">
        <v>3</v>
      </c>
      <c r="F3" s="4">
        <v>2</v>
      </c>
      <c r="G3" s="4">
        <v>3</v>
      </c>
      <c r="H3" s="4">
        <v>2</v>
      </c>
      <c r="I3" s="4">
        <v>3</v>
      </c>
      <c r="J3" s="4">
        <v>1</v>
      </c>
      <c r="K3" s="4">
        <v>3</v>
      </c>
      <c r="L3" s="4">
        <v>1</v>
      </c>
      <c r="M3" s="4">
        <v>3</v>
      </c>
      <c r="N3" s="4">
        <v>0</v>
      </c>
      <c r="O3" s="4">
        <v>2</v>
      </c>
      <c r="P3" s="4">
        <v>0</v>
      </c>
      <c r="Q3" s="4">
        <v>3</v>
      </c>
      <c r="R3" s="4">
        <v>0</v>
      </c>
      <c r="S3" s="1">
        <f t="shared" ref="S3:S44" si="0">IF(D3="COLA",0,1)</f>
        <v>1</v>
      </c>
      <c r="T3" s="1">
        <f t="shared" ref="T3:T44" si="1">E3+G3+I3+K3+M3+O3+Q3</f>
        <v>20</v>
      </c>
      <c r="U3" s="1">
        <f t="shared" ref="U3:U44" si="2">F3+H3+J3+L3+N3+P3+R3</f>
        <v>6</v>
      </c>
      <c r="V3" s="1">
        <f t="shared" ref="V3:V44" si="3">F3+H3+L3</f>
        <v>5</v>
      </c>
      <c r="W3" s="1">
        <f t="shared" ref="W3:W44" si="4">J3+N3</f>
        <v>1</v>
      </c>
      <c r="X3" s="1">
        <f t="shared" ref="X3:X44" si="5">P3+R3</f>
        <v>0</v>
      </c>
      <c r="Y3" s="1">
        <f t="shared" ref="Y3:Y44" si="6">J3+N3+P3+R3</f>
        <v>1</v>
      </c>
    </row>
    <row r="4" spans="1:25" ht="17.100000000000001" customHeight="1" x14ac:dyDescent="0.2">
      <c r="A4" s="3" t="s">
        <v>23</v>
      </c>
      <c r="B4" s="3" t="s">
        <v>19</v>
      </c>
      <c r="C4" s="3" t="s">
        <v>20</v>
      </c>
      <c r="D4" s="3" t="s">
        <v>21</v>
      </c>
      <c r="E4" s="4">
        <v>3</v>
      </c>
      <c r="F4" s="4">
        <v>3</v>
      </c>
      <c r="G4" s="4">
        <v>3</v>
      </c>
      <c r="H4" s="4">
        <v>3</v>
      </c>
      <c r="I4" s="4">
        <v>2</v>
      </c>
      <c r="J4" s="4">
        <v>0</v>
      </c>
      <c r="K4" s="4">
        <v>3</v>
      </c>
      <c r="L4" s="4">
        <v>3</v>
      </c>
      <c r="M4" s="4">
        <v>3</v>
      </c>
      <c r="N4" s="4">
        <v>1</v>
      </c>
      <c r="O4" s="4">
        <v>2</v>
      </c>
      <c r="P4" s="4">
        <v>0</v>
      </c>
      <c r="Q4" s="4">
        <v>1</v>
      </c>
      <c r="R4" s="4">
        <v>0</v>
      </c>
      <c r="S4" s="1">
        <f t="shared" si="0"/>
        <v>1</v>
      </c>
      <c r="T4" s="1">
        <f t="shared" si="1"/>
        <v>17</v>
      </c>
      <c r="U4" s="1">
        <f t="shared" si="2"/>
        <v>10</v>
      </c>
      <c r="V4" s="1">
        <f t="shared" si="3"/>
        <v>9</v>
      </c>
      <c r="W4" s="1">
        <f t="shared" si="4"/>
        <v>1</v>
      </c>
      <c r="X4" s="1">
        <f t="shared" si="5"/>
        <v>0</v>
      </c>
      <c r="Y4" s="1">
        <f t="shared" si="6"/>
        <v>1</v>
      </c>
    </row>
    <row r="5" spans="1:25" ht="17.100000000000001" customHeight="1" x14ac:dyDescent="0.2">
      <c r="A5" s="3" t="s">
        <v>24</v>
      </c>
      <c r="B5" s="3" t="s">
        <v>19</v>
      </c>
      <c r="C5" s="3" t="s">
        <v>20</v>
      </c>
      <c r="D5" s="3" t="s">
        <v>108</v>
      </c>
      <c r="E5" s="4">
        <v>3</v>
      </c>
      <c r="F5" s="4">
        <v>2</v>
      </c>
      <c r="G5" s="4">
        <v>3</v>
      </c>
      <c r="H5" s="4">
        <v>3</v>
      </c>
      <c r="I5" s="4">
        <v>3</v>
      </c>
      <c r="J5" s="4">
        <v>0</v>
      </c>
      <c r="K5" s="4">
        <v>3</v>
      </c>
      <c r="L5" s="4">
        <v>0</v>
      </c>
      <c r="M5" s="4">
        <v>1</v>
      </c>
      <c r="N5" s="4">
        <v>0</v>
      </c>
      <c r="O5" s="4">
        <v>2</v>
      </c>
      <c r="P5" s="4">
        <v>0</v>
      </c>
      <c r="Q5" s="4">
        <v>1</v>
      </c>
      <c r="R5" s="4">
        <v>0</v>
      </c>
      <c r="S5" s="1">
        <f t="shared" si="0"/>
        <v>1</v>
      </c>
      <c r="T5" s="1">
        <f t="shared" si="1"/>
        <v>16</v>
      </c>
      <c r="U5" s="1">
        <f t="shared" si="2"/>
        <v>5</v>
      </c>
      <c r="V5" s="1">
        <f t="shared" si="3"/>
        <v>5</v>
      </c>
      <c r="W5" s="1">
        <f t="shared" si="4"/>
        <v>0</v>
      </c>
      <c r="X5" s="1">
        <f t="shared" si="5"/>
        <v>0</v>
      </c>
      <c r="Y5" s="1">
        <f t="shared" si="6"/>
        <v>0</v>
      </c>
    </row>
    <row r="6" spans="1:25" ht="17.100000000000001" customHeight="1" x14ac:dyDescent="0.2">
      <c r="A6" s="3" t="s">
        <v>25</v>
      </c>
      <c r="B6" s="3" t="s">
        <v>19</v>
      </c>
      <c r="C6" s="3" t="s">
        <v>20</v>
      </c>
      <c r="D6" s="3" t="s">
        <v>26</v>
      </c>
      <c r="E6" s="4">
        <v>3</v>
      </c>
      <c r="F6" s="4">
        <v>0</v>
      </c>
      <c r="G6" s="4">
        <v>3</v>
      </c>
      <c r="H6" s="4">
        <v>2</v>
      </c>
      <c r="I6" s="4">
        <v>2</v>
      </c>
      <c r="J6" s="4">
        <v>0</v>
      </c>
      <c r="K6" s="4">
        <v>3</v>
      </c>
      <c r="L6" s="4">
        <v>2</v>
      </c>
      <c r="M6" s="4">
        <v>3</v>
      </c>
      <c r="N6" s="4">
        <v>0</v>
      </c>
      <c r="O6" s="4">
        <v>2</v>
      </c>
      <c r="P6" s="4">
        <v>0</v>
      </c>
      <c r="Q6" s="4">
        <v>0</v>
      </c>
      <c r="R6" s="4">
        <v>0</v>
      </c>
      <c r="S6" s="1">
        <f t="shared" si="0"/>
        <v>0</v>
      </c>
      <c r="T6" s="1">
        <f t="shared" si="1"/>
        <v>16</v>
      </c>
      <c r="U6" s="1">
        <f t="shared" si="2"/>
        <v>4</v>
      </c>
      <c r="V6" s="1">
        <f t="shared" si="3"/>
        <v>4</v>
      </c>
      <c r="W6" s="1">
        <f t="shared" si="4"/>
        <v>0</v>
      </c>
      <c r="X6" s="1">
        <f t="shared" si="5"/>
        <v>0</v>
      </c>
      <c r="Y6" s="1">
        <f t="shared" si="6"/>
        <v>0</v>
      </c>
    </row>
    <row r="7" spans="1:25" ht="17.100000000000001" customHeight="1" x14ac:dyDescent="0.2">
      <c r="A7" s="3" t="s">
        <v>27</v>
      </c>
      <c r="B7" s="3" t="s">
        <v>19</v>
      </c>
      <c r="C7" s="3" t="s">
        <v>20</v>
      </c>
      <c r="D7" s="3" t="s">
        <v>108</v>
      </c>
      <c r="E7" s="4">
        <v>2</v>
      </c>
      <c r="F7" s="4">
        <v>3</v>
      </c>
      <c r="G7" s="4">
        <v>3</v>
      </c>
      <c r="H7" s="4">
        <v>3</v>
      </c>
      <c r="I7" s="4">
        <v>2</v>
      </c>
      <c r="J7" s="4">
        <v>0</v>
      </c>
      <c r="K7" s="4">
        <v>3</v>
      </c>
      <c r="L7" s="4">
        <v>3</v>
      </c>
      <c r="M7" s="4">
        <v>1</v>
      </c>
      <c r="N7" s="4">
        <v>0</v>
      </c>
      <c r="O7" s="4">
        <v>2</v>
      </c>
      <c r="P7" s="4">
        <v>0</v>
      </c>
      <c r="Q7" s="4">
        <v>3</v>
      </c>
      <c r="R7" s="4">
        <v>0</v>
      </c>
      <c r="S7" s="1">
        <f t="shared" si="0"/>
        <v>1</v>
      </c>
      <c r="T7" s="1">
        <f t="shared" si="1"/>
        <v>16</v>
      </c>
      <c r="U7" s="1">
        <f t="shared" si="2"/>
        <v>9</v>
      </c>
      <c r="V7" s="1">
        <f t="shared" si="3"/>
        <v>9</v>
      </c>
      <c r="W7" s="1">
        <f t="shared" si="4"/>
        <v>0</v>
      </c>
      <c r="X7" s="1">
        <f t="shared" si="5"/>
        <v>0</v>
      </c>
      <c r="Y7" s="1">
        <f t="shared" si="6"/>
        <v>0</v>
      </c>
    </row>
    <row r="8" spans="1:25" ht="17.100000000000001" customHeight="1" x14ac:dyDescent="0.2">
      <c r="A8" s="3" t="s">
        <v>28</v>
      </c>
      <c r="B8" s="3" t="s">
        <v>19</v>
      </c>
      <c r="C8" s="3" t="s">
        <v>20</v>
      </c>
      <c r="D8" s="3" t="s">
        <v>26</v>
      </c>
      <c r="E8" s="4">
        <v>3</v>
      </c>
      <c r="F8" s="4">
        <v>3</v>
      </c>
      <c r="G8" s="4">
        <v>3</v>
      </c>
      <c r="H8" s="4">
        <v>2</v>
      </c>
      <c r="I8" s="4">
        <v>3</v>
      </c>
      <c r="J8" s="4">
        <v>0</v>
      </c>
      <c r="K8" s="4">
        <v>3</v>
      </c>
      <c r="L8" s="4">
        <v>0</v>
      </c>
      <c r="M8" s="4">
        <v>3</v>
      </c>
      <c r="N8" s="4">
        <v>0</v>
      </c>
      <c r="O8" s="4">
        <v>2</v>
      </c>
      <c r="P8" s="4">
        <v>1</v>
      </c>
      <c r="Q8" s="4">
        <v>1</v>
      </c>
      <c r="R8" s="4">
        <v>0</v>
      </c>
      <c r="S8" s="1">
        <f t="shared" si="0"/>
        <v>0</v>
      </c>
      <c r="T8" s="1">
        <f t="shared" si="1"/>
        <v>18</v>
      </c>
      <c r="U8" s="1">
        <f t="shared" si="2"/>
        <v>6</v>
      </c>
      <c r="V8" s="1">
        <f t="shared" si="3"/>
        <v>5</v>
      </c>
      <c r="W8" s="1">
        <f t="shared" si="4"/>
        <v>0</v>
      </c>
      <c r="X8" s="1">
        <f t="shared" si="5"/>
        <v>1</v>
      </c>
      <c r="Y8" s="1">
        <f t="shared" si="6"/>
        <v>1</v>
      </c>
    </row>
    <row r="9" spans="1:25" ht="17.100000000000001" customHeight="1" x14ac:dyDescent="0.2">
      <c r="A9" s="3" t="s">
        <v>29</v>
      </c>
      <c r="B9" s="3" t="s">
        <v>19</v>
      </c>
      <c r="C9" s="3" t="s">
        <v>20</v>
      </c>
      <c r="D9" s="3" t="s">
        <v>30</v>
      </c>
      <c r="E9" s="4">
        <v>3</v>
      </c>
      <c r="F9" s="4">
        <v>2</v>
      </c>
      <c r="G9" s="4">
        <v>3</v>
      </c>
      <c r="H9" s="4">
        <v>3</v>
      </c>
      <c r="I9" s="4">
        <v>2</v>
      </c>
      <c r="J9" s="4">
        <v>0</v>
      </c>
      <c r="K9" s="4">
        <v>3</v>
      </c>
      <c r="L9" s="4">
        <v>2</v>
      </c>
      <c r="M9" s="4">
        <v>3</v>
      </c>
      <c r="N9" s="4">
        <v>0</v>
      </c>
      <c r="O9" s="4">
        <v>2</v>
      </c>
      <c r="P9" s="4">
        <v>0</v>
      </c>
      <c r="Q9" s="4">
        <v>3</v>
      </c>
      <c r="R9" s="4">
        <v>0</v>
      </c>
      <c r="S9" s="1">
        <f t="shared" si="0"/>
        <v>1</v>
      </c>
      <c r="T9" s="1">
        <f t="shared" si="1"/>
        <v>19</v>
      </c>
      <c r="U9" s="1">
        <f t="shared" si="2"/>
        <v>7</v>
      </c>
      <c r="V9" s="1">
        <f t="shared" si="3"/>
        <v>7</v>
      </c>
      <c r="W9" s="1">
        <f t="shared" si="4"/>
        <v>0</v>
      </c>
      <c r="X9" s="1">
        <f t="shared" si="5"/>
        <v>0</v>
      </c>
      <c r="Y9" s="1">
        <f t="shared" si="6"/>
        <v>0</v>
      </c>
    </row>
    <row r="10" spans="1:25" ht="17.100000000000001" customHeight="1" x14ac:dyDescent="0.2">
      <c r="A10" s="3" t="s">
        <v>31</v>
      </c>
      <c r="B10" s="3" t="s">
        <v>19</v>
      </c>
      <c r="C10" s="3" t="s">
        <v>20</v>
      </c>
      <c r="D10" s="3" t="s">
        <v>108</v>
      </c>
      <c r="E10" s="4">
        <v>3</v>
      </c>
      <c r="F10" s="4">
        <v>1</v>
      </c>
      <c r="G10" s="4">
        <v>3</v>
      </c>
      <c r="H10" s="4">
        <v>1</v>
      </c>
      <c r="I10" s="4">
        <v>2</v>
      </c>
      <c r="J10" s="4">
        <v>1</v>
      </c>
      <c r="K10" s="4">
        <v>3</v>
      </c>
      <c r="L10" s="4">
        <v>1</v>
      </c>
      <c r="M10" s="4">
        <v>3</v>
      </c>
      <c r="N10" s="4">
        <v>0</v>
      </c>
      <c r="O10" s="4">
        <v>2</v>
      </c>
      <c r="P10" s="4">
        <v>0</v>
      </c>
      <c r="Q10" s="4">
        <v>3</v>
      </c>
      <c r="R10" s="4">
        <v>0</v>
      </c>
      <c r="S10" s="1">
        <f t="shared" si="0"/>
        <v>1</v>
      </c>
      <c r="T10" s="1">
        <f t="shared" si="1"/>
        <v>19</v>
      </c>
      <c r="U10" s="1">
        <f t="shared" si="2"/>
        <v>4</v>
      </c>
      <c r="V10" s="1">
        <f t="shared" si="3"/>
        <v>3</v>
      </c>
      <c r="W10" s="1">
        <f t="shared" si="4"/>
        <v>1</v>
      </c>
      <c r="X10" s="1">
        <f t="shared" si="5"/>
        <v>0</v>
      </c>
      <c r="Y10" s="1">
        <f t="shared" si="6"/>
        <v>1</v>
      </c>
    </row>
    <row r="11" spans="1:25" ht="17.100000000000001" customHeight="1" x14ac:dyDescent="0.2">
      <c r="A11" s="3" t="s">
        <v>32</v>
      </c>
      <c r="B11" s="3" t="s">
        <v>19</v>
      </c>
      <c r="C11" s="3" t="s">
        <v>20</v>
      </c>
      <c r="D11" s="3" t="s">
        <v>30</v>
      </c>
      <c r="E11" s="4">
        <v>2</v>
      </c>
      <c r="F11" s="4">
        <v>0</v>
      </c>
      <c r="G11" s="4">
        <v>3</v>
      </c>
      <c r="H11" s="4">
        <v>0</v>
      </c>
      <c r="I11" s="4">
        <v>2</v>
      </c>
      <c r="J11" s="4">
        <v>2</v>
      </c>
      <c r="K11" s="4">
        <v>3</v>
      </c>
      <c r="L11" s="4">
        <v>0</v>
      </c>
      <c r="M11" s="4">
        <v>3</v>
      </c>
      <c r="N11" s="4">
        <v>0</v>
      </c>
      <c r="O11" s="4">
        <v>2</v>
      </c>
      <c r="P11" s="4">
        <v>1</v>
      </c>
      <c r="Q11" s="4">
        <v>3</v>
      </c>
      <c r="R11" s="4">
        <v>0</v>
      </c>
      <c r="S11" s="1">
        <f t="shared" si="0"/>
        <v>1</v>
      </c>
      <c r="T11" s="1">
        <f t="shared" si="1"/>
        <v>18</v>
      </c>
      <c r="U11" s="1">
        <f t="shared" si="2"/>
        <v>3</v>
      </c>
      <c r="V11" s="1">
        <f t="shared" si="3"/>
        <v>0</v>
      </c>
      <c r="W11" s="1">
        <f t="shared" si="4"/>
        <v>2</v>
      </c>
      <c r="X11" s="1">
        <f t="shared" si="5"/>
        <v>1</v>
      </c>
      <c r="Y11" s="1">
        <f t="shared" si="6"/>
        <v>3</v>
      </c>
    </row>
    <row r="12" spans="1:25" ht="17.100000000000001" customHeight="1" x14ac:dyDescent="0.2">
      <c r="A12" s="3" t="s">
        <v>33</v>
      </c>
      <c r="B12" s="3" t="s">
        <v>19</v>
      </c>
      <c r="C12" s="3" t="s">
        <v>34</v>
      </c>
      <c r="D12" s="3" t="s">
        <v>21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</v>
      </c>
      <c r="P12" s="4">
        <v>0</v>
      </c>
      <c r="Q12" s="4">
        <v>0</v>
      </c>
      <c r="R12" s="4">
        <v>0</v>
      </c>
      <c r="S12" s="1">
        <f t="shared" si="0"/>
        <v>1</v>
      </c>
      <c r="T12" s="1">
        <f t="shared" si="1"/>
        <v>3</v>
      </c>
      <c r="U12" s="1">
        <f t="shared" si="2"/>
        <v>0</v>
      </c>
      <c r="V12" s="1">
        <f t="shared" si="3"/>
        <v>0</v>
      </c>
      <c r="W12" s="1">
        <f t="shared" si="4"/>
        <v>0</v>
      </c>
      <c r="X12" s="1">
        <f t="shared" si="5"/>
        <v>0</v>
      </c>
      <c r="Y12" s="1">
        <f t="shared" si="6"/>
        <v>0</v>
      </c>
    </row>
    <row r="13" spans="1:25" ht="17.100000000000001" customHeight="1" x14ac:dyDescent="0.2">
      <c r="A13" s="3" t="s">
        <v>35</v>
      </c>
      <c r="B13" s="3" t="s">
        <v>19</v>
      </c>
      <c r="C13" s="3" t="s">
        <v>20</v>
      </c>
      <c r="D13" s="3" t="s">
        <v>26</v>
      </c>
      <c r="E13" s="4">
        <v>3</v>
      </c>
      <c r="F13" s="4">
        <v>2</v>
      </c>
      <c r="G13" s="4">
        <v>1</v>
      </c>
      <c r="H13" s="4">
        <v>2</v>
      </c>
      <c r="I13" s="4">
        <v>3</v>
      </c>
      <c r="J13" s="4">
        <v>0</v>
      </c>
      <c r="K13" s="4">
        <v>3</v>
      </c>
      <c r="L13" s="4">
        <v>2</v>
      </c>
      <c r="M13" s="4">
        <v>0</v>
      </c>
      <c r="N13" s="4">
        <v>0</v>
      </c>
      <c r="O13" s="4">
        <v>2</v>
      </c>
      <c r="P13" s="4">
        <v>0</v>
      </c>
      <c r="Q13" s="4">
        <v>1</v>
      </c>
      <c r="R13" s="4">
        <v>0</v>
      </c>
      <c r="S13" s="1">
        <f t="shared" si="0"/>
        <v>0</v>
      </c>
      <c r="T13" s="1">
        <f t="shared" si="1"/>
        <v>13</v>
      </c>
      <c r="U13" s="1">
        <f t="shared" si="2"/>
        <v>6</v>
      </c>
      <c r="V13" s="1">
        <f t="shared" si="3"/>
        <v>6</v>
      </c>
      <c r="W13" s="1">
        <f t="shared" si="4"/>
        <v>0</v>
      </c>
      <c r="X13" s="1">
        <f t="shared" si="5"/>
        <v>0</v>
      </c>
      <c r="Y13" s="1">
        <f t="shared" si="6"/>
        <v>0</v>
      </c>
    </row>
    <row r="14" spans="1:25" ht="17.100000000000001" customHeight="1" x14ac:dyDescent="0.2">
      <c r="A14" s="3" t="s">
        <v>36</v>
      </c>
      <c r="B14" s="3" t="s">
        <v>19</v>
      </c>
      <c r="C14" s="3" t="s">
        <v>34</v>
      </c>
      <c r="D14" s="3" t="s">
        <v>26</v>
      </c>
      <c r="E14" s="4">
        <v>3</v>
      </c>
      <c r="F14" s="4">
        <v>1</v>
      </c>
      <c r="G14" s="4">
        <v>3</v>
      </c>
      <c r="H14" s="4">
        <v>2</v>
      </c>
      <c r="I14" s="4">
        <v>2</v>
      </c>
      <c r="J14" s="4">
        <v>0</v>
      </c>
      <c r="K14" s="4">
        <v>3</v>
      </c>
      <c r="L14" s="4">
        <v>0</v>
      </c>
      <c r="M14" s="4">
        <v>3</v>
      </c>
      <c r="N14" s="4">
        <v>0</v>
      </c>
      <c r="O14" s="4">
        <v>2</v>
      </c>
      <c r="P14" s="4">
        <v>0</v>
      </c>
      <c r="Q14" s="4">
        <v>3</v>
      </c>
      <c r="R14" s="4">
        <v>0</v>
      </c>
      <c r="S14" s="1">
        <f t="shared" si="0"/>
        <v>0</v>
      </c>
      <c r="T14" s="1">
        <f t="shared" si="1"/>
        <v>19</v>
      </c>
      <c r="U14" s="1">
        <f t="shared" si="2"/>
        <v>3</v>
      </c>
      <c r="V14" s="1">
        <f t="shared" si="3"/>
        <v>3</v>
      </c>
      <c r="W14" s="1">
        <f t="shared" si="4"/>
        <v>0</v>
      </c>
      <c r="X14" s="1">
        <f t="shared" si="5"/>
        <v>0</v>
      </c>
      <c r="Y14" s="1">
        <f t="shared" si="6"/>
        <v>0</v>
      </c>
    </row>
    <row r="15" spans="1:25" ht="17.100000000000001" customHeight="1" x14ac:dyDescent="0.2">
      <c r="A15" s="3" t="s">
        <v>37</v>
      </c>
      <c r="B15" s="3" t="s">
        <v>19</v>
      </c>
      <c r="C15" s="3" t="s">
        <v>20</v>
      </c>
      <c r="D15" s="3" t="s">
        <v>108</v>
      </c>
      <c r="E15" s="4">
        <v>3</v>
      </c>
      <c r="F15" s="4">
        <v>0</v>
      </c>
      <c r="G15" s="4">
        <v>3</v>
      </c>
      <c r="H15" s="4">
        <v>3</v>
      </c>
      <c r="I15" s="4">
        <v>2</v>
      </c>
      <c r="J15" s="4">
        <v>0</v>
      </c>
      <c r="K15" s="4">
        <v>3</v>
      </c>
      <c r="L15" s="4">
        <v>2</v>
      </c>
      <c r="M15" s="4">
        <v>3</v>
      </c>
      <c r="N15" s="4">
        <v>0</v>
      </c>
      <c r="O15" s="4">
        <v>2</v>
      </c>
      <c r="P15" s="4">
        <v>0</v>
      </c>
      <c r="Q15" s="4">
        <v>1</v>
      </c>
      <c r="R15" s="4">
        <v>0</v>
      </c>
      <c r="S15" s="1">
        <f t="shared" si="0"/>
        <v>1</v>
      </c>
      <c r="T15" s="1">
        <f t="shared" si="1"/>
        <v>17</v>
      </c>
      <c r="U15" s="1">
        <f t="shared" si="2"/>
        <v>5</v>
      </c>
      <c r="V15" s="1">
        <f t="shared" si="3"/>
        <v>5</v>
      </c>
      <c r="W15" s="1">
        <f t="shared" si="4"/>
        <v>0</v>
      </c>
      <c r="X15" s="1">
        <f t="shared" si="5"/>
        <v>0</v>
      </c>
      <c r="Y15" s="1">
        <f t="shared" si="6"/>
        <v>0</v>
      </c>
    </row>
    <row r="16" spans="1:25" ht="17.100000000000001" customHeight="1" x14ac:dyDescent="0.2">
      <c r="A16" s="3" t="s">
        <v>38</v>
      </c>
      <c r="B16" s="3" t="s">
        <v>19</v>
      </c>
      <c r="C16" s="3" t="s">
        <v>20</v>
      </c>
      <c r="D16" s="3" t="s">
        <v>21</v>
      </c>
      <c r="E16" s="4">
        <v>2</v>
      </c>
      <c r="F16" s="4">
        <v>3</v>
      </c>
      <c r="G16" s="4">
        <v>3</v>
      </c>
      <c r="H16" s="4">
        <v>3</v>
      </c>
      <c r="I16" s="4">
        <v>2</v>
      </c>
      <c r="J16" s="4">
        <v>0</v>
      </c>
      <c r="K16" s="4">
        <v>3</v>
      </c>
      <c r="L16" s="4">
        <v>3</v>
      </c>
      <c r="M16" s="4">
        <v>3</v>
      </c>
      <c r="N16" s="4">
        <v>0</v>
      </c>
      <c r="O16" s="4">
        <v>2</v>
      </c>
      <c r="P16" s="4">
        <v>0</v>
      </c>
      <c r="Q16" s="4">
        <v>1</v>
      </c>
      <c r="R16" s="4">
        <v>0</v>
      </c>
      <c r="S16" s="1">
        <f t="shared" si="0"/>
        <v>1</v>
      </c>
      <c r="T16" s="1">
        <f t="shared" si="1"/>
        <v>16</v>
      </c>
      <c r="U16" s="1">
        <f t="shared" si="2"/>
        <v>9</v>
      </c>
      <c r="V16" s="1">
        <f t="shared" si="3"/>
        <v>9</v>
      </c>
      <c r="W16" s="1">
        <f t="shared" si="4"/>
        <v>0</v>
      </c>
      <c r="X16" s="1">
        <f t="shared" si="5"/>
        <v>0</v>
      </c>
      <c r="Y16" s="1">
        <f t="shared" si="6"/>
        <v>0</v>
      </c>
    </row>
    <row r="17" spans="1:25" ht="17.100000000000001" customHeight="1" x14ac:dyDescent="0.2">
      <c r="A17" s="3" t="s">
        <v>39</v>
      </c>
      <c r="B17" s="3" t="s">
        <v>19</v>
      </c>
      <c r="C17" s="3" t="s">
        <v>20</v>
      </c>
      <c r="D17" s="3" t="s">
        <v>26</v>
      </c>
      <c r="E17" s="4">
        <v>3</v>
      </c>
      <c r="F17" s="4">
        <v>3</v>
      </c>
      <c r="G17" s="4">
        <v>1</v>
      </c>
      <c r="H17" s="4">
        <v>2</v>
      </c>
      <c r="I17" s="4">
        <v>2</v>
      </c>
      <c r="J17" s="4">
        <v>0</v>
      </c>
      <c r="K17" s="4">
        <v>1</v>
      </c>
      <c r="L17" s="4">
        <v>3</v>
      </c>
      <c r="M17" s="4">
        <v>3</v>
      </c>
      <c r="N17" s="4">
        <v>0</v>
      </c>
      <c r="O17" s="4">
        <v>2</v>
      </c>
      <c r="P17" s="4">
        <v>0</v>
      </c>
      <c r="Q17" s="4">
        <v>0</v>
      </c>
      <c r="R17" s="4">
        <v>0</v>
      </c>
      <c r="S17" s="1">
        <f t="shared" si="0"/>
        <v>0</v>
      </c>
      <c r="T17" s="1">
        <f t="shared" si="1"/>
        <v>12</v>
      </c>
      <c r="U17" s="1">
        <f t="shared" si="2"/>
        <v>8</v>
      </c>
      <c r="V17" s="1">
        <f t="shared" si="3"/>
        <v>8</v>
      </c>
      <c r="W17" s="1">
        <f t="shared" si="4"/>
        <v>0</v>
      </c>
      <c r="X17" s="1">
        <f t="shared" si="5"/>
        <v>0</v>
      </c>
      <c r="Y17" s="1">
        <f t="shared" si="6"/>
        <v>0</v>
      </c>
    </row>
    <row r="18" spans="1:25" ht="17.100000000000001" customHeight="1" x14ac:dyDescent="0.2">
      <c r="A18" s="3" t="s">
        <v>40</v>
      </c>
      <c r="B18" s="3" t="s">
        <v>19</v>
      </c>
      <c r="C18" s="3" t="s">
        <v>20</v>
      </c>
      <c r="D18" s="3" t="s">
        <v>26</v>
      </c>
      <c r="E18" s="4">
        <v>1</v>
      </c>
      <c r="F18" s="4">
        <v>0</v>
      </c>
      <c r="G18" s="4">
        <v>1</v>
      </c>
      <c r="H18" s="4">
        <v>1</v>
      </c>
      <c r="I18" s="4">
        <v>2</v>
      </c>
      <c r="J18" s="4">
        <v>0</v>
      </c>
      <c r="K18" s="4">
        <v>1</v>
      </c>
      <c r="L18" s="4">
        <v>2</v>
      </c>
      <c r="M18" s="4">
        <v>3</v>
      </c>
      <c r="N18" s="4">
        <v>1</v>
      </c>
      <c r="O18" s="4">
        <v>2</v>
      </c>
      <c r="P18" s="4">
        <v>0</v>
      </c>
      <c r="Q18" s="4">
        <v>0</v>
      </c>
      <c r="R18" s="4">
        <v>0</v>
      </c>
      <c r="S18" s="1">
        <f t="shared" si="0"/>
        <v>0</v>
      </c>
      <c r="T18" s="1">
        <f t="shared" si="1"/>
        <v>10</v>
      </c>
      <c r="U18" s="1">
        <f t="shared" si="2"/>
        <v>4</v>
      </c>
      <c r="V18" s="1">
        <f t="shared" si="3"/>
        <v>3</v>
      </c>
      <c r="W18" s="1">
        <f t="shared" si="4"/>
        <v>1</v>
      </c>
      <c r="X18" s="1">
        <f t="shared" si="5"/>
        <v>0</v>
      </c>
      <c r="Y18" s="1">
        <f t="shared" si="6"/>
        <v>1</v>
      </c>
    </row>
    <row r="19" spans="1:25" ht="17.100000000000001" customHeight="1" x14ac:dyDescent="0.2">
      <c r="A19" s="3" t="s">
        <v>41</v>
      </c>
      <c r="B19" s="3" t="s">
        <v>19</v>
      </c>
      <c r="C19" s="3" t="s">
        <v>20</v>
      </c>
      <c r="D19" s="3" t="s">
        <v>108</v>
      </c>
      <c r="E19" s="4">
        <v>3</v>
      </c>
      <c r="F19" s="4">
        <v>2</v>
      </c>
      <c r="G19" s="4">
        <v>3</v>
      </c>
      <c r="H19" s="4">
        <v>2</v>
      </c>
      <c r="I19" s="4">
        <v>2</v>
      </c>
      <c r="J19" s="4">
        <v>0</v>
      </c>
      <c r="K19" s="4">
        <v>3</v>
      </c>
      <c r="L19" s="4">
        <v>2</v>
      </c>
      <c r="M19" s="4">
        <v>3</v>
      </c>
      <c r="N19" s="4">
        <v>1</v>
      </c>
      <c r="O19" s="4">
        <v>2</v>
      </c>
      <c r="P19" s="4">
        <v>0</v>
      </c>
      <c r="Q19" s="4">
        <v>1</v>
      </c>
      <c r="R19" s="4">
        <v>1</v>
      </c>
      <c r="S19" s="1">
        <f t="shared" si="0"/>
        <v>1</v>
      </c>
      <c r="T19" s="1">
        <f t="shared" si="1"/>
        <v>17</v>
      </c>
      <c r="U19" s="1">
        <f t="shared" si="2"/>
        <v>8</v>
      </c>
      <c r="V19" s="1">
        <f t="shared" si="3"/>
        <v>6</v>
      </c>
      <c r="W19" s="1">
        <f t="shared" si="4"/>
        <v>1</v>
      </c>
      <c r="X19" s="1">
        <f t="shared" si="5"/>
        <v>1</v>
      </c>
      <c r="Y19" s="1">
        <f t="shared" si="6"/>
        <v>2</v>
      </c>
    </row>
    <row r="20" spans="1:25" ht="17.100000000000001" customHeight="1" x14ac:dyDescent="0.2">
      <c r="A20" s="3" t="s">
        <v>42</v>
      </c>
      <c r="B20" s="3" t="s">
        <v>19</v>
      </c>
      <c r="C20" s="3" t="s">
        <v>20</v>
      </c>
      <c r="D20" s="3" t="s">
        <v>26</v>
      </c>
      <c r="E20" s="4">
        <v>3</v>
      </c>
      <c r="F20" s="4">
        <v>3</v>
      </c>
      <c r="G20" s="4">
        <v>3</v>
      </c>
      <c r="H20" s="4">
        <v>3</v>
      </c>
      <c r="I20" s="4">
        <v>2</v>
      </c>
      <c r="J20" s="4">
        <v>0</v>
      </c>
      <c r="K20" s="4">
        <v>3</v>
      </c>
      <c r="L20" s="4">
        <v>0</v>
      </c>
      <c r="M20" s="4">
        <v>3</v>
      </c>
      <c r="N20" s="4">
        <v>0</v>
      </c>
      <c r="O20" s="4">
        <v>2</v>
      </c>
      <c r="P20" s="4">
        <v>0</v>
      </c>
      <c r="Q20" s="4">
        <v>1</v>
      </c>
      <c r="R20" s="4">
        <v>0</v>
      </c>
      <c r="S20" s="1">
        <f t="shared" si="0"/>
        <v>0</v>
      </c>
      <c r="T20" s="1">
        <f t="shared" si="1"/>
        <v>17</v>
      </c>
      <c r="U20" s="1">
        <f t="shared" si="2"/>
        <v>6</v>
      </c>
      <c r="V20" s="1">
        <f t="shared" si="3"/>
        <v>6</v>
      </c>
      <c r="W20" s="1">
        <f t="shared" si="4"/>
        <v>0</v>
      </c>
      <c r="X20" s="1">
        <f t="shared" si="5"/>
        <v>0</v>
      </c>
      <c r="Y20" s="1">
        <f t="shared" si="6"/>
        <v>0</v>
      </c>
    </row>
    <row r="21" spans="1:25" ht="17.100000000000001" customHeight="1" x14ac:dyDescent="0.2">
      <c r="A21" s="3" t="s">
        <v>43</v>
      </c>
      <c r="B21" s="3" t="s">
        <v>19</v>
      </c>
      <c r="C21" s="3" t="s">
        <v>34</v>
      </c>
      <c r="D21" s="3" t="s">
        <v>44</v>
      </c>
      <c r="E21" s="4">
        <v>3</v>
      </c>
      <c r="F21" s="4">
        <v>2</v>
      </c>
      <c r="G21" s="4">
        <v>3</v>
      </c>
      <c r="H21" s="4">
        <v>2</v>
      </c>
      <c r="I21" s="4">
        <v>2</v>
      </c>
      <c r="J21" s="4">
        <v>0</v>
      </c>
      <c r="K21" s="4">
        <v>3</v>
      </c>
      <c r="L21" s="4">
        <v>3</v>
      </c>
      <c r="M21" s="4">
        <v>3</v>
      </c>
      <c r="N21" s="4">
        <v>0</v>
      </c>
      <c r="O21" s="4">
        <v>2</v>
      </c>
      <c r="P21" s="4">
        <v>0</v>
      </c>
      <c r="Q21" s="4">
        <v>3</v>
      </c>
      <c r="R21" s="4">
        <v>0</v>
      </c>
      <c r="S21" s="1">
        <f t="shared" si="0"/>
        <v>1</v>
      </c>
      <c r="T21" s="1">
        <f t="shared" si="1"/>
        <v>19</v>
      </c>
      <c r="U21" s="1">
        <f t="shared" si="2"/>
        <v>7</v>
      </c>
      <c r="V21" s="1">
        <f t="shared" si="3"/>
        <v>7</v>
      </c>
      <c r="W21" s="1">
        <f t="shared" si="4"/>
        <v>0</v>
      </c>
      <c r="X21" s="1">
        <f t="shared" si="5"/>
        <v>0</v>
      </c>
      <c r="Y21" s="1">
        <f t="shared" si="6"/>
        <v>0</v>
      </c>
    </row>
    <row r="22" spans="1:25" ht="17.100000000000001" customHeight="1" x14ac:dyDescent="0.2">
      <c r="A22" s="3" t="s">
        <v>45</v>
      </c>
      <c r="B22" s="3" t="s">
        <v>46</v>
      </c>
      <c r="C22" s="3" t="s">
        <v>34</v>
      </c>
      <c r="D22" s="3" t="s">
        <v>26</v>
      </c>
      <c r="E22" s="4">
        <v>3</v>
      </c>
      <c r="F22" s="4">
        <v>0</v>
      </c>
      <c r="G22" s="4">
        <v>3</v>
      </c>
      <c r="H22" s="4">
        <v>0</v>
      </c>
      <c r="I22" s="4">
        <v>0</v>
      </c>
      <c r="J22" s="4">
        <v>0</v>
      </c>
      <c r="K22" s="4">
        <v>3</v>
      </c>
      <c r="L22" s="4">
        <v>0</v>
      </c>
      <c r="M22" s="4">
        <v>3</v>
      </c>
      <c r="N22" s="4">
        <v>3</v>
      </c>
      <c r="O22" s="4">
        <v>2</v>
      </c>
      <c r="P22" s="4">
        <v>0</v>
      </c>
      <c r="Q22" s="4">
        <v>1</v>
      </c>
      <c r="R22" s="4">
        <v>1</v>
      </c>
      <c r="S22" s="1">
        <f t="shared" si="0"/>
        <v>0</v>
      </c>
      <c r="T22" s="1">
        <f t="shared" si="1"/>
        <v>15</v>
      </c>
      <c r="U22" s="1">
        <f t="shared" si="2"/>
        <v>4</v>
      </c>
      <c r="V22" s="1">
        <f t="shared" si="3"/>
        <v>0</v>
      </c>
      <c r="W22" s="1">
        <f t="shared" si="4"/>
        <v>3</v>
      </c>
      <c r="X22" s="1">
        <f t="shared" si="5"/>
        <v>1</v>
      </c>
      <c r="Y22" s="1">
        <f t="shared" si="6"/>
        <v>4</v>
      </c>
    </row>
    <row r="23" spans="1:25" ht="17.100000000000001" customHeight="1" x14ac:dyDescent="0.2">
      <c r="A23" s="3" t="s">
        <v>47</v>
      </c>
      <c r="B23" s="3" t="s">
        <v>46</v>
      </c>
      <c r="C23" s="3" t="s">
        <v>20</v>
      </c>
      <c r="D23" s="3" t="s">
        <v>21</v>
      </c>
      <c r="E23" s="4">
        <v>3</v>
      </c>
      <c r="F23" s="4">
        <v>3</v>
      </c>
      <c r="G23" s="4">
        <v>3</v>
      </c>
      <c r="H23" s="4">
        <v>2</v>
      </c>
      <c r="I23" s="4">
        <v>2</v>
      </c>
      <c r="J23" s="4">
        <v>0</v>
      </c>
      <c r="K23" s="4">
        <v>3</v>
      </c>
      <c r="L23" s="4">
        <v>3</v>
      </c>
      <c r="M23" s="4">
        <v>3</v>
      </c>
      <c r="N23" s="4">
        <v>3</v>
      </c>
      <c r="O23" s="4">
        <v>2</v>
      </c>
      <c r="P23" s="4">
        <v>0</v>
      </c>
      <c r="Q23" s="4">
        <v>1</v>
      </c>
      <c r="R23" s="4">
        <v>0</v>
      </c>
      <c r="S23" s="1">
        <f t="shared" si="0"/>
        <v>1</v>
      </c>
      <c r="T23" s="1">
        <f t="shared" si="1"/>
        <v>17</v>
      </c>
      <c r="U23" s="1">
        <f t="shared" si="2"/>
        <v>11</v>
      </c>
      <c r="V23" s="1">
        <f t="shared" si="3"/>
        <v>8</v>
      </c>
      <c r="W23" s="1">
        <f t="shared" si="4"/>
        <v>3</v>
      </c>
      <c r="X23" s="1">
        <f t="shared" si="5"/>
        <v>0</v>
      </c>
      <c r="Y23" s="1">
        <f t="shared" si="6"/>
        <v>3</v>
      </c>
    </row>
    <row r="24" spans="1:25" ht="17.100000000000001" customHeight="1" x14ac:dyDescent="0.2">
      <c r="A24" s="3" t="s">
        <v>48</v>
      </c>
      <c r="B24" s="3" t="s">
        <v>46</v>
      </c>
      <c r="C24" s="3" t="s">
        <v>20</v>
      </c>
      <c r="D24" s="3" t="s">
        <v>21</v>
      </c>
      <c r="E24" s="4">
        <v>3</v>
      </c>
      <c r="F24" s="4">
        <v>3</v>
      </c>
      <c r="G24" s="4">
        <v>3</v>
      </c>
      <c r="H24" s="4">
        <v>3</v>
      </c>
      <c r="I24" s="4">
        <v>3</v>
      </c>
      <c r="J24" s="4">
        <v>0</v>
      </c>
      <c r="K24" s="4">
        <v>3</v>
      </c>
      <c r="L24" s="4">
        <v>3</v>
      </c>
      <c r="M24" s="4">
        <v>1</v>
      </c>
      <c r="N24" s="4">
        <v>3</v>
      </c>
      <c r="O24" s="4">
        <v>2</v>
      </c>
      <c r="P24" s="4">
        <v>3</v>
      </c>
      <c r="Q24" s="4">
        <v>3</v>
      </c>
      <c r="R24" s="4">
        <v>3</v>
      </c>
      <c r="S24" s="1">
        <f t="shared" si="0"/>
        <v>1</v>
      </c>
      <c r="T24" s="1">
        <f t="shared" si="1"/>
        <v>18</v>
      </c>
      <c r="U24" s="1">
        <f t="shared" si="2"/>
        <v>18</v>
      </c>
      <c r="V24" s="1">
        <f t="shared" si="3"/>
        <v>9</v>
      </c>
      <c r="W24" s="1">
        <f t="shared" si="4"/>
        <v>3</v>
      </c>
      <c r="X24" s="1">
        <f t="shared" si="5"/>
        <v>6</v>
      </c>
      <c r="Y24" s="1">
        <f t="shared" si="6"/>
        <v>9</v>
      </c>
    </row>
    <row r="25" spans="1:25" ht="17.100000000000001" customHeight="1" x14ac:dyDescent="0.2">
      <c r="A25" s="3" t="s">
        <v>49</v>
      </c>
      <c r="B25" s="3" t="s">
        <v>46</v>
      </c>
      <c r="C25" s="3" t="s">
        <v>34</v>
      </c>
      <c r="D25" s="3" t="s">
        <v>50</v>
      </c>
      <c r="E25" s="4">
        <v>3</v>
      </c>
      <c r="F25" s="4">
        <v>1</v>
      </c>
      <c r="G25" s="4">
        <v>3</v>
      </c>
      <c r="H25" s="4">
        <v>1</v>
      </c>
      <c r="I25" s="4">
        <v>3</v>
      </c>
      <c r="J25" s="4">
        <v>2</v>
      </c>
      <c r="K25" s="4">
        <v>3</v>
      </c>
      <c r="L25" s="4">
        <v>1</v>
      </c>
      <c r="M25" s="4">
        <v>3</v>
      </c>
      <c r="N25" s="4">
        <v>3</v>
      </c>
      <c r="O25" s="4">
        <v>2</v>
      </c>
      <c r="P25" s="4">
        <v>0</v>
      </c>
      <c r="Q25" s="4">
        <v>3</v>
      </c>
      <c r="R25" s="4">
        <v>0</v>
      </c>
      <c r="S25" s="1">
        <f t="shared" si="0"/>
        <v>1</v>
      </c>
      <c r="T25" s="1">
        <f t="shared" si="1"/>
        <v>20</v>
      </c>
      <c r="U25" s="1">
        <f t="shared" si="2"/>
        <v>8</v>
      </c>
      <c r="V25" s="1">
        <f t="shared" si="3"/>
        <v>3</v>
      </c>
      <c r="W25" s="1">
        <f t="shared" si="4"/>
        <v>5</v>
      </c>
      <c r="X25" s="1">
        <f t="shared" si="5"/>
        <v>0</v>
      </c>
      <c r="Y25" s="1">
        <f t="shared" si="6"/>
        <v>5</v>
      </c>
    </row>
    <row r="26" spans="1:25" ht="17.100000000000001" customHeight="1" x14ac:dyDescent="0.2">
      <c r="A26" s="3" t="s">
        <v>51</v>
      </c>
      <c r="B26" s="3" t="s">
        <v>46</v>
      </c>
      <c r="C26" s="3" t="s">
        <v>20</v>
      </c>
      <c r="D26" s="3" t="s">
        <v>21</v>
      </c>
      <c r="E26" s="4">
        <v>2</v>
      </c>
      <c r="F26" s="4">
        <v>3</v>
      </c>
      <c r="G26" s="4">
        <v>1</v>
      </c>
      <c r="H26" s="4">
        <v>3</v>
      </c>
      <c r="I26" s="4">
        <v>2</v>
      </c>
      <c r="J26" s="4">
        <v>0</v>
      </c>
      <c r="K26" s="4">
        <v>3</v>
      </c>
      <c r="L26" s="4">
        <v>1</v>
      </c>
      <c r="M26" s="4">
        <v>1</v>
      </c>
      <c r="N26" s="4">
        <v>2</v>
      </c>
      <c r="O26" s="4">
        <v>2</v>
      </c>
      <c r="P26" s="4">
        <v>0</v>
      </c>
      <c r="Q26" s="4">
        <v>3</v>
      </c>
      <c r="R26" s="4">
        <v>0</v>
      </c>
      <c r="S26" s="1">
        <f t="shared" si="0"/>
        <v>1</v>
      </c>
      <c r="T26" s="1">
        <f t="shared" si="1"/>
        <v>14</v>
      </c>
      <c r="U26" s="1">
        <f t="shared" si="2"/>
        <v>9</v>
      </c>
      <c r="V26" s="1">
        <f t="shared" si="3"/>
        <v>7</v>
      </c>
      <c r="W26" s="1">
        <f t="shared" si="4"/>
        <v>2</v>
      </c>
      <c r="X26" s="1">
        <f t="shared" si="5"/>
        <v>0</v>
      </c>
      <c r="Y26" s="1">
        <f t="shared" si="6"/>
        <v>2</v>
      </c>
    </row>
    <row r="27" spans="1:25" ht="17.100000000000001" customHeight="1" x14ac:dyDescent="0.2">
      <c r="A27" s="3" t="s">
        <v>52</v>
      </c>
      <c r="B27" s="3" t="s">
        <v>46</v>
      </c>
      <c r="C27" s="3" t="s">
        <v>20</v>
      </c>
      <c r="D27" s="3" t="s">
        <v>108</v>
      </c>
      <c r="E27" s="4">
        <v>2</v>
      </c>
      <c r="F27" s="4">
        <v>3</v>
      </c>
      <c r="G27" s="4">
        <v>3</v>
      </c>
      <c r="H27" s="4">
        <v>1</v>
      </c>
      <c r="I27" s="4">
        <v>3</v>
      </c>
      <c r="J27" s="4">
        <v>1</v>
      </c>
      <c r="K27" s="4">
        <v>3</v>
      </c>
      <c r="L27" s="4">
        <v>1</v>
      </c>
      <c r="M27" s="4">
        <v>3</v>
      </c>
      <c r="N27" s="4">
        <v>2</v>
      </c>
      <c r="O27" s="4">
        <v>2</v>
      </c>
      <c r="P27" s="4">
        <v>0</v>
      </c>
      <c r="Q27" s="4">
        <v>3</v>
      </c>
      <c r="R27" s="4">
        <v>0</v>
      </c>
      <c r="S27" s="1">
        <f t="shared" si="0"/>
        <v>1</v>
      </c>
      <c r="T27" s="1">
        <f t="shared" si="1"/>
        <v>19</v>
      </c>
      <c r="U27" s="1">
        <f t="shared" si="2"/>
        <v>8</v>
      </c>
      <c r="V27" s="1">
        <f t="shared" si="3"/>
        <v>5</v>
      </c>
      <c r="W27" s="1">
        <f t="shared" si="4"/>
        <v>3</v>
      </c>
      <c r="X27" s="1">
        <f t="shared" si="5"/>
        <v>0</v>
      </c>
      <c r="Y27" s="1">
        <f t="shared" si="6"/>
        <v>3</v>
      </c>
    </row>
    <row r="28" spans="1:25" ht="17.100000000000001" customHeight="1" x14ac:dyDescent="0.2">
      <c r="A28" s="3" t="s">
        <v>53</v>
      </c>
      <c r="B28" s="3" t="s">
        <v>46</v>
      </c>
      <c r="C28" s="3" t="s">
        <v>34</v>
      </c>
      <c r="D28" s="3" t="s">
        <v>26</v>
      </c>
      <c r="E28" s="4">
        <v>3</v>
      </c>
      <c r="F28" s="5">
        <v>2.5</v>
      </c>
      <c r="G28" s="4">
        <v>3</v>
      </c>
      <c r="H28" s="4">
        <v>2</v>
      </c>
      <c r="I28" s="4">
        <v>3</v>
      </c>
      <c r="J28" s="4">
        <v>3</v>
      </c>
      <c r="K28" s="4">
        <v>3</v>
      </c>
      <c r="L28" s="5">
        <v>2.5</v>
      </c>
      <c r="M28" s="4">
        <v>3</v>
      </c>
      <c r="N28" s="4">
        <v>3</v>
      </c>
      <c r="O28" s="4">
        <v>2</v>
      </c>
      <c r="P28" s="4">
        <v>0</v>
      </c>
      <c r="Q28" s="4">
        <v>3</v>
      </c>
      <c r="R28" s="4">
        <v>1</v>
      </c>
      <c r="S28" s="1">
        <f t="shared" si="0"/>
        <v>0</v>
      </c>
      <c r="T28" s="1">
        <f t="shared" si="1"/>
        <v>20</v>
      </c>
      <c r="U28" s="1">
        <f t="shared" si="2"/>
        <v>14</v>
      </c>
      <c r="V28" s="1">
        <f t="shared" si="3"/>
        <v>7</v>
      </c>
      <c r="W28" s="1">
        <f t="shared" si="4"/>
        <v>6</v>
      </c>
      <c r="X28" s="1">
        <f t="shared" si="5"/>
        <v>1</v>
      </c>
      <c r="Y28" s="1">
        <f t="shared" si="6"/>
        <v>7</v>
      </c>
    </row>
    <row r="29" spans="1:25" ht="17.100000000000001" customHeight="1" x14ac:dyDescent="0.2">
      <c r="A29" s="3" t="s">
        <v>54</v>
      </c>
      <c r="B29" s="3" t="s">
        <v>46</v>
      </c>
      <c r="C29" s="3" t="s">
        <v>20</v>
      </c>
      <c r="D29" s="3" t="s">
        <v>108</v>
      </c>
      <c r="E29" s="4">
        <v>3</v>
      </c>
      <c r="F29" s="4">
        <v>2</v>
      </c>
      <c r="G29" s="4">
        <v>3</v>
      </c>
      <c r="H29" s="4">
        <v>2</v>
      </c>
      <c r="I29" s="4">
        <v>2</v>
      </c>
      <c r="J29" s="4">
        <v>3</v>
      </c>
      <c r="K29" s="4">
        <v>3</v>
      </c>
      <c r="L29" s="4">
        <v>2</v>
      </c>
      <c r="M29" s="4">
        <v>0</v>
      </c>
      <c r="N29" s="4">
        <v>3</v>
      </c>
      <c r="O29" s="4">
        <v>2</v>
      </c>
      <c r="P29" s="4">
        <v>0</v>
      </c>
      <c r="Q29" s="4">
        <v>1</v>
      </c>
      <c r="R29" s="4">
        <v>1</v>
      </c>
      <c r="S29" s="1">
        <f t="shared" si="0"/>
        <v>1</v>
      </c>
      <c r="T29" s="1">
        <f t="shared" si="1"/>
        <v>14</v>
      </c>
      <c r="U29" s="1">
        <f t="shared" si="2"/>
        <v>13</v>
      </c>
      <c r="V29" s="1">
        <f t="shared" si="3"/>
        <v>6</v>
      </c>
      <c r="W29" s="1">
        <f t="shared" si="4"/>
        <v>6</v>
      </c>
      <c r="X29" s="1">
        <f t="shared" si="5"/>
        <v>1</v>
      </c>
      <c r="Y29" s="1">
        <f t="shared" si="6"/>
        <v>7</v>
      </c>
    </row>
    <row r="30" spans="1:25" ht="17.100000000000001" customHeight="1" x14ac:dyDescent="0.2">
      <c r="A30" s="3" t="s">
        <v>55</v>
      </c>
      <c r="B30" s="3" t="s">
        <v>46</v>
      </c>
      <c r="C30" s="3" t="s">
        <v>20</v>
      </c>
      <c r="D30" s="3" t="s">
        <v>108</v>
      </c>
      <c r="E30" s="4">
        <v>3</v>
      </c>
      <c r="F30" s="4">
        <v>0</v>
      </c>
      <c r="G30" s="4">
        <v>3</v>
      </c>
      <c r="H30" s="4">
        <v>0</v>
      </c>
      <c r="I30" s="4">
        <v>2</v>
      </c>
      <c r="J30" s="4">
        <v>0</v>
      </c>
      <c r="K30" s="4">
        <v>3</v>
      </c>
      <c r="L30" s="4">
        <v>0</v>
      </c>
      <c r="M30" s="4">
        <v>3</v>
      </c>
      <c r="N30" s="4">
        <v>1</v>
      </c>
      <c r="O30" s="4">
        <v>2</v>
      </c>
      <c r="P30" s="4">
        <v>1</v>
      </c>
      <c r="Q30" s="4">
        <v>3</v>
      </c>
      <c r="R30" s="4">
        <v>0</v>
      </c>
      <c r="S30" s="1">
        <f t="shared" si="0"/>
        <v>1</v>
      </c>
      <c r="T30" s="1">
        <f t="shared" si="1"/>
        <v>19</v>
      </c>
      <c r="U30" s="1">
        <f t="shared" si="2"/>
        <v>2</v>
      </c>
      <c r="V30" s="1">
        <f t="shared" si="3"/>
        <v>0</v>
      </c>
      <c r="W30" s="1">
        <f t="shared" si="4"/>
        <v>1</v>
      </c>
      <c r="X30" s="1">
        <f t="shared" si="5"/>
        <v>1</v>
      </c>
      <c r="Y30" s="1">
        <f t="shared" si="6"/>
        <v>2</v>
      </c>
    </row>
    <row r="31" spans="1:25" ht="17.100000000000001" customHeight="1" x14ac:dyDescent="0.2">
      <c r="A31" s="3" t="s">
        <v>56</v>
      </c>
      <c r="B31" s="3" t="s">
        <v>46</v>
      </c>
      <c r="C31" s="3" t="s">
        <v>34</v>
      </c>
      <c r="D31" s="3" t="s">
        <v>50</v>
      </c>
      <c r="E31" s="4">
        <v>3</v>
      </c>
      <c r="F31" s="4">
        <v>2</v>
      </c>
      <c r="G31" s="4">
        <v>3</v>
      </c>
      <c r="H31" s="4">
        <v>2</v>
      </c>
      <c r="I31" s="4">
        <v>2</v>
      </c>
      <c r="J31" s="4">
        <v>2</v>
      </c>
      <c r="K31" s="4">
        <v>3</v>
      </c>
      <c r="L31" s="4">
        <v>2</v>
      </c>
      <c r="M31" s="4">
        <v>3</v>
      </c>
      <c r="N31" s="4">
        <v>0</v>
      </c>
      <c r="O31" s="4">
        <v>2</v>
      </c>
      <c r="P31" s="4">
        <v>1</v>
      </c>
      <c r="Q31" s="4">
        <v>1</v>
      </c>
      <c r="R31" s="4">
        <v>1</v>
      </c>
      <c r="S31" s="1">
        <f t="shared" si="0"/>
        <v>1</v>
      </c>
      <c r="T31" s="1">
        <f t="shared" si="1"/>
        <v>17</v>
      </c>
      <c r="U31" s="1">
        <f t="shared" si="2"/>
        <v>10</v>
      </c>
      <c r="V31" s="1">
        <f t="shared" si="3"/>
        <v>6</v>
      </c>
      <c r="W31" s="1">
        <f t="shared" si="4"/>
        <v>2</v>
      </c>
      <c r="X31" s="1">
        <f t="shared" si="5"/>
        <v>2</v>
      </c>
      <c r="Y31" s="1">
        <f t="shared" si="6"/>
        <v>4</v>
      </c>
    </row>
    <row r="32" spans="1:25" ht="17.100000000000001" customHeight="1" x14ac:dyDescent="0.2">
      <c r="A32" s="3" t="s">
        <v>57</v>
      </c>
      <c r="B32" s="3" t="s">
        <v>46</v>
      </c>
      <c r="C32" s="3" t="s">
        <v>20</v>
      </c>
      <c r="D32" s="3" t="s">
        <v>26</v>
      </c>
      <c r="E32" s="4">
        <v>3</v>
      </c>
      <c r="F32" s="4">
        <v>1</v>
      </c>
      <c r="G32" s="4">
        <v>3</v>
      </c>
      <c r="H32" s="4">
        <v>0</v>
      </c>
      <c r="I32" s="4">
        <v>2</v>
      </c>
      <c r="J32" s="4">
        <v>0</v>
      </c>
      <c r="K32" s="4">
        <v>3</v>
      </c>
      <c r="L32" s="4">
        <v>2</v>
      </c>
      <c r="M32" s="4">
        <v>3</v>
      </c>
      <c r="N32" s="4">
        <v>0</v>
      </c>
      <c r="O32" s="4">
        <v>2</v>
      </c>
      <c r="P32" s="4">
        <v>0</v>
      </c>
      <c r="Q32" s="4">
        <v>3</v>
      </c>
      <c r="R32" s="4">
        <v>0</v>
      </c>
      <c r="S32" s="1">
        <f t="shared" si="0"/>
        <v>0</v>
      </c>
      <c r="T32" s="1">
        <f t="shared" si="1"/>
        <v>19</v>
      </c>
      <c r="U32" s="1">
        <f t="shared" si="2"/>
        <v>3</v>
      </c>
      <c r="V32" s="1">
        <f t="shared" si="3"/>
        <v>3</v>
      </c>
      <c r="W32" s="1">
        <f t="shared" si="4"/>
        <v>0</v>
      </c>
      <c r="X32" s="1">
        <f t="shared" si="5"/>
        <v>0</v>
      </c>
      <c r="Y32" s="1">
        <f t="shared" si="6"/>
        <v>0</v>
      </c>
    </row>
    <row r="33" spans="1:25" ht="17.100000000000001" customHeight="1" x14ac:dyDescent="0.2">
      <c r="A33" s="3" t="s">
        <v>58</v>
      </c>
      <c r="B33" s="3" t="s">
        <v>46</v>
      </c>
      <c r="C33" s="3" t="s">
        <v>20</v>
      </c>
      <c r="D33" s="3" t="s">
        <v>108</v>
      </c>
      <c r="E33" s="4">
        <v>3</v>
      </c>
      <c r="F33" s="4">
        <v>1</v>
      </c>
      <c r="G33" s="4">
        <v>3</v>
      </c>
      <c r="H33" s="4">
        <v>1</v>
      </c>
      <c r="I33" s="4">
        <v>3</v>
      </c>
      <c r="J33" s="4">
        <v>2</v>
      </c>
      <c r="K33" s="4">
        <v>3</v>
      </c>
      <c r="L33" s="4">
        <v>1</v>
      </c>
      <c r="M33" s="4">
        <v>3</v>
      </c>
      <c r="N33" s="4">
        <v>2</v>
      </c>
      <c r="O33" s="4">
        <v>0</v>
      </c>
      <c r="P33" s="4">
        <v>0</v>
      </c>
      <c r="Q33" s="4">
        <v>1</v>
      </c>
      <c r="R33" s="4">
        <v>1</v>
      </c>
      <c r="S33" s="1">
        <f t="shared" si="0"/>
        <v>1</v>
      </c>
      <c r="T33" s="1">
        <f t="shared" si="1"/>
        <v>16</v>
      </c>
      <c r="U33" s="1">
        <f t="shared" si="2"/>
        <v>8</v>
      </c>
      <c r="V33" s="1">
        <f t="shared" si="3"/>
        <v>3</v>
      </c>
      <c r="W33" s="1">
        <f t="shared" si="4"/>
        <v>4</v>
      </c>
      <c r="X33" s="1">
        <f t="shared" si="5"/>
        <v>1</v>
      </c>
      <c r="Y33" s="1">
        <f t="shared" si="6"/>
        <v>5</v>
      </c>
    </row>
    <row r="34" spans="1:25" ht="17.100000000000001" customHeight="1" x14ac:dyDescent="0.2">
      <c r="A34" s="3" t="s">
        <v>59</v>
      </c>
      <c r="B34" s="3" t="s">
        <v>46</v>
      </c>
      <c r="C34" s="3" t="s">
        <v>20</v>
      </c>
      <c r="D34" s="3" t="s">
        <v>21</v>
      </c>
      <c r="E34" s="4">
        <v>3</v>
      </c>
      <c r="F34" s="4">
        <v>1</v>
      </c>
      <c r="G34" s="4">
        <v>3</v>
      </c>
      <c r="H34" s="4">
        <v>2</v>
      </c>
      <c r="I34" s="4">
        <v>2</v>
      </c>
      <c r="J34" s="4">
        <v>0</v>
      </c>
      <c r="K34" s="4">
        <v>3</v>
      </c>
      <c r="L34" s="4">
        <v>2</v>
      </c>
      <c r="M34" s="4">
        <v>3</v>
      </c>
      <c r="N34" s="4">
        <v>3</v>
      </c>
      <c r="O34" s="4">
        <v>2</v>
      </c>
      <c r="P34" s="4">
        <v>2</v>
      </c>
      <c r="Q34" s="4">
        <v>3</v>
      </c>
      <c r="R34" s="4">
        <v>3</v>
      </c>
      <c r="S34" s="1">
        <f t="shared" si="0"/>
        <v>1</v>
      </c>
      <c r="T34" s="1">
        <f t="shared" si="1"/>
        <v>19</v>
      </c>
      <c r="U34" s="1">
        <f t="shared" si="2"/>
        <v>13</v>
      </c>
      <c r="V34" s="1">
        <f t="shared" si="3"/>
        <v>5</v>
      </c>
      <c r="W34" s="1">
        <f t="shared" si="4"/>
        <v>3</v>
      </c>
      <c r="X34" s="1">
        <f t="shared" si="5"/>
        <v>5</v>
      </c>
      <c r="Y34" s="1">
        <f t="shared" si="6"/>
        <v>8</v>
      </c>
    </row>
    <row r="35" spans="1:25" ht="17.100000000000001" customHeight="1" x14ac:dyDescent="0.2">
      <c r="A35" s="3" t="s">
        <v>37</v>
      </c>
      <c r="B35" s="3" t="s">
        <v>46</v>
      </c>
      <c r="C35" s="3" t="s">
        <v>34</v>
      </c>
      <c r="D35" s="3" t="s">
        <v>26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5">
        <v>0.5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3</v>
      </c>
      <c r="R35" s="4">
        <v>0</v>
      </c>
      <c r="S35" s="1">
        <f t="shared" si="0"/>
        <v>0</v>
      </c>
      <c r="T35" s="1">
        <f t="shared" si="1"/>
        <v>3</v>
      </c>
      <c r="U35" s="1">
        <f t="shared" si="2"/>
        <v>0.5</v>
      </c>
      <c r="V35" s="1">
        <f t="shared" si="3"/>
        <v>0</v>
      </c>
      <c r="W35" s="1">
        <f t="shared" si="4"/>
        <v>0.5</v>
      </c>
      <c r="X35" s="1">
        <f t="shared" si="5"/>
        <v>0</v>
      </c>
      <c r="Y35" s="1">
        <f t="shared" si="6"/>
        <v>0.5</v>
      </c>
    </row>
    <row r="36" spans="1:25" ht="17.100000000000001" customHeight="1" x14ac:dyDescent="0.2">
      <c r="A36" s="3" t="s">
        <v>60</v>
      </c>
      <c r="B36" s="3" t="s">
        <v>46</v>
      </c>
      <c r="C36" s="3" t="s">
        <v>34</v>
      </c>
      <c r="D36" s="3" t="s">
        <v>108</v>
      </c>
      <c r="E36" s="4">
        <v>3</v>
      </c>
      <c r="F36" s="4">
        <v>3</v>
      </c>
      <c r="G36" s="4">
        <v>3</v>
      </c>
      <c r="H36" s="4">
        <v>1</v>
      </c>
      <c r="I36" s="4">
        <v>2</v>
      </c>
      <c r="J36" s="4">
        <v>2</v>
      </c>
      <c r="K36" s="4">
        <v>3</v>
      </c>
      <c r="L36" s="4">
        <v>0</v>
      </c>
      <c r="M36" s="4">
        <v>3</v>
      </c>
      <c r="N36" s="4">
        <v>3</v>
      </c>
      <c r="O36" s="4">
        <v>2</v>
      </c>
      <c r="P36" s="4">
        <v>1</v>
      </c>
      <c r="Q36" s="4">
        <v>1</v>
      </c>
      <c r="R36" s="4">
        <v>1</v>
      </c>
      <c r="S36" s="1">
        <f t="shared" si="0"/>
        <v>1</v>
      </c>
      <c r="T36" s="1">
        <f t="shared" si="1"/>
        <v>17</v>
      </c>
      <c r="U36" s="1">
        <f t="shared" si="2"/>
        <v>11</v>
      </c>
      <c r="V36" s="1">
        <f t="shared" si="3"/>
        <v>4</v>
      </c>
      <c r="W36" s="1">
        <f t="shared" si="4"/>
        <v>5</v>
      </c>
      <c r="X36" s="1">
        <f t="shared" si="5"/>
        <v>2</v>
      </c>
      <c r="Y36" s="1">
        <f t="shared" si="6"/>
        <v>7</v>
      </c>
    </row>
    <row r="37" spans="1:25" ht="17.100000000000001" customHeight="1" x14ac:dyDescent="0.2">
      <c r="A37" s="3" t="s">
        <v>61</v>
      </c>
      <c r="B37" s="3" t="s">
        <v>46</v>
      </c>
      <c r="C37" s="3" t="s">
        <v>20</v>
      </c>
      <c r="D37" s="3" t="s">
        <v>21</v>
      </c>
      <c r="E37" s="4">
        <v>3</v>
      </c>
      <c r="F37" s="4">
        <v>3</v>
      </c>
      <c r="G37" s="4">
        <v>3</v>
      </c>
      <c r="H37" s="4">
        <v>2</v>
      </c>
      <c r="I37" s="4">
        <v>3</v>
      </c>
      <c r="J37" s="4">
        <v>3</v>
      </c>
      <c r="K37" s="4">
        <v>3</v>
      </c>
      <c r="L37" s="4">
        <v>2</v>
      </c>
      <c r="M37" s="4">
        <v>3</v>
      </c>
      <c r="N37" s="4">
        <v>3</v>
      </c>
      <c r="O37" s="4">
        <v>2</v>
      </c>
      <c r="P37" s="4">
        <v>3</v>
      </c>
      <c r="Q37" s="4">
        <v>3</v>
      </c>
      <c r="R37" s="4">
        <v>3</v>
      </c>
      <c r="S37" s="1">
        <f t="shared" si="0"/>
        <v>1</v>
      </c>
      <c r="T37" s="1">
        <f t="shared" si="1"/>
        <v>20</v>
      </c>
      <c r="U37" s="1">
        <f t="shared" si="2"/>
        <v>19</v>
      </c>
      <c r="V37" s="1">
        <f t="shared" si="3"/>
        <v>7</v>
      </c>
      <c r="W37" s="1">
        <f t="shared" si="4"/>
        <v>6</v>
      </c>
      <c r="X37" s="1">
        <f t="shared" si="5"/>
        <v>6</v>
      </c>
      <c r="Y37" s="1">
        <f t="shared" si="6"/>
        <v>12</v>
      </c>
    </row>
    <row r="38" spans="1:25" ht="17.100000000000001" customHeight="1" x14ac:dyDescent="0.2">
      <c r="A38" s="3" t="s">
        <v>62</v>
      </c>
      <c r="B38" s="3" t="s">
        <v>46</v>
      </c>
      <c r="C38" s="3" t="s">
        <v>20</v>
      </c>
      <c r="D38" s="3" t="s">
        <v>108</v>
      </c>
      <c r="E38" s="4">
        <v>3</v>
      </c>
      <c r="F38" s="4">
        <v>3</v>
      </c>
      <c r="G38" s="4">
        <v>3</v>
      </c>
      <c r="H38" s="4">
        <v>3</v>
      </c>
      <c r="I38" s="4">
        <v>3</v>
      </c>
      <c r="J38" s="4">
        <v>1</v>
      </c>
      <c r="K38" s="4">
        <v>3</v>
      </c>
      <c r="L38" s="4">
        <v>3</v>
      </c>
      <c r="M38" s="4">
        <v>3</v>
      </c>
      <c r="N38" s="4">
        <v>3</v>
      </c>
      <c r="O38" s="4">
        <v>2</v>
      </c>
      <c r="P38" s="4">
        <v>0</v>
      </c>
      <c r="Q38" s="4">
        <v>3</v>
      </c>
      <c r="R38" s="4">
        <v>0</v>
      </c>
      <c r="S38" s="1">
        <f t="shared" si="0"/>
        <v>1</v>
      </c>
      <c r="T38" s="1">
        <f t="shared" si="1"/>
        <v>20</v>
      </c>
      <c r="U38" s="1">
        <f t="shared" si="2"/>
        <v>13</v>
      </c>
      <c r="V38" s="1">
        <f t="shared" si="3"/>
        <v>9</v>
      </c>
      <c r="W38" s="1">
        <f t="shared" si="4"/>
        <v>4</v>
      </c>
      <c r="X38" s="1">
        <f t="shared" si="5"/>
        <v>0</v>
      </c>
      <c r="Y38" s="1">
        <f t="shared" si="6"/>
        <v>4</v>
      </c>
    </row>
    <row r="39" spans="1:25" ht="17.100000000000001" customHeight="1" x14ac:dyDescent="0.2">
      <c r="A39" s="3" t="s">
        <v>63</v>
      </c>
      <c r="B39" s="3" t="s">
        <v>46</v>
      </c>
      <c r="C39" s="3" t="s">
        <v>20</v>
      </c>
      <c r="D39" s="3" t="s">
        <v>26</v>
      </c>
      <c r="E39" s="4">
        <v>3</v>
      </c>
      <c r="F39" s="4">
        <v>2</v>
      </c>
      <c r="G39" s="4">
        <v>3</v>
      </c>
      <c r="H39" s="4">
        <v>2</v>
      </c>
      <c r="I39" s="4">
        <v>3</v>
      </c>
      <c r="J39" s="4">
        <v>1</v>
      </c>
      <c r="K39" s="4">
        <v>3</v>
      </c>
      <c r="L39" s="4">
        <v>2</v>
      </c>
      <c r="M39" s="4">
        <v>3</v>
      </c>
      <c r="N39" s="4">
        <v>3</v>
      </c>
      <c r="O39" s="4">
        <v>2</v>
      </c>
      <c r="P39" s="4">
        <v>0</v>
      </c>
      <c r="Q39" s="4">
        <v>1</v>
      </c>
      <c r="R39" s="4">
        <v>0</v>
      </c>
      <c r="S39" s="1">
        <f t="shared" si="0"/>
        <v>0</v>
      </c>
      <c r="T39" s="1">
        <f t="shared" si="1"/>
        <v>18</v>
      </c>
      <c r="U39" s="1">
        <f t="shared" si="2"/>
        <v>10</v>
      </c>
      <c r="V39" s="1">
        <f t="shared" si="3"/>
        <v>6</v>
      </c>
      <c r="W39" s="1">
        <f t="shared" si="4"/>
        <v>4</v>
      </c>
      <c r="X39" s="1">
        <f t="shared" si="5"/>
        <v>0</v>
      </c>
      <c r="Y39" s="1">
        <f t="shared" si="6"/>
        <v>4</v>
      </c>
    </row>
    <row r="40" spans="1:25" ht="17.100000000000001" customHeight="1" x14ac:dyDescent="0.2">
      <c r="A40" s="3" t="s">
        <v>64</v>
      </c>
      <c r="B40" s="3" t="s">
        <v>46</v>
      </c>
      <c r="C40" s="3" t="s">
        <v>20</v>
      </c>
      <c r="D40" s="3" t="s">
        <v>21</v>
      </c>
      <c r="E40" s="4">
        <v>3</v>
      </c>
      <c r="F40" s="4">
        <v>3</v>
      </c>
      <c r="G40" s="4">
        <v>3</v>
      </c>
      <c r="H40" s="4">
        <v>3</v>
      </c>
      <c r="I40" s="4">
        <v>2</v>
      </c>
      <c r="J40" s="4">
        <v>3</v>
      </c>
      <c r="K40" s="4">
        <v>3</v>
      </c>
      <c r="L40" s="4">
        <v>2</v>
      </c>
      <c r="M40" s="4">
        <v>3</v>
      </c>
      <c r="N40" s="4">
        <v>2</v>
      </c>
      <c r="O40" s="4">
        <v>2</v>
      </c>
      <c r="P40" s="4">
        <v>0</v>
      </c>
      <c r="Q40" s="4">
        <v>1</v>
      </c>
      <c r="R40" s="4">
        <v>0</v>
      </c>
      <c r="S40" s="1">
        <f t="shared" si="0"/>
        <v>1</v>
      </c>
      <c r="T40" s="1">
        <f t="shared" si="1"/>
        <v>17</v>
      </c>
      <c r="U40" s="1">
        <f t="shared" si="2"/>
        <v>13</v>
      </c>
      <c r="V40" s="1">
        <f t="shared" si="3"/>
        <v>8</v>
      </c>
      <c r="W40" s="1">
        <f t="shared" si="4"/>
        <v>5</v>
      </c>
      <c r="X40" s="1">
        <f t="shared" si="5"/>
        <v>0</v>
      </c>
      <c r="Y40" s="1">
        <f t="shared" si="6"/>
        <v>5</v>
      </c>
    </row>
    <row r="41" spans="1:25" ht="17.100000000000001" customHeight="1" x14ac:dyDescent="0.2">
      <c r="A41" s="3" t="s">
        <v>65</v>
      </c>
      <c r="B41" s="3" t="s">
        <v>46</v>
      </c>
      <c r="C41" s="3" t="s">
        <v>34</v>
      </c>
      <c r="D41" s="3" t="s">
        <v>26</v>
      </c>
      <c r="E41" s="4">
        <v>3</v>
      </c>
      <c r="F41" s="4">
        <v>0</v>
      </c>
      <c r="G41" s="4">
        <v>3</v>
      </c>
      <c r="H41" s="4">
        <v>0</v>
      </c>
      <c r="I41" s="4">
        <v>2</v>
      </c>
      <c r="J41" s="4">
        <v>1</v>
      </c>
      <c r="K41" s="4">
        <v>3</v>
      </c>
      <c r="L41" s="4">
        <v>0</v>
      </c>
      <c r="M41" s="4">
        <v>0</v>
      </c>
      <c r="N41" s="4">
        <v>1</v>
      </c>
      <c r="O41" s="4">
        <v>3</v>
      </c>
      <c r="P41" s="4">
        <v>0</v>
      </c>
      <c r="Q41" s="4">
        <v>1</v>
      </c>
      <c r="R41" s="4">
        <v>0</v>
      </c>
      <c r="S41" s="1">
        <f t="shared" si="0"/>
        <v>0</v>
      </c>
      <c r="T41" s="1">
        <f t="shared" si="1"/>
        <v>15</v>
      </c>
      <c r="U41" s="1">
        <f t="shared" si="2"/>
        <v>2</v>
      </c>
      <c r="V41" s="1">
        <f t="shared" si="3"/>
        <v>0</v>
      </c>
      <c r="W41" s="1">
        <f t="shared" si="4"/>
        <v>2</v>
      </c>
      <c r="X41" s="1">
        <f t="shared" si="5"/>
        <v>0</v>
      </c>
      <c r="Y41" s="1">
        <f t="shared" si="6"/>
        <v>2</v>
      </c>
    </row>
    <row r="42" spans="1:25" ht="17.100000000000001" customHeight="1" x14ac:dyDescent="0.2">
      <c r="A42" s="3" t="s">
        <v>66</v>
      </c>
      <c r="B42" s="3" t="s">
        <v>67</v>
      </c>
      <c r="C42" s="3" t="s">
        <v>34</v>
      </c>
      <c r="D42" s="3" t="s">
        <v>50</v>
      </c>
      <c r="E42" s="4">
        <v>3</v>
      </c>
      <c r="F42" s="4">
        <v>2</v>
      </c>
      <c r="G42" s="4">
        <v>3</v>
      </c>
      <c r="H42" s="4">
        <v>3</v>
      </c>
      <c r="I42" s="4">
        <v>3</v>
      </c>
      <c r="J42" s="4">
        <v>1</v>
      </c>
      <c r="K42" s="4">
        <v>3</v>
      </c>
      <c r="L42" s="4">
        <v>0</v>
      </c>
      <c r="M42" s="4">
        <v>3</v>
      </c>
      <c r="N42" s="4">
        <v>2</v>
      </c>
      <c r="O42" s="4">
        <v>2</v>
      </c>
      <c r="P42" s="4">
        <v>0</v>
      </c>
      <c r="Q42" s="4">
        <v>3</v>
      </c>
      <c r="R42" s="4">
        <v>0</v>
      </c>
      <c r="S42" s="1">
        <f t="shared" si="0"/>
        <v>1</v>
      </c>
      <c r="T42" s="1">
        <f t="shared" si="1"/>
        <v>20</v>
      </c>
      <c r="U42" s="1">
        <f t="shared" si="2"/>
        <v>8</v>
      </c>
      <c r="V42" s="1">
        <f t="shared" si="3"/>
        <v>5</v>
      </c>
      <c r="W42" s="1">
        <f t="shared" si="4"/>
        <v>3</v>
      </c>
      <c r="X42" s="1">
        <f t="shared" si="5"/>
        <v>0</v>
      </c>
      <c r="Y42" s="1">
        <f t="shared" si="6"/>
        <v>3</v>
      </c>
    </row>
    <row r="43" spans="1:25" ht="17.100000000000001" customHeight="1" x14ac:dyDescent="0.2">
      <c r="A43" s="3" t="s">
        <v>68</v>
      </c>
      <c r="B43" s="3" t="s">
        <v>67</v>
      </c>
      <c r="C43" s="3" t="s">
        <v>20</v>
      </c>
      <c r="D43" s="3" t="s">
        <v>26</v>
      </c>
      <c r="E43" s="4">
        <v>2</v>
      </c>
      <c r="F43" s="4">
        <v>3</v>
      </c>
      <c r="G43" s="4">
        <v>1</v>
      </c>
      <c r="H43" s="4">
        <v>3</v>
      </c>
      <c r="I43" s="4">
        <v>0</v>
      </c>
      <c r="J43" s="4">
        <v>0</v>
      </c>
      <c r="K43" s="4">
        <v>3</v>
      </c>
      <c r="L43" s="4">
        <v>3</v>
      </c>
      <c r="M43" s="4">
        <v>3</v>
      </c>
      <c r="N43" s="4">
        <v>2</v>
      </c>
      <c r="O43" s="4">
        <v>2</v>
      </c>
      <c r="P43" s="4">
        <v>0</v>
      </c>
      <c r="Q43" s="4">
        <v>0</v>
      </c>
      <c r="R43" s="4">
        <v>2</v>
      </c>
      <c r="S43" s="1">
        <f t="shared" si="0"/>
        <v>0</v>
      </c>
      <c r="T43" s="1">
        <f t="shared" si="1"/>
        <v>11</v>
      </c>
      <c r="U43" s="1">
        <f t="shared" si="2"/>
        <v>13</v>
      </c>
      <c r="V43" s="1">
        <f t="shared" si="3"/>
        <v>9</v>
      </c>
      <c r="W43" s="1">
        <f t="shared" si="4"/>
        <v>2</v>
      </c>
      <c r="X43" s="1">
        <f t="shared" si="5"/>
        <v>2</v>
      </c>
      <c r="Y43" s="1">
        <f t="shared" si="6"/>
        <v>4</v>
      </c>
    </row>
    <row r="44" spans="1:25" ht="17.100000000000001" customHeight="1" x14ac:dyDescent="0.2">
      <c r="A44" s="3" t="s">
        <v>69</v>
      </c>
      <c r="B44" s="3" t="s">
        <v>67</v>
      </c>
      <c r="C44" s="3" t="s">
        <v>20</v>
      </c>
      <c r="D44" s="3" t="s">
        <v>50</v>
      </c>
      <c r="E44" s="4">
        <v>3</v>
      </c>
      <c r="F44" s="4">
        <v>2</v>
      </c>
      <c r="G44" s="4">
        <v>0</v>
      </c>
      <c r="H44" s="4">
        <v>0</v>
      </c>
      <c r="I44" s="4">
        <v>0</v>
      </c>
      <c r="J44" s="4">
        <v>0</v>
      </c>
      <c r="K44" s="4">
        <v>3</v>
      </c>
      <c r="L44" s="4">
        <v>2</v>
      </c>
      <c r="M44" s="4">
        <v>3</v>
      </c>
      <c r="N44" s="4">
        <v>3</v>
      </c>
      <c r="O44" s="4">
        <v>2</v>
      </c>
      <c r="P44" s="4">
        <v>0</v>
      </c>
      <c r="Q44" s="4">
        <v>1</v>
      </c>
      <c r="R44" s="4">
        <v>0</v>
      </c>
      <c r="S44" s="1">
        <f t="shared" si="0"/>
        <v>1</v>
      </c>
      <c r="T44" s="1">
        <f t="shared" si="1"/>
        <v>12</v>
      </c>
      <c r="U44" s="1">
        <f t="shared" si="2"/>
        <v>7</v>
      </c>
      <c r="V44" s="1">
        <f t="shared" si="3"/>
        <v>4</v>
      </c>
      <c r="W44" s="1">
        <f t="shared" si="4"/>
        <v>3</v>
      </c>
      <c r="X44" s="1">
        <f t="shared" si="5"/>
        <v>0</v>
      </c>
      <c r="Y44" s="1">
        <f t="shared" si="6"/>
        <v>3</v>
      </c>
    </row>
    <row r="45" spans="1:25" ht="17.100000000000001" customHeight="1" x14ac:dyDescent="0.2">
      <c r="A45" s="3" t="s">
        <v>70</v>
      </c>
      <c r="B45" s="3" t="s">
        <v>67</v>
      </c>
      <c r="C45" s="3" t="s">
        <v>20</v>
      </c>
      <c r="D45" s="3" t="s">
        <v>26</v>
      </c>
      <c r="E45" s="4">
        <v>3</v>
      </c>
      <c r="F45" s="4">
        <v>2</v>
      </c>
      <c r="G45" s="4">
        <v>1</v>
      </c>
      <c r="H45" s="4">
        <v>3</v>
      </c>
      <c r="I45" s="4">
        <v>3</v>
      </c>
      <c r="J45" s="4">
        <v>1</v>
      </c>
      <c r="K45" s="4">
        <v>3</v>
      </c>
      <c r="L45" s="4">
        <v>1</v>
      </c>
      <c r="M45" s="4">
        <v>1</v>
      </c>
      <c r="N45" s="4">
        <v>2</v>
      </c>
      <c r="O45" s="4">
        <v>2</v>
      </c>
      <c r="P45" s="4">
        <v>0</v>
      </c>
      <c r="Q45" s="4">
        <v>3</v>
      </c>
      <c r="R45" s="4">
        <v>0</v>
      </c>
      <c r="S45" s="1">
        <f>IF(D45="COLA",0,1)</f>
        <v>0</v>
      </c>
      <c r="T45" s="1">
        <f>E45+G45+I45+K45+M45+O45+Q45</f>
        <v>16</v>
      </c>
      <c r="U45" s="1">
        <f>F45+H45+J45+L45+N45+P45+R45</f>
        <v>9</v>
      </c>
      <c r="V45" s="1">
        <f>F45+H45+L45</f>
        <v>6</v>
      </c>
      <c r="W45" s="1">
        <f>J45+N45</f>
        <v>3</v>
      </c>
      <c r="X45" s="1">
        <f>P45+R45</f>
        <v>0</v>
      </c>
      <c r="Y45" s="1">
        <f>J45+N45+P45+R45</f>
        <v>3</v>
      </c>
    </row>
    <row r="46" spans="1:25" ht="17.100000000000001" customHeight="1" x14ac:dyDescent="0.2">
      <c r="A46" s="3" t="s">
        <v>71</v>
      </c>
      <c r="B46" s="3" t="s">
        <v>67</v>
      </c>
      <c r="C46" s="3" t="s">
        <v>20</v>
      </c>
      <c r="D46" s="3" t="s">
        <v>26</v>
      </c>
      <c r="E46" s="4">
        <v>3</v>
      </c>
      <c r="F46" s="4">
        <v>3</v>
      </c>
      <c r="G46" s="4">
        <v>3</v>
      </c>
      <c r="H46" s="4">
        <v>3</v>
      </c>
      <c r="I46" s="4">
        <v>2</v>
      </c>
      <c r="J46" s="4">
        <v>0</v>
      </c>
      <c r="K46" s="4">
        <v>0</v>
      </c>
      <c r="L46" s="4">
        <v>1</v>
      </c>
      <c r="M46" s="4">
        <v>3</v>
      </c>
      <c r="N46" s="4">
        <v>2</v>
      </c>
      <c r="O46" s="4">
        <v>2</v>
      </c>
      <c r="P46" s="4">
        <v>2</v>
      </c>
      <c r="Q46" s="4">
        <v>3</v>
      </c>
      <c r="R46" s="5">
        <v>2.5</v>
      </c>
      <c r="S46" s="1">
        <f t="shared" ref="S46:S81" si="7">IF(D46="COLA",0,1)</f>
        <v>0</v>
      </c>
      <c r="T46" s="1">
        <f t="shared" ref="T46:T81" si="8">E46+G46+I46+K46+M46+O46+Q46</f>
        <v>16</v>
      </c>
      <c r="U46" s="1">
        <f t="shared" ref="U46:U81" si="9">F46+H46+J46+L46+N46+P46+R46</f>
        <v>13.5</v>
      </c>
      <c r="V46" s="1">
        <f t="shared" ref="V46:V81" si="10">F46+H46+L46</f>
        <v>7</v>
      </c>
      <c r="W46" s="1">
        <f t="shared" ref="W46:W81" si="11">J46+N46</f>
        <v>2</v>
      </c>
      <c r="X46" s="1">
        <f t="shared" ref="X46:X81" si="12">P46+R46</f>
        <v>4.5</v>
      </c>
      <c r="Y46" s="1">
        <f t="shared" ref="Y46:Y81" si="13">J46+N46+P46+R46</f>
        <v>6.5</v>
      </c>
    </row>
    <row r="47" spans="1:25" ht="17.100000000000001" customHeight="1" x14ac:dyDescent="0.2">
      <c r="A47" s="3" t="s">
        <v>72</v>
      </c>
      <c r="B47" s="3" t="s">
        <v>67</v>
      </c>
      <c r="C47" s="3" t="s">
        <v>20</v>
      </c>
      <c r="D47" s="3" t="s">
        <v>26</v>
      </c>
      <c r="E47" s="4">
        <v>2</v>
      </c>
      <c r="F47" s="4">
        <v>1</v>
      </c>
      <c r="G47" s="4">
        <v>1</v>
      </c>
      <c r="H47" s="4">
        <v>1</v>
      </c>
      <c r="I47" s="4">
        <v>0</v>
      </c>
      <c r="J47" s="4">
        <v>0</v>
      </c>
      <c r="K47" s="4">
        <v>3</v>
      </c>
      <c r="L47" s="4">
        <v>1</v>
      </c>
      <c r="M47" s="4">
        <v>3</v>
      </c>
      <c r="N47" s="4">
        <v>3</v>
      </c>
      <c r="O47" s="4">
        <v>2</v>
      </c>
      <c r="P47" s="4">
        <v>1</v>
      </c>
      <c r="Q47" s="4">
        <v>0</v>
      </c>
      <c r="R47" s="4">
        <v>1</v>
      </c>
      <c r="S47" s="1">
        <f t="shared" si="7"/>
        <v>0</v>
      </c>
      <c r="T47" s="1">
        <f t="shared" si="8"/>
        <v>11</v>
      </c>
      <c r="U47" s="1">
        <f t="shared" si="9"/>
        <v>8</v>
      </c>
      <c r="V47" s="1">
        <f t="shared" si="10"/>
        <v>3</v>
      </c>
      <c r="W47" s="1">
        <f t="shared" si="11"/>
        <v>3</v>
      </c>
      <c r="X47" s="1">
        <f t="shared" si="12"/>
        <v>2</v>
      </c>
      <c r="Y47" s="1">
        <f t="shared" si="13"/>
        <v>5</v>
      </c>
    </row>
    <row r="48" spans="1:25" ht="17.100000000000001" customHeight="1" x14ac:dyDescent="0.2">
      <c r="A48" s="3" t="s">
        <v>73</v>
      </c>
      <c r="B48" s="3" t="s">
        <v>67</v>
      </c>
      <c r="C48" s="3" t="s">
        <v>34</v>
      </c>
      <c r="D48" s="3" t="s">
        <v>26</v>
      </c>
      <c r="E48" s="4">
        <v>3</v>
      </c>
      <c r="F48" s="4">
        <v>2</v>
      </c>
      <c r="G48" s="4">
        <v>3</v>
      </c>
      <c r="H48" s="4">
        <v>2</v>
      </c>
      <c r="I48" s="4">
        <v>2</v>
      </c>
      <c r="J48" s="4">
        <v>2</v>
      </c>
      <c r="K48" s="4">
        <v>3</v>
      </c>
      <c r="L48" s="4">
        <v>2</v>
      </c>
      <c r="M48" s="4">
        <v>3</v>
      </c>
      <c r="N48" s="4">
        <v>3</v>
      </c>
      <c r="O48" s="4">
        <v>2</v>
      </c>
      <c r="P48" s="4">
        <v>1</v>
      </c>
      <c r="Q48" s="4">
        <v>0</v>
      </c>
      <c r="R48" s="4">
        <v>1</v>
      </c>
      <c r="S48" s="1">
        <f t="shared" si="7"/>
        <v>0</v>
      </c>
      <c r="T48" s="1">
        <f t="shared" si="8"/>
        <v>16</v>
      </c>
      <c r="U48" s="1">
        <f t="shared" si="9"/>
        <v>13</v>
      </c>
      <c r="V48" s="1">
        <f t="shared" si="10"/>
        <v>6</v>
      </c>
      <c r="W48" s="1">
        <f t="shared" si="11"/>
        <v>5</v>
      </c>
      <c r="X48" s="1">
        <f t="shared" si="12"/>
        <v>2</v>
      </c>
      <c r="Y48" s="1">
        <f t="shared" si="13"/>
        <v>7</v>
      </c>
    </row>
    <row r="49" spans="1:25" ht="17.100000000000001" customHeight="1" x14ac:dyDescent="0.2">
      <c r="A49" s="3" t="s">
        <v>74</v>
      </c>
      <c r="B49" s="3" t="s">
        <v>67</v>
      </c>
      <c r="C49" s="3" t="s">
        <v>34</v>
      </c>
      <c r="D49" s="3" t="s">
        <v>50</v>
      </c>
      <c r="E49" s="4">
        <v>3</v>
      </c>
      <c r="F49" s="4">
        <v>2</v>
      </c>
      <c r="G49" s="4">
        <v>3</v>
      </c>
      <c r="H49" s="4">
        <v>2</v>
      </c>
      <c r="I49" s="4">
        <v>2</v>
      </c>
      <c r="J49" s="4">
        <v>2</v>
      </c>
      <c r="K49" s="4">
        <v>3</v>
      </c>
      <c r="L49" s="4">
        <v>2</v>
      </c>
      <c r="M49" s="4">
        <v>3</v>
      </c>
      <c r="N49" s="4">
        <v>3</v>
      </c>
      <c r="O49" s="4">
        <v>2</v>
      </c>
      <c r="P49" s="4">
        <v>3</v>
      </c>
      <c r="Q49" s="4">
        <v>3</v>
      </c>
      <c r="R49" s="4">
        <v>3</v>
      </c>
      <c r="S49" s="1">
        <f t="shared" si="7"/>
        <v>1</v>
      </c>
      <c r="T49" s="1">
        <f t="shared" si="8"/>
        <v>19</v>
      </c>
      <c r="U49" s="1">
        <f t="shared" si="9"/>
        <v>17</v>
      </c>
      <c r="V49" s="1">
        <f t="shared" si="10"/>
        <v>6</v>
      </c>
      <c r="W49" s="1">
        <f t="shared" si="11"/>
        <v>5</v>
      </c>
      <c r="X49" s="1">
        <f t="shared" si="12"/>
        <v>6</v>
      </c>
      <c r="Y49" s="1">
        <f t="shared" si="13"/>
        <v>11</v>
      </c>
    </row>
    <row r="50" spans="1:25" ht="17.100000000000001" customHeight="1" x14ac:dyDescent="0.2">
      <c r="A50" s="3" t="s">
        <v>75</v>
      </c>
      <c r="B50" s="3" t="s">
        <v>67</v>
      </c>
      <c r="C50" s="3" t="s">
        <v>20</v>
      </c>
      <c r="D50" s="3" t="s">
        <v>108</v>
      </c>
      <c r="E50" s="4">
        <v>3</v>
      </c>
      <c r="F50" s="4">
        <v>3</v>
      </c>
      <c r="G50" s="4">
        <v>3</v>
      </c>
      <c r="H50" s="4">
        <v>3</v>
      </c>
      <c r="I50" s="4">
        <v>3</v>
      </c>
      <c r="J50" s="4">
        <v>1</v>
      </c>
      <c r="K50" s="4">
        <v>3</v>
      </c>
      <c r="L50" s="4">
        <v>2</v>
      </c>
      <c r="M50" s="4">
        <v>3</v>
      </c>
      <c r="N50" s="4">
        <v>3</v>
      </c>
      <c r="O50" s="4">
        <v>2</v>
      </c>
      <c r="P50" s="4">
        <v>0</v>
      </c>
      <c r="Q50" s="4">
        <v>3</v>
      </c>
      <c r="R50" s="4">
        <v>3</v>
      </c>
      <c r="S50" s="1">
        <f t="shared" si="7"/>
        <v>1</v>
      </c>
      <c r="T50" s="1">
        <f t="shared" si="8"/>
        <v>20</v>
      </c>
      <c r="U50" s="1">
        <f t="shared" si="9"/>
        <v>15</v>
      </c>
      <c r="V50" s="1">
        <f t="shared" si="10"/>
        <v>8</v>
      </c>
      <c r="W50" s="1">
        <f t="shared" si="11"/>
        <v>4</v>
      </c>
      <c r="X50" s="1">
        <f t="shared" si="12"/>
        <v>3</v>
      </c>
      <c r="Y50" s="1">
        <f t="shared" si="13"/>
        <v>7</v>
      </c>
    </row>
    <row r="51" spans="1:25" ht="17.100000000000001" customHeight="1" x14ac:dyDescent="0.2">
      <c r="A51" s="3" t="s">
        <v>76</v>
      </c>
      <c r="B51" s="3" t="s">
        <v>67</v>
      </c>
      <c r="C51" s="3" t="s">
        <v>34</v>
      </c>
      <c r="D51" s="3" t="s">
        <v>26</v>
      </c>
      <c r="E51" s="4">
        <v>3</v>
      </c>
      <c r="F51" s="4">
        <v>2</v>
      </c>
      <c r="G51" s="4">
        <v>3</v>
      </c>
      <c r="H51" s="4">
        <v>2</v>
      </c>
      <c r="I51" s="4">
        <v>3</v>
      </c>
      <c r="J51" s="4">
        <v>0</v>
      </c>
      <c r="K51" s="4">
        <v>3</v>
      </c>
      <c r="L51" s="4">
        <v>3</v>
      </c>
      <c r="M51" s="4">
        <v>3</v>
      </c>
      <c r="N51" s="4">
        <v>3</v>
      </c>
      <c r="O51" s="4">
        <v>2</v>
      </c>
      <c r="P51" s="4">
        <v>0</v>
      </c>
      <c r="Q51" s="4">
        <v>3</v>
      </c>
      <c r="R51" s="4">
        <v>3</v>
      </c>
      <c r="S51" s="1">
        <f t="shared" si="7"/>
        <v>0</v>
      </c>
      <c r="T51" s="1">
        <f t="shared" si="8"/>
        <v>20</v>
      </c>
      <c r="U51" s="1">
        <f t="shared" si="9"/>
        <v>13</v>
      </c>
      <c r="V51" s="1">
        <f t="shared" si="10"/>
        <v>7</v>
      </c>
      <c r="W51" s="1">
        <f t="shared" si="11"/>
        <v>3</v>
      </c>
      <c r="X51" s="1">
        <f t="shared" si="12"/>
        <v>3</v>
      </c>
      <c r="Y51" s="1">
        <f t="shared" si="13"/>
        <v>6</v>
      </c>
    </row>
    <row r="52" spans="1:25" ht="17.100000000000001" customHeight="1" x14ac:dyDescent="0.2">
      <c r="A52" s="3" t="s">
        <v>77</v>
      </c>
      <c r="B52" s="3" t="s">
        <v>67</v>
      </c>
      <c r="C52" s="3" t="s">
        <v>34</v>
      </c>
      <c r="D52" s="3" t="s">
        <v>26</v>
      </c>
      <c r="E52" s="4">
        <v>3</v>
      </c>
      <c r="F52" s="4">
        <v>0</v>
      </c>
      <c r="G52" s="4">
        <v>3</v>
      </c>
      <c r="H52" s="4">
        <v>0</v>
      </c>
      <c r="I52" s="4">
        <v>2</v>
      </c>
      <c r="J52" s="4">
        <v>3</v>
      </c>
      <c r="K52" s="4">
        <v>3</v>
      </c>
      <c r="L52" s="4">
        <v>0</v>
      </c>
      <c r="M52" s="4">
        <v>3</v>
      </c>
      <c r="N52" s="4">
        <v>0</v>
      </c>
      <c r="O52" s="4">
        <v>0</v>
      </c>
      <c r="P52" s="4">
        <v>0</v>
      </c>
      <c r="Q52" s="4">
        <v>3</v>
      </c>
      <c r="R52" s="4">
        <v>0</v>
      </c>
      <c r="S52" s="1">
        <f t="shared" si="7"/>
        <v>0</v>
      </c>
      <c r="T52" s="1">
        <f t="shared" si="8"/>
        <v>17</v>
      </c>
      <c r="U52" s="1">
        <f t="shared" si="9"/>
        <v>3</v>
      </c>
      <c r="V52" s="1">
        <f t="shared" si="10"/>
        <v>0</v>
      </c>
      <c r="W52" s="1">
        <f t="shared" si="11"/>
        <v>3</v>
      </c>
      <c r="X52" s="1">
        <f t="shared" si="12"/>
        <v>0</v>
      </c>
      <c r="Y52" s="1">
        <f t="shared" si="13"/>
        <v>3</v>
      </c>
    </row>
    <row r="53" spans="1:25" ht="17.100000000000001" customHeight="1" x14ac:dyDescent="0.2">
      <c r="A53" s="3" t="s">
        <v>78</v>
      </c>
      <c r="B53" s="3" t="s">
        <v>67</v>
      </c>
      <c r="C53" s="3" t="s">
        <v>34</v>
      </c>
      <c r="D53" s="3" t="s">
        <v>30</v>
      </c>
      <c r="E53" s="4">
        <v>3</v>
      </c>
      <c r="F53" s="4">
        <v>0</v>
      </c>
      <c r="G53" s="4">
        <v>3</v>
      </c>
      <c r="H53" s="4">
        <v>2</v>
      </c>
      <c r="I53" s="4">
        <v>2</v>
      </c>
      <c r="J53" s="4">
        <v>2</v>
      </c>
      <c r="K53" s="4">
        <v>3</v>
      </c>
      <c r="L53" s="4">
        <v>2</v>
      </c>
      <c r="M53" s="4">
        <v>3</v>
      </c>
      <c r="N53" s="4">
        <v>2</v>
      </c>
      <c r="O53" s="4">
        <v>2</v>
      </c>
      <c r="P53" s="4">
        <v>2</v>
      </c>
      <c r="Q53" s="4">
        <v>0</v>
      </c>
      <c r="R53" s="4">
        <v>1</v>
      </c>
      <c r="S53" s="1">
        <f t="shared" si="7"/>
        <v>1</v>
      </c>
      <c r="T53" s="1">
        <f t="shared" si="8"/>
        <v>16</v>
      </c>
      <c r="U53" s="1">
        <f t="shared" si="9"/>
        <v>11</v>
      </c>
      <c r="V53" s="1">
        <f t="shared" si="10"/>
        <v>4</v>
      </c>
      <c r="W53" s="1">
        <f t="shared" si="11"/>
        <v>4</v>
      </c>
      <c r="X53" s="1">
        <f t="shared" si="12"/>
        <v>3</v>
      </c>
      <c r="Y53" s="1">
        <f t="shared" si="13"/>
        <v>7</v>
      </c>
    </row>
    <row r="54" spans="1:25" ht="17.100000000000001" customHeight="1" x14ac:dyDescent="0.2">
      <c r="A54" s="3" t="s">
        <v>79</v>
      </c>
      <c r="B54" s="3" t="s">
        <v>67</v>
      </c>
      <c r="C54" s="3" t="s">
        <v>34</v>
      </c>
      <c r="D54" s="3" t="s">
        <v>26</v>
      </c>
      <c r="E54" s="4">
        <v>3</v>
      </c>
      <c r="F54" s="4">
        <v>2</v>
      </c>
      <c r="G54" s="4">
        <v>3</v>
      </c>
      <c r="H54" s="4">
        <v>2</v>
      </c>
      <c r="I54" s="4">
        <v>3</v>
      </c>
      <c r="J54" s="4">
        <v>0</v>
      </c>
      <c r="K54" s="4">
        <v>3</v>
      </c>
      <c r="L54" s="4">
        <v>0</v>
      </c>
      <c r="M54" s="4">
        <v>3</v>
      </c>
      <c r="N54" s="4">
        <v>3</v>
      </c>
      <c r="O54" s="4">
        <v>2</v>
      </c>
      <c r="P54" s="4">
        <v>0</v>
      </c>
      <c r="Q54" s="4">
        <v>3</v>
      </c>
      <c r="R54" s="4">
        <v>0</v>
      </c>
      <c r="S54" s="1">
        <f t="shared" si="7"/>
        <v>0</v>
      </c>
      <c r="T54" s="1">
        <f t="shared" si="8"/>
        <v>20</v>
      </c>
      <c r="U54" s="1">
        <f t="shared" si="9"/>
        <v>7</v>
      </c>
      <c r="V54" s="1">
        <f t="shared" si="10"/>
        <v>4</v>
      </c>
      <c r="W54" s="1">
        <f t="shared" si="11"/>
        <v>3</v>
      </c>
      <c r="X54" s="1">
        <f t="shared" si="12"/>
        <v>0</v>
      </c>
      <c r="Y54" s="1">
        <f t="shared" si="13"/>
        <v>3</v>
      </c>
    </row>
    <row r="55" spans="1:25" ht="17.100000000000001" customHeight="1" x14ac:dyDescent="0.2">
      <c r="A55" s="3" t="s">
        <v>80</v>
      </c>
      <c r="B55" s="3" t="s">
        <v>67</v>
      </c>
      <c r="C55" s="3" t="s">
        <v>20</v>
      </c>
      <c r="D55" s="3" t="s">
        <v>21</v>
      </c>
      <c r="E55" s="4">
        <v>3</v>
      </c>
      <c r="F55" s="4">
        <v>3</v>
      </c>
      <c r="G55" s="4">
        <v>3</v>
      </c>
      <c r="H55" s="4">
        <v>3</v>
      </c>
      <c r="I55" s="4">
        <v>3</v>
      </c>
      <c r="J55" s="4">
        <v>2</v>
      </c>
      <c r="K55" s="4">
        <v>3</v>
      </c>
      <c r="L55" s="4">
        <v>3</v>
      </c>
      <c r="M55" s="4">
        <v>3</v>
      </c>
      <c r="N55" s="4">
        <v>2</v>
      </c>
      <c r="O55" s="4">
        <v>2</v>
      </c>
      <c r="P55" s="4">
        <v>0</v>
      </c>
      <c r="Q55" s="4">
        <v>1</v>
      </c>
      <c r="R55" s="4">
        <v>3</v>
      </c>
      <c r="S55" s="1">
        <f t="shared" si="7"/>
        <v>1</v>
      </c>
      <c r="T55" s="1">
        <f t="shared" si="8"/>
        <v>18</v>
      </c>
      <c r="U55" s="1">
        <f t="shared" si="9"/>
        <v>16</v>
      </c>
      <c r="V55" s="1">
        <f t="shared" si="10"/>
        <v>9</v>
      </c>
      <c r="W55" s="1">
        <f t="shared" si="11"/>
        <v>4</v>
      </c>
      <c r="X55" s="1">
        <f t="shared" si="12"/>
        <v>3</v>
      </c>
      <c r="Y55" s="1">
        <f t="shared" si="13"/>
        <v>7</v>
      </c>
    </row>
    <row r="56" spans="1:25" ht="17.100000000000001" customHeight="1" x14ac:dyDescent="0.2">
      <c r="A56" s="3" t="s">
        <v>81</v>
      </c>
      <c r="B56" s="3" t="s">
        <v>67</v>
      </c>
      <c r="C56" s="3" t="s">
        <v>20</v>
      </c>
      <c r="D56" s="3" t="s">
        <v>30</v>
      </c>
      <c r="E56" s="4">
        <v>2</v>
      </c>
      <c r="F56" s="4">
        <v>2</v>
      </c>
      <c r="G56" s="4">
        <v>1</v>
      </c>
      <c r="H56" s="4">
        <v>2</v>
      </c>
      <c r="I56" s="4">
        <v>2</v>
      </c>
      <c r="J56" s="4">
        <v>2</v>
      </c>
      <c r="K56" s="4">
        <v>3</v>
      </c>
      <c r="L56" s="4">
        <v>1</v>
      </c>
      <c r="M56" s="4">
        <v>3</v>
      </c>
      <c r="N56" s="4">
        <v>2</v>
      </c>
      <c r="O56" s="4">
        <v>2</v>
      </c>
      <c r="P56" s="4">
        <v>3</v>
      </c>
      <c r="Q56" s="4">
        <v>1</v>
      </c>
      <c r="R56" s="4">
        <v>2</v>
      </c>
      <c r="S56" s="1">
        <f t="shared" si="7"/>
        <v>1</v>
      </c>
      <c r="T56" s="1">
        <f t="shared" si="8"/>
        <v>14</v>
      </c>
      <c r="U56" s="1">
        <f t="shared" si="9"/>
        <v>14</v>
      </c>
      <c r="V56" s="1">
        <f t="shared" si="10"/>
        <v>5</v>
      </c>
      <c r="W56" s="1">
        <f t="shared" si="11"/>
        <v>4</v>
      </c>
      <c r="X56" s="1">
        <f t="shared" si="12"/>
        <v>5</v>
      </c>
      <c r="Y56" s="1">
        <f t="shared" si="13"/>
        <v>9</v>
      </c>
    </row>
    <row r="57" spans="1:25" ht="17.100000000000001" customHeight="1" x14ac:dyDescent="0.2">
      <c r="A57" s="3" t="s">
        <v>82</v>
      </c>
      <c r="B57" s="3" t="s">
        <v>67</v>
      </c>
      <c r="C57" s="3" t="s">
        <v>20</v>
      </c>
      <c r="D57" s="3" t="s">
        <v>26</v>
      </c>
      <c r="E57" s="4">
        <v>3</v>
      </c>
      <c r="F57" s="4">
        <v>3</v>
      </c>
      <c r="G57" s="4">
        <v>0</v>
      </c>
      <c r="H57" s="4">
        <v>0</v>
      </c>
      <c r="I57" s="4">
        <v>2</v>
      </c>
      <c r="J57" s="4">
        <v>3</v>
      </c>
      <c r="K57" s="4">
        <v>3</v>
      </c>
      <c r="L57" s="4">
        <v>3</v>
      </c>
      <c r="M57" s="4">
        <v>3</v>
      </c>
      <c r="N57" s="4">
        <v>3</v>
      </c>
      <c r="O57" s="4">
        <v>2</v>
      </c>
      <c r="P57" s="4">
        <v>2</v>
      </c>
      <c r="Q57" s="4">
        <v>1</v>
      </c>
      <c r="R57" s="4">
        <v>2</v>
      </c>
      <c r="S57" s="1">
        <f t="shared" si="7"/>
        <v>0</v>
      </c>
      <c r="T57" s="1">
        <f t="shared" si="8"/>
        <v>14</v>
      </c>
      <c r="U57" s="1">
        <f t="shared" si="9"/>
        <v>16</v>
      </c>
      <c r="V57" s="1">
        <f t="shared" si="10"/>
        <v>6</v>
      </c>
      <c r="W57" s="1">
        <f t="shared" si="11"/>
        <v>6</v>
      </c>
      <c r="X57" s="1">
        <f t="shared" si="12"/>
        <v>4</v>
      </c>
      <c r="Y57" s="1">
        <f t="shared" si="13"/>
        <v>10</v>
      </c>
    </row>
    <row r="58" spans="1:25" ht="17.100000000000001" customHeight="1" x14ac:dyDescent="0.2">
      <c r="A58" s="3" t="s">
        <v>83</v>
      </c>
      <c r="B58" s="3" t="s">
        <v>67</v>
      </c>
      <c r="C58" s="3" t="s">
        <v>34</v>
      </c>
      <c r="D58" s="3" t="s">
        <v>26</v>
      </c>
      <c r="E58" s="4">
        <v>3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2</v>
      </c>
      <c r="O58" s="4">
        <v>0</v>
      </c>
      <c r="P58" s="4">
        <v>0</v>
      </c>
      <c r="Q58" s="4">
        <v>0</v>
      </c>
      <c r="R58" s="4">
        <v>1</v>
      </c>
      <c r="S58" s="1">
        <f t="shared" si="7"/>
        <v>0</v>
      </c>
      <c r="T58" s="1">
        <f t="shared" si="8"/>
        <v>4</v>
      </c>
      <c r="U58" s="1">
        <f t="shared" si="9"/>
        <v>3</v>
      </c>
      <c r="V58" s="1">
        <f t="shared" si="10"/>
        <v>0</v>
      </c>
      <c r="W58" s="1">
        <f t="shared" si="11"/>
        <v>2</v>
      </c>
      <c r="X58" s="1">
        <f t="shared" si="12"/>
        <v>1</v>
      </c>
      <c r="Y58" s="1">
        <f t="shared" si="13"/>
        <v>3</v>
      </c>
    </row>
    <row r="59" spans="1:25" ht="17.100000000000001" customHeight="1" x14ac:dyDescent="0.2">
      <c r="A59" s="3" t="s">
        <v>84</v>
      </c>
      <c r="B59" s="3" t="s">
        <v>67</v>
      </c>
      <c r="C59" s="3" t="s">
        <v>34</v>
      </c>
      <c r="D59" s="3" t="s">
        <v>50</v>
      </c>
      <c r="E59" s="4">
        <v>3</v>
      </c>
      <c r="F59" s="4">
        <v>2</v>
      </c>
      <c r="G59" s="4">
        <v>3</v>
      </c>
      <c r="H59" s="4">
        <v>2</v>
      </c>
      <c r="I59" s="4">
        <v>2</v>
      </c>
      <c r="J59" s="4">
        <v>2</v>
      </c>
      <c r="K59" s="4">
        <v>3</v>
      </c>
      <c r="L59" s="4">
        <v>2</v>
      </c>
      <c r="M59" s="4">
        <v>3</v>
      </c>
      <c r="N59" s="4">
        <v>1</v>
      </c>
      <c r="O59" s="4">
        <v>2</v>
      </c>
      <c r="P59" s="4">
        <v>1</v>
      </c>
      <c r="Q59" s="4">
        <v>3</v>
      </c>
      <c r="R59" s="4">
        <v>1</v>
      </c>
      <c r="S59" s="1">
        <f t="shared" si="7"/>
        <v>1</v>
      </c>
      <c r="T59" s="1">
        <f t="shared" si="8"/>
        <v>19</v>
      </c>
      <c r="U59" s="1">
        <f t="shared" si="9"/>
        <v>11</v>
      </c>
      <c r="V59" s="1">
        <f t="shared" si="10"/>
        <v>6</v>
      </c>
      <c r="W59" s="1">
        <f t="shared" si="11"/>
        <v>3</v>
      </c>
      <c r="X59" s="1">
        <f t="shared" si="12"/>
        <v>2</v>
      </c>
      <c r="Y59" s="1">
        <f t="shared" si="13"/>
        <v>5</v>
      </c>
    </row>
    <row r="60" spans="1:25" ht="17.100000000000001" customHeight="1" x14ac:dyDescent="0.2">
      <c r="A60" s="3" t="s">
        <v>85</v>
      </c>
      <c r="B60" s="3" t="s">
        <v>67</v>
      </c>
      <c r="C60" s="3" t="s">
        <v>20</v>
      </c>
      <c r="D60" s="3" t="s">
        <v>108</v>
      </c>
      <c r="E60" s="4">
        <v>2</v>
      </c>
      <c r="F60" s="4">
        <v>2</v>
      </c>
      <c r="G60" s="4">
        <v>1</v>
      </c>
      <c r="H60" s="4">
        <v>2</v>
      </c>
      <c r="I60" s="4">
        <v>3</v>
      </c>
      <c r="J60" s="4">
        <v>2</v>
      </c>
      <c r="K60" s="4">
        <v>3</v>
      </c>
      <c r="L60" s="4">
        <v>2</v>
      </c>
      <c r="M60" s="4">
        <v>3</v>
      </c>
      <c r="N60" s="4">
        <v>3</v>
      </c>
      <c r="O60" s="4">
        <v>0</v>
      </c>
      <c r="P60" s="4">
        <v>0</v>
      </c>
      <c r="Q60" s="4">
        <v>3</v>
      </c>
      <c r="R60" s="4">
        <v>0</v>
      </c>
      <c r="S60" s="1">
        <f t="shared" si="7"/>
        <v>1</v>
      </c>
      <c r="T60" s="1">
        <f t="shared" si="8"/>
        <v>15</v>
      </c>
      <c r="U60" s="1">
        <f t="shared" si="9"/>
        <v>11</v>
      </c>
      <c r="V60" s="1">
        <f t="shared" si="10"/>
        <v>6</v>
      </c>
      <c r="W60" s="1">
        <f t="shared" si="11"/>
        <v>5</v>
      </c>
      <c r="X60" s="1">
        <f t="shared" si="12"/>
        <v>0</v>
      </c>
      <c r="Y60" s="1">
        <f t="shared" si="13"/>
        <v>5</v>
      </c>
    </row>
    <row r="61" spans="1:25" ht="17.100000000000001" customHeight="1" x14ac:dyDescent="0.2">
      <c r="A61" s="3" t="s">
        <v>86</v>
      </c>
      <c r="B61" s="3" t="s">
        <v>67</v>
      </c>
      <c r="C61" s="3" t="s">
        <v>20</v>
      </c>
      <c r="D61" s="3" t="s">
        <v>108</v>
      </c>
      <c r="E61" s="4">
        <v>3</v>
      </c>
      <c r="F61" s="4">
        <v>1</v>
      </c>
      <c r="G61" s="4">
        <v>3</v>
      </c>
      <c r="H61" s="4">
        <v>1</v>
      </c>
      <c r="I61" s="4">
        <v>2</v>
      </c>
      <c r="J61" s="4">
        <v>0</v>
      </c>
      <c r="K61" s="4">
        <v>3</v>
      </c>
      <c r="L61" s="4">
        <v>1</v>
      </c>
      <c r="M61" s="4">
        <v>3</v>
      </c>
      <c r="N61" s="4">
        <v>3</v>
      </c>
      <c r="O61" s="4">
        <v>2</v>
      </c>
      <c r="P61" s="4">
        <v>0</v>
      </c>
      <c r="Q61" s="4">
        <v>0</v>
      </c>
      <c r="R61" s="4">
        <v>0</v>
      </c>
      <c r="S61" s="1">
        <f t="shared" si="7"/>
        <v>1</v>
      </c>
      <c r="T61" s="1">
        <f t="shared" si="8"/>
        <v>16</v>
      </c>
      <c r="U61" s="1">
        <f t="shared" si="9"/>
        <v>6</v>
      </c>
      <c r="V61" s="1">
        <f t="shared" si="10"/>
        <v>3</v>
      </c>
      <c r="W61" s="1">
        <f t="shared" si="11"/>
        <v>3</v>
      </c>
      <c r="X61" s="1">
        <f t="shared" si="12"/>
        <v>0</v>
      </c>
      <c r="Y61" s="1">
        <f t="shared" si="13"/>
        <v>3</v>
      </c>
    </row>
    <row r="62" spans="1:25" ht="17.100000000000001" customHeight="1" x14ac:dyDescent="0.2">
      <c r="A62" s="3" t="s">
        <v>87</v>
      </c>
      <c r="B62" s="3" t="s">
        <v>88</v>
      </c>
      <c r="C62" s="3" t="s">
        <v>34</v>
      </c>
      <c r="D62" s="3" t="s">
        <v>21</v>
      </c>
      <c r="E62" s="4">
        <v>2</v>
      </c>
      <c r="F62" s="4">
        <v>3</v>
      </c>
      <c r="G62" s="4">
        <v>3</v>
      </c>
      <c r="H62" s="4">
        <v>3</v>
      </c>
      <c r="I62" s="4">
        <v>2</v>
      </c>
      <c r="J62" s="4">
        <v>0</v>
      </c>
      <c r="K62" s="4">
        <v>3</v>
      </c>
      <c r="L62" s="4">
        <v>3</v>
      </c>
      <c r="M62" s="4">
        <v>3</v>
      </c>
      <c r="N62" s="4">
        <v>3</v>
      </c>
      <c r="O62" s="4">
        <v>2</v>
      </c>
      <c r="P62" s="4">
        <v>3</v>
      </c>
      <c r="Q62" s="4">
        <v>0</v>
      </c>
      <c r="R62" s="4">
        <v>0</v>
      </c>
      <c r="S62" s="1">
        <f t="shared" si="7"/>
        <v>1</v>
      </c>
      <c r="T62" s="1">
        <f t="shared" si="8"/>
        <v>15</v>
      </c>
      <c r="U62" s="1">
        <f t="shared" si="9"/>
        <v>15</v>
      </c>
      <c r="V62" s="1">
        <f t="shared" si="10"/>
        <v>9</v>
      </c>
      <c r="W62" s="1">
        <f t="shared" si="11"/>
        <v>3</v>
      </c>
      <c r="X62" s="1">
        <f t="shared" si="12"/>
        <v>3</v>
      </c>
      <c r="Y62" s="1">
        <f t="shared" si="13"/>
        <v>6</v>
      </c>
    </row>
    <row r="63" spans="1:25" ht="17.100000000000001" customHeight="1" x14ac:dyDescent="0.2">
      <c r="A63" s="3" t="s">
        <v>89</v>
      </c>
      <c r="B63" s="3" t="s">
        <v>88</v>
      </c>
      <c r="C63" s="3" t="s">
        <v>34</v>
      </c>
      <c r="D63" s="3" t="s">
        <v>50</v>
      </c>
      <c r="E63" s="4">
        <v>3</v>
      </c>
      <c r="F63" s="4">
        <v>2</v>
      </c>
      <c r="G63" s="4">
        <v>1</v>
      </c>
      <c r="H63" s="4">
        <v>3</v>
      </c>
      <c r="I63" s="4">
        <v>3</v>
      </c>
      <c r="J63" s="4">
        <v>0</v>
      </c>
      <c r="K63" s="4">
        <v>3</v>
      </c>
      <c r="L63" s="4">
        <v>3</v>
      </c>
      <c r="M63" s="4">
        <v>3</v>
      </c>
      <c r="N63" s="4">
        <v>2</v>
      </c>
      <c r="O63" s="4">
        <v>2</v>
      </c>
      <c r="P63" s="4">
        <v>2</v>
      </c>
      <c r="Q63" s="4">
        <v>1</v>
      </c>
      <c r="R63" s="4">
        <v>0</v>
      </c>
      <c r="S63" s="1">
        <f t="shared" si="7"/>
        <v>1</v>
      </c>
      <c r="T63" s="1">
        <f t="shared" si="8"/>
        <v>16</v>
      </c>
      <c r="U63" s="1">
        <f t="shared" si="9"/>
        <v>12</v>
      </c>
      <c r="V63" s="1">
        <f t="shared" si="10"/>
        <v>8</v>
      </c>
      <c r="W63" s="1">
        <f t="shared" si="11"/>
        <v>2</v>
      </c>
      <c r="X63" s="1">
        <f t="shared" si="12"/>
        <v>2</v>
      </c>
      <c r="Y63" s="1">
        <f t="shared" si="13"/>
        <v>4</v>
      </c>
    </row>
    <row r="64" spans="1:25" ht="17.100000000000001" customHeight="1" x14ac:dyDescent="0.2">
      <c r="A64" s="3" t="s">
        <v>90</v>
      </c>
      <c r="B64" s="3" t="s">
        <v>88</v>
      </c>
      <c r="C64" s="3" t="s">
        <v>20</v>
      </c>
      <c r="D64" s="3" t="s">
        <v>26</v>
      </c>
      <c r="E64" s="4">
        <v>3</v>
      </c>
      <c r="F64" s="4">
        <v>2</v>
      </c>
      <c r="G64" s="4">
        <v>3</v>
      </c>
      <c r="H64" s="4">
        <v>2</v>
      </c>
      <c r="I64" s="4">
        <v>2</v>
      </c>
      <c r="J64" s="4">
        <v>2</v>
      </c>
      <c r="K64" s="4">
        <v>3</v>
      </c>
      <c r="L64" s="4">
        <v>2</v>
      </c>
      <c r="M64" s="4">
        <v>3</v>
      </c>
      <c r="N64" s="4">
        <v>2</v>
      </c>
      <c r="O64" s="4">
        <v>2</v>
      </c>
      <c r="P64" s="4">
        <v>0</v>
      </c>
      <c r="Q64" s="4">
        <v>3</v>
      </c>
      <c r="R64" s="4">
        <v>1</v>
      </c>
      <c r="S64" s="1">
        <f t="shared" si="7"/>
        <v>0</v>
      </c>
      <c r="T64" s="1">
        <f t="shared" si="8"/>
        <v>19</v>
      </c>
      <c r="U64" s="1">
        <f t="shared" si="9"/>
        <v>11</v>
      </c>
      <c r="V64" s="1">
        <f t="shared" si="10"/>
        <v>6</v>
      </c>
      <c r="W64" s="1">
        <f t="shared" si="11"/>
        <v>4</v>
      </c>
      <c r="X64" s="1">
        <f t="shared" si="12"/>
        <v>1</v>
      </c>
      <c r="Y64" s="1">
        <f t="shared" si="13"/>
        <v>5</v>
      </c>
    </row>
    <row r="65" spans="1:25" ht="17.100000000000001" customHeight="1" x14ac:dyDescent="0.2">
      <c r="A65" s="3" t="s">
        <v>91</v>
      </c>
      <c r="B65" s="3" t="s">
        <v>88</v>
      </c>
      <c r="C65" s="3" t="s">
        <v>20</v>
      </c>
      <c r="D65" s="3" t="s">
        <v>108</v>
      </c>
      <c r="E65" s="4">
        <v>3</v>
      </c>
      <c r="F65" s="4">
        <v>0</v>
      </c>
      <c r="G65" s="4">
        <v>3</v>
      </c>
      <c r="H65" s="4">
        <v>0</v>
      </c>
      <c r="I65" s="4">
        <v>2</v>
      </c>
      <c r="J65" s="4">
        <v>0</v>
      </c>
      <c r="K65" s="4">
        <v>3</v>
      </c>
      <c r="L65" s="4">
        <v>0</v>
      </c>
      <c r="M65" s="4">
        <v>3</v>
      </c>
      <c r="N65" s="4">
        <v>0</v>
      </c>
      <c r="O65" s="4">
        <v>2</v>
      </c>
      <c r="P65" s="4">
        <v>0</v>
      </c>
      <c r="Q65" s="4">
        <v>1</v>
      </c>
      <c r="R65" s="4">
        <v>0</v>
      </c>
      <c r="S65" s="1">
        <f t="shared" si="7"/>
        <v>1</v>
      </c>
      <c r="T65" s="1">
        <f t="shared" si="8"/>
        <v>17</v>
      </c>
      <c r="U65" s="1">
        <f t="shared" si="9"/>
        <v>0</v>
      </c>
      <c r="V65" s="1">
        <f t="shared" si="10"/>
        <v>0</v>
      </c>
      <c r="W65" s="1">
        <f t="shared" si="11"/>
        <v>0</v>
      </c>
      <c r="X65" s="1">
        <f t="shared" si="12"/>
        <v>0</v>
      </c>
      <c r="Y65" s="1">
        <f t="shared" si="13"/>
        <v>0</v>
      </c>
    </row>
    <row r="66" spans="1:25" ht="17.100000000000001" customHeight="1" x14ac:dyDescent="0.2">
      <c r="A66" s="3" t="s">
        <v>92</v>
      </c>
      <c r="B66" s="3" t="s">
        <v>88</v>
      </c>
      <c r="C66" s="3" t="s">
        <v>20</v>
      </c>
      <c r="D66" s="3" t="s">
        <v>26</v>
      </c>
      <c r="E66" s="4">
        <v>3</v>
      </c>
      <c r="F66" s="4">
        <v>3</v>
      </c>
      <c r="G66" s="4">
        <v>1</v>
      </c>
      <c r="H66" s="4">
        <v>3</v>
      </c>
      <c r="I66" s="4">
        <v>3</v>
      </c>
      <c r="J66" s="4">
        <v>3</v>
      </c>
      <c r="K66" s="4">
        <v>3</v>
      </c>
      <c r="L66" s="4">
        <v>3</v>
      </c>
      <c r="M66" s="4">
        <v>3</v>
      </c>
      <c r="N66" s="4">
        <v>2</v>
      </c>
      <c r="O66" s="4">
        <v>2</v>
      </c>
      <c r="P66" s="4">
        <v>2</v>
      </c>
      <c r="Q66" s="4">
        <v>3</v>
      </c>
      <c r="R66" s="4">
        <v>1</v>
      </c>
      <c r="S66" s="1">
        <f t="shared" si="7"/>
        <v>0</v>
      </c>
      <c r="T66" s="1">
        <f t="shared" si="8"/>
        <v>18</v>
      </c>
      <c r="U66" s="1">
        <f t="shared" si="9"/>
        <v>17</v>
      </c>
      <c r="V66" s="1">
        <f t="shared" si="10"/>
        <v>9</v>
      </c>
      <c r="W66" s="1">
        <f t="shared" si="11"/>
        <v>5</v>
      </c>
      <c r="X66" s="1">
        <f t="shared" si="12"/>
        <v>3</v>
      </c>
      <c r="Y66" s="1">
        <f t="shared" si="13"/>
        <v>8</v>
      </c>
    </row>
    <row r="67" spans="1:25" ht="17.100000000000001" customHeight="1" x14ac:dyDescent="0.2">
      <c r="A67" s="3" t="s">
        <v>93</v>
      </c>
      <c r="B67" s="3" t="s">
        <v>88</v>
      </c>
      <c r="C67" s="3" t="s">
        <v>34</v>
      </c>
      <c r="D67" s="3" t="s">
        <v>26</v>
      </c>
      <c r="E67" s="4">
        <v>2</v>
      </c>
      <c r="F67" s="4">
        <v>3</v>
      </c>
      <c r="G67" s="4">
        <v>3</v>
      </c>
      <c r="H67" s="4">
        <v>3</v>
      </c>
      <c r="I67" s="4">
        <v>0</v>
      </c>
      <c r="J67" s="4">
        <v>1</v>
      </c>
      <c r="K67" s="4">
        <v>3</v>
      </c>
      <c r="L67" s="4">
        <v>3</v>
      </c>
      <c r="M67" s="4">
        <v>3</v>
      </c>
      <c r="N67" s="4">
        <v>3</v>
      </c>
      <c r="O67" s="4">
        <v>2</v>
      </c>
      <c r="P67" s="4">
        <v>1</v>
      </c>
      <c r="Q67" s="4">
        <v>1</v>
      </c>
      <c r="R67" s="4">
        <v>3</v>
      </c>
      <c r="S67" s="1">
        <f t="shared" si="7"/>
        <v>0</v>
      </c>
      <c r="T67" s="1">
        <f t="shared" si="8"/>
        <v>14</v>
      </c>
      <c r="U67" s="1">
        <f t="shared" si="9"/>
        <v>17</v>
      </c>
      <c r="V67" s="1">
        <f t="shared" si="10"/>
        <v>9</v>
      </c>
      <c r="W67" s="1">
        <f t="shared" si="11"/>
        <v>4</v>
      </c>
      <c r="X67" s="1">
        <f t="shared" si="12"/>
        <v>4</v>
      </c>
      <c r="Y67" s="1">
        <f t="shared" si="13"/>
        <v>8</v>
      </c>
    </row>
    <row r="68" spans="1:25" ht="17.100000000000001" customHeight="1" x14ac:dyDescent="0.2">
      <c r="A68" s="3" t="s">
        <v>94</v>
      </c>
      <c r="B68" s="3" t="s">
        <v>88</v>
      </c>
      <c r="C68" s="3" t="s">
        <v>20</v>
      </c>
      <c r="D68" s="3" t="s">
        <v>108</v>
      </c>
      <c r="E68" s="4">
        <v>3</v>
      </c>
      <c r="F68" s="4">
        <v>2</v>
      </c>
      <c r="G68" s="4">
        <v>3</v>
      </c>
      <c r="H68" s="4">
        <v>2</v>
      </c>
      <c r="I68" s="4">
        <v>3</v>
      </c>
      <c r="J68" s="4">
        <v>2</v>
      </c>
      <c r="K68" s="4">
        <v>3</v>
      </c>
      <c r="L68" s="4">
        <v>2</v>
      </c>
      <c r="M68" s="4">
        <v>3</v>
      </c>
      <c r="N68" s="4">
        <v>3</v>
      </c>
      <c r="O68" s="4">
        <v>0</v>
      </c>
      <c r="P68" s="4">
        <v>0</v>
      </c>
      <c r="Q68" s="4">
        <v>0</v>
      </c>
      <c r="R68" s="4">
        <v>0</v>
      </c>
      <c r="S68" s="1">
        <f t="shared" si="7"/>
        <v>1</v>
      </c>
      <c r="T68" s="1">
        <f t="shared" si="8"/>
        <v>15</v>
      </c>
      <c r="U68" s="1">
        <f t="shared" si="9"/>
        <v>11</v>
      </c>
      <c r="V68" s="1">
        <f t="shared" si="10"/>
        <v>6</v>
      </c>
      <c r="W68" s="1">
        <f t="shared" si="11"/>
        <v>5</v>
      </c>
      <c r="X68" s="1">
        <f t="shared" si="12"/>
        <v>0</v>
      </c>
      <c r="Y68" s="1">
        <f t="shared" si="13"/>
        <v>5</v>
      </c>
    </row>
    <row r="69" spans="1:25" ht="17.100000000000001" customHeight="1" x14ac:dyDescent="0.2">
      <c r="A69" s="3" t="s">
        <v>95</v>
      </c>
      <c r="B69" s="3" t="s">
        <v>88</v>
      </c>
      <c r="C69" s="3" t="s">
        <v>34</v>
      </c>
      <c r="D69" s="3" t="s">
        <v>21</v>
      </c>
      <c r="E69" s="4">
        <v>3</v>
      </c>
      <c r="F69" s="4">
        <v>3</v>
      </c>
      <c r="G69" s="4">
        <v>3</v>
      </c>
      <c r="H69" s="4">
        <v>2</v>
      </c>
      <c r="I69" s="4">
        <v>3</v>
      </c>
      <c r="J69" s="4">
        <v>3</v>
      </c>
      <c r="K69" s="4">
        <v>3</v>
      </c>
      <c r="L69" s="4">
        <v>2</v>
      </c>
      <c r="M69" s="4">
        <v>3</v>
      </c>
      <c r="N69" s="4">
        <v>3</v>
      </c>
      <c r="O69" s="4">
        <v>2</v>
      </c>
      <c r="P69" s="4">
        <v>3</v>
      </c>
      <c r="Q69" s="4">
        <v>3</v>
      </c>
      <c r="R69" s="4">
        <v>3</v>
      </c>
      <c r="S69" s="1">
        <f t="shared" si="7"/>
        <v>1</v>
      </c>
      <c r="T69" s="1">
        <f t="shared" si="8"/>
        <v>20</v>
      </c>
      <c r="U69" s="1">
        <f t="shared" si="9"/>
        <v>19</v>
      </c>
      <c r="V69" s="1">
        <f t="shared" si="10"/>
        <v>7</v>
      </c>
      <c r="W69" s="1">
        <f t="shared" si="11"/>
        <v>6</v>
      </c>
      <c r="X69" s="1">
        <f t="shared" si="12"/>
        <v>6</v>
      </c>
      <c r="Y69" s="1">
        <f t="shared" si="13"/>
        <v>12</v>
      </c>
    </row>
    <row r="70" spans="1:25" ht="17.100000000000001" customHeight="1" x14ac:dyDescent="0.2">
      <c r="A70" s="3" t="s">
        <v>96</v>
      </c>
      <c r="B70" s="3" t="s">
        <v>88</v>
      </c>
      <c r="C70" s="3" t="s">
        <v>34</v>
      </c>
      <c r="D70" s="3" t="s">
        <v>26</v>
      </c>
      <c r="E70" s="4">
        <v>3</v>
      </c>
      <c r="F70" s="4">
        <v>2</v>
      </c>
      <c r="G70" s="4">
        <v>1</v>
      </c>
      <c r="H70" s="4">
        <v>2</v>
      </c>
      <c r="I70" s="4">
        <v>3</v>
      </c>
      <c r="J70" s="4">
        <v>0</v>
      </c>
      <c r="K70" s="4">
        <v>3</v>
      </c>
      <c r="L70" s="4">
        <v>1</v>
      </c>
      <c r="M70" s="4">
        <v>3</v>
      </c>
      <c r="N70" s="4">
        <v>2</v>
      </c>
      <c r="O70" s="4">
        <v>3</v>
      </c>
      <c r="P70" s="4">
        <v>0</v>
      </c>
      <c r="Q70" s="4">
        <v>1</v>
      </c>
      <c r="R70" s="4">
        <v>3</v>
      </c>
      <c r="S70" s="1">
        <f t="shared" si="7"/>
        <v>0</v>
      </c>
      <c r="T70" s="1">
        <f t="shared" si="8"/>
        <v>17</v>
      </c>
      <c r="U70" s="1">
        <f t="shared" si="9"/>
        <v>10</v>
      </c>
      <c r="V70" s="1">
        <f t="shared" si="10"/>
        <v>5</v>
      </c>
      <c r="W70" s="1">
        <f t="shared" si="11"/>
        <v>2</v>
      </c>
      <c r="X70" s="1">
        <f t="shared" si="12"/>
        <v>3</v>
      </c>
      <c r="Y70" s="1">
        <f t="shared" si="13"/>
        <v>5</v>
      </c>
    </row>
    <row r="71" spans="1:25" ht="17.100000000000001" customHeight="1" x14ac:dyDescent="0.2">
      <c r="A71" s="3" t="s">
        <v>97</v>
      </c>
      <c r="B71" s="3" t="s">
        <v>88</v>
      </c>
      <c r="C71" s="3" t="s">
        <v>20</v>
      </c>
      <c r="D71" s="3" t="s">
        <v>108</v>
      </c>
      <c r="E71" s="4">
        <v>3</v>
      </c>
      <c r="F71" s="4">
        <v>1</v>
      </c>
      <c r="G71" s="4">
        <v>3</v>
      </c>
      <c r="H71" s="4">
        <v>1</v>
      </c>
      <c r="I71" s="4">
        <v>3</v>
      </c>
      <c r="J71" s="5">
        <v>1.5</v>
      </c>
      <c r="K71" s="4">
        <v>3</v>
      </c>
      <c r="L71" s="4">
        <v>1</v>
      </c>
      <c r="M71" s="4">
        <v>3</v>
      </c>
      <c r="N71" s="4">
        <v>1</v>
      </c>
      <c r="O71" s="4">
        <v>2</v>
      </c>
      <c r="P71" s="4">
        <v>1</v>
      </c>
      <c r="Q71" s="4">
        <v>3</v>
      </c>
      <c r="R71" s="4">
        <v>1</v>
      </c>
      <c r="S71" s="1">
        <f t="shared" si="7"/>
        <v>1</v>
      </c>
      <c r="T71" s="1">
        <f t="shared" si="8"/>
        <v>20</v>
      </c>
      <c r="U71" s="1">
        <f t="shared" si="9"/>
        <v>7.5</v>
      </c>
      <c r="V71" s="1">
        <f t="shared" si="10"/>
        <v>3</v>
      </c>
      <c r="W71" s="1">
        <f t="shared" si="11"/>
        <v>2.5</v>
      </c>
      <c r="X71" s="1">
        <f t="shared" si="12"/>
        <v>2</v>
      </c>
      <c r="Y71" s="1">
        <f t="shared" si="13"/>
        <v>4.5</v>
      </c>
    </row>
    <row r="72" spans="1:25" ht="17.100000000000001" customHeight="1" x14ac:dyDescent="0.2">
      <c r="A72" s="3" t="s">
        <v>98</v>
      </c>
      <c r="B72" s="3" t="s">
        <v>88</v>
      </c>
      <c r="C72" s="3" t="s">
        <v>34</v>
      </c>
      <c r="D72" s="3" t="s">
        <v>21</v>
      </c>
      <c r="E72" s="4">
        <v>3</v>
      </c>
      <c r="F72" s="4">
        <v>2</v>
      </c>
      <c r="G72" s="4">
        <v>3</v>
      </c>
      <c r="H72" s="4">
        <v>2</v>
      </c>
      <c r="I72" s="4">
        <v>2</v>
      </c>
      <c r="J72" s="4">
        <v>0</v>
      </c>
      <c r="K72" s="4">
        <v>3</v>
      </c>
      <c r="L72" s="4">
        <v>2</v>
      </c>
      <c r="M72" s="4">
        <v>3</v>
      </c>
      <c r="N72" s="4">
        <v>3</v>
      </c>
      <c r="O72" s="4">
        <v>2</v>
      </c>
      <c r="P72" s="4">
        <v>1</v>
      </c>
      <c r="Q72" s="4">
        <v>1</v>
      </c>
      <c r="R72" s="4">
        <v>1</v>
      </c>
      <c r="S72" s="1">
        <f t="shared" si="7"/>
        <v>1</v>
      </c>
      <c r="T72" s="1">
        <f t="shared" si="8"/>
        <v>17</v>
      </c>
      <c r="U72" s="1">
        <f t="shared" si="9"/>
        <v>11</v>
      </c>
      <c r="V72" s="1">
        <f t="shared" si="10"/>
        <v>6</v>
      </c>
      <c r="W72" s="1">
        <f t="shared" si="11"/>
        <v>3</v>
      </c>
      <c r="X72" s="1">
        <f t="shared" si="12"/>
        <v>2</v>
      </c>
      <c r="Y72" s="1">
        <f t="shared" si="13"/>
        <v>5</v>
      </c>
    </row>
    <row r="73" spans="1:25" ht="17.100000000000001" customHeight="1" x14ac:dyDescent="0.2">
      <c r="A73" s="3" t="s">
        <v>99</v>
      </c>
      <c r="B73" s="3" t="s">
        <v>88</v>
      </c>
      <c r="C73" s="3" t="s">
        <v>20</v>
      </c>
      <c r="D73" s="3" t="s">
        <v>108</v>
      </c>
      <c r="E73" s="4">
        <v>3</v>
      </c>
      <c r="F73" s="4">
        <v>0</v>
      </c>
      <c r="G73" s="4">
        <v>3</v>
      </c>
      <c r="H73" s="4">
        <v>2</v>
      </c>
      <c r="I73" s="4">
        <v>2</v>
      </c>
      <c r="J73" s="4">
        <v>0</v>
      </c>
      <c r="K73" s="4">
        <v>3</v>
      </c>
      <c r="L73" s="4">
        <v>2</v>
      </c>
      <c r="M73" s="4">
        <v>3</v>
      </c>
      <c r="N73" s="4">
        <v>2</v>
      </c>
      <c r="O73" s="4">
        <v>2</v>
      </c>
      <c r="P73" s="4">
        <v>0</v>
      </c>
      <c r="Q73" s="4">
        <v>3</v>
      </c>
      <c r="R73" s="4">
        <v>1</v>
      </c>
      <c r="S73" s="1">
        <f t="shared" si="7"/>
        <v>1</v>
      </c>
      <c r="T73" s="1">
        <f t="shared" si="8"/>
        <v>19</v>
      </c>
      <c r="U73" s="1">
        <f t="shared" si="9"/>
        <v>7</v>
      </c>
      <c r="V73" s="1">
        <f t="shared" si="10"/>
        <v>4</v>
      </c>
      <c r="W73" s="1">
        <f t="shared" si="11"/>
        <v>2</v>
      </c>
      <c r="X73" s="1">
        <f t="shared" si="12"/>
        <v>1</v>
      </c>
      <c r="Y73" s="1">
        <f t="shared" si="13"/>
        <v>3</v>
      </c>
    </row>
    <row r="74" spans="1:25" ht="17.100000000000001" customHeight="1" x14ac:dyDescent="0.2">
      <c r="A74" s="3" t="s">
        <v>100</v>
      </c>
      <c r="B74" s="3" t="s">
        <v>88</v>
      </c>
      <c r="C74" s="3" t="s">
        <v>20</v>
      </c>
      <c r="D74" s="3" t="s">
        <v>30</v>
      </c>
      <c r="E74" s="4">
        <v>3</v>
      </c>
      <c r="F74" s="4">
        <v>1</v>
      </c>
      <c r="G74" s="4">
        <v>3</v>
      </c>
      <c r="H74" s="4">
        <v>1</v>
      </c>
      <c r="I74" s="4">
        <v>2</v>
      </c>
      <c r="J74" s="4">
        <v>2</v>
      </c>
      <c r="K74" s="4">
        <v>3</v>
      </c>
      <c r="L74" s="4">
        <v>1</v>
      </c>
      <c r="M74" s="4">
        <v>3</v>
      </c>
      <c r="N74" s="4">
        <v>3</v>
      </c>
      <c r="O74" s="4">
        <v>2</v>
      </c>
      <c r="P74" s="4">
        <v>0</v>
      </c>
      <c r="Q74" s="4">
        <v>3</v>
      </c>
      <c r="R74" s="4">
        <v>1</v>
      </c>
      <c r="S74" s="1">
        <f t="shared" si="7"/>
        <v>1</v>
      </c>
      <c r="T74" s="1">
        <f t="shared" si="8"/>
        <v>19</v>
      </c>
      <c r="U74" s="1">
        <f t="shared" si="9"/>
        <v>9</v>
      </c>
      <c r="V74" s="1">
        <f t="shared" si="10"/>
        <v>3</v>
      </c>
      <c r="W74" s="1">
        <f t="shared" si="11"/>
        <v>5</v>
      </c>
      <c r="X74" s="1">
        <f t="shared" si="12"/>
        <v>1</v>
      </c>
      <c r="Y74" s="1">
        <f t="shared" si="13"/>
        <v>6</v>
      </c>
    </row>
    <row r="75" spans="1:25" ht="17.100000000000001" customHeight="1" x14ac:dyDescent="0.2">
      <c r="A75" s="3" t="s">
        <v>101</v>
      </c>
      <c r="B75" s="3" t="s">
        <v>88</v>
      </c>
      <c r="C75" s="3" t="s">
        <v>34</v>
      </c>
      <c r="D75" s="3" t="s">
        <v>26</v>
      </c>
      <c r="E75" s="4">
        <v>3</v>
      </c>
      <c r="F75" s="4">
        <v>3</v>
      </c>
      <c r="G75" s="4">
        <v>3</v>
      </c>
      <c r="H75" s="4">
        <v>3</v>
      </c>
      <c r="I75" s="4">
        <v>3</v>
      </c>
      <c r="J75" s="4">
        <v>2</v>
      </c>
      <c r="K75" s="4">
        <v>3</v>
      </c>
      <c r="L75" s="4">
        <v>3</v>
      </c>
      <c r="M75" s="4">
        <v>3</v>
      </c>
      <c r="N75" s="4">
        <v>1</v>
      </c>
      <c r="O75" s="4">
        <v>2</v>
      </c>
      <c r="P75" s="4">
        <v>0</v>
      </c>
      <c r="Q75" s="4">
        <v>3</v>
      </c>
      <c r="R75" s="4">
        <v>1</v>
      </c>
      <c r="S75" s="1">
        <f t="shared" si="7"/>
        <v>0</v>
      </c>
      <c r="T75" s="1">
        <f t="shared" si="8"/>
        <v>20</v>
      </c>
      <c r="U75" s="1">
        <f t="shared" si="9"/>
        <v>13</v>
      </c>
      <c r="V75" s="1">
        <f t="shared" si="10"/>
        <v>9</v>
      </c>
      <c r="W75" s="1">
        <f t="shared" si="11"/>
        <v>3</v>
      </c>
      <c r="X75" s="1">
        <f t="shared" si="12"/>
        <v>1</v>
      </c>
      <c r="Y75" s="1">
        <f t="shared" si="13"/>
        <v>4</v>
      </c>
    </row>
    <row r="76" spans="1:25" ht="17.100000000000001" customHeight="1" x14ac:dyDescent="0.2">
      <c r="A76" s="3" t="s">
        <v>102</v>
      </c>
      <c r="B76" s="3" t="s">
        <v>88</v>
      </c>
      <c r="C76" s="3" t="s">
        <v>20</v>
      </c>
      <c r="D76" s="3" t="s">
        <v>50</v>
      </c>
      <c r="E76" s="4">
        <v>3</v>
      </c>
      <c r="F76" s="4">
        <v>1</v>
      </c>
      <c r="G76" s="4">
        <v>3</v>
      </c>
      <c r="H76" s="4">
        <v>1</v>
      </c>
      <c r="I76" s="4">
        <v>2</v>
      </c>
      <c r="J76" s="4">
        <v>0</v>
      </c>
      <c r="K76" s="4">
        <v>3</v>
      </c>
      <c r="L76" s="4">
        <v>1</v>
      </c>
      <c r="M76" s="4">
        <v>3</v>
      </c>
      <c r="N76" s="4">
        <v>1</v>
      </c>
      <c r="O76" s="4">
        <v>2</v>
      </c>
      <c r="P76" s="4">
        <v>0</v>
      </c>
      <c r="Q76" s="4">
        <v>3</v>
      </c>
      <c r="R76" s="4">
        <v>0</v>
      </c>
      <c r="S76" s="1">
        <f t="shared" si="7"/>
        <v>1</v>
      </c>
      <c r="T76" s="1">
        <f t="shared" si="8"/>
        <v>19</v>
      </c>
      <c r="U76" s="1">
        <f t="shared" si="9"/>
        <v>4</v>
      </c>
      <c r="V76" s="1">
        <f t="shared" si="10"/>
        <v>3</v>
      </c>
      <c r="W76" s="1">
        <f t="shared" si="11"/>
        <v>1</v>
      </c>
      <c r="X76" s="1">
        <f t="shared" si="12"/>
        <v>0</v>
      </c>
      <c r="Y76" s="1">
        <f t="shared" si="13"/>
        <v>1</v>
      </c>
    </row>
    <row r="77" spans="1:25" ht="17.100000000000001" customHeight="1" x14ac:dyDescent="0.2">
      <c r="A77" s="3" t="s">
        <v>103</v>
      </c>
      <c r="B77" s="3" t="s">
        <v>88</v>
      </c>
      <c r="C77" s="3" t="s">
        <v>20</v>
      </c>
      <c r="D77" s="3" t="s">
        <v>108</v>
      </c>
      <c r="E77" s="4">
        <v>3</v>
      </c>
      <c r="F77" s="4">
        <v>3</v>
      </c>
      <c r="G77" s="4">
        <v>3</v>
      </c>
      <c r="H77" s="4">
        <v>2</v>
      </c>
      <c r="I77" s="4">
        <v>3</v>
      </c>
      <c r="J77" s="4">
        <v>1</v>
      </c>
      <c r="K77" s="4">
        <v>3</v>
      </c>
      <c r="L77" s="4">
        <v>3</v>
      </c>
      <c r="M77" s="4">
        <v>3</v>
      </c>
      <c r="N77" s="4">
        <v>1</v>
      </c>
      <c r="O77" s="4">
        <v>2</v>
      </c>
      <c r="P77" s="4">
        <v>0</v>
      </c>
      <c r="Q77" s="4">
        <v>3</v>
      </c>
      <c r="R77" s="4">
        <v>0</v>
      </c>
      <c r="S77" s="1">
        <f t="shared" si="7"/>
        <v>1</v>
      </c>
      <c r="T77" s="1">
        <f t="shared" si="8"/>
        <v>20</v>
      </c>
      <c r="U77" s="1">
        <f t="shared" si="9"/>
        <v>10</v>
      </c>
      <c r="V77" s="1">
        <f t="shared" si="10"/>
        <v>8</v>
      </c>
      <c r="W77" s="1">
        <f t="shared" si="11"/>
        <v>2</v>
      </c>
      <c r="X77" s="1">
        <f t="shared" si="12"/>
        <v>0</v>
      </c>
      <c r="Y77" s="1">
        <f t="shared" si="13"/>
        <v>2</v>
      </c>
    </row>
    <row r="78" spans="1:25" ht="17.100000000000001" customHeight="1" x14ac:dyDescent="0.2">
      <c r="A78" s="3" t="s">
        <v>104</v>
      </c>
      <c r="B78" s="3" t="s">
        <v>88</v>
      </c>
      <c r="C78" s="3" t="s">
        <v>20</v>
      </c>
      <c r="D78" s="3" t="s">
        <v>21</v>
      </c>
      <c r="E78" s="4">
        <v>3</v>
      </c>
      <c r="F78" s="4">
        <v>3</v>
      </c>
      <c r="G78" s="4">
        <v>3</v>
      </c>
      <c r="H78" s="4">
        <v>3</v>
      </c>
      <c r="I78" s="4">
        <v>2</v>
      </c>
      <c r="J78" s="4">
        <v>3</v>
      </c>
      <c r="K78" s="4">
        <v>3</v>
      </c>
      <c r="L78" s="4">
        <v>3</v>
      </c>
      <c r="M78" s="4">
        <v>3</v>
      </c>
      <c r="N78" s="4">
        <v>3</v>
      </c>
      <c r="O78" s="4">
        <v>2</v>
      </c>
      <c r="P78" s="4">
        <v>2</v>
      </c>
      <c r="Q78" s="4">
        <v>3</v>
      </c>
      <c r="R78" s="4">
        <v>1</v>
      </c>
      <c r="S78" s="1">
        <f t="shared" si="7"/>
        <v>1</v>
      </c>
      <c r="T78" s="1">
        <f t="shared" si="8"/>
        <v>19</v>
      </c>
      <c r="U78" s="1">
        <f t="shared" si="9"/>
        <v>18</v>
      </c>
      <c r="V78" s="1">
        <f t="shared" si="10"/>
        <v>9</v>
      </c>
      <c r="W78" s="1">
        <f t="shared" si="11"/>
        <v>6</v>
      </c>
      <c r="X78" s="1">
        <f t="shared" si="12"/>
        <v>3</v>
      </c>
      <c r="Y78" s="1">
        <f t="shared" si="13"/>
        <v>9</v>
      </c>
    </row>
    <row r="79" spans="1:25" ht="17.100000000000001" customHeight="1" x14ac:dyDescent="0.2">
      <c r="A79" s="3" t="s">
        <v>105</v>
      </c>
      <c r="B79" s="3" t="s">
        <v>88</v>
      </c>
      <c r="C79" s="3" t="s">
        <v>34</v>
      </c>
      <c r="D79" s="3" t="s">
        <v>26</v>
      </c>
      <c r="E79" s="4">
        <v>3</v>
      </c>
      <c r="F79" s="4">
        <v>0</v>
      </c>
      <c r="G79" s="4">
        <v>3</v>
      </c>
      <c r="H79" s="4">
        <v>0</v>
      </c>
      <c r="I79" s="4">
        <v>2</v>
      </c>
      <c r="J79" s="4">
        <v>0</v>
      </c>
      <c r="K79" s="4">
        <v>3</v>
      </c>
      <c r="L79" s="4">
        <v>0</v>
      </c>
      <c r="M79" s="4">
        <v>3</v>
      </c>
      <c r="N79" s="4">
        <v>0</v>
      </c>
      <c r="O79" s="4">
        <v>2</v>
      </c>
      <c r="P79" s="4">
        <v>0</v>
      </c>
      <c r="Q79" s="4">
        <v>0</v>
      </c>
      <c r="R79" s="4">
        <v>0</v>
      </c>
      <c r="S79" s="1">
        <f t="shared" si="7"/>
        <v>0</v>
      </c>
      <c r="T79" s="1">
        <f t="shared" si="8"/>
        <v>16</v>
      </c>
      <c r="U79" s="1">
        <f t="shared" si="9"/>
        <v>0</v>
      </c>
      <c r="V79" s="1">
        <f t="shared" si="10"/>
        <v>0</v>
      </c>
      <c r="W79" s="1">
        <f t="shared" si="11"/>
        <v>0</v>
      </c>
      <c r="X79" s="1">
        <f t="shared" si="12"/>
        <v>0</v>
      </c>
      <c r="Y79" s="1">
        <f t="shared" si="13"/>
        <v>0</v>
      </c>
    </row>
    <row r="80" spans="1:25" ht="17.100000000000001" customHeight="1" x14ac:dyDescent="0.2">
      <c r="A80" s="3" t="s">
        <v>106</v>
      </c>
      <c r="B80" s="3" t="s">
        <v>88</v>
      </c>
      <c r="C80" s="3" t="s">
        <v>34</v>
      </c>
      <c r="D80" s="3" t="s">
        <v>26</v>
      </c>
      <c r="E80" s="4">
        <v>2</v>
      </c>
      <c r="F80" s="4">
        <v>1</v>
      </c>
      <c r="G80" s="4">
        <v>3</v>
      </c>
      <c r="H80" s="4">
        <v>1</v>
      </c>
      <c r="I80" s="4">
        <v>0</v>
      </c>
      <c r="J80" s="4">
        <v>1</v>
      </c>
      <c r="K80" s="4">
        <v>1</v>
      </c>
      <c r="L80" s="4">
        <v>1</v>
      </c>
      <c r="M80" s="4">
        <v>3</v>
      </c>
      <c r="N80" s="4">
        <v>1</v>
      </c>
      <c r="O80" s="4">
        <v>2</v>
      </c>
      <c r="P80" s="4">
        <v>1</v>
      </c>
      <c r="Q80" s="4">
        <v>0</v>
      </c>
      <c r="R80" s="4">
        <v>0</v>
      </c>
      <c r="S80" s="1">
        <f t="shared" si="7"/>
        <v>0</v>
      </c>
      <c r="T80" s="1">
        <f t="shared" si="8"/>
        <v>11</v>
      </c>
      <c r="U80" s="1">
        <f t="shared" si="9"/>
        <v>6</v>
      </c>
      <c r="V80" s="1">
        <f t="shared" si="10"/>
        <v>3</v>
      </c>
      <c r="W80" s="1">
        <f t="shared" si="11"/>
        <v>2</v>
      </c>
      <c r="X80" s="1">
        <f t="shared" si="12"/>
        <v>1</v>
      </c>
      <c r="Y80" s="1">
        <f t="shared" si="13"/>
        <v>3</v>
      </c>
    </row>
    <row r="81" spans="1:25" ht="17.100000000000001" customHeight="1" x14ac:dyDescent="0.2">
      <c r="A81" s="3" t="s">
        <v>107</v>
      </c>
      <c r="B81" s="3" t="s">
        <v>88</v>
      </c>
      <c r="C81" s="3" t="s">
        <v>20</v>
      </c>
      <c r="D81" s="3" t="s">
        <v>26</v>
      </c>
      <c r="E81" s="4">
        <v>3</v>
      </c>
      <c r="F81" s="4">
        <v>1</v>
      </c>
      <c r="G81" s="4">
        <v>3</v>
      </c>
      <c r="H81" s="4">
        <v>1</v>
      </c>
      <c r="I81" s="4">
        <v>3</v>
      </c>
      <c r="J81" s="4">
        <v>0</v>
      </c>
      <c r="K81" s="4">
        <v>3</v>
      </c>
      <c r="L81" s="4">
        <v>1</v>
      </c>
      <c r="M81" s="4">
        <v>3</v>
      </c>
      <c r="N81" s="4">
        <v>2</v>
      </c>
      <c r="O81" s="4">
        <v>2</v>
      </c>
      <c r="P81" s="4">
        <v>1</v>
      </c>
      <c r="Q81" s="4">
        <v>1</v>
      </c>
      <c r="R81" s="4">
        <v>1</v>
      </c>
      <c r="S81" s="1">
        <f t="shared" si="7"/>
        <v>0</v>
      </c>
      <c r="T81" s="1">
        <f t="shared" si="8"/>
        <v>18</v>
      </c>
      <c r="U81" s="1">
        <f t="shared" si="9"/>
        <v>7</v>
      </c>
      <c r="V81" s="1">
        <f t="shared" si="10"/>
        <v>3</v>
      </c>
      <c r="W81" s="1">
        <f t="shared" si="11"/>
        <v>2</v>
      </c>
      <c r="X81" s="1">
        <f t="shared" si="12"/>
        <v>2</v>
      </c>
      <c r="Y81" s="1">
        <f t="shared" si="13"/>
        <v>4</v>
      </c>
    </row>
  </sheetData>
  <pageMargins left="0.75" right="0.75" top="1" bottom="1" header="0.5" footer="0.5"/>
  <pageSetup paperSize="0" orientation="portrait" horizontalDpi="0" verticalDpi="2048"/>
  <headerFooter alignWithMargins="0"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2"/>
  <sheetViews>
    <sheetView showGridLines="0" topLeftCell="S1" workbookViewId="0">
      <pane ySplit="2" topLeftCell="A3" activePane="bottomLeft" state="frozen"/>
      <selection pane="bottomLeft" activeCell="T2" sqref="T2:Z3"/>
    </sheetView>
  </sheetViews>
  <sheetFormatPr defaultRowHeight="18" customHeight="1" x14ac:dyDescent="0.2"/>
  <cols>
    <col min="1" max="1" width="0.19921875" style="6" customWidth="1"/>
    <col min="2" max="2" width="6.796875" style="6" customWidth="1"/>
    <col min="3" max="3" width="7.59765625" style="6" customWidth="1"/>
    <col min="4" max="4" width="7.19921875" style="6" customWidth="1"/>
    <col min="5" max="5" width="12.19921875" style="6" customWidth="1"/>
    <col min="6" max="6" width="7.09765625" style="6" customWidth="1"/>
    <col min="7" max="7" width="6.8984375" style="6" customWidth="1"/>
    <col min="8" max="8" width="6.5" style="6" customWidth="1"/>
    <col min="9" max="9" width="6.69921875" style="6" customWidth="1"/>
    <col min="10" max="10" width="6.09765625" style="6" customWidth="1"/>
    <col min="11" max="11" width="6" style="6" customWidth="1"/>
    <col min="12" max="12" width="4.69921875" style="6" customWidth="1"/>
    <col min="13" max="14" width="5.8984375" style="6" customWidth="1"/>
    <col min="15" max="15" width="5.59765625" style="6" customWidth="1"/>
    <col min="16" max="16" width="6.8984375" style="6" customWidth="1"/>
    <col min="17" max="17" width="5.19921875" style="6" customWidth="1"/>
    <col min="18" max="18" width="6.3984375" style="6" customWidth="1"/>
    <col min="19" max="19" width="6" style="6" customWidth="1"/>
    <col min="20" max="256" width="12.19921875" style="6" customWidth="1"/>
  </cols>
  <sheetData>
    <row r="1" spans="2:26" ht="2.1" customHeight="1" x14ac:dyDescent="0.2"/>
    <row r="2" spans="2:26" ht="16.5" customHeight="1" x14ac:dyDescent="0.2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6" t="s">
        <v>109</v>
      </c>
      <c r="U2" s="6" t="s">
        <v>116</v>
      </c>
      <c r="V2" s="6" t="s">
        <v>117</v>
      </c>
      <c r="W2" s="6" t="s">
        <v>118</v>
      </c>
      <c r="X2" s="6" t="s">
        <v>119</v>
      </c>
      <c r="Y2" s="6" t="s">
        <v>120</v>
      </c>
      <c r="Z2" s="6" t="s">
        <v>125</v>
      </c>
    </row>
    <row r="3" spans="2:26" ht="16.5" customHeight="1" x14ac:dyDescent="0.2">
      <c r="B3" s="8" t="s">
        <v>18</v>
      </c>
      <c r="C3" s="8" t="s">
        <v>19</v>
      </c>
      <c r="D3" s="8" t="s">
        <v>20</v>
      </c>
      <c r="E3" s="8" t="s">
        <v>21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1</v>
      </c>
      <c r="L3" s="9">
        <v>3</v>
      </c>
      <c r="M3" s="9">
        <v>2</v>
      </c>
      <c r="N3" s="9">
        <v>3</v>
      </c>
      <c r="O3" s="9">
        <v>0</v>
      </c>
      <c r="P3" s="9">
        <v>2</v>
      </c>
      <c r="Q3" s="9">
        <v>3</v>
      </c>
      <c r="R3" s="9">
        <v>3</v>
      </c>
      <c r="S3" s="9">
        <v>3</v>
      </c>
      <c r="T3" s="6">
        <f>IF(E3="COLA",0,1)</f>
        <v>1</v>
      </c>
      <c r="U3" s="6">
        <f>F3+H3+J3+L3+N3+P3+R3</f>
        <v>20</v>
      </c>
      <c r="V3" s="6">
        <f>G3+I3+K3+M3+O3+Q3+S3</f>
        <v>15</v>
      </c>
      <c r="W3" s="6">
        <f>G3+I3+M3</f>
        <v>8</v>
      </c>
      <c r="X3" s="6">
        <f>K3+O3</f>
        <v>1</v>
      </c>
      <c r="Y3" s="6">
        <f>Q3+S3</f>
        <v>6</v>
      </c>
      <c r="Z3" s="6">
        <f>K3+O3+Q3+S3</f>
        <v>7</v>
      </c>
    </row>
    <row r="4" spans="2:26" ht="16.350000000000001" customHeight="1" x14ac:dyDescent="0.2">
      <c r="B4" s="10" t="s">
        <v>22</v>
      </c>
      <c r="C4" s="10" t="s">
        <v>19</v>
      </c>
      <c r="D4" s="10" t="s">
        <v>20</v>
      </c>
      <c r="E4" s="10" t="s">
        <v>108</v>
      </c>
      <c r="F4" s="11">
        <v>3</v>
      </c>
      <c r="G4" s="11">
        <v>3</v>
      </c>
      <c r="H4" s="11">
        <v>3</v>
      </c>
      <c r="I4" s="11">
        <v>3</v>
      </c>
      <c r="J4" s="11">
        <v>3</v>
      </c>
      <c r="K4" s="11">
        <v>0</v>
      </c>
      <c r="L4" s="11">
        <v>3</v>
      </c>
      <c r="M4" s="11">
        <v>1</v>
      </c>
      <c r="N4" s="11">
        <v>3</v>
      </c>
      <c r="O4" s="11">
        <v>0</v>
      </c>
      <c r="P4" s="11">
        <v>2</v>
      </c>
      <c r="Q4" s="11">
        <v>0</v>
      </c>
      <c r="R4" s="11">
        <v>3</v>
      </c>
      <c r="S4" s="11">
        <v>0</v>
      </c>
      <c r="T4" s="6">
        <f t="shared" ref="T4:T67" si="0">IF(E4="COLA",0,1)</f>
        <v>1</v>
      </c>
      <c r="U4" s="6">
        <f t="shared" ref="U4:U67" si="1">F4+H4+J4+L4+N4+P4+R4</f>
        <v>20</v>
      </c>
      <c r="V4" s="6">
        <f t="shared" ref="V4:V67" si="2">G4+I4+K4+M4+O4+Q4+S4</f>
        <v>7</v>
      </c>
      <c r="W4" s="6">
        <f t="shared" ref="W4:W67" si="3">G4+I4+M4</f>
        <v>7</v>
      </c>
      <c r="X4" s="6">
        <f t="shared" ref="X4:X67" si="4">K4+O4</f>
        <v>0</v>
      </c>
      <c r="Y4" s="6">
        <f t="shared" ref="Y4:Y67" si="5">Q4+S4</f>
        <v>0</v>
      </c>
      <c r="Z4" s="6">
        <f t="shared" ref="Z4:Z67" si="6">K4+O4+Q4+S4</f>
        <v>0</v>
      </c>
    </row>
    <row r="5" spans="2:26" ht="16.350000000000001" customHeight="1" x14ac:dyDescent="0.2">
      <c r="B5" s="8" t="s">
        <v>23</v>
      </c>
      <c r="C5" s="8" t="s">
        <v>19</v>
      </c>
      <c r="D5" s="8" t="s">
        <v>20</v>
      </c>
      <c r="E5" s="8" t="s">
        <v>21</v>
      </c>
      <c r="F5" s="9">
        <v>3</v>
      </c>
      <c r="G5" s="9">
        <v>0</v>
      </c>
      <c r="H5" s="9">
        <v>3</v>
      </c>
      <c r="I5" s="9">
        <v>0</v>
      </c>
      <c r="J5" s="9">
        <v>2</v>
      </c>
      <c r="K5" s="9">
        <v>0</v>
      </c>
      <c r="L5" s="9">
        <v>3</v>
      </c>
      <c r="M5" s="9">
        <v>0</v>
      </c>
      <c r="N5" s="9">
        <v>3</v>
      </c>
      <c r="O5" s="9">
        <v>0</v>
      </c>
      <c r="P5" s="9">
        <v>2</v>
      </c>
      <c r="Q5" s="9">
        <v>0</v>
      </c>
      <c r="R5" s="9">
        <v>1</v>
      </c>
      <c r="S5" s="9">
        <v>0</v>
      </c>
      <c r="T5" s="6">
        <f t="shared" si="0"/>
        <v>1</v>
      </c>
      <c r="U5" s="6">
        <f t="shared" si="1"/>
        <v>17</v>
      </c>
      <c r="V5" s="6">
        <f t="shared" si="2"/>
        <v>0</v>
      </c>
      <c r="W5" s="6">
        <f t="shared" si="3"/>
        <v>0</v>
      </c>
      <c r="X5" s="6">
        <f t="shared" si="4"/>
        <v>0</v>
      </c>
      <c r="Y5" s="6">
        <f t="shared" si="5"/>
        <v>0</v>
      </c>
      <c r="Z5" s="6">
        <f t="shared" si="6"/>
        <v>0</v>
      </c>
    </row>
    <row r="6" spans="2:26" ht="16.350000000000001" customHeight="1" x14ac:dyDescent="0.2">
      <c r="B6" s="10" t="s">
        <v>24</v>
      </c>
      <c r="C6" s="10" t="s">
        <v>19</v>
      </c>
      <c r="D6" s="10" t="s">
        <v>20</v>
      </c>
      <c r="E6" s="10" t="s">
        <v>108</v>
      </c>
      <c r="F6" s="11">
        <v>3</v>
      </c>
      <c r="G6" s="11">
        <v>2</v>
      </c>
      <c r="H6" s="11">
        <v>3</v>
      </c>
      <c r="I6" s="11">
        <v>0</v>
      </c>
      <c r="J6" s="11">
        <v>3</v>
      </c>
      <c r="K6" s="11">
        <v>0</v>
      </c>
      <c r="L6" s="11">
        <v>3</v>
      </c>
      <c r="M6" s="11">
        <v>0</v>
      </c>
      <c r="N6" s="11">
        <v>1</v>
      </c>
      <c r="O6" s="11">
        <v>0</v>
      </c>
      <c r="P6" s="11">
        <v>2</v>
      </c>
      <c r="Q6" s="11">
        <v>0</v>
      </c>
      <c r="R6" s="11">
        <v>1</v>
      </c>
      <c r="S6" s="11">
        <v>1</v>
      </c>
      <c r="T6" s="6">
        <f t="shared" si="0"/>
        <v>1</v>
      </c>
      <c r="U6" s="6">
        <f t="shared" si="1"/>
        <v>16</v>
      </c>
      <c r="V6" s="6">
        <f t="shared" si="2"/>
        <v>3</v>
      </c>
      <c r="W6" s="6">
        <f t="shared" si="3"/>
        <v>2</v>
      </c>
      <c r="X6" s="6">
        <f t="shared" si="4"/>
        <v>0</v>
      </c>
      <c r="Y6" s="6">
        <f t="shared" si="5"/>
        <v>1</v>
      </c>
      <c r="Z6" s="6">
        <f t="shared" si="6"/>
        <v>1</v>
      </c>
    </row>
    <row r="7" spans="2:26" ht="16.350000000000001" customHeight="1" x14ac:dyDescent="0.2">
      <c r="B7" s="8" t="s">
        <v>25</v>
      </c>
      <c r="C7" s="8" t="s">
        <v>19</v>
      </c>
      <c r="D7" s="8" t="s">
        <v>20</v>
      </c>
      <c r="E7" s="8" t="s">
        <v>26</v>
      </c>
      <c r="F7" s="9">
        <v>3</v>
      </c>
      <c r="G7" s="9">
        <v>0</v>
      </c>
      <c r="H7" s="9">
        <v>3</v>
      </c>
      <c r="I7" s="9">
        <v>3</v>
      </c>
      <c r="J7" s="9">
        <v>2</v>
      </c>
      <c r="K7" s="9">
        <v>0</v>
      </c>
      <c r="L7" s="9">
        <v>3</v>
      </c>
      <c r="M7" s="9">
        <v>3</v>
      </c>
      <c r="N7" s="9">
        <v>3</v>
      </c>
      <c r="O7" s="9">
        <v>0</v>
      </c>
      <c r="P7" s="9">
        <v>2</v>
      </c>
      <c r="Q7" s="9">
        <v>0</v>
      </c>
      <c r="R7" s="9">
        <v>0</v>
      </c>
      <c r="S7" s="9">
        <v>0</v>
      </c>
      <c r="T7" s="6">
        <f t="shared" si="0"/>
        <v>0</v>
      </c>
      <c r="U7" s="6">
        <f t="shared" si="1"/>
        <v>16</v>
      </c>
      <c r="V7" s="6">
        <f t="shared" si="2"/>
        <v>6</v>
      </c>
      <c r="W7" s="6">
        <f t="shared" si="3"/>
        <v>6</v>
      </c>
      <c r="X7" s="6">
        <f t="shared" si="4"/>
        <v>0</v>
      </c>
      <c r="Y7" s="6">
        <f t="shared" si="5"/>
        <v>0</v>
      </c>
      <c r="Z7" s="6">
        <f t="shared" si="6"/>
        <v>0</v>
      </c>
    </row>
    <row r="8" spans="2:26" ht="16.350000000000001" customHeight="1" x14ac:dyDescent="0.2">
      <c r="B8" s="10" t="s">
        <v>27</v>
      </c>
      <c r="C8" s="10" t="s">
        <v>19</v>
      </c>
      <c r="D8" s="10" t="s">
        <v>20</v>
      </c>
      <c r="E8" s="10" t="s">
        <v>108</v>
      </c>
      <c r="F8" s="11">
        <v>2</v>
      </c>
      <c r="G8" s="11">
        <v>3</v>
      </c>
      <c r="H8" s="11">
        <v>3</v>
      </c>
      <c r="I8" s="11">
        <v>3</v>
      </c>
      <c r="J8" s="11">
        <v>2</v>
      </c>
      <c r="K8" s="11">
        <v>0</v>
      </c>
      <c r="L8" s="11">
        <v>3</v>
      </c>
      <c r="M8" s="11">
        <v>0</v>
      </c>
      <c r="N8" s="11">
        <v>1</v>
      </c>
      <c r="O8" s="11">
        <v>2</v>
      </c>
      <c r="P8" s="11">
        <v>2</v>
      </c>
      <c r="Q8" s="11">
        <v>0</v>
      </c>
      <c r="R8" s="11">
        <v>3</v>
      </c>
      <c r="S8" s="11">
        <v>2</v>
      </c>
      <c r="T8" s="6">
        <f t="shared" si="0"/>
        <v>1</v>
      </c>
      <c r="U8" s="6">
        <f t="shared" si="1"/>
        <v>16</v>
      </c>
      <c r="V8" s="6">
        <f t="shared" si="2"/>
        <v>10</v>
      </c>
      <c r="W8" s="6">
        <f t="shared" si="3"/>
        <v>6</v>
      </c>
      <c r="X8" s="6">
        <f t="shared" si="4"/>
        <v>2</v>
      </c>
      <c r="Y8" s="6">
        <f t="shared" si="5"/>
        <v>2</v>
      </c>
      <c r="Z8" s="6">
        <f t="shared" si="6"/>
        <v>4</v>
      </c>
    </row>
    <row r="9" spans="2:26" ht="16.350000000000001" customHeight="1" x14ac:dyDescent="0.2">
      <c r="B9" s="8" t="s">
        <v>28</v>
      </c>
      <c r="C9" s="8" t="s">
        <v>19</v>
      </c>
      <c r="D9" s="8" t="s">
        <v>20</v>
      </c>
      <c r="E9" s="8" t="s">
        <v>26</v>
      </c>
      <c r="F9" s="9">
        <v>3</v>
      </c>
      <c r="G9" s="9">
        <v>3</v>
      </c>
      <c r="H9" s="9">
        <v>3</v>
      </c>
      <c r="I9" s="9">
        <v>0</v>
      </c>
      <c r="J9" s="9">
        <v>3</v>
      </c>
      <c r="K9" s="9">
        <v>0</v>
      </c>
      <c r="L9" s="9">
        <v>3</v>
      </c>
      <c r="M9" s="9">
        <v>0</v>
      </c>
      <c r="N9" s="9">
        <v>3</v>
      </c>
      <c r="O9" s="9">
        <v>0</v>
      </c>
      <c r="P9" s="9">
        <v>2</v>
      </c>
      <c r="Q9" s="9">
        <v>0</v>
      </c>
      <c r="R9" s="9">
        <v>1</v>
      </c>
      <c r="S9" s="9">
        <v>0</v>
      </c>
      <c r="T9" s="6">
        <f t="shared" si="0"/>
        <v>0</v>
      </c>
      <c r="U9" s="6">
        <f t="shared" si="1"/>
        <v>18</v>
      </c>
      <c r="V9" s="6">
        <f t="shared" si="2"/>
        <v>3</v>
      </c>
      <c r="W9" s="6">
        <f t="shared" si="3"/>
        <v>3</v>
      </c>
      <c r="X9" s="6">
        <f t="shared" si="4"/>
        <v>0</v>
      </c>
      <c r="Y9" s="6">
        <f t="shared" si="5"/>
        <v>0</v>
      </c>
      <c r="Z9" s="6">
        <f t="shared" si="6"/>
        <v>0</v>
      </c>
    </row>
    <row r="10" spans="2:26" ht="16.350000000000001" customHeight="1" x14ac:dyDescent="0.2">
      <c r="B10" s="10" t="s">
        <v>29</v>
      </c>
      <c r="C10" s="10" t="s">
        <v>19</v>
      </c>
      <c r="D10" s="10" t="s">
        <v>20</v>
      </c>
      <c r="E10" s="10" t="s">
        <v>30</v>
      </c>
      <c r="F10" s="11">
        <v>3</v>
      </c>
      <c r="G10" s="11">
        <v>3</v>
      </c>
      <c r="H10" s="11">
        <v>3</v>
      </c>
      <c r="I10" s="11">
        <v>3</v>
      </c>
      <c r="J10" s="11">
        <v>2</v>
      </c>
      <c r="K10" s="11">
        <v>1</v>
      </c>
      <c r="L10" s="11">
        <v>3</v>
      </c>
      <c r="M10" s="11">
        <v>3</v>
      </c>
      <c r="N10" s="11">
        <v>3</v>
      </c>
      <c r="O10" s="11">
        <v>2</v>
      </c>
      <c r="P10" s="11">
        <v>2</v>
      </c>
      <c r="Q10" s="11">
        <v>0</v>
      </c>
      <c r="R10" s="11">
        <v>3</v>
      </c>
      <c r="S10" s="11">
        <v>1</v>
      </c>
      <c r="T10" s="6">
        <f t="shared" si="0"/>
        <v>1</v>
      </c>
      <c r="U10" s="6">
        <f t="shared" si="1"/>
        <v>19</v>
      </c>
      <c r="V10" s="6">
        <f t="shared" si="2"/>
        <v>13</v>
      </c>
      <c r="W10" s="6">
        <f t="shared" si="3"/>
        <v>9</v>
      </c>
      <c r="X10" s="6">
        <f t="shared" si="4"/>
        <v>3</v>
      </c>
      <c r="Y10" s="6">
        <f t="shared" si="5"/>
        <v>1</v>
      </c>
      <c r="Z10" s="6">
        <f t="shared" si="6"/>
        <v>4</v>
      </c>
    </row>
    <row r="11" spans="2:26" ht="16.350000000000001" customHeight="1" x14ac:dyDescent="0.2">
      <c r="B11" s="8" t="s">
        <v>31</v>
      </c>
      <c r="C11" s="8" t="s">
        <v>19</v>
      </c>
      <c r="D11" s="8" t="s">
        <v>20</v>
      </c>
      <c r="E11" s="8" t="s">
        <v>108</v>
      </c>
      <c r="F11" s="9">
        <v>3</v>
      </c>
      <c r="G11" s="9">
        <v>3</v>
      </c>
      <c r="H11" s="9">
        <v>3</v>
      </c>
      <c r="I11" s="9">
        <v>3</v>
      </c>
      <c r="J11" s="9">
        <v>2</v>
      </c>
      <c r="K11" s="9">
        <v>2</v>
      </c>
      <c r="L11" s="9">
        <v>3</v>
      </c>
      <c r="M11" s="9">
        <v>3</v>
      </c>
      <c r="N11" s="9">
        <v>3</v>
      </c>
      <c r="O11" s="9">
        <v>1</v>
      </c>
      <c r="P11" s="9">
        <v>2</v>
      </c>
      <c r="Q11" s="9">
        <v>0</v>
      </c>
      <c r="R11" s="9">
        <v>3</v>
      </c>
      <c r="S11" s="9">
        <v>0</v>
      </c>
      <c r="T11" s="6">
        <f t="shared" si="0"/>
        <v>1</v>
      </c>
      <c r="U11" s="6">
        <f t="shared" si="1"/>
        <v>19</v>
      </c>
      <c r="V11" s="6">
        <f t="shared" si="2"/>
        <v>12</v>
      </c>
      <c r="W11" s="6">
        <f t="shared" si="3"/>
        <v>9</v>
      </c>
      <c r="X11" s="6">
        <f t="shared" si="4"/>
        <v>3</v>
      </c>
      <c r="Y11" s="6">
        <f t="shared" si="5"/>
        <v>0</v>
      </c>
      <c r="Z11" s="6">
        <f t="shared" si="6"/>
        <v>3</v>
      </c>
    </row>
    <row r="12" spans="2:26" ht="16.350000000000001" customHeight="1" x14ac:dyDescent="0.2">
      <c r="B12" s="10" t="s">
        <v>32</v>
      </c>
      <c r="C12" s="10" t="s">
        <v>19</v>
      </c>
      <c r="D12" s="10" t="s">
        <v>20</v>
      </c>
      <c r="E12" s="10" t="s">
        <v>30</v>
      </c>
      <c r="F12" s="11">
        <v>2</v>
      </c>
      <c r="G12" s="11">
        <v>0</v>
      </c>
      <c r="H12" s="11">
        <v>3</v>
      </c>
      <c r="I12" s="11">
        <v>0</v>
      </c>
      <c r="J12" s="11">
        <v>2</v>
      </c>
      <c r="K12" s="11">
        <v>2</v>
      </c>
      <c r="L12" s="11">
        <v>3</v>
      </c>
      <c r="M12" s="11">
        <v>0</v>
      </c>
      <c r="N12" s="11">
        <v>3</v>
      </c>
      <c r="O12" s="11">
        <v>0</v>
      </c>
      <c r="P12" s="11">
        <v>2</v>
      </c>
      <c r="Q12" s="11">
        <v>1</v>
      </c>
      <c r="R12" s="11">
        <v>3</v>
      </c>
      <c r="S12" s="11">
        <v>0</v>
      </c>
      <c r="T12" s="6">
        <f t="shared" si="0"/>
        <v>1</v>
      </c>
      <c r="U12" s="6">
        <f t="shared" si="1"/>
        <v>18</v>
      </c>
      <c r="V12" s="6">
        <f t="shared" si="2"/>
        <v>3</v>
      </c>
      <c r="W12" s="6">
        <f t="shared" si="3"/>
        <v>0</v>
      </c>
      <c r="X12" s="6">
        <f t="shared" si="4"/>
        <v>2</v>
      </c>
      <c r="Y12" s="6">
        <f t="shared" si="5"/>
        <v>1</v>
      </c>
      <c r="Z12" s="6">
        <f t="shared" si="6"/>
        <v>3</v>
      </c>
    </row>
    <row r="13" spans="2:26" ht="16.350000000000001" customHeight="1" x14ac:dyDescent="0.2">
      <c r="B13" s="8" t="s">
        <v>33</v>
      </c>
      <c r="C13" s="8" t="s">
        <v>19</v>
      </c>
      <c r="D13" s="8" t="s">
        <v>34</v>
      </c>
      <c r="E13" s="8" t="s">
        <v>21</v>
      </c>
      <c r="F13" s="9">
        <v>0</v>
      </c>
      <c r="G13" s="9">
        <v>0</v>
      </c>
      <c r="H13" s="9">
        <v>1</v>
      </c>
      <c r="I13" s="9">
        <v>2</v>
      </c>
      <c r="J13" s="9">
        <v>0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>
        <v>2</v>
      </c>
      <c r="Q13" s="9">
        <v>0</v>
      </c>
      <c r="R13" s="9">
        <v>0</v>
      </c>
      <c r="S13" s="9">
        <v>0</v>
      </c>
      <c r="T13" s="6">
        <f t="shared" si="0"/>
        <v>1</v>
      </c>
      <c r="U13" s="6">
        <f t="shared" si="1"/>
        <v>3</v>
      </c>
      <c r="V13" s="6">
        <f t="shared" si="2"/>
        <v>3</v>
      </c>
      <c r="W13" s="6">
        <f t="shared" si="3"/>
        <v>2</v>
      </c>
      <c r="X13" s="6">
        <f t="shared" si="4"/>
        <v>1</v>
      </c>
      <c r="Y13" s="6">
        <f t="shared" si="5"/>
        <v>0</v>
      </c>
      <c r="Z13" s="6">
        <f t="shared" si="6"/>
        <v>1</v>
      </c>
    </row>
    <row r="14" spans="2:26" ht="16.350000000000001" customHeight="1" x14ac:dyDescent="0.2">
      <c r="B14" s="10" t="s">
        <v>35</v>
      </c>
      <c r="C14" s="10" t="s">
        <v>19</v>
      </c>
      <c r="D14" s="10" t="s">
        <v>20</v>
      </c>
      <c r="E14" s="10" t="s">
        <v>26</v>
      </c>
      <c r="F14" s="11">
        <v>3</v>
      </c>
      <c r="G14" s="11">
        <v>2</v>
      </c>
      <c r="H14" s="11">
        <v>1</v>
      </c>
      <c r="I14" s="11">
        <v>2</v>
      </c>
      <c r="J14" s="11">
        <v>3</v>
      </c>
      <c r="K14" s="11">
        <v>0</v>
      </c>
      <c r="L14" s="11">
        <v>3</v>
      </c>
      <c r="M14" s="11">
        <v>2</v>
      </c>
      <c r="N14" s="11">
        <v>0</v>
      </c>
      <c r="O14" s="11">
        <v>0</v>
      </c>
      <c r="P14" s="11">
        <v>2</v>
      </c>
      <c r="Q14" s="11">
        <v>0</v>
      </c>
      <c r="R14" s="11">
        <v>1</v>
      </c>
      <c r="S14" s="11">
        <v>0</v>
      </c>
      <c r="T14" s="6">
        <f t="shared" si="0"/>
        <v>0</v>
      </c>
      <c r="U14" s="6">
        <f t="shared" si="1"/>
        <v>13</v>
      </c>
      <c r="V14" s="6">
        <f t="shared" si="2"/>
        <v>6</v>
      </c>
      <c r="W14" s="6">
        <f t="shared" si="3"/>
        <v>6</v>
      </c>
      <c r="X14" s="6">
        <f t="shared" si="4"/>
        <v>0</v>
      </c>
      <c r="Y14" s="6">
        <f t="shared" si="5"/>
        <v>0</v>
      </c>
      <c r="Z14" s="6">
        <f t="shared" si="6"/>
        <v>0</v>
      </c>
    </row>
    <row r="15" spans="2:26" ht="16.350000000000001" customHeight="1" x14ac:dyDescent="0.2">
      <c r="B15" s="8" t="s">
        <v>36</v>
      </c>
      <c r="C15" s="8" t="s">
        <v>19</v>
      </c>
      <c r="D15" s="8" t="s">
        <v>34</v>
      </c>
      <c r="E15" s="8" t="s">
        <v>26</v>
      </c>
      <c r="F15" s="9">
        <v>3</v>
      </c>
      <c r="G15" s="9">
        <v>2</v>
      </c>
      <c r="H15" s="9">
        <v>3</v>
      </c>
      <c r="I15" s="9">
        <v>3</v>
      </c>
      <c r="J15" s="9">
        <v>2</v>
      </c>
      <c r="K15" s="9">
        <v>0</v>
      </c>
      <c r="L15" s="9">
        <v>3</v>
      </c>
      <c r="M15" s="9">
        <v>0</v>
      </c>
      <c r="N15" s="9">
        <v>3</v>
      </c>
      <c r="O15" s="9">
        <v>1</v>
      </c>
      <c r="P15" s="9">
        <v>2</v>
      </c>
      <c r="Q15" s="9">
        <v>0</v>
      </c>
      <c r="R15" s="9">
        <v>3</v>
      </c>
      <c r="S15" s="9">
        <v>1</v>
      </c>
      <c r="T15" s="6">
        <f t="shared" si="0"/>
        <v>0</v>
      </c>
      <c r="U15" s="6">
        <f t="shared" si="1"/>
        <v>19</v>
      </c>
      <c r="V15" s="6">
        <f t="shared" si="2"/>
        <v>7</v>
      </c>
      <c r="W15" s="6">
        <f t="shared" si="3"/>
        <v>5</v>
      </c>
      <c r="X15" s="6">
        <f t="shared" si="4"/>
        <v>1</v>
      </c>
      <c r="Y15" s="6">
        <f t="shared" si="5"/>
        <v>1</v>
      </c>
      <c r="Z15" s="6">
        <f t="shared" si="6"/>
        <v>2</v>
      </c>
    </row>
    <row r="16" spans="2:26" ht="20.45" customHeight="1" x14ac:dyDescent="0.2">
      <c r="B16" s="10" t="s">
        <v>37</v>
      </c>
      <c r="C16" s="10" t="s">
        <v>19</v>
      </c>
      <c r="D16" s="10" t="s">
        <v>20</v>
      </c>
      <c r="E16" s="10" t="s">
        <v>108</v>
      </c>
      <c r="F16" s="11">
        <v>3</v>
      </c>
      <c r="G16" s="11">
        <v>0</v>
      </c>
      <c r="H16" s="11">
        <v>3</v>
      </c>
      <c r="I16" s="11">
        <v>3</v>
      </c>
      <c r="J16" s="11">
        <v>2</v>
      </c>
      <c r="K16" s="11">
        <v>0</v>
      </c>
      <c r="L16" s="11">
        <v>3</v>
      </c>
      <c r="M16" s="12">
        <v>0</v>
      </c>
      <c r="N16" s="11">
        <v>3</v>
      </c>
      <c r="O16" s="11">
        <v>0</v>
      </c>
      <c r="P16" s="11">
        <v>2</v>
      </c>
      <c r="Q16" s="11">
        <v>0</v>
      </c>
      <c r="R16" s="11">
        <v>1</v>
      </c>
      <c r="S16" s="11">
        <v>0</v>
      </c>
      <c r="T16" s="6">
        <f t="shared" si="0"/>
        <v>1</v>
      </c>
      <c r="U16" s="6">
        <f t="shared" si="1"/>
        <v>17</v>
      </c>
      <c r="V16" s="6">
        <f t="shared" si="2"/>
        <v>3</v>
      </c>
      <c r="W16" s="6">
        <f t="shared" si="3"/>
        <v>3</v>
      </c>
      <c r="X16" s="6">
        <f t="shared" si="4"/>
        <v>0</v>
      </c>
      <c r="Y16" s="6">
        <f t="shared" si="5"/>
        <v>0</v>
      </c>
      <c r="Z16" s="6">
        <f t="shared" si="6"/>
        <v>0</v>
      </c>
    </row>
    <row r="17" spans="2:26" ht="16.350000000000001" customHeight="1" x14ac:dyDescent="0.2">
      <c r="B17" s="8" t="s">
        <v>38</v>
      </c>
      <c r="C17" s="8" t="s">
        <v>19</v>
      </c>
      <c r="D17" s="8" t="s">
        <v>20</v>
      </c>
      <c r="E17" s="8" t="s">
        <v>21</v>
      </c>
      <c r="F17" s="9">
        <v>2</v>
      </c>
      <c r="G17" s="9">
        <v>0</v>
      </c>
      <c r="H17" s="9">
        <v>3</v>
      </c>
      <c r="I17" s="9">
        <v>3</v>
      </c>
      <c r="J17" s="9">
        <v>2</v>
      </c>
      <c r="K17" s="9">
        <v>0</v>
      </c>
      <c r="L17" s="9">
        <v>3</v>
      </c>
      <c r="M17" s="9">
        <v>3</v>
      </c>
      <c r="N17" s="9">
        <v>3</v>
      </c>
      <c r="O17" s="9">
        <v>0</v>
      </c>
      <c r="P17" s="9">
        <v>2</v>
      </c>
      <c r="Q17" s="9">
        <v>0</v>
      </c>
      <c r="R17" s="9">
        <v>1</v>
      </c>
      <c r="S17" s="9">
        <v>0</v>
      </c>
      <c r="T17" s="6">
        <f t="shared" si="0"/>
        <v>1</v>
      </c>
      <c r="U17" s="6">
        <f t="shared" si="1"/>
        <v>16</v>
      </c>
      <c r="V17" s="6">
        <f t="shared" si="2"/>
        <v>6</v>
      </c>
      <c r="W17" s="6">
        <f t="shared" si="3"/>
        <v>6</v>
      </c>
      <c r="X17" s="6">
        <f t="shared" si="4"/>
        <v>0</v>
      </c>
      <c r="Y17" s="6">
        <f t="shared" si="5"/>
        <v>0</v>
      </c>
      <c r="Z17" s="6">
        <f t="shared" si="6"/>
        <v>0</v>
      </c>
    </row>
    <row r="18" spans="2:26" ht="16.350000000000001" customHeight="1" x14ac:dyDescent="0.2">
      <c r="B18" s="10" t="s">
        <v>39</v>
      </c>
      <c r="C18" s="10" t="s">
        <v>19</v>
      </c>
      <c r="D18" s="10" t="s">
        <v>20</v>
      </c>
      <c r="E18" s="10" t="s">
        <v>26</v>
      </c>
      <c r="F18" s="11">
        <v>3</v>
      </c>
      <c r="G18" s="11">
        <v>3</v>
      </c>
      <c r="H18" s="11">
        <v>1</v>
      </c>
      <c r="I18" s="11">
        <v>3</v>
      </c>
      <c r="J18" s="11">
        <v>2</v>
      </c>
      <c r="K18" s="11">
        <v>2</v>
      </c>
      <c r="L18" s="11">
        <v>1</v>
      </c>
      <c r="M18" s="11">
        <v>3</v>
      </c>
      <c r="N18" s="11">
        <v>3</v>
      </c>
      <c r="O18" s="11">
        <v>0</v>
      </c>
      <c r="P18" s="11">
        <v>2</v>
      </c>
      <c r="Q18" s="11">
        <v>0</v>
      </c>
      <c r="R18" s="11">
        <v>0</v>
      </c>
      <c r="S18" s="11">
        <v>0</v>
      </c>
      <c r="T18" s="6">
        <f t="shared" si="0"/>
        <v>0</v>
      </c>
      <c r="U18" s="6">
        <f t="shared" si="1"/>
        <v>12</v>
      </c>
      <c r="V18" s="6">
        <f t="shared" si="2"/>
        <v>11</v>
      </c>
      <c r="W18" s="6">
        <f t="shared" si="3"/>
        <v>9</v>
      </c>
      <c r="X18" s="6">
        <f t="shared" si="4"/>
        <v>2</v>
      </c>
      <c r="Y18" s="6">
        <f t="shared" si="5"/>
        <v>0</v>
      </c>
      <c r="Z18" s="6">
        <f t="shared" si="6"/>
        <v>2</v>
      </c>
    </row>
    <row r="19" spans="2:26" ht="16.350000000000001" customHeight="1" x14ac:dyDescent="0.2">
      <c r="B19" s="8" t="s">
        <v>40</v>
      </c>
      <c r="C19" s="8" t="s">
        <v>19</v>
      </c>
      <c r="D19" s="8" t="s">
        <v>20</v>
      </c>
      <c r="E19" s="8" t="s">
        <v>26</v>
      </c>
      <c r="F19" s="9">
        <v>1</v>
      </c>
      <c r="G19" s="9">
        <v>0</v>
      </c>
      <c r="H19" s="9">
        <v>1</v>
      </c>
      <c r="I19" s="9">
        <v>3</v>
      </c>
      <c r="J19" s="9">
        <v>2</v>
      </c>
      <c r="K19" s="9">
        <v>0</v>
      </c>
      <c r="L19" s="9">
        <v>1</v>
      </c>
      <c r="M19" s="9">
        <v>3</v>
      </c>
      <c r="N19" s="9">
        <v>3</v>
      </c>
      <c r="O19" s="9">
        <v>0</v>
      </c>
      <c r="P19" s="9">
        <v>2</v>
      </c>
      <c r="Q19" s="9">
        <v>0</v>
      </c>
      <c r="R19" s="9">
        <v>0</v>
      </c>
      <c r="S19" s="9">
        <v>0</v>
      </c>
      <c r="T19" s="6">
        <f t="shared" si="0"/>
        <v>0</v>
      </c>
      <c r="U19" s="6">
        <f t="shared" si="1"/>
        <v>10</v>
      </c>
      <c r="V19" s="6">
        <f t="shared" si="2"/>
        <v>6</v>
      </c>
      <c r="W19" s="6">
        <f t="shared" si="3"/>
        <v>6</v>
      </c>
      <c r="X19" s="6">
        <f t="shared" si="4"/>
        <v>0</v>
      </c>
      <c r="Y19" s="6">
        <f t="shared" si="5"/>
        <v>0</v>
      </c>
      <c r="Z19" s="6">
        <f t="shared" si="6"/>
        <v>0</v>
      </c>
    </row>
    <row r="20" spans="2:26" ht="16.350000000000001" customHeight="1" x14ac:dyDescent="0.2">
      <c r="B20" s="10" t="s">
        <v>41</v>
      </c>
      <c r="C20" s="10" t="s">
        <v>19</v>
      </c>
      <c r="D20" s="10" t="s">
        <v>20</v>
      </c>
      <c r="E20" s="10" t="s">
        <v>108</v>
      </c>
      <c r="F20" s="11">
        <v>3</v>
      </c>
      <c r="G20" s="11">
        <v>3</v>
      </c>
      <c r="H20" s="11">
        <v>3</v>
      </c>
      <c r="I20" s="11">
        <v>3</v>
      </c>
      <c r="J20" s="11">
        <v>2</v>
      </c>
      <c r="K20" s="11">
        <v>1</v>
      </c>
      <c r="L20" s="11">
        <v>3</v>
      </c>
      <c r="M20" s="11">
        <v>3</v>
      </c>
      <c r="N20" s="11">
        <v>3</v>
      </c>
      <c r="O20" s="11">
        <v>3</v>
      </c>
      <c r="P20" s="11">
        <v>2</v>
      </c>
      <c r="Q20" s="11">
        <v>0</v>
      </c>
      <c r="R20" s="11">
        <v>1</v>
      </c>
      <c r="S20" s="11">
        <v>0</v>
      </c>
      <c r="T20" s="6">
        <f t="shared" si="0"/>
        <v>1</v>
      </c>
      <c r="U20" s="6">
        <f t="shared" si="1"/>
        <v>17</v>
      </c>
      <c r="V20" s="6">
        <f t="shared" si="2"/>
        <v>13</v>
      </c>
      <c r="W20" s="6">
        <f t="shared" si="3"/>
        <v>9</v>
      </c>
      <c r="X20" s="6">
        <f t="shared" si="4"/>
        <v>4</v>
      </c>
      <c r="Y20" s="6">
        <f t="shared" si="5"/>
        <v>0</v>
      </c>
      <c r="Z20" s="6">
        <f t="shared" si="6"/>
        <v>4</v>
      </c>
    </row>
    <row r="21" spans="2:26" ht="16.350000000000001" customHeight="1" x14ac:dyDescent="0.2">
      <c r="B21" s="8" t="s">
        <v>42</v>
      </c>
      <c r="C21" s="8" t="s">
        <v>19</v>
      </c>
      <c r="D21" s="8" t="s">
        <v>20</v>
      </c>
      <c r="E21" s="8" t="s">
        <v>26</v>
      </c>
      <c r="F21" s="9">
        <v>3</v>
      </c>
      <c r="G21" s="9">
        <v>3</v>
      </c>
      <c r="H21" s="9">
        <v>3</v>
      </c>
      <c r="I21" s="9">
        <v>3</v>
      </c>
      <c r="J21" s="9">
        <v>2</v>
      </c>
      <c r="K21" s="9">
        <v>0</v>
      </c>
      <c r="L21" s="9">
        <v>3</v>
      </c>
      <c r="M21" s="9">
        <v>0</v>
      </c>
      <c r="N21" s="9">
        <v>3</v>
      </c>
      <c r="O21" s="9">
        <v>0</v>
      </c>
      <c r="P21" s="9">
        <v>2</v>
      </c>
      <c r="Q21" s="9">
        <v>0</v>
      </c>
      <c r="R21" s="9">
        <v>1</v>
      </c>
      <c r="S21" s="9">
        <v>0</v>
      </c>
      <c r="T21" s="6">
        <f t="shared" si="0"/>
        <v>0</v>
      </c>
      <c r="U21" s="6">
        <f t="shared" si="1"/>
        <v>17</v>
      </c>
      <c r="V21" s="6">
        <f t="shared" si="2"/>
        <v>6</v>
      </c>
      <c r="W21" s="6">
        <f t="shared" si="3"/>
        <v>6</v>
      </c>
      <c r="X21" s="6">
        <f t="shared" si="4"/>
        <v>0</v>
      </c>
      <c r="Y21" s="6">
        <f t="shared" si="5"/>
        <v>0</v>
      </c>
      <c r="Z21" s="6">
        <f t="shared" si="6"/>
        <v>0</v>
      </c>
    </row>
    <row r="22" spans="2:26" ht="16.350000000000001" customHeight="1" x14ac:dyDescent="0.2">
      <c r="B22" s="10" t="s">
        <v>43</v>
      </c>
      <c r="C22" s="10" t="s">
        <v>19</v>
      </c>
      <c r="D22" s="10" t="s">
        <v>34</v>
      </c>
      <c r="E22" s="10" t="s">
        <v>44</v>
      </c>
      <c r="F22" s="11">
        <v>3</v>
      </c>
      <c r="G22" s="11">
        <v>3</v>
      </c>
      <c r="H22" s="11">
        <v>3</v>
      </c>
      <c r="I22" s="11">
        <v>3</v>
      </c>
      <c r="J22" s="11">
        <v>2</v>
      </c>
      <c r="K22" s="11">
        <v>0</v>
      </c>
      <c r="L22" s="11">
        <v>3</v>
      </c>
      <c r="M22" s="11">
        <v>3</v>
      </c>
      <c r="N22" s="11">
        <v>3</v>
      </c>
      <c r="O22" s="11">
        <v>0</v>
      </c>
      <c r="P22" s="11">
        <v>2</v>
      </c>
      <c r="Q22" s="11">
        <v>0</v>
      </c>
      <c r="R22" s="11">
        <v>3</v>
      </c>
      <c r="S22" s="11">
        <v>0</v>
      </c>
      <c r="T22" s="6">
        <f t="shared" si="0"/>
        <v>1</v>
      </c>
      <c r="U22" s="6">
        <f t="shared" si="1"/>
        <v>19</v>
      </c>
      <c r="V22" s="6">
        <f t="shared" si="2"/>
        <v>9</v>
      </c>
      <c r="W22" s="6">
        <f t="shared" si="3"/>
        <v>9</v>
      </c>
      <c r="X22" s="6">
        <f t="shared" si="4"/>
        <v>0</v>
      </c>
      <c r="Y22" s="6">
        <f t="shared" si="5"/>
        <v>0</v>
      </c>
      <c r="Z22" s="6">
        <f t="shared" si="6"/>
        <v>0</v>
      </c>
    </row>
    <row r="23" spans="2:26" ht="16.350000000000001" customHeight="1" x14ac:dyDescent="0.2">
      <c r="B23" s="8" t="s">
        <v>45</v>
      </c>
      <c r="C23" s="8" t="s">
        <v>46</v>
      </c>
      <c r="D23" s="8" t="s">
        <v>34</v>
      </c>
      <c r="E23" s="8" t="s">
        <v>26</v>
      </c>
      <c r="F23" s="9">
        <v>3</v>
      </c>
      <c r="G23" s="9">
        <v>0</v>
      </c>
      <c r="H23" s="9">
        <v>3</v>
      </c>
      <c r="I23" s="9">
        <v>0</v>
      </c>
      <c r="J23" s="9">
        <v>0</v>
      </c>
      <c r="K23" s="9">
        <v>0</v>
      </c>
      <c r="L23" s="9">
        <v>3</v>
      </c>
      <c r="M23" s="9">
        <v>0</v>
      </c>
      <c r="N23" s="9">
        <v>3</v>
      </c>
      <c r="O23" s="9">
        <v>3</v>
      </c>
      <c r="P23" s="9">
        <v>2</v>
      </c>
      <c r="Q23" s="9">
        <v>0</v>
      </c>
      <c r="R23" s="9">
        <v>1</v>
      </c>
      <c r="S23" s="9">
        <v>0</v>
      </c>
      <c r="T23" s="6">
        <f t="shared" si="0"/>
        <v>0</v>
      </c>
      <c r="U23" s="6">
        <f t="shared" si="1"/>
        <v>15</v>
      </c>
      <c r="V23" s="6">
        <f t="shared" si="2"/>
        <v>3</v>
      </c>
      <c r="W23" s="6">
        <f t="shared" si="3"/>
        <v>0</v>
      </c>
      <c r="X23" s="6">
        <f t="shared" si="4"/>
        <v>3</v>
      </c>
      <c r="Y23" s="6">
        <f t="shared" si="5"/>
        <v>0</v>
      </c>
      <c r="Z23" s="6">
        <f t="shared" si="6"/>
        <v>3</v>
      </c>
    </row>
    <row r="24" spans="2:26" ht="16.350000000000001" customHeight="1" x14ac:dyDescent="0.2">
      <c r="B24" s="10" t="s">
        <v>47</v>
      </c>
      <c r="C24" s="10" t="s">
        <v>46</v>
      </c>
      <c r="D24" s="10" t="s">
        <v>20</v>
      </c>
      <c r="E24" s="10" t="s">
        <v>21</v>
      </c>
      <c r="F24" s="11">
        <v>3</v>
      </c>
      <c r="G24" s="11">
        <v>3</v>
      </c>
      <c r="H24" s="11">
        <v>3</v>
      </c>
      <c r="I24" s="11">
        <v>3</v>
      </c>
      <c r="J24" s="11">
        <v>2</v>
      </c>
      <c r="K24" s="11">
        <v>0</v>
      </c>
      <c r="L24" s="11">
        <v>3</v>
      </c>
      <c r="M24" s="11">
        <v>3</v>
      </c>
      <c r="N24" s="11">
        <v>3</v>
      </c>
      <c r="O24" s="11">
        <v>3</v>
      </c>
      <c r="P24" s="11">
        <v>2</v>
      </c>
      <c r="Q24" s="11">
        <v>0</v>
      </c>
      <c r="R24" s="11">
        <v>1</v>
      </c>
      <c r="S24" s="11">
        <v>0</v>
      </c>
      <c r="T24" s="6">
        <f t="shared" si="0"/>
        <v>1</v>
      </c>
      <c r="U24" s="6">
        <f t="shared" si="1"/>
        <v>17</v>
      </c>
      <c r="V24" s="6">
        <f t="shared" si="2"/>
        <v>12</v>
      </c>
      <c r="W24" s="6">
        <f t="shared" si="3"/>
        <v>9</v>
      </c>
      <c r="X24" s="6">
        <f t="shared" si="4"/>
        <v>3</v>
      </c>
      <c r="Y24" s="6">
        <f t="shared" si="5"/>
        <v>0</v>
      </c>
      <c r="Z24" s="6">
        <f t="shared" si="6"/>
        <v>3</v>
      </c>
    </row>
    <row r="25" spans="2:26" ht="16.350000000000001" customHeight="1" x14ac:dyDescent="0.2">
      <c r="B25" s="8" t="s">
        <v>48</v>
      </c>
      <c r="C25" s="8" t="s">
        <v>46</v>
      </c>
      <c r="D25" s="8" t="s">
        <v>20</v>
      </c>
      <c r="E25" s="8" t="s">
        <v>21</v>
      </c>
      <c r="F25" s="9">
        <v>3</v>
      </c>
      <c r="G25" s="9">
        <v>3</v>
      </c>
      <c r="H25" s="9">
        <v>3</v>
      </c>
      <c r="I25" s="9">
        <v>3</v>
      </c>
      <c r="J25" s="9">
        <v>3</v>
      </c>
      <c r="K25" s="9">
        <v>0</v>
      </c>
      <c r="L25" s="9">
        <v>3</v>
      </c>
      <c r="M25" s="9">
        <v>2</v>
      </c>
      <c r="N25" s="9">
        <v>1</v>
      </c>
      <c r="O25" s="9">
        <v>3</v>
      </c>
      <c r="P25" s="9">
        <v>2</v>
      </c>
      <c r="Q25" s="9">
        <v>3</v>
      </c>
      <c r="R25" s="9">
        <v>3</v>
      </c>
      <c r="S25" s="9">
        <v>2</v>
      </c>
      <c r="T25" s="6">
        <f t="shared" si="0"/>
        <v>1</v>
      </c>
      <c r="U25" s="6">
        <f t="shared" si="1"/>
        <v>18</v>
      </c>
      <c r="V25" s="6">
        <f t="shared" si="2"/>
        <v>16</v>
      </c>
      <c r="W25" s="6">
        <f t="shared" si="3"/>
        <v>8</v>
      </c>
      <c r="X25" s="6">
        <f t="shared" si="4"/>
        <v>3</v>
      </c>
      <c r="Y25" s="6">
        <f t="shared" si="5"/>
        <v>5</v>
      </c>
      <c r="Z25" s="6">
        <f t="shared" si="6"/>
        <v>8</v>
      </c>
    </row>
    <row r="26" spans="2:26" ht="16.350000000000001" customHeight="1" x14ac:dyDescent="0.2">
      <c r="B26" s="10" t="s">
        <v>49</v>
      </c>
      <c r="C26" s="10" t="s">
        <v>46</v>
      </c>
      <c r="D26" s="10" t="s">
        <v>34</v>
      </c>
      <c r="E26" s="10" t="s">
        <v>50</v>
      </c>
      <c r="F26" s="11">
        <v>3</v>
      </c>
      <c r="G26" s="11">
        <v>3</v>
      </c>
      <c r="H26" s="11">
        <v>3</v>
      </c>
      <c r="I26" s="11">
        <v>3</v>
      </c>
      <c r="J26" s="11">
        <v>3</v>
      </c>
      <c r="K26" s="11">
        <v>2</v>
      </c>
      <c r="L26" s="11">
        <v>3</v>
      </c>
      <c r="M26" s="11">
        <v>3</v>
      </c>
      <c r="N26" s="11">
        <v>3</v>
      </c>
      <c r="O26" s="11">
        <v>3</v>
      </c>
      <c r="P26" s="11">
        <v>2</v>
      </c>
      <c r="Q26" s="11">
        <v>1</v>
      </c>
      <c r="R26" s="11">
        <v>3</v>
      </c>
      <c r="S26" s="11">
        <v>0</v>
      </c>
      <c r="T26" s="6">
        <f t="shared" si="0"/>
        <v>1</v>
      </c>
      <c r="U26" s="6">
        <f t="shared" si="1"/>
        <v>20</v>
      </c>
      <c r="V26" s="6">
        <f t="shared" si="2"/>
        <v>15</v>
      </c>
      <c r="W26" s="6">
        <f t="shared" si="3"/>
        <v>9</v>
      </c>
      <c r="X26" s="6">
        <f t="shared" si="4"/>
        <v>5</v>
      </c>
      <c r="Y26" s="6">
        <f t="shared" si="5"/>
        <v>1</v>
      </c>
      <c r="Z26" s="6">
        <f t="shared" si="6"/>
        <v>6</v>
      </c>
    </row>
    <row r="27" spans="2:26" ht="16.350000000000001" customHeight="1" x14ac:dyDescent="0.2">
      <c r="B27" s="8" t="s">
        <v>51</v>
      </c>
      <c r="C27" s="8" t="s">
        <v>46</v>
      </c>
      <c r="D27" s="8" t="s">
        <v>20</v>
      </c>
      <c r="E27" s="8" t="s">
        <v>21</v>
      </c>
      <c r="F27" s="9">
        <v>2</v>
      </c>
      <c r="G27" s="9">
        <v>3</v>
      </c>
      <c r="H27" s="9">
        <v>1</v>
      </c>
      <c r="I27" s="9">
        <v>3</v>
      </c>
      <c r="J27" s="9">
        <v>2</v>
      </c>
      <c r="K27" s="9">
        <v>0</v>
      </c>
      <c r="L27" s="9">
        <v>3</v>
      </c>
      <c r="M27" s="9">
        <v>3</v>
      </c>
      <c r="N27" s="9">
        <v>1</v>
      </c>
      <c r="O27" s="9">
        <v>3</v>
      </c>
      <c r="P27" s="9">
        <v>2</v>
      </c>
      <c r="Q27" s="9">
        <v>0</v>
      </c>
      <c r="R27" s="9">
        <v>3</v>
      </c>
      <c r="S27" s="9">
        <v>0</v>
      </c>
      <c r="T27" s="6">
        <f t="shared" si="0"/>
        <v>1</v>
      </c>
      <c r="U27" s="6">
        <f t="shared" si="1"/>
        <v>14</v>
      </c>
      <c r="V27" s="6">
        <f t="shared" si="2"/>
        <v>12</v>
      </c>
      <c r="W27" s="6">
        <f t="shared" si="3"/>
        <v>9</v>
      </c>
      <c r="X27" s="6">
        <f t="shared" si="4"/>
        <v>3</v>
      </c>
      <c r="Y27" s="6">
        <f t="shared" si="5"/>
        <v>0</v>
      </c>
      <c r="Z27" s="6">
        <f t="shared" si="6"/>
        <v>3</v>
      </c>
    </row>
    <row r="28" spans="2:26" ht="16.350000000000001" customHeight="1" x14ac:dyDescent="0.2">
      <c r="B28" s="10" t="s">
        <v>52</v>
      </c>
      <c r="C28" s="10" t="s">
        <v>46</v>
      </c>
      <c r="D28" s="10" t="s">
        <v>20</v>
      </c>
      <c r="E28" s="10" t="s">
        <v>108</v>
      </c>
      <c r="F28" s="11">
        <v>2</v>
      </c>
      <c r="G28" s="11">
        <v>3</v>
      </c>
      <c r="H28" s="11">
        <v>3</v>
      </c>
      <c r="I28" s="11">
        <v>3</v>
      </c>
      <c r="J28" s="11">
        <v>3</v>
      </c>
      <c r="K28" s="11">
        <v>0</v>
      </c>
      <c r="L28" s="11">
        <v>3</v>
      </c>
      <c r="M28" s="11">
        <v>3</v>
      </c>
      <c r="N28" s="11">
        <v>3</v>
      </c>
      <c r="O28" s="11">
        <v>0</v>
      </c>
      <c r="P28" s="11">
        <v>2</v>
      </c>
      <c r="Q28" s="11">
        <v>1</v>
      </c>
      <c r="R28" s="11">
        <v>3</v>
      </c>
      <c r="S28" s="11">
        <v>1</v>
      </c>
      <c r="T28" s="6">
        <f t="shared" si="0"/>
        <v>1</v>
      </c>
      <c r="U28" s="6">
        <f t="shared" si="1"/>
        <v>19</v>
      </c>
      <c r="V28" s="6">
        <f t="shared" si="2"/>
        <v>11</v>
      </c>
      <c r="W28" s="6">
        <f t="shared" si="3"/>
        <v>9</v>
      </c>
      <c r="X28" s="6">
        <f t="shared" si="4"/>
        <v>0</v>
      </c>
      <c r="Y28" s="6">
        <f t="shared" si="5"/>
        <v>2</v>
      </c>
      <c r="Z28" s="6">
        <f t="shared" si="6"/>
        <v>2</v>
      </c>
    </row>
    <row r="29" spans="2:26" ht="16.350000000000001" customHeight="1" x14ac:dyDescent="0.2">
      <c r="B29" s="8" t="s">
        <v>53</v>
      </c>
      <c r="C29" s="8" t="s">
        <v>46</v>
      </c>
      <c r="D29" s="8" t="s">
        <v>34</v>
      </c>
      <c r="E29" s="8" t="s">
        <v>26</v>
      </c>
      <c r="F29" s="9">
        <v>3</v>
      </c>
      <c r="G29" s="13">
        <v>2.5</v>
      </c>
      <c r="H29" s="9">
        <v>3</v>
      </c>
      <c r="I29" s="9">
        <v>3</v>
      </c>
      <c r="J29" s="9">
        <v>3</v>
      </c>
      <c r="K29" s="9">
        <v>3</v>
      </c>
      <c r="L29" s="9">
        <v>3</v>
      </c>
      <c r="M29" s="9">
        <v>1</v>
      </c>
      <c r="N29" s="9">
        <v>3</v>
      </c>
      <c r="O29" s="9">
        <v>3</v>
      </c>
      <c r="P29" s="9">
        <v>2</v>
      </c>
      <c r="Q29" s="9">
        <v>0</v>
      </c>
      <c r="R29" s="9">
        <v>3</v>
      </c>
      <c r="S29" s="9">
        <v>1</v>
      </c>
      <c r="T29" s="6">
        <f t="shared" si="0"/>
        <v>0</v>
      </c>
      <c r="U29" s="6">
        <f t="shared" si="1"/>
        <v>20</v>
      </c>
      <c r="V29" s="6">
        <f t="shared" si="2"/>
        <v>13.5</v>
      </c>
      <c r="W29" s="6">
        <f t="shared" si="3"/>
        <v>6.5</v>
      </c>
      <c r="X29" s="6">
        <f t="shared" si="4"/>
        <v>6</v>
      </c>
      <c r="Y29" s="6">
        <f t="shared" si="5"/>
        <v>1</v>
      </c>
      <c r="Z29" s="6">
        <f t="shared" si="6"/>
        <v>7</v>
      </c>
    </row>
    <row r="30" spans="2:26" ht="16.350000000000001" customHeight="1" x14ac:dyDescent="0.2">
      <c r="B30" s="10" t="s">
        <v>54</v>
      </c>
      <c r="C30" s="10" t="s">
        <v>46</v>
      </c>
      <c r="D30" s="10" t="s">
        <v>20</v>
      </c>
      <c r="E30" s="10" t="s">
        <v>108</v>
      </c>
      <c r="F30" s="11">
        <v>3</v>
      </c>
      <c r="G30" s="11">
        <v>3</v>
      </c>
      <c r="H30" s="11">
        <v>3</v>
      </c>
      <c r="I30" s="11">
        <v>3</v>
      </c>
      <c r="J30" s="11">
        <v>2</v>
      </c>
      <c r="K30" s="11">
        <v>3</v>
      </c>
      <c r="L30" s="11">
        <v>3</v>
      </c>
      <c r="M30" s="11">
        <v>3</v>
      </c>
      <c r="N30" s="11">
        <v>0</v>
      </c>
      <c r="O30" s="11">
        <v>3</v>
      </c>
      <c r="P30" s="11">
        <v>2</v>
      </c>
      <c r="Q30" s="11">
        <v>2</v>
      </c>
      <c r="R30" s="11">
        <v>1</v>
      </c>
      <c r="S30" s="11">
        <v>2</v>
      </c>
      <c r="T30" s="6">
        <f t="shared" si="0"/>
        <v>1</v>
      </c>
      <c r="U30" s="6">
        <f t="shared" si="1"/>
        <v>14</v>
      </c>
      <c r="V30" s="6">
        <f t="shared" si="2"/>
        <v>19</v>
      </c>
      <c r="W30" s="6">
        <f t="shared" si="3"/>
        <v>9</v>
      </c>
      <c r="X30" s="6">
        <f t="shared" si="4"/>
        <v>6</v>
      </c>
      <c r="Y30" s="6">
        <f t="shared" si="5"/>
        <v>4</v>
      </c>
      <c r="Z30" s="6">
        <f t="shared" si="6"/>
        <v>10</v>
      </c>
    </row>
    <row r="31" spans="2:26" ht="16.350000000000001" customHeight="1" x14ac:dyDescent="0.2">
      <c r="B31" s="8" t="s">
        <v>55</v>
      </c>
      <c r="C31" s="8" t="s">
        <v>46</v>
      </c>
      <c r="D31" s="8" t="s">
        <v>20</v>
      </c>
      <c r="E31" s="8" t="s">
        <v>108</v>
      </c>
      <c r="F31" s="9">
        <v>3</v>
      </c>
      <c r="G31" s="9">
        <v>0</v>
      </c>
      <c r="H31" s="9">
        <v>3</v>
      </c>
      <c r="I31" s="9">
        <v>2</v>
      </c>
      <c r="J31" s="9">
        <v>2</v>
      </c>
      <c r="K31" s="9">
        <v>0</v>
      </c>
      <c r="L31" s="9">
        <v>3</v>
      </c>
      <c r="M31" s="9">
        <v>0</v>
      </c>
      <c r="N31" s="9">
        <v>3</v>
      </c>
      <c r="O31" s="9">
        <v>1</v>
      </c>
      <c r="P31" s="9">
        <v>2</v>
      </c>
      <c r="Q31" s="9">
        <v>2</v>
      </c>
      <c r="R31" s="9">
        <v>3</v>
      </c>
      <c r="S31" s="9">
        <v>0</v>
      </c>
      <c r="T31" s="6">
        <f t="shared" si="0"/>
        <v>1</v>
      </c>
      <c r="U31" s="6">
        <f t="shared" si="1"/>
        <v>19</v>
      </c>
      <c r="V31" s="6">
        <f t="shared" si="2"/>
        <v>5</v>
      </c>
      <c r="W31" s="6">
        <f t="shared" si="3"/>
        <v>2</v>
      </c>
      <c r="X31" s="6">
        <f t="shared" si="4"/>
        <v>1</v>
      </c>
      <c r="Y31" s="6">
        <f t="shared" si="5"/>
        <v>2</v>
      </c>
      <c r="Z31" s="6">
        <f t="shared" si="6"/>
        <v>3</v>
      </c>
    </row>
    <row r="32" spans="2:26" ht="16.350000000000001" customHeight="1" x14ac:dyDescent="0.2">
      <c r="B32" s="10" t="s">
        <v>56</v>
      </c>
      <c r="C32" s="10" t="s">
        <v>46</v>
      </c>
      <c r="D32" s="10" t="s">
        <v>34</v>
      </c>
      <c r="E32" s="10" t="s">
        <v>50</v>
      </c>
      <c r="F32" s="11">
        <v>3</v>
      </c>
      <c r="G32" s="11">
        <v>3</v>
      </c>
      <c r="H32" s="11">
        <v>3</v>
      </c>
      <c r="I32" s="11">
        <v>3</v>
      </c>
      <c r="J32" s="11">
        <v>2</v>
      </c>
      <c r="K32" s="11">
        <v>3</v>
      </c>
      <c r="L32" s="11">
        <v>3</v>
      </c>
      <c r="M32" s="11">
        <v>3</v>
      </c>
      <c r="N32" s="11">
        <v>3</v>
      </c>
      <c r="O32" s="11">
        <v>0</v>
      </c>
      <c r="P32" s="11">
        <v>2</v>
      </c>
      <c r="Q32" s="11">
        <v>2</v>
      </c>
      <c r="R32" s="11">
        <v>1</v>
      </c>
      <c r="S32" s="11">
        <v>0</v>
      </c>
      <c r="T32" s="6">
        <f t="shared" si="0"/>
        <v>1</v>
      </c>
      <c r="U32" s="6">
        <f t="shared" si="1"/>
        <v>17</v>
      </c>
      <c r="V32" s="6">
        <f t="shared" si="2"/>
        <v>14</v>
      </c>
      <c r="W32" s="6">
        <f t="shared" si="3"/>
        <v>9</v>
      </c>
      <c r="X32" s="6">
        <f t="shared" si="4"/>
        <v>3</v>
      </c>
      <c r="Y32" s="6">
        <f t="shared" si="5"/>
        <v>2</v>
      </c>
      <c r="Z32" s="6">
        <f t="shared" si="6"/>
        <v>5</v>
      </c>
    </row>
    <row r="33" spans="2:26" ht="16.350000000000001" customHeight="1" x14ac:dyDescent="0.2">
      <c r="B33" s="8" t="s">
        <v>57</v>
      </c>
      <c r="C33" s="8" t="s">
        <v>46</v>
      </c>
      <c r="D33" s="8" t="s">
        <v>20</v>
      </c>
      <c r="E33" s="8" t="s">
        <v>26</v>
      </c>
      <c r="F33" s="9">
        <v>3</v>
      </c>
      <c r="G33" s="9">
        <v>2</v>
      </c>
      <c r="H33" s="9">
        <v>3</v>
      </c>
      <c r="I33" s="9">
        <v>0</v>
      </c>
      <c r="J33" s="9">
        <v>2</v>
      </c>
      <c r="K33" s="9">
        <v>0</v>
      </c>
      <c r="L33" s="9">
        <v>3</v>
      </c>
      <c r="M33" s="9">
        <v>0</v>
      </c>
      <c r="N33" s="9">
        <v>3</v>
      </c>
      <c r="O33" s="9">
        <v>0</v>
      </c>
      <c r="P33" s="9">
        <v>2</v>
      </c>
      <c r="Q33" s="9">
        <v>0</v>
      </c>
      <c r="R33" s="9">
        <v>3</v>
      </c>
      <c r="S33" s="9">
        <v>0</v>
      </c>
      <c r="T33" s="6">
        <f t="shared" si="0"/>
        <v>0</v>
      </c>
      <c r="U33" s="6">
        <f t="shared" si="1"/>
        <v>19</v>
      </c>
      <c r="V33" s="6">
        <f t="shared" si="2"/>
        <v>2</v>
      </c>
      <c r="W33" s="6">
        <f t="shared" si="3"/>
        <v>2</v>
      </c>
      <c r="X33" s="6">
        <f t="shared" si="4"/>
        <v>0</v>
      </c>
      <c r="Y33" s="6">
        <f t="shared" si="5"/>
        <v>0</v>
      </c>
      <c r="Z33" s="6">
        <f t="shared" si="6"/>
        <v>0</v>
      </c>
    </row>
    <row r="34" spans="2:26" ht="16.350000000000001" customHeight="1" x14ac:dyDescent="0.2">
      <c r="B34" s="10" t="s">
        <v>58</v>
      </c>
      <c r="C34" s="10" t="s">
        <v>46</v>
      </c>
      <c r="D34" s="10" t="s">
        <v>20</v>
      </c>
      <c r="E34" s="10" t="s">
        <v>108</v>
      </c>
      <c r="F34" s="11">
        <v>3</v>
      </c>
      <c r="G34" s="11">
        <v>3</v>
      </c>
      <c r="H34" s="11">
        <v>3</v>
      </c>
      <c r="I34" s="11">
        <v>3</v>
      </c>
      <c r="J34" s="11">
        <v>3</v>
      </c>
      <c r="K34" s="11">
        <v>2</v>
      </c>
      <c r="L34" s="11">
        <v>3</v>
      </c>
      <c r="M34" s="11">
        <v>3</v>
      </c>
      <c r="N34" s="11">
        <v>3</v>
      </c>
      <c r="O34" s="11">
        <v>3</v>
      </c>
      <c r="P34" s="11">
        <v>0</v>
      </c>
      <c r="Q34" s="11">
        <v>0</v>
      </c>
      <c r="R34" s="11">
        <v>1</v>
      </c>
      <c r="S34" s="11">
        <v>3</v>
      </c>
      <c r="T34" s="6">
        <f t="shared" si="0"/>
        <v>1</v>
      </c>
      <c r="U34" s="6">
        <f t="shared" si="1"/>
        <v>16</v>
      </c>
      <c r="V34" s="6">
        <f t="shared" si="2"/>
        <v>17</v>
      </c>
      <c r="W34" s="6">
        <f t="shared" si="3"/>
        <v>9</v>
      </c>
      <c r="X34" s="6">
        <f t="shared" si="4"/>
        <v>5</v>
      </c>
      <c r="Y34" s="6">
        <f t="shared" si="5"/>
        <v>3</v>
      </c>
      <c r="Z34" s="6">
        <f t="shared" si="6"/>
        <v>8</v>
      </c>
    </row>
    <row r="35" spans="2:26" ht="16.350000000000001" customHeight="1" x14ac:dyDescent="0.2">
      <c r="B35" s="8" t="s">
        <v>59</v>
      </c>
      <c r="C35" s="8" t="s">
        <v>46</v>
      </c>
      <c r="D35" s="8" t="s">
        <v>20</v>
      </c>
      <c r="E35" s="8" t="s">
        <v>21</v>
      </c>
      <c r="F35" s="9">
        <v>3</v>
      </c>
      <c r="G35" s="9">
        <v>3</v>
      </c>
      <c r="H35" s="9">
        <v>3</v>
      </c>
      <c r="I35" s="9">
        <v>3</v>
      </c>
      <c r="J35" s="9">
        <v>2</v>
      </c>
      <c r="K35" s="9">
        <v>0</v>
      </c>
      <c r="L35" s="9">
        <v>3</v>
      </c>
      <c r="M35" s="9">
        <v>3</v>
      </c>
      <c r="N35" s="9">
        <v>3</v>
      </c>
      <c r="O35" s="9">
        <v>3</v>
      </c>
      <c r="P35" s="9">
        <v>2</v>
      </c>
      <c r="Q35" s="9">
        <v>2</v>
      </c>
      <c r="R35" s="9">
        <v>3</v>
      </c>
      <c r="S35" s="9">
        <v>3</v>
      </c>
      <c r="T35" s="6">
        <f t="shared" si="0"/>
        <v>1</v>
      </c>
      <c r="U35" s="6">
        <f t="shared" si="1"/>
        <v>19</v>
      </c>
      <c r="V35" s="6">
        <f t="shared" si="2"/>
        <v>17</v>
      </c>
      <c r="W35" s="6">
        <f t="shared" si="3"/>
        <v>9</v>
      </c>
      <c r="X35" s="6">
        <f t="shared" si="4"/>
        <v>3</v>
      </c>
      <c r="Y35" s="6">
        <f t="shared" si="5"/>
        <v>5</v>
      </c>
      <c r="Z35" s="6">
        <f t="shared" si="6"/>
        <v>8</v>
      </c>
    </row>
    <row r="36" spans="2:26" ht="16.350000000000001" customHeight="1" x14ac:dyDescent="0.2">
      <c r="B36" s="10" t="s">
        <v>37</v>
      </c>
      <c r="C36" s="10" t="s">
        <v>46</v>
      </c>
      <c r="D36" s="10" t="s">
        <v>34</v>
      </c>
      <c r="E36" s="10" t="s">
        <v>26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4">
        <v>0.5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6">
        <f t="shared" si="0"/>
        <v>0</v>
      </c>
      <c r="U36" s="6">
        <f t="shared" si="1"/>
        <v>3</v>
      </c>
      <c r="V36" s="6">
        <f t="shared" si="2"/>
        <v>0.5</v>
      </c>
      <c r="W36" s="6">
        <f t="shared" si="3"/>
        <v>0</v>
      </c>
      <c r="X36" s="6">
        <f t="shared" si="4"/>
        <v>0.5</v>
      </c>
      <c r="Y36" s="6">
        <f t="shared" si="5"/>
        <v>0</v>
      </c>
      <c r="Z36" s="6">
        <f t="shared" si="6"/>
        <v>0.5</v>
      </c>
    </row>
    <row r="37" spans="2:26" ht="16.350000000000001" customHeight="1" x14ac:dyDescent="0.2">
      <c r="B37" s="8" t="s">
        <v>60</v>
      </c>
      <c r="C37" s="8" t="s">
        <v>46</v>
      </c>
      <c r="D37" s="8" t="s">
        <v>34</v>
      </c>
      <c r="E37" s="8" t="s">
        <v>108</v>
      </c>
      <c r="F37" s="9">
        <v>3</v>
      </c>
      <c r="G37" s="9">
        <v>3</v>
      </c>
      <c r="H37" s="9">
        <v>3</v>
      </c>
      <c r="I37" s="9">
        <v>0</v>
      </c>
      <c r="J37" s="9">
        <v>2</v>
      </c>
      <c r="K37" s="9">
        <v>0</v>
      </c>
      <c r="L37" s="9">
        <v>3</v>
      </c>
      <c r="M37" s="9">
        <v>0</v>
      </c>
      <c r="N37" s="9">
        <v>3</v>
      </c>
      <c r="O37" s="9">
        <v>3</v>
      </c>
      <c r="P37" s="9">
        <v>2</v>
      </c>
      <c r="Q37" s="9">
        <v>3</v>
      </c>
      <c r="R37" s="9">
        <v>1</v>
      </c>
      <c r="S37" s="9">
        <v>3</v>
      </c>
      <c r="T37" s="6">
        <f t="shared" si="0"/>
        <v>1</v>
      </c>
      <c r="U37" s="6">
        <f t="shared" si="1"/>
        <v>17</v>
      </c>
      <c r="V37" s="6">
        <f t="shared" si="2"/>
        <v>12</v>
      </c>
      <c r="W37" s="6">
        <f t="shared" si="3"/>
        <v>3</v>
      </c>
      <c r="X37" s="6">
        <f t="shared" si="4"/>
        <v>3</v>
      </c>
      <c r="Y37" s="6">
        <f t="shared" si="5"/>
        <v>6</v>
      </c>
      <c r="Z37" s="6">
        <f t="shared" si="6"/>
        <v>9</v>
      </c>
    </row>
    <row r="38" spans="2:26" ht="16.350000000000001" customHeight="1" x14ac:dyDescent="0.2">
      <c r="B38" s="10" t="s">
        <v>61</v>
      </c>
      <c r="C38" s="10" t="s">
        <v>46</v>
      </c>
      <c r="D38" s="10" t="s">
        <v>20</v>
      </c>
      <c r="E38" s="10" t="s">
        <v>21</v>
      </c>
      <c r="F38" s="11">
        <v>3</v>
      </c>
      <c r="G38" s="11">
        <v>3</v>
      </c>
      <c r="H38" s="11">
        <v>3</v>
      </c>
      <c r="I38" s="11">
        <v>3</v>
      </c>
      <c r="J38" s="11">
        <v>3</v>
      </c>
      <c r="K38" s="11">
        <v>3</v>
      </c>
      <c r="L38" s="11">
        <v>3</v>
      </c>
      <c r="M38" s="11">
        <v>3</v>
      </c>
      <c r="N38" s="11">
        <v>3</v>
      </c>
      <c r="O38" s="11">
        <v>3</v>
      </c>
      <c r="P38" s="11">
        <v>2</v>
      </c>
      <c r="Q38" s="11">
        <v>3</v>
      </c>
      <c r="R38" s="11">
        <v>3</v>
      </c>
      <c r="S38" s="11">
        <v>3</v>
      </c>
      <c r="T38" s="6">
        <f t="shared" si="0"/>
        <v>1</v>
      </c>
      <c r="U38" s="6">
        <f t="shared" si="1"/>
        <v>20</v>
      </c>
      <c r="V38" s="6">
        <f t="shared" si="2"/>
        <v>21</v>
      </c>
      <c r="W38" s="6">
        <f t="shared" si="3"/>
        <v>9</v>
      </c>
      <c r="X38" s="6">
        <f t="shared" si="4"/>
        <v>6</v>
      </c>
      <c r="Y38" s="6">
        <f t="shared" si="5"/>
        <v>6</v>
      </c>
      <c r="Z38" s="6">
        <f t="shared" si="6"/>
        <v>12</v>
      </c>
    </row>
    <row r="39" spans="2:26" ht="16.350000000000001" customHeight="1" x14ac:dyDescent="0.2">
      <c r="B39" s="8" t="s">
        <v>62</v>
      </c>
      <c r="C39" s="8" t="s">
        <v>46</v>
      </c>
      <c r="D39" s="8" t="s">
        <v>20</v>
      </c>
      <c r="E39" s="8" t="s">
        <v>108</v>
      </c>
      <c r="F39" s="9">
        <v>3</v>
      </c>
      <c r="G39" s="9">
        <v>3</v>
      </c>
      <c r="H39" s="9">
        <v>3</v>
      </c>
      <c r="I39" s="9">
        <v>3</v>
      </c>
      <c r="J39" s="9">
        <v>3</v>
      </c>
      <c r="K39" s="9">
        <v>0</v>
      </c>
      <c r="L39" s="9">
        <v>3</v>
      </c>
      <c r="M39" s="9">
        <v>3</v>
      </c>
      <c r="N39" s="9">
        <v>3</v>
      </c>
      <c r="O39" s="9">
        <v>3</v>
      </c>
      <c r="P39" s="9">
        <v>2</v>
      </c>
      <c r="Q39" s="9">
        <v>0</v>
      </c>
      <c r="R39" s="9">
        <v>3</v>
      </c>
      <c r="S39" s="9">
        <v>1</v>
      </c>
      <c r="T39" s="6">
        <f t="shared" si="0"/>
        <v>1</v>
      </c>
      <c r="U39" s="6">
        <f t="shared" si="1"/>
        <v>20</v>
      </c>
      <c r="V39" s="6">
        <f t="shared" si="2"/>
        <v>13</v>
      </c>
      <c r="W39" s="6">
        <f t="shared" si="3"/>
        <v>9</v>
      </c>
      <c r="X39" s="6">
        <f t="shared" si="4"/>
        <v>3</v>
      </c>
      <c r="Y39" s="6">
        <f t="shared" si="5"/>
        <v>1</v>
      </c>
      <c r="Z39" s="6">
        <f t="shared" si="6"/>
        <v>4</v>
      </c>
    </row>
    <row r="40" spans="2:26" ht="16.350000000000001" customHeight="1" x14ac:dyDescent="0.2">
      <c r="B40" s="10" t="s">
        <v>63</v>
      </c>
      <c r="C40" s="10" t="s">
        <v>46</v>
      </c>
      <c r="D40" s="10" t="s">
        <v>20</v>
      </c>
      <c r="E40" s="10" t="s">
        <v>26</v>
      </c>
      <c r="F40" s="11">
        <v>3</v>
      </c>
      <c r="G40" s="11">
        <v>3</v>
      </c>
      <c r="H40" s="11">
        <v>3</v>
      </c>
      <c r="I40" s="11">
        <v>3</v>
      </c>
      <c r="J40" s="11">
        <v>3</v>
      </c>
      <c r="K40" s="11">
        <v>0</v>
      </c>
      <c r="L40" s="11">
        <v>3</v>
      </c>
      <c r="M40" s="11">
        <v>3</v>
      </c>
      <c r="N40" s="11">
        <v>3</v>
      </c>
      <c r="O40" s="11">
        <v>3</v>
      </c>
      <c r="P40" s="11">
        <v>2</v>
      </c>
      <c r="Q40" s="11">
        <v>0</v>
      </c>
      <c r="R40" s="11">
        <v>1</v>
      </c>
      <c r="S40" s="11">
        <v>0</v>
      </c>
      <c r="T40" s="6">
        <f t="shared" si="0"/>
        <v>0</v>
      </c>
      <c r="U40" s="6">
        <f t="shared" si="1"/>
        <v>18</v>
      </c>
      <c r="V40" s="6">
        <f t="shared" si="2"/>
        <v>12</v>
      </c>
      <c r="W40" s="6">
        <f t="shared" si="3"/>
        <v>9</v>
      </c>
      <c r="X40" s="6">
        <f t="shared" si="4"/>
        <v>3</v>
      </c>
      <c r="Y40" s="6">
        <f t="shared" si="5"/>
        <v>0</v>
      </c>
      <c r="Z40" s="6">
        <f t="shared" si="6"/>
        <v>3</v>
      </c>
    </row>
    <row r="41" spans="2:26" ht="16.350000000000001" customHeight="1" x14ac:dyDescent="0.2">
      <c r="B41" s="8" t="s">
        <v>64</v>
      </c>
      <c r="C41" s="8" t="s">
        <v>46</v>
      </c>
      <c r="D41" s="8" t="s">
        <v>20</v>
      </c>
      <c r="E41" s="8" t="s">
        <v>21</v>
      </c>
      <c r="F41" s="9">
        <v>3</v>
      </c>
      <c r="G41" s="9">
        <v>3</v>
      </c>
      <c r="H41" s="9">
        <v>3</v>
      </c>
      <c r="I41" s="9">
        <v>3</v>
      </c>
      <c r="J41" s="9">
        <v>2</v>
      </c>
      <c r="K41" s="9">
        <v>3</v>
      </c>
      <c r="L41" s="9">
        <v>3</v>
      </c>
      <c r="M41" s="9">
        <v>3</v>
      </c>
      <c r="N41" s="9">
        <v>3</v>
      </c>
      <c r="O41" s="9">
        <v>3</v>
      </c>
      <c r="P41" s="9">
        <v>2</v>
      </c>
      <c r="Q41" s="9">
        <v>0</v>
      </c>
      <c r="R41" s="9">
        <v>1</v>
      </c>
      <c r="S41" s="9">
        <v>0</v>
      </c>
      <c r="T41" s="6">
        <f t="shared" si="0"/>
        <v>1</v>
      </c>
      <c r="U41" s="6">
        <f t="shared" si="1"/>
        <v>17</v>
      </c>
      <c r="V41" s="6">
        <f t="shared" si="2"/>
        <v>15</v>
      </c>
      <c r="W41" s="6">
        <f t="shared" si="3"/>
        <v>9</v>
      </c>
      <c r="X41" s="6">
        <f t="shared" si="4"/>
        <v>6</v>
      </c>
      <c r="Y41" s="6">
        <f t="shared" si="5"/>
        <v>0</v>
      </c>
      <c r="Z41" s="6">
        <f t="shared" si="6"/>
        <v>6</v>
      </c>
    </row>
    <row r="42" spans="2:26" ht="16.350000000000001" customHeight="1" x14ac:dyDescent="0.2">
      <c r="B42" s="10" t="s">
        <v>65</v>
      </c>
      <c r="C42" s="10" t="s">
        <v>46</v>
      </c>
      <c r="D42" s="10" t="s">
        <v>34</v>
      </c>
      <c r="E42" s="10" t="s">
        <v>26</v>
      </c>
      <c r="F42" s="11">
        <v>3</v>
      </c>
      <c r="G42" s="11">
        <v>0</v>
      </c>
      <c r="H42" s="11">
        <v>3</v>
      </c>
      <c r="I42" s="11">
        <v>0</v>
      </c>
      <c r="J42" s="11">
        <v>2</v>
      </c>
      <c r="K42" s="11">
        <v>2</v>
      </c>
      <c r="L42" s="11">
        <v>3</v>
      </c>
      <c r="M42" s="11">
        <v>0</v>
      </c>
      <c r="N42" s="11">
        <v>0</v>
      </c>
      <c r="O42" s="11">
        <v>1</v>
      </c>
      <c r="P42" s="11">
        <v>3</v>
      </c>
      <c r="Q42" s="11">
        <v>0</v>
      </c>
      <c r="R42" s="11">
        <v>1</v>
      </c>
      <c r="S42" s="11">
        <v>0</v>
      </c>
      <c r="T42" s="6">
        <f t="shared" si="0"/>
        <v>0</v>
      </c>
      <c r="U42" s="6">
        <f t="shared" si="1"/>
        <v>15</v>
      </c>
      <c r="V42" s="6">
        <f t="shared" si="2"/>
        <v>3</v>
      </c>
      <c r="W42" s="6">
        <f t="shared" si="3"/>
        <v>0</v>
      </c>
      <c r="X42" s="6">
        <f t="shared" si="4"/>
        <v>3</v>
      </c>
      <c r="Y42" s="6">
        <f t="shared" si="5"/>
        <v>0</v>
      </c>
      <c r="Z42" s="6">
        <f t="shared" si="6"/>
        <v>3</v>
      </c>
    </row>
    <row r="43" spans="2:26" ht="16.350000000000001" customHeight="1" x14ac:dyDescent="0.2">
      <c r="B43" s="8" t="s">
        <v>66</v>
      </c>
      <c r="C43" s="8" t="s">
        <v>67</v>
      </c>
      <c r="D43" s="8" t="s">
        <v>34</v>
      </c>
      <c r="E43" s="8" t="s">
        <v>50</v>
      </c>
      <c r="F43" s="9">
        <v>3</v>
      </c>
      <c r="G43" s="9">
        <v>0</v>
      </c>
      <c r="H43" s="9">
        <v>3</v>
      </c>
      <c r="I43" s="9">
        <v>2</v>
      </c>
      <c r="J43" s="9">
        <v>3</v>
      </c>
      <c r="K43" s="9">
        <v>3</v>
      </c>
      <c r="L43" s="9">
        <v>3</v>
      </c>
      <c r="M43" s="9">
        <v>0</v>
      </c>
      <c r="N43" s="9">
        <v>3</v>
      </c>
      <c r="O43" s="9">
        <v>2</v>
      </c>
      <c r="P43" s="9">
        <v>2</v>
      </c>
      <c r="Q43" s="9">
        <v>0</v>
      </c>
      <c r="R43" s="9">
        <v>3</v>
      </c>
      <c r="S43" s="9">
        <v>0</v>
      </c>
      <c r="T43" s="6">
        <f t="shared" si="0"/>
        <v>1</v>
      </c>
      <c r="U43" s="6">
        <f t="shared" si="1"/>
        <v>20</v>
      </c>
      <c r="V43" s="6">
        <f t="shared" si="2"/>
        <v>7</v>
      </c>
      <c r="W43" s="6">
        <f t="shared" si="3"/>
        <v>2</v>
      </c>
      <c r="X43" s="6">
        <f t="shared" si="4"/>
        <v>5</v>
      </c>
      <c r="Y43" s="6">
        <f t="shared" si="5"/>
        <v>0</v>
      </c>
      <c r="Z43" s="6">
        <f t="shared" si="6"/>
        <v>5</v>
      </c>
    </row>
    <row r="44" spans="2:26" ht="16.350000000000001" customHeight="1" x14ac:dyDescent="0.2">
      <c r="B44" s="10" t="s">
        <v>68</v>
      </c>
      <c r="C44" s="10" t="s">
        <v>67</v>
      </c>
      <c r="D44" s="10" t="s">
        <v>20</v>
      </c>
      <c r="E44" s="10" t="s">
        <v>26</v>
      </c>
      <c r="F44" s="11">
        <v>2</v>
      </c>
      <c r="G44" s="11">
        <v>2</v>
      </c>
      <c r="H44" s="11">
        <v>1</v>
      </c>
      <c r="I44" s="11">
        <v>2</v>
      </c>
      <c r="J44" s="11">
        <v>0</v>
      </c>
      <c r="K44" s="11">
        <v>0</v>
      </c>
      <c r="L44" s="11">
        <v>3</v>
      </c>
      <c r="M44" s="11">
        <v>2</v>
      </c>
      <c r="N44" s="11">
        <v>3</v>
      </c>
      <c r="O44" s="11">
        <v>3</v>
      </c>
      <c r="P44" s="11">
        <v>2</v>
      </c>
      <c r="Q44" s="11">
        <v>2</v>
      </c>
      <c r="R44" s="11">
        <v>0</v>
      </c>
      <c r="S44" s="11">
        <v>0</v>
      </c>
      <c r="T44" s="6">
        <f t="shared" si="0"/>
        <v>0</v>
      </c>
      <c r="U44" s="6">
        <f t="shared" si="1"/>
        <v>11</v>
      </c>
      <c r="V44" s="6">
        <f t="shared" si="2"/>
        <v>11</v>
      </c>
      <c r="W44" s="6">
        <f t="shared" si="3"/>
        <v>6</v>
      </c>
      <c r="X44" s="6">
        <f t="shared" si="4"/>
        <v>3</v>
      </c>
      <c r="Y44" s="6">
        <f t="shared" si="5"/>
        <v>2</v>
      </c>
      <c r="Z44" s="6">
        <f t="shared" si="6"/>
        <v>5</v>
      </c>
    </row>
    <row r="45" spans="2:26" ht="16.350000000000001" customHeight="1" x14ac:dyDescent="0.2">
      <c r="B45" s="8" t="s">
        <v>69</v>
      </c>
      <c r="C45" s="8" t="s">
        <v>67</v>
      </c>
      <c r="D45" s="8" t="s">
        <v>20</v>
      </c>
      <c r="E45" s="8" t="s">
        <v>50</v>
      </c>
      <c r="F45" s="9">
        <v>3</v>
      </c>
      <c r="G45" s="9">
        <v>3</v>
      </c>
      <c r="H45" s="9">
        <v>0</v>
      </c>
      <c r="I45" s="9">
        <v>0</v>
      </c>
      <c r="J45" s="9">
        <v>0</v>
      </c>
      <c r="K45" s="9">
        <v>0</v>
      </c>
      <c r="L45" s="9">
        <v>3</v>
      </c>
      <c r="M45" s="9">
        <v>3</v>
      </c>
      <c r="N45" s="9">
        <v>3</v>
      </c>
      <c r="O45" s="9">
        <v>3</v>
      </c>
      <c r="P45" s="9">
        <v>2</v>
      </c>
      <c r="Q45" s="9">
        <v>0</v>
      </c>
      <c r="R45" s="9">
        <v>1</v>
      </c>
      <c r="S45" s="9">
        <v>0</v>
      </c>
      <c r="T45" s="6">
        <f t="shared" si="0"/>
        <v>1</v>
      </c>
      <c r="U45" s="6">
        <f t="shared" si="1"/>
        <v>12</v>
      </c>
      <c r="V45" s="6">
        <f t="shared" si="2"/>
        <v>9</v>
      </c>
      <c r="W45" s="6">
        <f t="shared" si="3"/>
        <v>6</v>
      </c>
      <c r="X45" s="6">
        <f t="shared" si="4"/>
        <v>3</v>
      </c>
      <c r="Y45" s="6">
        <f t="shared" si="5"/>
        <v>0</v>
      </c>
      <c r="Z45" s="6">
        <f t="shared" si="6"/>
        <v>3</v>
      </c>
    </row>
    <row r="46" spans="2:26" ht="16.350000000000001" customHeight="1" x14ac:dyDescent="0.2">
      <c r="B46" s="10" t="s">
        <v>70</v>
      </c>
      <c r="C46" s="10" t="s">
        <v>67</v>
      </c>
      <c r="D46" s="10" t="s">
        <v>20</v>
      </c>
      <c r="E46" s="10" t="s">
        <v>26</v>
      </c>
      <c r="F46" s="11">
        <v>3</v>
      </c>
      <c r="G46" s="11">
        <v>3</v>
      </c>
      <c r="H46" s="11">
        <v>1</v>
      </c>
      <c r="I46" s="11">
        <v>3</v>
      </c>
      <c r="J46" s="11">
        <v>3</v>
      </c>
      <c r="K46" s="11">
        <v>1</v>
      </c>
      <c r="L46" s="11">
        <v>3</v>
      </c>
      <c r="M46" s="11">
        <v>3</v>
      </c>
      <c r="N46" s="11">
        <v>1</v>
      </c>
      <c r="O46" s="11">
        <v>3</v>
      </c>
      <c r="P46" s="11">
        <v>2</v>
      </c>
      <c r="Q46" s="11">
        <v>0</v>
      </c>
      <c r="R46" s="11">
        <v>3</v>
      </c>
      <c r="S46" s="11">
        <v>0</v>
      </c>
      <c r="T46" s="6">
        <f t="shared" si="0"/>
        <v>0</v>
      </c>
      <c r="U46" s="6">
        <f t="shared" si="1"/>
        <v>16</v>
      </c>
      <c r="V46" s="6">
        <f t="shared" si="2"/>
        <v>13</v>
      </c>
      <c r="W46" s="6">
        <f t="shared" si="3"/>
        <v>9</v>
      </c>
      <c r="X46" s="6">
        <f t="shared" si="4"/>
        <v>4</v>
      </c>
      <c r="Y46" s="6">
        <f t="shared" si="5"/>
        <v>0</v>
      </c>
      <c r="Z46" s="6">
        <f t="shared" si="6"/>
        <v>4</v>
      </c>
    </row>
    <row r="47" spans="2:26" ht="16.350000000000001" customHeight="1" x14ac:dyDescent="0.2">
      <c r="B47" s="8" t="s">
        <v>71</v>
      </c>
      <c r="C47" s="8" t="s">
        <v>67</v>
      </c>
      <c r="D47" s="8" t="s">
        <v>20</v>
      </c>
      <c r="E47" s="8" t="s">
        <v>26</v>
      </c>
      <c r="F47" s="9">
        <v>3</v>
      </c>
      <c r="G47" s="9">
        <v>3</v>
      </c>
      <c r="H47" s="9">
        <v>3</v>
      </c>
      <c r="I47" s="9">
        <v>3</v>
      </c>
      <c r="J47" s="9">
        <v>2</v>
      </c>
      <c r="K47" s="9">
        <v>0</v>
      </c>
      <c r="L47" s="9">
        <v>0</v>
      </c>
      <c r="M47" s="9">
        <v>3</v>
      </c>
      <c r="N47" s="9">
        <v>3</v>
      </c>
      <c r="O47" s="9">
        <v>3</v>
      </c>
      <c r="P47" s="9">
        <v>2</v>
      </c>
      <c r="Q47" s="9">
        <v>1</v>
      </c>
      <c r="R47" s="9">
        <v>3</v>
      </c>
      <c r="S47" s="9">
        <v>2</v>
      </c>
      <c r="T47" s="6">
        <f t="shared" si="0"/>
        <v>0</v>
      </c>
      <c r="U47" s="6">
        <f t="shared" si="1"/>
        <v>16</v>
      </c>
      <c r="V47" s="6">
        <f t="shared" si="2"/>
        <v>15</v>
      </c>
      <c r="W47" s="6">
        <f t="shared" si="3"/>
        <v>9</v>
      </c>
      <c r="X47" s="6">
        <f t="shared" si="4"/>
        <v>3</v>
      </c>
      <c r="Y47" s="6">
        <f t="shared" si="5"/>
        <v>3</v>
      </c>
      <c r="Z47" s="6">
        <f t="shared" si="6"/>
        <v>6</v>
      </c>
    </row>
    <row r="48" spans="2:26" ht="16.350000000000001" customHeight="1" x14ac:dyDescent="0.2">
      <c r="B48" s="10" t="s">
        <v>72</v>
      </c>
      <c r="C48" s="10" t="s">
        <v>67</v>
      </c>
      <c r="D48" s="10" t="s">
        <v>20</v>
      </c>
      <c r="E48" s="10" t="s">
        <v>26</v>
      </c>
      <c r="F48" s="11">
        <v>2</v>
      </c>
      <c r="G48" s="11">
        <v>3</v>
      </c>
      <c r="H48" s="11">
        <v>1</v>
      </c>
      <c r="I48" s="11">
        <v>3</v>
      </c>
      <c r="J48" s="11">
        <v>0</v>
      </c>
      <c r="K48" s="11">
        <v>0</v>
      </c>
      <c r="L48" s="11">
        <v>3</v>
      </c>
      <c r="M48" s="11">
        <v>3</v>
      </c>
      <c r="N48" s="11">
        <v>3</v>
      </c>
      <c r="O48" s="11">
        <v>3</v>
      </c>
      <c r="P48" s="11">
        <v>2</v>
      </c>
      <c r="Q48" s="11">
        <v>2</v>
      </c>
      <c r="R48" s="11">
        <v>0</v>
      </c>
      <c r="S48" s="11">
        <v>1</v>
      </c>
      <c r="T48" s="6">
        <f t="shared" si="0"/>
        <v>0</v>
      </c>
      <c r="U48" s="6">
        <f t="shared" si="1"/>
        <v>11</v>
      </c>
      <c r="V48" s="6">
        <f t="shared" si="2"/>
        <v>15</v>
      </c>
      <c r="W48" s="6">
        <f t="shared" si="3"/>
        <v>9</v>
      </c>
      <c r="X48" s="6">
        <f t="shared" si="4"/>
        <v>3</v>
      </c>
      <c r="Y48" s="6">
        <f t="shared" si="5"/>
        <v>3</v>
      </c>
      <c r="Z48" s="6">
        <f t="shared" si="6"/>
        <v>6</v>
      </c>
    </row>
    <row r="49" spans="2:26" ht="16.350000000000001" customHeight="1" x14ac:dyDescent="0.2">
      <c r="B49" s="8" t="s">
        <v>73</v>
      </c>
      <c r="C49" s="8" t="s">
        <v>67</v>
      </c>
      <c r="D49" s="8" t="s">
        <v>34</v>
      </c>
      <c r="E49" s="8" t="s">
        <v>26</v>
      </c>
      <c r="F49" s="9">
        <v>3</v>
      </c>
      <c r="G49" s="9">
        <v>3</v>
      </c>
      <c r="H49" s="9">
        <v>3</v>
      </c>
      <c r="I49" s="9">
        <v>0</v>
      </c>
      <c r="J49" s="9">
        <v>2</v>
      </c>
      <c r="K49" s="9">
        <v>2</v>
      </c>
      <c r="L49" s="9">
        <v>3</v>
      </c>
      <c r="M49" s="9">
        <v>3</v>
      </c>
      <c r="N49" s="9">
        <v>3</v>
      </c>
      <c r="O49" s="9">
        <v>3</v>
      </c>
      <c r="P49" s="9">
        <v>2</v>
      </c>
      <c r="Q49" s="9">
        <v>0</v>
      </c>
      <c r="R49" s="9">
        <v>0</v>
      </c>
      <c r="S49" s="9">
        <v>0</v>
      </c>
      <c r="T49" s="6">
        <f t="shared" si="0"/>
        <v>0</v>
      </c>
      <c r="U49" s="6">
        <f t="shared" si="1"/>
        <v>16</v>
      </c>
      <c r="V49" s="6">
        <f t="shared" si="2"/>
        <v>11</v>
      </c>
      <c r="W49" s="6">
        <f t="shared" si="3"/>
        <v>6</v>
      </c>
      <c r="X49" s="6">
        <f t="shared" si="4"/>
        <v>5</v>
      </c>
      <c r="Y49" s="6">
        <f t="shared" si="5"/>
        <v>0</v>
      </c>
      <c r="Z49" s="6">
        <f t="shared" si="6"/>
        <v>5</v>
      </c>
    </row>
    <row r="50" spans="2:26" ht="16.350000000000001" customHeight="1" x14ac:dyDescent="0.2">
      <c r="B50" s="10" t="s">
        <v>74</v>
      </c>
      <c r="C50" s="10" t="s">
        <v>67</v>
      </c>
      <c r="D50" s="10" t="s">
        <v>34</v>
      </c>
      <c r="E50" s="10" t="s">
        <v>50</v>
      </c>
      <c r="F50" s="11">
        <v>3</v>
      </c>
      <c r="G50" s="11">
        <v>2</v>
      </c>
      <c r="H50" s="11">
        <v>3</v>
      </c>
      <c r="I50" s="11">
        <v>2</v>
      </c>
      <c r="J50" s="11">
        <v>2</v>
      </c>
      <c r="K50" s="11">
        <v>0</v>
      </c>
      <c r="L50" s="11">
        <v>3</v>
      </c>
      <c r="M50" s="11">
        <v>2</v>
      </c>
      <c r="N50" s="11">
        <v>3</v>
      </c>
      <c r="O50" s="11">
        <v>3</v>
      </c>
      <c r="P50" s="11">
        <v>2</v>
      </c>
      <c r="Q50" s="11">
        <v>3</v>
      </c>
      <c r="R50" s="11">
        <v>3</v>
      </c>
      <c r="S50" s="11">
        <v>3</v>
      </c>
      <c r="T50" s="6">
        <f t="shared" si="0"/>
        <v>1</v>
      </c>
      <c r="U50" s="6">
        <f t="shared" si="1"/>
        <v>19</v>
      </c>
      <c r="V50" s="6">
        <f t="shared" si="2"/>
        <v>15</v>
      </c>
      <c r="W50" s="6">
        <f t="shared" si="3"/>
        <v>6</v>
      </c>
      <c r="X50" s="6">
        <f t="shared" si="4"/>
        <v>3</v>
      </c>
      <c r="Y50" s="6">
        <f t="shared" si="5"/>
        <v>6</v>
      </c>
      <c r="Z50" s="6">
        <f t="shared" si="6"/>
        <v>9</v>
      </c>
    </row>
    <row r="51" spans="2:26" ht="16.350000000000001" customHeight="1" x14ac:dyDescent="0.2">
      <c r="B51" s="8" t="s">
        <v>75</v>
      </c>
      <c r="C51" s="8" t="s">
        <v>67</v>
      </c>
      <c r="D51" s="8" t="s">
        <v>20</v>
      </c>
      <c r="E51" s="8" t="s">
        <v>108</v>
      </c>
      <c r="F51" s="9">
        <v>3</v>
      </c>
      <c r="G51" s="9">
        <v>3</v>
      </c>
      <c r="H51" s="9">
        <v>3</v>
      </c>
      <c r="I51" s="9">
        <v>3</v>
      </c>
      <c r="J51" s="9">
        <v>3</v>
      </c>
      <c r="K51" s="9">
        <v>1</v>
      </c>
      <c r="L51" s="9">
        <v>3</v>
      </c>
      <c r="M51" s="9">
        <v>3</v>
      </c>
      <c r="N51" s="9">
        <v>3</v>
      </c>
      <c r="O51" s="9">
        <v>3</v>
      </c>
      <c r="P51" s="9">
        <v>2</v>
      </c>
      <c r="Q51" s="9">
        <v>1</v>
      </c>
      <c r="R51" s="9">
        <v>3</v>
      </c>
      <c r="S51" s="9">
        <v>3</v>
      </c>
      <c r="T51" s="6">
        <f t="shared" si="0"/>
        <v>1</v>
      </c>
      <c r="U51" s="6">
        <f t="shared" si="1"/>
        <v>20</v>
      </c>
      <c r="V51" s="6">
        <f t="shared" si="2"/>
        <v>17</v>
      </c>
      <c r="W51" s="6">
        <f t="shared" si="3"/>
        <v>9</v>
      </c>
      <c r="X51" s="6">
        <f t="shared" si="4"/>
        <v>4</v>
      </c>
      <c r="Y51" s="6">
        <f t="shared" si="5"/>
        <v>4</v>
      </c>
      <c r="Z51" s="6">
        <f t="shared" si="6"/>
        <v>8</v>
      </c>
    </row>
    <row r="52" spans="2:26" ht="16.350000000000001" customHeight="1" x14ac:dyDescent="0.2">
      <c r="B52" s="10" t="s">
        <v>76</v>
      </c>
      <c r="C52" s="10" t="s">
        <v>67</v>
      </c>
      <c r="D52" s="10" t="s">
        <v>34</v>
      </c>
      <c r="E52" s="10" t="s">
        <v>26</v>
      </c>
      <c r="F52" s="11">
        <v>3</v>
      </c>
      <c r="G52" s="11">
        <v>3</v>
      </c>
      <c r="H52" s="11">
        <v>3</v>
      </c>
      <c r="I52" s="11">
        <v>3</v>
      </c>
      <c r="J52" s="11">
        <v>3</v>
      </c>
      <c r="K52" s="11">
        <v>0</v>
      </c>
      <c r="L52" s="11">
        <v>3</v>
      </c>
      <c r="M52" s="11">
        <v>3</v>
      </c>
      <c r="N52" s="11">
        <v>3</v>
      </c>
      <c r="O52" s="11">
        <v>3</v>
      </c>
      <c r="P52" s="11">
        <v>2</v>
      </c>
      <c r="Q52" s="11">
        <v>0</v>
      </c>
      <c r="R52" s="11">
        <v>3</v>
      </c>
      <c r="S52" s="11">
        <v>3</v>
      </c>
      <c r="T52" s="6">
        <f t="shared" si="0"/>
        <v>0</v>
      </c>
      <c r="U52" s="6">
        <f t="shared" si="1"/>
        <v>20</v>
      </c>
      <c r="V52" s="6">
        <f t="shared" si="2"/>
        <v>15</v>
      </c>
      <c r="W52" s="6">
        <f t="shared" si="3"/>
        <v>9</v>
      </c>
      <c r="X52" s="6">
        <f t="shared" si="4"/>
        <v>3</v>
      </c>
      <c r="Y52" s="6">
        <f t="shared" si="5"/>
        <v>3</v>
      </c>
      <c r="Z52" s="6">
        <f t="shared" si="6"/>
        <v>6</v>
      </c>
    </row>
    <row r="53" spans="2:26" ht="16.350000000000001" customHeight="1" x14ac:dyDescent="0.2">
      <c r="B53" s="8" t="s">
        <v>77</v>
      </c>
      <c r="C53" s="8" t="s">
        <v>67</v>
      </c>
      <c r="D53" s="8" t="s">
        <v>34</v>
      </c>
      <c r="E53" s="8" t="s">
        <v>26</v>
      </c>
      <c r="F53" s="9">
        <v>3</v>
      </c>
      <c r="G53" s="9">
        <v>0</v>
      </c>
      <c r="H53" s="9">
        <v>3</v>
      </c>
      <c r="I53" s="9">
        <v>0</v>
      </c>
      <c r="J53" s="9">
        <v>2</v>
      </c>
      <c r="K53" s="9">
        <v>2</v>
      </c>
      <c r="L53" s="9">
        <v>3</v>
      </c>
      <c r="M53" s="9">
        <v>0</v>
      </c>
      <c r="N53" s="9">
        <v>3</v>
      </c>
      <c r="O53" s="9">
        <v>1</v>
      </c>
      <c r="P53" s="9">
        <v>0</v>
      </c>
      <c r="Q53" s="9">
        <v>0</v>
      </c>
      <c r="R53" s="9">
        <v>3</v>
      </c>
      <c r="S53" s="9">
        <v>1</v>
      </c>
      <c r="T53" s="6">
        <f t="shared" si="0"/>
        <v>0</v>
      </c>
      <c r="U53" s="6">
        <f t="shared" si="1"/>
        <v>17</v>
      </c>
      <c r="V53" s="6">
        <f t="shared" si="2"/>
        <v>4</v>
      </c>
      <c r="W53" s="6">
        <f t="shared" si="3"/>
        <v>0</v>
      </c>
      <c r="X53" s="6">
        <f t="shared" si="4"/>
        <v>3</v>
      </c>
      <c r="Y53" s="6">
        <f t="shared" si="5"/>
        <v>1</v>
      </c>
      <c r="Z53" s="6">
        <f t="shared" si="6"/>
        <v>4</v>
      </c>
    </row>
    <row r="54" spans="2:26" ht="16.350000000000001" customHeight="1" x14ac:dyDescent="0.2">
      <c r="B54" s="10" t="s">
        <v>78</v>
      </c>
      <c r="C54" s="10" t="s">
        <v>67</v>
      </c>
      <c r="D54" s="10" t="s">
        <v>34</v>
      </c>
      <c r="E54" s="10" t="s">
        <v>30</v>
      </c>
      <c r="F54" s="11">
        <v>3</v>
      </c>
      <c r="G54" s="11">
        <v>0</v>
      </c>
      <c r="H54" s="11">
        <v>3</v>
      </c>
      <c r="I54" s="11">
        <v>3</v>
      </c>
      <c r="J54" s="11">
        <v>2</v>
      </c>
      <c r="K54" s="11">
        <v>0</v>
      </c>
      <c r="L54" s="11">
        <v>3</v>
      </c>
      <c r="M54" s="11">
        <v>1</v>
      </c>
      <c r="N54" s="11">
        <v>3</v>
      </c>
      <c r="O54" s="11">
        <v>2</v>
      </c>
      <c r="P54" s="11">
        <v>2</v>
      </c>
      <c r="Q54" s="11">
        <v>2</v>
      </c>
      <c r="R54" s="11">
        <v>0</v>
      </c>
      <c r="S54" s="11">
        <v>0</v>
      </c>
      <c r="T54" s="6">
        <f t="shared" si="0"/>
        <v>1</v>
      </c>
      <c r="U54" s="6">
        <f t="shared" si="1"/>
        <v>16</v>
      </c>
      <c r="V54" s="6">
        <f t="shared" si="2"/>
        <v>8</v>
      </c>
      <c r="W54" s="6">
        <f t="shared" si="3"/>
        <v>4</v>
      </c>
      <c r="X54" s="6">
        <f t="shared" si="4"/>
        <v>2</v>
      </c>
      <c r="Y54" s="6">
        <f t="shared" si="5"/>
        <v>2</v>
      </c>
      <c r="Z54" s="6">
        <f t="shared" si="6"/>
        <v>4</v>
      </c>
    </row>
    <row r="55" spans="2:26" ht="16.350000000000001" customHeight="1" x14ac:dyDescent="0.2">
      <c r="B55" s="8" t="s">
        <v>79</v>
      </c>
      <c r="C55" s="8" t="s">
        <v>67</v>
      </c>
      <c r="D55" s="8" t="s">
        <v>34</v>
      </c>
      <c r="E55" s="8" t="s">
        <v>26</v>
      </c>
      <c r="F55" s="9">
        <v>3</v>
      </c>
      <c r="G55" s="9">
        <v>3</v>
      </c>
      <c r="H55" s="9">
        <v>3</v>
      </c>
      <c r="I55" s="9">
        <v>3</v>
      </c>
      <c r="J55" s="9">
        <v>3</v>
      </c>
      <c r="K55" s="9">
        <v>0</v>
      </c>
      <c r="L55" s="9">
        <v>3</v>
      </c>
      <c r="M55" s="9">
        <v>0</v>
      </c>
      <c r="N55" s="9">
        <v>3</v>
      </c>
      <c r="O55" s="9">
        <v>3</v>
      </c>
      <c r="P55" s="9">
        <v>2</v>
      </c>
      <c r="Q55" s="9">
        <v>0</v>
      </c>
      <c r="R55" s="9">
        <v>3</v>
      </c>
      <c r="S55" s="9">
        <v>0</v>
      </c>
      <c r="T55" s="6">
        <f t="shared" si="0"/>
        <v>0</v>
      </c>
      <c r="U55" s="6">
        <f t="shared" si="1"/>
        <v>20</v>
      </c>
      <c r="V55" s="6">
        <f t="shared" si="2"/>
        <v>9</v>
      </c>
      <c r="W55" s="6">
        <f t="shared" si="3"/>
        <v>6</v>
      </c>
      <c r="X55" s="6">
        <f t="shared" si="4"/>
        <v>3</v>
      </c>
      <c r="Y55" s="6">
        <f t="shared" si="5"/>
        <v>0</v>
      </c>
      <c r="Z55" s="6">
        <f t="shared" si="6"/>
        <v>3</v>
      </c>
    </row>
    <row r="56" spans="2:26" ht="16.350000000000001" customHeight="1" x14ac:dyDescent="0.2">
      <c r="B56" s="10" t="s">
        <v>80</v>
      </c>
      <c r="C56" s="10" t="s">
        <v>67</v>
      </c>
      <c r="D56" s="10" t="s">
        <v>20</v>
      </c>
      <c r="E56" s="10" t="s">
        <v>21</v>
      </c>
      <c r="F56" s="11">
        <v>3</v>
      </c>
      <c r="G56" s="11">
        <v>3</v>
      </c>
      <c r="H56" s="11">
        <v>3</v>
      </c>
      <c r="I56" s="11">
        <v>3</v>
      </c>
      <c r="J56" s="11">
        <v>3</v>
      </c>
      <c r="K56" s="11">
        <v>1</v>
      </c>
      <c r="L56" s="11">
        <v>3</v>
      </c>
      <c r="M56" s="11">
        <v>1</v>
      </c>
      <c r="N56" s="11">
        <v>3</v>
      </c>
      <c r="O56" s="11">
        <v>1</v>
      </c>
      <c r="P56" s="11">
        <v>2</v>
      </c>
      <c r="Q56" s="11">
        <v>0</v>
      </c>
      <c r="R56" s="11">
        <v>1</v>
      </c>
      <c r="S56" s="11">
        <v>2</v>
      </c>
      <c r="T56" s="6">
        <f t="shared" si="0"/>
        <v>1</v>
      </c>
      <c r="U56" s="6">
        <f t="shared" si="1"/>
        <v>18</v>
      </c>
      <c r="V56" s="6">
        <f t="shared" si="2"/>
        <v>11</v>
      </c>
      <c r="W56" s="6">
        <f t="shared" si="3"/>
        <v>7</v>
      </c>
      <c r="X56" s="6">
        <f t="shared" si="4"/>
        <v>2</v>
      </c>
      <c r="Y56" s="6">
        <f t="shared" si="5"/>
        <v>2</v>
      </c>
      <c r="Z56" s="6">
        <f t="shared" si="6"/>
        <v>4</v>
      </c>
    </row>
    <row r="57" spans="2:26" ht="16.350000000000001" customHeight="1" x14ac:dyDescent="0.2">
      <c r="B57" s="8" t="s">
        <v>81</v>
      </c>
      <c r="C57" s="8" t="s">
        <v>67</v>
      </c>
      <c r="D57" s="8" t="s">
        <v>20</v>
      </c>
      <c r="E57" s="8" t="s">
        <v>30</v>
      </c>
      <c r="F57" s="9">
        <v>2</v>
      </c>
      <c r="G57" s="9">
        <v>2</v>
      </c>
      <c r="H57" s="9">
        <v>1</v>
      </c>
      <c r="I57" s="9">
        <v>2</v>
      </c>
      <c r="J57" s="9">
        <v>2</v>
      </c>
      <c r="K57" s="9">
        <v>2</v>
      </c>
      <c r="L57" s="9">
        <v>3</v>
      </c>
      <c r="M57" s="9">
        <v>1</v>
      </c>
      <c r="N57" s="9">
        <v>3</v>
      </c>
      <c r="O57" s="9">
        <v>2</v>
      </c>
      <c r="P57" s="9">
        <v>2</v>
      </c>
      <c r="Q57" s="9">
        <v>3</v>
      </c>
      <c r="R57" s="9">
        <v>1</v>
      </c>
      <c r="S57" s="9">
        <v>2</v>
      </c>
      <c r="T57" s="6">
        <f t="shared" si="0"/>
        <v>1</v>
      </c>
      <c r="U57" s="6">
        <f t="shared" si="1"/>
        <v>14</v>
      </c>
      <c r="V57" s="6">
        <f t="shared" si="2"/>
        <v>14</v>
      </c>
      <c r="W57" s="6">
        <f t="shared" si="3"/>
        <v>5</v>
      </c>
      <c r="X57" s="6">
        <f t="shared" si="4"/>
        <v>4</v>
      </c>
      <c r="Y57" s="6">
        <f t="shared" si="5"/>
        <v>5</v>
      </c>
      <c r="Z57" s="6">
        <f t="shared" si="6"/>
        <v>9</v>
      </c>
    </row>
    <row r="58" spans="2:26" ht="16.350000000000001" customHeight="1" x14ac:dyDescent="0.2">
      <c r="B58" s="10" t="s">
        <v>82</v>
      </c>
      <c r="C58" s="10" t="s">
        <v>67</v>
      </c>
      <c r="D58" s="10" t="s">
        <v>20</v>
      </c>
      <c r="E58" s="10" t="s">
        <v>26</v>
      </c>
      <c r="F58" s="11">
        <v>3</v>
      </c>
      <c r="G58" s="11">
        <v>3</v>
      </c>
      <c r="H58" s="11">
        <v>0</v>
      </c>
      <c r="I58" s="11">
        <v>3</v>
      </c>
      <c r="J58" s="11">
        <v>2</v>
      </c>
      <c r="K58" s="11">
        <v>2</v>
      </c>
      <c r="L58" s="11">
        <v>3</v>
      </c>
      <c r="M58" s="11">
        <v>3</v>
      </c>
      <c r="N58" s="11">
        <v>3</v>
      </c>
      <c r="O58" s="11">
        <v>3</v>
      </c>
      <c r="P58" s="11">
        <v>2</v>
      </c>
      <c r="Q58" s="11">
        <v>2</v>
      </c>
      <c r="R58" s="11">
        <v>1</v>
      </c>
      <c r="S58" s="11">
        <v>2</v>
      </c>
      <c r="T58" s="6">
        <f t="shared" si="0"/>
        <v>0</v>
      </c>
      <c r="U58" s="6">
        <f t="shared" si="1"/>
        <v>14</v>
      </c>
      <c r="V58" s="6">
        <f t="shared" si="2"/>
        <v>18</v>
      </c>
      <c r="W58" s="6">
        <f t="shared" si="3"/>
        <v>9</v>
      </c>
      <c r="X58" s="6">
        <f t="shared" si="4"/>
        <v>5</v>
      </c>
      <c r="Y58" s="6">
        <f t="shared" si="5"/>
        <v>4</v>
      </c>
      <c r="Z58" s="6">
        <f t="shared" si="6"/>
        <v>9</v>
      </c>
    </row>
    <row r="59" spans="2:26" ht="16.350000000000001" customHeight="1" x14ac:dyDescent="0.2">
      <c r="B59" s="8" t="s">
        <v>83</v>
      </c>
      <c r="C59" s="8" t="s">
        <v>67</v>
      </c>
      <c r="D59" s="8" t="s">
        <v>34</v>
      </c>
      <c r="E59" s="8" t="s">
        <v>26</v>
      </c>
      <c r="F59" s="9">
        <v>3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</v>
      </c>
      <c r="M59" s="9">
        <v>0</v>
      </c>
      <c r="N59" s="9">
        <v>0</v>
      </c>
      <c r="O59" s="9">
        <v>3</v>
      </c>
      <c r="P59" s="9">
        <v>0</v>
      </c>
      <c r="Q59" s="9">
        <v>0</v>
      </c>
      <c r="R59" s="9">
        <v>0</v>
      </c>
      <c r="S59" s="9">
        <v>1</v>
      </c>
      <c r="T59" s="6">
        <f t="shared" si="0"/>
        <v>0</v>
      </c>
      <c r="U59" s="6">
        <f t="shared" si="1"/>
        <v>4</v>
      </c>
      <c r="V59" s="6">
        <f t="shared" si="2"/>
        <v>4</v>
      </c>
      <c r="W59" s="6">
        <f t="shared" si="3"/>
        <v>0</v>
      </c>
      <c r="X59" s="6">
        <f t="shared" si="4"/>
        <v>3</v>
      </c>
      <c r="Y59" s="6">
        <f t="shared" si="5"/>
        <v>1</v>
      </c>
      <c r="Z59" s="6">
        <f t="shared" si="6"/>
        <v>4</v>
      </c>
    </row>
    <row r="60" spans="2:26" ht="16.350000000000001" customHeight="1" x14ac:dyDescent="0.2">
      <c r="B60" s="10" t="s">
        <v>84</v>
      </c>
      <c r="C60" s="10" t="s">
        <v>67</v>
      </c>
      <c r="D60" s="10" t="s">
        <v>34</v>
      </c>
      <c r="E60" s="10" t="s">
        <v>50</v>
      </c>
      <c r="F60" s="11">
        <v>3</v>
      </c>
      <c r="G60" s="11">
        <v>3</v>
      </c>
      <c r="H60" s="11">
        <v>3</v>
      </c>
      <c r="I60" s="11">
        <v>3</v>
      </c>
      <c r="J60" s="11">
        <v>2</v>
      </c>
      <c r="K60" s="11">
        <v>3</v>
      </c>
      <c r="L60" s="11">
        <v>3</v>
      </c>
      <c r="M60" s="11">
        <v>3</v>
      </c>
      <c r="N60" s="11">
        <v>3</v>
      </c>
      <c r="O60" s="11">
        <v>1</v>
      </c>
      <c r="P60" s="11">
        <v>2</v>
      </c>
      <c r="Q60" s="11">
        <v>2</v>
      </c>
      <c r="R60" s="11">
        <v>3</v>
      </c>
      <c r="S60" s="11">
        <v>2</v>
      </c>
      <c r="T60" s="6">
        <f t="shared" si="0"/>
        <v>1</v>
      </c>
      <c r="U60" s="6">
        <f t="shared" si="1"/>
        <v>19</v>
      </c>
      <c r="V60" s="6">
        <f t="shared" si="2"/>
        <v>17</v>
      </c>
      <c r="W60" s="6">
        <f t="shared" si="3"/>
        <v>9</v>
      </c>
      <c r="X60" s="6">
        <f t="shared" si="4"/>
        <v>4</v>
      </c>
      <c r="Y60" s="6">
        <f t="shared" si="5"/>
        <v>4</v>
      </c>
      <c r="Z60" s="6">
        <f t="shared" si="6"/>
        <v>8</v>
      </c>
    </row>
    <row r="61" spans="2:26" ht="16.350000000000001" customHeight="1" x14ac:dyDescent="0.2">
      <c r="B61" s="8" t="s">
        <v>85</v>
      </c>
      <c r="C61" s="8" t="s">
        <v>67</v>
      </c>
      <c r="D61" s="8" t="s">
        <v>20</v>
      </c>
      <c r="E61" s="8" t="s">
        <v>108</v>
      </c>
      <c r="F61" s="9">
        <v>2</v>
      </c>
      <c r="G61" s="9">
        <v>2</v>
      </c>
      <c r="H61" s="9">
        <v>1</v>
      </c>
      <c r="I61" s="9">
        <v>2</v>
      </c>
      <c r="J61" s="9">
        <v>3</v>
      </c>
      <c r="K61" s="9">
        <v>2</v>
      </c>
      <c r="L61" s="9">
        <v>3</v>
      </c>
      <c r="M61" s="9">
        <v>2</v>
      </c>
      <c r="N61" s="9">
        <v>3</v>
      </c>
      <c r="O61" s="9">
        <v>3</v>
      </c>
      <c r="P61" s="9">
        <v>3</v>
      </c>
      <c r="Q61" s="9">
        <v>0</v>
      </c>
      <c r="R61" s="9">
        <v>3</v>
      </c>
      <c r="S61" s="9">
        <v>0</v>
      </c>
      <c r="T61" s="6">
        <f t="shared" si="0"/>
        <v>1</v>
      </c>
      <c r="U61" s="6">
        <f t="shared" si="1"/>
        <v>18</v>
      </c>
      <c r="V61" s="6">
        <f t="shared" si="2"/>
        <v>11</v>
      </c>
      <c r="W61" s="6">
        <f t="shared" si="3"/>
        <v>6</v>
      </c>
      <c r="X61" s="6">
        <f t="shared" si="4"/>
        <v>5</v>
      </c>
      <c r="Y61" s="6">
        <f t="shared" si="5"/>
        <v>0</v>
      </c>
      <c r="Z61" s="6">
        <f t="shared" si="6"/>
        <v>5</v>
      </c>
    </row>
    <row r="62" spans="2:26" ht="16.350000000000001" customHeight="1" x14ac:dyDescent="0.2">
      <c r="B62" s="10" t="s">
        <v>86</v>
      </c>
      <c r="C62" s="10" t="s">
        <v>67</v>
      </c>
      <c r="D62" s="10" t="s">
        <v>20</v>
      </c>
      <c r="E62" s="10" t="s">
        <v>108</v>
      </c>
      <c r="F62" s="11">
        <v>3</v>
      </c>
      <c r="G62" s="11">
        <v>3</v>
      </c>
      <c r="H62" s="11">
        <v>3</v>
      </c>
      <c r="I62" s="11">
        <v>3</v>
      </c>
      <c r="J62" s="11">
        <v>2</v>
      </c>
      <c r="K62" s="11">
        <v>0</v>
      </c>
      <c r="L62" s="11">
        <v>3</v>
      </c>
      <c r="M62" s="11">
        <v>3</v>
      </c>
      <c r="N62" s="11">
        <v>3</v>
      </c>
      <c r="O62" s="11">
        <v>3</v>
      </c>
      <c r="P62" s="11">
        <v>2</v>
      </c>
      <c r="Q62" s="11">
        <v>0</v>
      </c>
      <c r="R62" s="11">
        <v>0</v>
      </c>
      <c r="S62" s="11">
        <v>0</v>
      </c>
      <c r="T62" s="6">
        <f t="shared" si="0"/>
        <v>1</v>
      </c>
      <c r="U62" s="6">
        <f t="shared" si="1"/>
        <v>16</v>
      </c>
      <c r="V62" s="6">
        <f t="shared" si="2"/>
        <v>12</v>
      </c>
      <c r="W62" s="6">
        <f t="shared" si="3"/>
        <v>9</v>
      </c>
      <c r="X62" s="6">
        <f t="shared" si="4"/>
        <v>3</v>
      </c>
      <c r="Y62" s="6">
        <f t="shared" si="5"/>
        <v>0</v>
      </c>
      <c r="Z62" s="6">
        <f t="shared" si="6"/>
        <v>3</v>
      </c>
    </row>
    <row r="63" spans="2:26" ht="16.350000000000001" customHeight="1" x14ac:dyDescent="0.2">
      <c r="B63" s="8" t="s">
        <v>87</v>
      </c>
      <c r="C63" s="8" t="s">
        <v>88</v>
      </c>
      <c r="D63" s="8" t="s">
        <v>34</v>
      </c>
      <c r="E63" s="8" t="s">
        <v>21</v>
      </c>
      <c r="F63" s="9">
        <v>2</v>
      </c>
      <c r="G63" s="9">
        <v>3</v>
      </c>
      <c r="H63" s="9">
        <v>3</v>
      </c>
      <c r="I63" s="9">
        <v>3</v>
      </c>
      <c r="J63" s="9">
        <v>2</v>
      </c>
      <c r="K63" s="9">
        <v>0</v>
      </c>
      <c r="L63" s="9">
        <v>3</v>
      </c>
      <c r="M63" s="9">
        <v>3</v>
      </c>
      <c r="N63" s="9">
        <v>3</v>
      </c>
      <c r="O63" s="9">
        <v>3</v>
      </c>
      <c r="P63" s="9">
        <v>2</v>
      </c>
      <c r="Q63" s="9">
        <v>2</v>
      </c>
      <c r="R63" s="9">
        <v>0</v>
      </c>
      <c r="S63" s="9">
        <v>0</v>
      </c>
      <c r="T63" s="6">
        <f t="shared" si="0"/>
        <v>1</v>
      </c>
      <c r="U63" s="6">
        <f t="shared" si="1"/>
        <v>15</v>
      </c>
      <c r="V63" s="6">
        <f t="shared" si="2"/>
        <v>14</v>
      </c>
      <c r="W63" s="6">
        <f t="shared" si="3"/>
        <v>9</v>
      </c>
      <c r="X63" s="6">
        <f t="shared" si="4"/>
        <v>3</v>
      </c>
      <c r="Y63" s="6">
        <f t="shared" si="5"/>
        <v>2</v>
      </c>
      <c r="Z63" s="6">
        <f t="shared" si="6"/>
        <v>5</v>
      </c>
    </row>
    <row r="64" spans="2:26" ht="16.350000000000001" customHeight="1" x14ac:dyDescent="0.2">
      <c r="B64" s="10" t="s">
        <v>89</v>
      </c>
      <c r="C64" s="10" t="s">
        <v>88</v>
      </c>
      <c r="D64" s="10" t="s">
        <v>34</v>
      </c>
      <c r="E64" s="10" t="s">
        <v>50</v>
      </c>
      <c r="F64" s="11">
        <v>3</v>
      </c>
      <c r="G64" s="11">
        <v>3</v>
      </c>
      <c r="H64" s="11">
        <v>1</v>
      </c>
      <c r="I64" s="11">
        <v>3</v>
      </c>
      <c r="J64" s="11">
        <v>3</v>
      </c>
      <c r="K64" s="11">
        <v>0</v>
      </c>
      <c r="L64" s="11">
        <v>3</v>
      </c>
      <c r="M64" s="11">
        <v>3</v>
      </c>
      <c r="N64" s="11">
        <v>3</v>
      </c>
      <c r="O64" s="11">
        <v>2</v>
      </c>
      <c r="P64" s="11">
        <v>2</v>
      </c>
      <c r="Q64" s="11">
        <v>1</v>
      </c>
      <c r="R64" s="11">
        <v>1</v>
      </c>
      <c r="S64" s="11">
        <v>0</v>
      </c>
      <c r="T64" s="6">
        <f t="shared" si="0"/>
        <v>1</v>
      </c>
      <c r="U64" s="6">
        <f t="shared" si="1"/>
        <v>16</v>
      </c>
      <c r="V64" s="6">
        <f t="shared" si="2"/>
        <v>12</v>
      </c>
      <c r="W64" s="6">
        <f t="shared" si="3"/>
        <v>9</v>
      </c>
      <c r="X64" s="6">
        <f t="shared" si="4"/>
        <v>2</v>
      </c>
      <c r="Y64" s="6">
        <f t="shared" si="5"/>
        <v>1</v>
      </c>
      <c r="Z64" s="6">
        <f t="shared" si="6"/>
        <v>3</v>
      </c>
    </row>
    <row r="65" spans="2:26" ht="16.350000000000001" customHeight="1" x14ac:dyDescent="0.2">
      <c r="B65" s="8" t="s">
        <v>90</v>
      </c>
      <c r="C65" s="8" t="s">
        <v>88</v>
      </c>
      <c r="D65" s="8" t="s">
        <v>20</v>
      </c>
      <c r="E65" s="8" t="s">
        <v>26</v>
      </c>
      <c r="F65" s="9">
        <v>3</v>
      </c>
      <c r="G65" s="9">
        <v>0</v>
      </c>
      <c r="H65" s="9">
        <v>3</v>
      </c>
      <c r="I65" s="9">
        <v>0</v>
      </c>
      <c r="J65" s="9">
        <v>2</v>
      </c>
      <c r="K65" s="9">
        <v>1</v>
      </c>
      <c r="L65" s="9">
        <v>3</v>
      </c>
      <c r="M65" s="9">
        <v>2</v>
      </c>
      <c r="N65" s="9">
        <v>3</v>
      </c>
      <c r="O65" s="9">
        <v>0</v>
      </c>
      <c r="P65" s="9">
        <v>2</v>
      </c>
      <c r="Q65" s="9">
        <v>0</v>
      </c>
      <c r="R65" s="9">
        <v>3</v>
      </c>
      <c r="S65" s="9">
        <v>1</v>
      </c>
      <c r="T65" s="6">
        <f t="shared" si="0"/>
        <v>0</v>
      </c>
      <c r="U65" s="6">
        <f t="shared" si="1"/>
        <v>19</v>
      </c>
      <c r="V65" s="6">
        <f t="shared" si="2"/>
        <v>4</v>
      </c>
      <c r="W65" s="6">
        <f t="shared" si="3"/>
        <v>2</v>
      </c>
      <c r="X65" s="6">
        <f t="shared" si="4"/>
        <v>1</v>
      </c>
      <c r="Y65" s="6">
        <f t="shared" si="5"/>
        <v>1</v>
      </c>
      <c r="Z65" s="6">
        <f t="shared" si="6"/>
        <v>2</v>
      </c>
    </row>
    <row r="66" spans="2:26" ht="16.350000000000001" customHeight="1" x14ac:dyDescent="0.2">
      <c r="B66" s="10" t="s">
        <v>91</v>
      </c>
      <c r="C66" s="10" t="s">
        <v>88</v>
      </c>
      <c r="D66" s="10" t="s">
        <v>20</v>
      </c>
      <c r="E66" s="10" t="s">
        <v>108</v>
      </c>
      <c r="F66" s="11">
        <v>3</v>
      </c>
      <c r="G66" s="11">
        <v>0</v>
      </c>
      <c r="H66" s="11">
        <v>3</v>
      </c>
      <c r="I66" s="11">
        <v>0</v>
      </c>
      <c r="J66" s="11">
        <v>2</v>
      </c>
      <c r="K66" s="11">
        <v>0</v>
      </c>
      <c r="L66" s="11">
        <v>3</v>
      </c>
      <c r="M66" s="11">
        <v>0</v>
      </c>
      <c r="N66" s="11">
        <v>3</v>
      </c>
      <c r="O66" s="11">
        <v>0</v>
      </c>
      <c r="P66" s="11">
        <v>2</v>
      </c>
      <c r="Q66" s="11">
        <v>0</v>
      </c>
      <c r="R66" s="11">
        <v>1</v>
      </c>
      <c r="S66" s="11">
        <v>1</v>
      </c>
      <c r="T66" s="6">
        <f t="shared" si="0"/>
        <v>1</v>
      </c>
      <c r="U66" s="6">
        <f t="shared" si="1"/>
        <v>17</v>
      </c>
      <c r="V66" s="6">
        <f t="shared" si="2"/>
        <v>1</v>
      </c>
      <c r="W66" s="6">
        <f t="shared" si="3"/>
        <v>0</v>
      </c>
      <c r="X66" s="6">
        <f t="shared" si="4"/>
        <v>0</v>
      </c>
      <c r="Y66" s="6">
        <f t="shared" si="5"/>
        <v>1</v>
      </c>
      <c r="Z66" s="6">
        <f t="shared" si="6"/>
        <v>1</v>
      </c>
    </row>
    <row r="67" spans="2:26" ht="16.350000000000001" customHeight="1" x14ac:dyDescent="0.2">
      <c r="B67" s="8" t="s">
        <v>92</v>
      </c>
      <c r="C67" s="8" t="s">
        <v>88</v>
      </c>
      <c r="D67" s="8" t="s">
        <v>20</v>
      </c>
      <c r="E67" s="8" t="s">
        <v>26</v>
      </c>
      <c r="F67" s="9">
        <v>3</v>
      </c>
      <c r="G67" s="9">
        <v>0</v>
      </c>
      <c r="H67" s="9">
        <v>1</v>
      </c>
      <c r="I67" s="9">
        <v>0</v>
      </c>
      <c r="J67" s="9">
        <v>3</v>
      </c>
      <c r="K67" s="9">
        <v>3</v>
      </c>
      <c r="L67" s="9">
        <v>3</v>
      </c>
      <c r="M67" s="9">
        <v>0</v>
      </c>
      <c r="N67" s="9">
        <v>3</v>
      </c>
      <c r="O67" s="9">
        <v>2</v>
      </c>
      <c r="P67" s="9">
        <v>2</v>
      </c>
      <c r="Q67" s="9">
        <v>2</v>
      </c>
      <c r="R67" s="9">
        <v>3</v>
      </c>
      <c r="S67" s="9">
        <v>0</v>
      </c>
      <c r="T67" s="6">
        <f t="shared" si="0"/>
        <v>0</v>
      </c>
      <c r="U67" s="6">
        <f t="shared" si="1"/>
        <v>18</v>
      </c>
      <c r="V67" s="6">
        <f t="shared" si="2"/>
        <v>7</v>
      </c>
      <c r="W67" s="6">
        <f t="shared" si="3"/>
        <v>0</v>
      </c>
      <c r="X67" s="6">
        <f t="shared" si="4"/>
        <v>5</v>
      </c>
      <c r="Y67" s="6">
        <f t="shared" si="5"/>
        <v>2</v>
      </c>
      <c r="Z67" s="6">
        <f t="shared" si="6"/>
        <v>7</v>
      </c>
    </row>
    <row r="68" spans="2:26" ht="16.350000000000001" customHeight="1" x14ac:dyDescent="0.2">
      <c r="B68" s="10" t="s">
        <v>93</v>
      </c>
      <c r="C68" s="10" t="s">
        <v>88</v>
      </c>
      <c r="D68" s="10" t="s">
        <v>34</v>
      </c>
      <c r="E68" s="10" t="s">
        <v>26</v>
      </c>
      <c r="F68" s="11">
        <v>2</v>
      </c>
      <c r="G68" s="11">
        <v>3</v>
      </c>
      <c r="H68" s="11">
        <v>3</v>
      </c>
      <c r="I68" s="11">
        <v>3</v>
      </c>
      <c r="J68" s="11">
        <v>0</v>
      </c>
      <c r="K68" s="11">
        <v>0</v>
      </c>
      <c r="L68" s="11">
        <v>3</v>
      </c>
      <c r="M68" s="11">
        <v>3</v>
      </c>
      <c r="N68" s="11">
        <v>3</v>
      </c>
      <c r="O68" s="11">
        <v>3</v>
      </c>
      <c r="P68" s="11">
        <v>2</v>
      </c>
      <c r="Q68" s="11">
        <v>1</v>
      </c>
      <c r="R68" s="11">
        <v>1</v>
      </c>
      <c r="S68" s="11">
        <v>1</v>
      </c>
      <c r="T68" s="6">
        <f t="shared" ref="T68:T82" si="7">IF(E68="COLA",0,1)</f>
        <v>0</v>
      </c>
      <c r="U68" s="6">
        <f t="shared" ref="U68:U82" si="8">F68+H68+J68+L68+N68+P68+R68</f>
        <v>14</v>
      </c>
      <c r="V68" s="6">
        <f t="shared" ref="V68:V82" si="9">G68+I68+K68+M68+O68+Q68+S68</f>
        <v>14</v>
      </c>
      <c r="W68" s="6">
        <f t="shared" ref="W68:W82" si="10">G68+I68+M68</f>
        <v>9</v>
      </c>
      <c r="X68" s="6">
        <f t="shared" ref="X68:X82" si="11">K68+O68</f>
        <v>3</v>
      </c>
      <c r="Y68" s="6">
        <f t="shared" ref="Y68:Y82" si="12">Q68+S68</f>
        <v>2</v>
      </c>
      <c r="Z68" s="6">
        <f t="shared" ref="Z68:Z82" si="13">K68+O68+Q68+S68</f>
        <v>5</v>
      </c>
    </row>
    <row r="69" spans="2:26" ht="16.350000000000001" customHeight="1" x14ac:dyDescent="0.2">
      <c r="B69" s="8" t="s">
        <v>94</v>
      </c>
      <c r="C69" s="8" t="s">
        <v>88</v>
      </c>
      <c r="D69" s="8" t="s">
        <v>20</v>
      </c>
      <c r="E69" s="8" t="s">
        <v>108</v>
      </c>
      <c r="F69" s="9">
        <v>3</v>
      </c>
      <c r="G69" s="9">
        <v>3</v>
      </c>
      <c r="H69" s="9">
        <v>3</v>
      </c>
      <c r="I69" s="9">
        <v>3</v>
      </c>
      <c r="J69" s="9">
        <v>3</v>
      </c>
      <c r="K69" s="9">
        <v>3</v>
      </c>
      <c r="L69" s="9">
        <v>3</v>
      </c>
      <c r="M69" s="9">
        <v>3</v>
      </c>
      <c r="N69" s="9">
        <v>3</v>
      </c>
      <c r="O69" s="9">
        <v>3</v>
      </c>
      <c r="P69" s="9">
        <v>0</v>
      </c>
      <c r="Q69" s="9">
        <v>0</v>
      </c>
      <c r="R69" s="9">
        <v>0</v>
      </c>
      <c r="S69" s="9">
        <v>0</v>
      </c>
      <c r="T69" s="6">
        <f t="shared" si="7"/>
        <v>1</v>
      </c>
      <c r="U69" s="6">
        <f t="shared" si="8"/>
        <v>15</v>
      </c>
      <c r="V69" s="6">
        <f t="shared" si="9"/>
        <v>15</v>
      </c>
      <c r="W69" s="6">
        <f t="shared" si="10"/>
        <v>9</v>
      </c>
      <c r="X69" s="6">
        <f t="shared" si="11"/>
        <v>6</v>
      </c>
      <c r="Y69" s="6">
        <f t="shared" si="12"/>
        <v>0</v>
      </c>
      <c r="Z69" s="6">
        <f t="shared" si="13"/>
        <v>6</v>
      </c>
    </row>
    <row r="70" spans="2:26" ht="16.350000000000001" customHeight="1" x14ac:dyDescent="0.2">
      <c r="B70" s="10" t="s">
        <v>95</v>
      </c>
      <c r="C70" s="10" t="s">
        <v>88</v>
      </c>
      <c r="D70" s="10" t="s">
        <v>34</v>
      </c>
      <c r="E70" s="10" t="s">
        <v>21</v>
      </c>
      <c r="F70" s="11">
        <v>3</v>
      </c>
      <c r="G70" s="11">
        <v>3</v>
      </c>
      <c r="H70" s="11">
        <v>3</v>
      </c>
      <c r="I70" s="11">
        <v>3</v>
      </c>
      <c r="J70" s="11">
        <v>3</v>
      </c>
      <c r="K70" s="11">
        <v>3</v>
      </c>
      <c r="L70" s="11">
        <v>3</v>
      </c>
      <c r="M70" s="11">
        <v>3</v>
      </c>
      <c r="N70" s="11">
        <v>3</v>
      </c>
      <c r="O70" s="11">
        <v>3</v>
      </c>
      <c r="P70" s="11">
        <v>2</v>
      </c>
      <c r="Q70" s="11">
        <v>3</v>
      </c>
      <c r="R70" s="11">
        <v>3</v>
      </c>
      <c r="S70" s="11">
        <v>3</v>
      </c>
      <c r="T70" s="6">
        <f t="shared" si="7"/>
        <v>1</v>
      </c>
      <c r="U70" s="6">
        <f t="shared" si="8"/>
        <v>20</v>
      </c>
      <c r="V70" s="6">
        <f t="shared" si="9"/>
        <v>21</v>
      </c>
      <c r="W70" s="6">
        <f t="shared" si="10"/>
        <v>9</v>
      </c>
      <c r="X70" s="6">
        <f t="shared" si="11"/>
        <v>6</v>
      </c>
      <c r="Y70" s="6">
        <f t="shared" si="12"/>
        <v>6</v>
      </c>
      <c r="Z70" s="6">
        <f t="shared" si="13"/>
        <v>12</v>
      </c>
    </row>
    <row r="71" spans="2:26" ht="16.350000000000001" customHeight="1" x14ac:dyDescent="0.2">
      <c r="B71" s="8" t="s">
        <v>96</v>
      </c>
      <c r="C71" s="8" t="s">
        <v>88</v>
      </c>
      <c r="D71" s="8" t="s">
        <v>34</v>
      </c>
      <c r="E71" s="8" t="s">
        <v>26</v>
      </c>
      <c r="F71" s="9">
        <v>3</v>
      </c>
      <c r="G71" s="9">
        <v>3</v>
      </c>
      <c r="H71" s="9">
        <v>1</v>
      </c>
      <c r="I71" s="9">
        <v>3</v>
      </c>
      <c r="J71" s="9">
        <v>3</v>
      </c>
      <c r="K71" s="9">
        <v>1</v>
      </c>
      <c r="L71" s="9">
        <v>3</v>
      </c>
      <c r="M71" s="9">
        <v>1</v>
      </c>
      <c r="N71" s="9">
        <v>3</v>
      </c>
      <c r="O71" s="9">
        <v>3</v>
      </c>
      <c r="P71" s="9">
        <v>3</v>
      </c>
      <c r="Q71" s="9">
        <v>1</v>
      </c>
      <c r="R71" s="9">
        <v>1</v>
      </c>
      <c r="S71" s="9">
        <v>3</v>
      </c>
      <c r="T71" s="6">
        <f t="shared" si="7"/>
        <v>0</v>
      </c>
      <c r="U71" s="6">
        <f t="shared" si="8"/>
        <v>17</v>
      </c>
      <c r="V71" s="6">
        <f t="shared" si="9"/>
        <v>15</v>
      </c>
      <c r="W71" s="6">
        <f t="shared" si="10"/>
        <v>7</v>
      </c>
      <c r="X71" s="6">
        <f t="shared" si="11"/>
        <v>4</v>
      </c>
      <c r="Y71" s="6">
        <f t="shared" si="12"/>
        <v>4</v>
      </c>
      <c r="Z71" s="6">
        <f t="shared" si="13"/>
        <v>8</v>
      </c>
    </row>
    <row r="72" spans="2:26" ht="16.350000000000001" customHeight="1" x14ac:dyDescent="0.2">
      <c r="B72" s="10" t="s">
        <v>97</v>
      </c>
      <c r="C72" s="10" t="s">
        <v>88</v>
      </c>
      <c r="D72" s="10" t="s">
        <v>20</v>
      </c>
      <c r="E72" s="10" t="s">
        <v>108</v>
      </c>
      <c r="F72" s="11">
        <v>3</v>
      </c>
      <c r="G72" s="11">
        <v>3</v>
      </c>
      <c r="H72" s="11">
        <v>3</v>
      </c>
      <c r="I72" s="11">
        <v>3</v>
      </c>
      <c r="J72" s="11">
        <v>3</v>
      </c>
      <c r="K72" s="11">
        <v>1</v>
      </c>
      <c r="L72" s="11">
        <v>3</v>
      </c>
      <c r="M72" s="11">
        <v>3</v>
      </c>
      <c r="N72" s="11">
        <v>3</v>
      </c>
      <c r="O72" s="11">
        <v>1</v>
      </c>
      <c r="P72" s="11">
        <v>2</v>
      </c>
      <c r="Q72" s="11">
        <v>1</v>
      </c>
      <c r="R72" s="11">
        <v>3</v>
      </c>
      <c r="S72" s="11">
        <v>1</v>
      </c>
      <c r="T72" s="6">
        <f t="shared" si="7"/>
        <v>1</v>
      </c>
      <c r="U72" s="6">
        <f t="shared" si="8"/>
        <v>20</v>
      </c>
      <c r="V72" s="6">
        <f t="shared" si="9"/>
        <v>13</v>
      </c>
      <c r="W72" s="6">
        <f t="shared" si="10"/>
        <v>9</v>
      </c>
      <c r="X72" s="6">
        <f t="shared" si="11"/>
        <v>2</v>
      </c>
      <c r="Y72" s="6">
        <f t="shared" si="12"/>
        <v>2</v>
      </c>
      <c r="Z72" s="6">
        <f t="shared" si="13"/>
        <v>4</v>
      </c>
    </row>
    <row r="73" spans="2:26" ht="16.350000000000001" customHeight="1" x14ac:dyDescent="0.2">
      <c r="B73" s="8" t="s">
        <v>98</v>
      </c>
      <c r="C73" s="8" t="s">
        <v>88</v>
      </c>
      <c r="D73" s="8" t="s">
        <v>34</v>
      </c>
      <c r="E73" s="8" t="s">
        <v>21</v>
      </c>
      <c r="F73" s="9">
        <v>3</v>
      </c>
      <c r="G73" s="9">
        <v>2</v>
      </c>
      <c r="H73" s="9">
        <v>3</v>
      </c>
      <c r="I73" s="9">
        <v>3</v>
      </c>
      <c r="J73" s="9">
        <v>2</v>
      </c>
      <c r="K73" s="9">
        <v>2</v>
      </c>
      <c r="L73" s="9">
        <v>3</v>
      </c>
      <c r="M73" s="9">
        <v>2</v>
      </c>
      <c r="N73" s="9">
        <v>3</v>
      </c>
      <c r="O73" s="9">
        <v>3</v>
      </c>
      <c r="P73" s="9">
        <v>2</v>
      </c>
      <c r="Q73" s="9">
        <v>1</v>
      </c>
      <c r="R73" s="9">
        <v>1</v>
      </c>
      <c r="S73" s="9">
        <v>0</v>
      </c>
      <c r="T73" s="6">
        <f t="shared" si="7"/>
        <v>1</v>
      </c>
      <c r="U73" s="6">
        <f t="shared" si="8"/>
        <v>17</v>
      </c>
      <c r="V73" s="6">
        <f t="shared" si="9"/>
        <v>13</v>
      </c>
      <c r="W73" s="6">
        <f t="shared" si="10"/>
        <v>7</v>
      </c>
      <c r="X73" s="6">
        <f t="shared" si="11"/>
        <v>5</v>
      </c>
      <c r="Y73" s="6">
        <f t="shared" si="12"/>
        <v>1</v>
      </c>
      <c r="Z73" s="6">
        <f t="shared" si="13"/>
        <v>6</v>
      </c>
    </row>
    <row r="74" spans="2:26" ht="16.350000000000001" customHeight="1" x14ac:dyDescent="0.2">
      <c r="B74" s="10" t="s">
        <v>99</v>
      </c>
      <c r="C74" s="10" t="s">
        <v>88</v>
      </c>
      <c r="D74" s="10" t="s">
        <v>20</v>
      </c>
      <c r="E74" s="10" t="s">
        <v>108</v>
      </c>
      <c r="F74" s="11">
        <v>3</v>
      </c>
      <c r="G74" s="11">
        <v>0</v>
      </c>
      <c r="H74" s="11">
        <v>3</v>
      </c>
      <c r="I74" s="11">
        <v>3</v>
      </c>
      <c r="J74" s="11">
        <v>2</v>
      </c>
      <c r="K74" s="11">
        <v>0</v>
      </c>
      <c r="L74" s="11">
        <v>3</v>
      </c>
      <c r="M74" s="11">
        <v>3</v>
      </c>
      <c r="N74" s="11">
        <v>3</v>
      </c>
      <c r="O74" s="11">
        <v>2</v>
      </c>
      <c r="P74" s="11">
        <v>2</v>
      </c>
      <c r="Q74" s="11">
        <v>0</v>
      </c>
      <c r="R74" s="11">
        <v>3</v>
      </c>
      <c r="S74" s="11">
        <v>0</v>
      </c>
      <c r="T74" s="6">
        <f t="shared" si="7"/>
        <v>1</v>
      </c>
      <c r="U74" s="6">
        <f t="shared" si="8"/>
        <v>19</v>
      </c>
      <c r="V74" s="6">
        <f t="shared" si="9"/>
        <v>8</v>
      </c>
      <c r="W74" s="6">
        <f t="shared" si="10"/>
        <v>6</v>
      </c>
      <c r="X74" s="6">
        <f t="shared" si="11"/>
        <v>2</v>
      </c>
      <c r="Y74" s="6">
        <f t="shared" si="12"/>
        <v>0</v>
      </c>
      <c r="Z74" s="6">
        <f t="shared" si="13"/>
        <v>2</v>
      </c>
    </row>
    <row r="75" spans="2:26" ht="16.350000000000001" customHeight="1" x14ac:dyDescent="0.2">
      <c r="B75" s="8" t="s">
        <v>100</v>
      </c>
      <c r="C75" s="8" t="s">
        <v>88</v>
      </c>
      <c r="D75" s="8" t="s">
        <v>20</v>
      </c>
      <c r="E75" s="8" t="s">
        <v>30</v>
      </c>
      <c r="F75" s="9">
        <v>3</v>
      </c>
      <c r="G75" s="9">
        <v>2</v>
      </c>
      <c r="H75" s="9">
        <v>3</v>
      </c>
      <c r="I75" s="9">
        <v>2</v>
      </c>
      <c r="J75" s="9">
        <v>2</v>
      </c>
      <c r="K75" s="9">
        <v>2</v>
      </c>
      <c r="L75" s="9">
        <v>3</v>
      </c>
      <c r="M75" s="9">
        <v>1</v>
      </c>
      <c r="N75" s="9">
        <v>3</v>
      </c>
      <c r="O75" s="9">
        <v>3</v>
      </c>
      <c r="P75" s="9">
        <v>2</v>
      </c>
      <c r="Q75" s="9">
        <v>0</v>
      </c>
      <c r="R75" s="9">
        <v>3</v>
      </c>
      <c r="S75" s="9">
        <v>2</v>
      </c>
      <c r="T75" s="6">
        <f t="shared" si="7"/>
        <v>1</v>
      </c>
      <c r="U75" s="6">
        <f t="shared" si="8"/>
        <v>19</v>
      </c>
      <c r="V75" s="6">
        <f t="shared" si="9"/>
        <v>12</v>
      </c>
      <c r="W75" s="6">
        <f t="shared" si="10"/>
        <v>5</v>
      </c>
      <c r="X75" s="6">
        <f t="shared" si="11"/>
        <v>5</v>
      </c>
      <c r="Y75" s="6">
        <f t="shared" si="12"/>
        <v>2</v>
      </c>
      <c r="Z75" s="6">
        <f t="shared" si="13"/>
        <v>7</v>
      </c>
    </row>
    <row r="76" spans="2:26" ht="16.350000000000001" customHeight="1" x14ac:dyDescent="0.2">
      <c r="B76" s="10" t="s">
        <v>101</v>
      </c>
      <c r="C76" s="10" t="s">
        <v>88</v>
      </c>
      <c r="D76" s="10" t="s">
        <v>34</v>
      </c>
      <c r="E76" s="10" t="s">
        <v>26</v>
      </c>
      <c r="F76" s="11">
        <v>3</v>
      </c>
      <c r="G76" s="11">
        <v>3</v>
      </c>
      <c r="H76" s="11">
        <v>3</v>
      </c>
      <c r="I76" s="11">
        <v>3</v>
      </c>
      <c r="J76" s="11">
        <v>3</v>
      </c>
      <c r="K76" s="11">
        <v>3</v>
      </c>
      <c r="L76" s="11">
        <v>3</v>
      </c>
      <c r="M76" s="11">
        <v>3</v>
      </c>
      <c r="N76" s="11">
        <v>3</v>
      </c>
      <c r="O76" s="11">
        <v>0</v>
      </c>
      <c r="P76" s="11">
        <v>2</v>
      </c>
      <c r="Q76" s="11">
        <v>0</v>
      </c>
      <c r="R76" s="11">
        <v>3</v>
      </c>
      <c r="S76" s="11">
        <v>2</v>
      </c>
      <c r="T76" s="6">
        <f t="shared" si="7"/>
        <v>0</v>
      </c>
      <c r="U76" s="6">
        <f t="shared" si="8"/>
        <v>20</v>
      </c>
      <c r="V76" s="6">
        <f t="shared" si="9"/>
        <v>14</v>
      </c>
      <c r="W76" s="6">
        <f t="shared" si="10"/>
        <v>9</v>
      </c>
      <c r="X76" s="6">
        <f t="shared" si="11"/>
        <v>3</v>
      </c>
      <c r="Y76" s="6">
        <f t="shared" si="12"/>
        <v>2</v>
      </c>
      <c r="Z76" s="6">
        <f t="shared" si="13"/>
        <v>5</v>
      </c>
    </row>
    <row r="77" spans="2:26" ht="16.350000000000001" customHeight="1" x14ac:dyDescent="0.2">
      <c r="B77" s="8" t="s">
        <v>102</v>
      </c>
      <c r="C77" s="8" t="s">
        <v>88</v>
      </c>
      <c r="D77" s="8" t="s">
        <v>20</v>
      </c>
      <c r="E77" s="8" t="s">
        <v>50</v>
      </c>
      <c r="F77" s="9">
        <v>3</v>
      </c>
      <c r="G77" s="9">
        <v>2</v>
      </c>
      <c r="H77" s="9">
        <v>3</v>
      </c>
      <c r="I77" s="9">
        <v>2</v>
      </c>
      <c r="J77" s="9">
        <v>2</v>
      </c>
      <c r="K77" s="9">
        <v>0</v>
      </c>
      <c r="L77" s="9">
        <v>3</v>
      </c>
      <c r="M77" s="9">
        <v>2</v>
      </c>
      <c r="N77" s="9">
        <v>3</v>
      </c>
      <c r="O77" s="9">
        <v>0</v>
      </c>
      <c r="P77" s="9">
        <v>2</v>
      </c>
      <c r="Q77" s="9">
        <v>0</v>
      </c>
      <c r="R77" s="9">
        <v>3</v>
      </c>
      <c r="S77" s="9">
        <v>0</v>
      </c>
      <c r="T77" s="6">
        <f t="shared" si="7"/>
        <v>1</v>
      </c>
      <c r="U77" s="6">
        <f t="shared" si="8"/>
        <v>19</v>
      </c>
      <c r="V77" s="6">
        <f t="shared" si="9"/>
        <v>6</v>
      </c>
      <c r="W77" s="6">
        <f t="shared" si="10"/>
        <v>6</v>
      </c>
      <c r="X77" s="6">
        <f t="shared" si="11"/>
        <v>0</v>
      </c>
      <c r="Y77" s="6">
        <f t="shared" si="12"/>
        <v>0</v>
      </c>
      <c r="Z77" s="6">
        <f t="shared" si="13"/>
        <v>0</v>
      </c>
    </row>
    <row r="78" spans="2:26" ht="16.350000000000001" customHeight="1" x14ac:dyDescent="0.2">
      <c r="B78" s="10" t="s">
        <v>103</v>
      </c>
      <c r="C78" s="10" t="s">
        <v>88</v>
      </c>
      <c r="D78" s="10" t="s">
        <v>20</v>
      </c>
      <c r="E78" s="10" t="s">
        <v>108</v>
      </c>
      <c r="F78" s="11">
        <v>3</v>
      </c>
      <c r="G78" s="11">
        <v>3</v>
      </c>
      <c r="H78" s="11">
        <v>3</v>
      </c>
      <c r="I78" s="11">
        <v>3</v>
      </c>
      <c r="J78" s="11">
        <v>3</v>
      </c>
      <c r="K78" s="11">
        <v>0</v>
      </c>
      <c r="L78" s="11">
        <v>3</v>
      </c>
      <c r="M78" s="11">
        <v>2</v>
      </c>
      <c r="N78" s="11">
        <v>3</v>
      </c>
      <c r="O78" s="11">
        <v>2</v>
      </c>
      <c r="P78" s="11">
        <v>2</v>
      </c>
      <c r="Q78" s="11">
        <v>0</v>
      </c>
      <c r="R78" s="11">
        <v>3</v>
      </c>
      <c r="S78" s="11">
        <v>0</v>
      </c>
      <c r="T78" s="6">
        <f t="shared" si="7"/>
        <v>1</v>
      </c>
      <c r="U78" s="6">
        <f t="shared" si="8"/>
        <v>20</v>
      </c>
      <c r="V78" s="6">
        <f t="shared" si="9"/>
        <v>10</v>
      </c>
      <c r="W78" s="6">
        <f t="shared" si="10"/>
        <v>8</v>
      </c>
      <c r="X78" s="6">
        <f t="shared" si="11"/>
        <v>2</v>
      </c>
      <c r="Y78" s="6">
        <f t="shared" si="12"/>
        <v>0</v>
      </c>
      <c r="Z78" s="6">
        <f t="shared" si="13"/>
        <v>2</v>
      </c>
    </row>
    <row r="79" spans="2:26" ht="16.350000000000001" customHeight="1" x14ac:dyDescent="0.2">
      <c r="B79" s="8" t="s">
        <v>104</v>
      </c>
      <c r="C79" s="8" t="s">
        <v>88</v>
      </c>
      <c r="D79" s="8" t="s">
        <v>20</v>
      </c>
      <c r="E79" s="8" t="s">
        <v>21</v>
      </c>
      <c r="F79" s="9">
        <v>3</v>
      </c>
      <c r="G79" s="9">
        <v>0</v>
      </c>
      <c r="H79" s="9">
        <v>3</v>
      </c>
      <c r="I79" s="9">
        <v>3</v>
      </c>
      <c r="J79" s="9">
        <v>2</v>
      </c>
      <c r="K79" s="9">
        <v>3</v>
      </c>
      <c r="L79" s="9">
        <v>3</v>
      </c>
      <c r="M79" s="9">
        <v>3</v>
      </c>
      <c r="N79" s="9">
        <v>3</v>
      </c>
      <c r="O79" s="9">
        <v>3</v>
      </c>
      <c r="P79" s="9">
        <v>2</v>
      </c>
      <c r="Q79" s="9">
        <v>1</v>
      </c>
      <c r="R79" s="9">
        <v>3</v>
      </c>
      <c r="S79" s="9">
        <v>1</v>
      </c>
      <c r="T79" s="6">
        <f t="shared" si="7"/>
        <v>1</v>
      </c>
      <c r="U79" s="6">
        <f t="shared" si="8"/>
        <v>19</v>
      </c>
      <c r="V79" s="6">
        <f t="shared" si="9"/>
        <v>14</v>
      </c>
      <c r="W79" s="6">
        <f t="shared" si="10"/>
        <v>6</v>
      </c>
      <c r="X79" s="6">
        <f t="shared" si="11"/>
        <v>6</v>
      </c>
      <c r="Y79" s="6">
        <f t="shared" si="12"/>
        <v>2</v>
      </c>
      <c r="Z79" s="6">
        <f t="shared" si="13"/>
        <v>8</v>
      </c>
    </row>
    <row r="80" spans="2:26" ht="16.350000000000001" customHeight="1" x14ac:dyDescent="0.2">
      <c r="B80" s="10" t="s">
        <v>105</v>
      </c>
      <c r="C80" s="10" t="s">
        <v>88</v>
      </c>
      <c r="D80" s="10" t="s">
        <v>34</v>
      </c>
      <c r="E80" s="10" t="s">
        <v>26</v>
      </c>
      <c r="F80" s="11">
        <v>3</v>
      </c>
      <c r="G80" s="11">
        <v>0</v>
      </c>
      <c r="H80" s="11">
        <v>3</v>
      </c>
      <c r="I80" s="11">
        <v>0</v>
      </c>
      <c r="J80" s="11">
        <v>2</v>
      </c>
      <c r="K80" s="11">
        <v>0</v>
      </c>
      <c r="L80" s="11">
        <v>3</v>
      </c>
      <c r="M80" s="11">
        <v>0</v>
      </c>
      <c r="N80" s="11">
        <v>3</v>
      </c>
      <c r="O80" s="11">
        <v>0</v>
      </c>
      <c r="P80" s="11">
        <v>2</v>
      </c>
      <c r="Q80" s="11">
        <v>0</v>
      </c>
      <c r="R80" s="11">
        <v>0</v>
      </c>
      <c r="S80" s="11">
        <v>0</v>
      </c>
      <c r="T80" s="6">
        <f t="shared" si="7"/>
        <v>0</v>
      </c>
      <c r="U80" s="6">
        <f t="shared" si="8"/>
        <v>16</v>
      </c>
      <c r="V80" s="6">
        <f t="shared" si="9"/>
        <v>0</v>
      </c>
      <c r="W80" s="6">
        <f t="shared" si="10"/>
        <v>0</v>
      </c>
      <c r="X80" s="6">
        <f t="shared" si="11"/>
        <v>0</v>
      </c>
      <c r="Y80" s="6">
        <f t="shared" si="12"/>
        <v>0</v>
      </c>
      <c r="Z80" s="6">
        <f t="shared" si="13"/>
        <v>0</v>
      </c>
    </row>
    <row r="81" spans="2:26" ht="16.350000000000001" customHeight="1" x14ac:dyDescent="0.2">
      <c r="B81" s="8" t="s">
        <v>106</v>
      </c>
      <c r="C81" s="8" t="s">
        <v>88</v>
      </c>
      <c r="D81" s="8" t="s">
        <v>34</v>
      </c>
      <c r="E81" s="8" t="s">
        <v>26</v>
      </c>
      <c r="F81" s="9">
        <v>2</v>
      </c>
      <c r="G81" s="9">
        <v>1</v>
      </c>
      <c r="H81" s="9">
        <v>3</v>
      </c>
      <c r="I81" s="9">
        <v>1</v>
      </c>
      <c r="J81" s="9">
        <v>0</v>
      </c>
      <c r="K81" s="9">
        <v>2</v>
      </c>
      <c r="L81" s="9">
        <v>1</v>
      </c>
      <c r="M81" s="9">
        <v>1</v>
      </c>
      <c r="N81" s="9">
        <v>3</v>
      </c>
      <c r="O81" s="9">
        <v>0</v>
      </c>
      <c r="P81" s="9">
        <v>2</v>
      </c>
      <c r="Q81" s="9">
        <v>0</v>
      </c>
      <c r="R81" s="9">
        <v>0</v>
      </c>
      <c r="S81" s="9">
        <v>0</v>
      </c>
      <c r="T81" s="6">
        <f t="shared" si="7"/>
        <v>0</v>
      </c>
      <c r="U81" s="6">
        <f t="shared" si="8"/>
        <v>11</v>
      </c>
      <c r="V81" s="6">
        <f t="shared" si="9"/>
        <v>5</v>
      </c>
      <c r="W81" s="6">
        <f t="shared" si="10"/>
        <v>3</v>
      </c>
      <c r="X81" s="6">
        <f t="shared" si="11"/>
        <v>2</v>
      </c>
      <c r="Y81" s="6">
        <f t="shared" si="12"/>
        <v>0</v>
      </c>
      <c r="Z81" s="6">
        <f t="shared" si="13"/>
        <v>2</v>
      </c>
    </row>
    <row r="82" spans="2:26" ht="16.350000000000001" customHeight="1" x14ac:dyDescent="0.2">
      <c r="B82" s="10" t="s">
        <v>107</v>
      </c>
      <c r="C82" s="10" t="s">
        <v>88</v>
      </c>
      <c r="D82" s="10" t="s">
        <v>20</v>
      </c>
      <c r="E82" s="10" t="s">
        <v>26</v>
      </c>
      <c r="F82" s="11">
        <v>3</v>
      </c>
      <c r="G82" s="11">
        <v>3</v>
      </c>
      <c r="H82" s="11">
        <v>3</v>
      </c>
      <c r="I82" s="11">
        <v>3</v>
      </c>
      <c r="J82" s="11">
        <v>3</v>
      </c>
      <c r="K82" s="11">
        <v>0</v>
      </c>
      <c r="L82" s="11">
        <v>3</v>
      </c>
      <c r="M82" s="11">
        <v>1</v>
      </c>
      <c r="N82" s="11">
        <v>3</v>
      </c>
      <c r="O82" s="11">
        <v>2</v>
      </c>
      <c r="P82" s="11">
        <v>2</v>
      </c>
      <c r="Q82" s="11">
        <v>2</v>
      </c>
      <c r="R82" s="11">
        <v>1</v>
      </c>
      <c r="S82" s="11">
        <v>0</v>
      </c>
      <c r="T82" s="6">
        <f t="shared" si="7"/>
        <v>0</v>
      </c>
      <c r="U82" s="6">
        <f t="shared" si="8"/>
        <v>18</v>
      </c>
      <c r="V82" s="6">
        <f t="shared" si="9"/>
        <v>11</v>
      </c>
      <c r="W82" s="6">
        <f t="shared" si="10"/>
        <v>7</v>
      </c>
      <c r="X82" s="6">
        <f t="shared" si="11"/>
        <v>2</v>
      </c>
      <c r="Y82" s="6">
        <f t="shared" si="12"/>
        <v>2</v>
      </c>
      <c r="Z82" s="6">
        <f t="shared" si="13"/>
        <v>4</v>
      </c>
    </row>
  </sheetData>
  <pageMargins left="0.75" right="0.75" top="1" bottom="1" header="0.5" footer="0.5"/>
  <pageSetup paperSize="0" orientation="portrait" horizontalDpi="0" verticalDpi="2048"/>
  <headerFooter alignWithMargins="0"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topLeftCell="H64" workbookViewId="0">
      <selection activeCell="R93" activeCellId="13" sqref="F92 F93 H92 H93 J92 J93 L92 L93 N92 N93 P92 P93 R92 R93"/>
    </sheetView>
  </sheetViews>
  <sheetFormatPr defaultRowHeight="12.75" x14ac:dyDescent="0.2"/>
  <cols>
    <col min="1" max="17" width="8.796875" style="16"/>
    <col min="18" max="18" width="5" style="16" bestFit="1" customWidth="1"/>
    <col min="19" max="16384" width="8.796875" style="16"/>
  </cols>
  <sheetData>
    <row r="1" spans="1:25" s="15" customForma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6" t="s">
        <v>109</v>
      </c>
      <c r="T1" s="6" t="s">
        <v>116</v>
      </c>
      <c r="U1" s="6" t="s">
        <v>117</v>
      </c>
      <c r="V1" s="6" t="s">
        <v>118</v>
      </c>
      <c r="W1" s="6" t="s">
        <v>119</v>
      </c>
      <c r="X1" s="6" t="s">
        <v>120</v>
      </c>
      <c r="Y1" s="18" t="s">
        <v>125</v>
      </c>
    </row>
    <row r="2" spans="1:25" x14ac:dyDescent="0.2">
      <c r="A2" s="16" t="s">
        <v>18</v>
      </c>
      <c r="B2" s="16" t="s">
        <v>19</v>
      </c>
      <c r="C2" s="16" t="s">
        <v>20</v>
      </c>
      <c r="D2" s="16" t="s">
        <v>21</v>
      </c>
      <c r="E2" s="16">
        <v>3</v>
      </c>
      <c r="F2" s="16">
        <v>3</v>
      </c>
      <c r="G2" s="16">
        <v>3</v>
      </c>
      <c r="H2" s="16">
        <v>3</v>
      </c>
      <c r="I2" s="16">
        <v>3</v>
      </c>
      <c r="J2" s="16">
        <v>0</v>
      </c>
      <c r="K2" s="16">
        <v>3</v>
      </c>
      <c r="L2" s="16">
        <v>1</v>
      </c>
      <c r="M2" s="16">
        <v>3</v>
      </c>
      <c r="N2" s="16">
        <v>0</v>
      </c>
      <c r="O2" s="16">
        <v>2</v>
      </c>
      <c r="P2" s="16">
        <v>2</v>
      </c>
      <c r="Q2" s="16">
        <v>3</v>
      </c>
      <c r="R2" s="16">
        <v>2</v>
      </c>
      <c r="S2" s="6">
        <f>IF(D2="COLA",0,1)</f>
        <v>1</v>
      </c>
      <c r="T2" s="6">
        <f>E2+G2+I2+K2+M2+O2+Q2</f>
        <v>20</v>
      </c>
      <c r="U2" s="6">
        <f>F2+H2+J2+L2+N2+P2+R2</f>
        <v>11</v>
      </c>
      <c r="V2" s="6">
        <f>F2+H2+L2</f>
        <v>7</v>
      </c>
      <c r="W2" s="6">
        <f>J2+N2</f>
        <v>0</v>
      </c>
      <c r="X2" s="6">
        <f>P2+R2</f>
        <v>4</v>
      </c>
      <c r="Y2" s="19">
        <f>R2+P2+N2+J2</f>
        <v>4</v>
      </c>
    </row>
    <row r="3" spans="1:25" x14ac:dyDescent="0.2">
      <c r="A3" s="16" t="s">
        <v>22</v>
      </c>
      <c r="B3" s="16" t="s">
        <v>19</v>
      </c>
      <c r="C3" s="16" t="s">
        <v>20</v>
      </c>
      <c r="D3" s="16" t="s">
        <v>108</v>
      </c>
      <c r="E3" s="16">
        <v>3</v>
      </c>
      <c r="F3" s="16">
        <v>2</v>
      </c>
      <c r="G3" s="16">
        <v>3</v>
      </c>
      <c r="H3" s="16">
        <v>2</v>
      </c>
      <c r="I3" s="16">
        <v>3</v>
      </c>
      <c r="J3" s="16">
        <v>0.5</v>
      </c>
      <c r="K3" s="16">
        <v>3</v>
      </c>
      <c r="L3" s="16">
        <v>1</v>
      </c>
      <c r="M3" s="16">
        <v>3</v>
      </c>
      <c r="N3" s="16">
        <v>0</v>
      </c>
      <c r="O3" s="16">
        <v>2</v>
      </c>
      <c r="P3" s="16">
        <v>0</v>
      </c>
      <c r="Q3" s="16">
        <v>3</v>
      </c>
      <c r="R3" s="16">
        <v>0</v>
      </c>
      <c r="S3" s="6">
        <f t="shared" ref="S3:S36" si="0">IF(D3="COLA",0,1)</f>
        <v>1</v>
      </c>
      <c r="T3" s="6">
        <f t="shared" ref="T3:T36" si="1">E3+G3+I3+K3+M3+O3+Q3</f>
        <v>20</v>
      </c>
      <c r="U3" s="6">
        <f t="shared" ref="U3:U36" si="2">F3+H3+J3+L3+N3+P3+R3</f>
        <v>5.5</v>
      </c>
      <c r="V3" s="6">
        <f t="shared" ref="V3:V36" si="3">F3+H3+L3</f>
        <v>5</v>
      </c>
      <c r="W3" s="6">
        <f t="shared" ref="W3:W36" si="4">J3+N3</f>
        <v>0.5</v>
      </c>
      <c r="X3" s="6">
        <f t="shared" ref="X3:X36" si="5">P3+R3</f>
        <v>0</v>
      </c>
      <c r="Y3" s="19">
        <f t="shared" ref="Y3:Y66" si="6">R3+P3+N3+J3</f>
        <v>0.5</v>
      </c>
    </row>
    <row r="4" spans="1:25" x14ac:dyDescent="0.2">
      <c r="A4" s="16" t="s">
        <v>23</v>
      </c>
      <c r="B4" s="16" t="s">
        <v>19</v>
      </c>
      <c r="C4" s="16" t="s">
        <v>20</v>
      </c>
      <c r="D4" s="16" t="s">
        <v>21</v>
      </c>
      <c r="E4" s="16">
        <v>3</v>
      </c>
      <c r="F4" s="16">
        <v>0</v>
      </c>
      <c r="G4" s="16">
        <v>3</v>
      </c>
      <c r="H4" s="16">
        <v>0</v>
      </c>
      <c r="I4" s="16">
        <v>2</v>
      </c>
      <c r="J4" s="16">
        <v>0</v>
      </c>
      <c r="K4" s="16">
        <v>3</v>
      </c>
      <c r="L4" s="16">
        <v>0</v>
      </c>
      <c r="M4" s="16">
        <v>3</v>
      </c>
      <c r="N4" s="16">
        <v>0</v>
      </c>
      <c r="O4" s="16">
        <v>2</v>
      </c>
      <c r="P4" s="16">
        <v>0</v>
      </c>
      <c r="Q4" s="16">
        <v>1</v>
      </c>
      <c r="R4" s="16">
        <v>0</v>
      </c>
      <c r="S4" s="6">
        <f t="shared" si="0"/>
        <v>1</v>
      </c>
      <c r="T4" s="6">
        <f t="shared" si="1"/>
        <v>17</v>
      </c>
      <c r="U4" s="6">
        <f t="shared" si="2"/>
        <v>0</v>
      </c>
      <c r="V4" s="6">
        <f t="shared" si="3"/>
        <v>0</v>
      </c>
      <c r="W4" s="6">
        <f t="shared" si="4"/>
        <v>0</v>
      </c>
      <c r="X4" s="6">
        <f t="shared" si="5"/>
        <v>0</v>
      </c>
      <c r="Y4" s="19">
        <f t="shared" si="6"/>
        <v>0</v>
      </c>
    </row>
    <row r="5" spans="1:25" x14ac:dyDescent="0.2">
      <c r="A5" s="16" t="s">
        <v>24</v>
      </c>
      <c r="B5" s="16" t="s">
        <v>19</v>
      </c>
      <c r="C5" s="16" t="s">
        <v>20</v>
      </c>
      <c r="D5" s="16" t="s">
        <v>108</v>
      </c>
      <c r="E5" s="16">
        <v>3</v>
      </c>
      <c r="F5" s="16">
        <v>2</v>
      </c>
      <c r="G5" s="16">
        <v>3</v>
      </c>
      <c r="H5" s="16">
        <v>0</v>
      </c>
      <c r="I5" s="16">
        <v>3</v>
      </c>
      <c r="J5" s="16">
        <v>0</v>
      </c>
      <c r="K5" s="16">
        <v>3</v>
      </c>
      <c r="L5" s="16">
        <v>0</v>
      </c>
      <c r="M5" s="16">
        <v>1</v>
      </c>
      <c r="N5" s="16">
        <v>0</v>
      </c>
      <c r="O5" s="16">
        <v>2</v>
      </c>
      <c r="P5" s="16">
        <v>0</v>
      </c>
      <c r="Q5" s="16">
        <v>1</v>
      </c>
      <c r="R5" s="16">
        <v>0</v>
      </c>
      <c r="S5" s="6">
        <f t="shared" si="0"/>
        <v>1</v>
      </c>
      <c r="T5" s="6">
        <f t="shared" si="1"/>
        <v>16</v>
      </c>
      <c r="U5" s="6">
        <f t="shared" si="2"/>
        <v>2</v>
      </c>
      <c r="V5" s="6">
        <f t="shared" si="3"/>
        <v>2</v>
      </c>
      <c r="W5" s="6">
        <f t="shared" si="4"/>
        <v>0</v>
      </c>
      <c r="X5" s="6">
        <f t="shared" si="5"/>
        <v>0</v>
      </c>
      <c r="Y5" s="19">
        <f t="shared" si="6"/>
        <v>0</v>
      </c>
    </row>
    <row r="6" spans="1:25" x14ac:dyDescent="0.2">
      <c r="A6" s="16" t="s">
        <v>25</v>
      </c>
      <c r="B6" s="16" t="s">
        <v>19</v>
      </c>
      <c r="C6" s="16" t="s">
        <v>20</v>
      </c>
      <c r="D6" s="16" t="s">
        <v>26</v>
      </c>
      <c r="E6" s="16">
        <v>3</v>
      </c>
      <c r="F6" s="16">
        <v>0</v>
      </c>
      <c r="G6" s="16">
        <v>3</v>
      </c>
      <c r="H6" s="16">
        <v>1</v>
      </c>
      <c r="I6" s="16">
        <v>2</v>
      </c>
      <c r="J6" s="16">
        <v>1</v>
      </c>
      <c r="K6" s="16">
        <v>3</v>
      </c>
      <c r="L6" s="16">
        <v>1</v>
      </c>
      <c r="M6" s="16">
        <v>3</v>
      </c>
      <c r="N6" s="16">
        <v>0</v>
      </c>
      <c r="O6" s="16">
        <v>2</v>
      </c>
      <c r="P6" s="16">
        <v>0</v>
      </c>
      <c r="Q6" s="16">
        <v>0</v>
      </c>
      <c r="R6" s="16">
        <v>0</v>
      </c>
      <c r="S6" s="6">
        <f t="shared" si="0"/>
        <v>0</v>
      </c>
      <c r="T6" s="6">
        <f t="shared" si="1"/>
        <v>16</v>
      </c>
      <c r="U6" s="6">
        <f t="shared" si="2"/>
        <v>3</v>
      </c>
      <c r="V6" s="6">
        <f t="shared" si="3"/>
        <v>2</v>
      </c>
      <c r="W6" s="6">
        <f t="shared" si="4"/>
        <v>1</v>
      </c>
      <c r="X6" s="6">
        <f t="shared" si="5"/>
        <v>0</v>
      </c>
      <c r="Y6" s="19">
        <f t="shared" si="6"/>
        <v>1</v>
      </c>
    </row>
    <row r="7" spans="1:25" x14ac:dyDescent="0.2">
      <c r="A7" s="16" t="s">
        <v>27</v>
      </c>
      <c r="B7" s="16" t="s">
        <v>19</v>
      </c>
      <c r="C7" s="16" t="s">
        <v>20</v>
      </c>
      <c r="D7" s="16" t="s">
        <v>108</v>
      </c>
      <c r="E7" s="16">
        <v>2</v>
      </c>
      <c r="F7" s="16">
        <v>2</v>
      </c>
      <c r="G7" s="16">
        <v>3</v>
      </c>
      <c r="H7" s="16">
        <v>2</v>
      </c>
      <c r="I7" s="16">
        <v>2</v>
      </c>
      <c r="J7" s="16">
        <v>2</v>
      </c>
      <c r="K7" s="16">
        <v>3</v>
      </c>
      <c r="L7" s="16">
        <v>2</v>
      </c>
      <c r="M7" s="16">
        <v>1</v>
      </c>
      <c r="N7" s="16">
        <v>1.75</v>
      </c>
      <c r="O7" s="16">
        <v>2</v>
      </c>
      <c r="P7" s="16">
        <v>1</v>
      </c>
      <c r="Q7" s="16">
        <v>3</v>
      </c>
      <c r="R7" s="16">
        <v>0</v>
      </c>
      <c r="S7" s="6">
        <f t="shared" si="0"/>
        <v>1</v>
      </c>
      <c r="T7" s="6">
        <f t="shared" si="1"/>
        <v>16</v>
      </c>
      <c r="U7" s="6">
        <f t="shared" si="2"/>
        <v>10.75</v>
      </c>
      <c r="V7" s="6">
        <f t="shared" si="3"/>
        <v>6</v>
      </c>
      <c r="W7" s="6">
        <f t="shared" si="4"/>
        <v>3.75</v>
      </c>
      <c r="X7" s="6">
        <f t="shared" si="5"/>
        <v>1</v>
      </c>
      <c r="Y7" s="19">
        <f t="shared" si="6"/>
        <v>4.75</v>
      </c>
    </row>
    <row r="8" spans="1:25" x14ac:dyDescent="0.2">
      <c r="A8" s="16" t="s">
        <v>28</v>
      </c>
      <c r="B8" s="16" t="s">
        <v>19</v>
      </c>
      <c r="C8" s="16" t="s">
        <v>20</v>
      </c>
      <c r="D8" s="16" t="s">
        <v>26</v>
      </c>
      <c r="E8" s="16">
        <v>3</v>
      </c>
      <c r="F8" s="16">
        <v>1</v>
      </c>
      <c r="G8" s="16">
        <v>3</v>
      </c>
      <c r="H8" s="16">
        <v>0.5</v>
      </c>
      <c r="I8" s="16">
        <v>3</v>
      </c>
      <c r="J8" s="16">
        <v>0</v>
      </c>
      <c r="K8" s="16">
        <v>3</v>
      </c>
      <c r="L8" s="16">
        <v>0</v>
      </c>
      <c r="M8" s="16">
        <v>3</v>
      </c>
      <c r="N8" s="16">
        <v>0</v>
      </c>
      <c r="O8" s="16">
        <v>2</v>
      </c>
      <c r="P8" s="16">
        <v>0</v>
      </c>
      <c r="Q8" s="16">
        <v>1</v>
      </c>
      <c r="R8" s="16">
        <v>0</v>
      </c>
      <c r="S8" s="6">
        <f t="shared" si="0"/>
        <v>0</v>
      </c>
      <c r="T8" s="6">
        <f t="shared" si="1"/>
        <v>18</v>
      </c>
      <c r="U8" s="6">
        <f t="shared" si="2"/>
        <v>1.5</v>
      </c>
      <c r="V8" s="6">
        <f t="shared" si="3"/>
        <v>1.5</v>
      </c>
      <c r="W8" s="6">
        <f t="shared" si="4"/>
        <v>0</v>
      </c>
      <c r="X8" s="6">
        <f t="shared" si="5"/>
        <v>0</v>
      </c>
      <c r="Y8" s="19">
        <f t="shared" si="6"/>
        <v>0</v>
      </c>
    </row>
    <row r="9" spans="1:25" x14ac:dyDescent="0.2">
      <c r="A9" s="16" t="s">
        <v>29</v>
      </c>
      <c r="B9" s="16" t="s">
        <v>19</v>
      </c>
      <c r="C9" s="16" t="s">
        <v>20</v>
      </c>
      <c r="D9" s="16" t="s">
        <v>30</v>
      </c>
      <c r="E9" s="16">
        <v>3</v>
      </c>
      <c r="F9" s="16">
        <v>1</v>
      </c>
      <c r="G9" s="16">
        <v>3</v>
      </c>
      <c r="H9" s="16">
        <v>1</v>
      </c>
      <c r="I9" s="16">
        <v>2</v>
      </c>
      <c r="J9" s="16">
        <v>0</v>
      </c>
      <c r="K9" s="16">
        <v>3</v>
      </c>
      <c r="L9" s="16">
        <v>1</v>
      </c>
      <c r="M9" s="16">
        <v>3</v>
      </c>
      <c r="N9" s="16">
        <v>1.5</v>
      </c>
      <c r="O9" s="16">
        <v>2</v>
      </c>
      <c r="P9" s="16">
        <v>0</v>
      </c>
      <c r="Q9" s="16">
        <v>3</v>
      </c>
      <c r="R9" s="16">
        <v>0</v>
      </c>
      <c r="S9" s="6">
        <f t="shared" si="0"/>
        <v>1</v>
      </c>
      <c r="T9" s="6">
        <f t="shared" si="1"/>
        <v>19</v>
      </c>
      <c r="U9" s="6">
        <f t="shared" si="2"/>
        <v>4.5</v>
      </c>
      <c r="V9" s="6">
        <f t="shared" si="3"/>
        <v>3</v>
      </c>
      <c r="W9" s="6">
        <f t="shared" si="4"/>
        <v>1.5</v>
      </c>
      <c r="X9" s="6">
        <f t="shared" si="5"/>
        <v>0</v>
      </c>
      <c r="Y9" s="19">
        <f t="shared" si="6"/>
        <v>1.5</v>
      </c>
    </row>
    <row r="10" spans="1:25" x14ac:dyDescent="0.2">
      <c r="A10" s="16" t="s">
        <v>31</v>
      </c>
      <c r="B10" s="16" t="s">
        <v>19</v>
      </c>
      <c r="C10" s="16" t="s">
        <v>20</v>
      </c>
      <c r="D10" s="16" t="s">
        <v>108</v>
      </c>
      <c r="E10" s="16">
        <v>3</v>
      </c>
      <c r="F10" s="16">
        <v>1</v>
      </c>
      <c r="G10" s="16">
        <v>3</v>
      </c>
      <c r="H10" s="16">
        <v>1</v>
      </c>
      <c r="I10" s="16">
        <v>2</v>
      </c>
      <c r="J10" s="16">
        <v>1</v>
      </c>
      <c r="K10" s="16">
        <v>3</v>
      </c>
      <c r="L10" s="16">
        <v>1</v>
      </c>
      <c r="M10" s="16">
        <v>3</v>
      </c>
      <c r="N10" s="16">
        <v>0</v>
      </c>
      <c r="O10" s="16">
        <v>2</v>
      </c>
      <c r="P10" s="16">
        <v>0</v>
      </c>
      <c r="Q10" s="16">
        <v>3</v>
      </c>
      <c r="R10" s="16">
        <v>0</v>
      </c>
      <c r="S10" s="6">
        <f t="shared" si="0"/>
        <v>1</v>
      </c>
      <c r="T10" s="6">
        <f t="shared" si="1"/>
        <v>19</v>
      </c>
      <c r="U10" s="6">
        <f t="shared" si="2"/>
        <v>4</v>
      </c>
      <c r="V10" s="6">
        <f t="shared" si="3"/>
        <v>3</v>
      </c>
      <c r="W10" s="6">
        <f t="shared" si="4"/>
        <v>1</v>
      </c>
      <c r="X10" s="6">
        <f t="shared" si="5"/>
        <v>0</v>
      </c>
      <c r="Y10" s="19">
        <f t="shared" si="6"/>
        <v>1</v>
      </c>
    </row>
    <row r="11" spans="1:25" x14ac:dyDescent="0.2">
      <c r="A11" s="16" t="s">
        <v>32</v>
      </c>
      <c r="B11" s="16" t="s">
        <v>19</v>
      </c>
      <c r="C11" s="16" t="s">
        <v>20</v>
      </c>
      <c r="D11" s="16" t="s">
        <v>30</v>
      </c>
      <c r="E11" s="16">
        <v>2</v>
      </c>
      <c r="F11" s="16">
        <v>0</v>
      </c>
      <c r="G11" s="16">
        <v>3</v>
      </c>
      <c r="H11" s="16">
        <v>0</v>
      </c>
      <c r="I11" s="16">
        <v>2</v>
      </c>
      <c r="J11" s="16">
        <v>1</v>
      </c>
      <c r="K11" s="16">
        <v>3</v>
      </c>
      <c r="L11" s="16">
        <v>0</v>
      </c>
      <c r="M11" s="16">
        <v>3</v>
      </c>
      <c r="N11" s="16">
        <v>0.5</v>
      </c>
      <c r="O11" s="16">
        <v>2</v>
      </c>
      <c r="P11" s="16">
        <v>1</v>
      </c>
      <c r="Q11" s="16">
        <v>3</v>
      </c>
      <c r="R11" s="16">
        <v>1</v>
      </c>
      <c r="S11" s="6">
        <f t="shared" si="0"/>
        <v>1</v>
      </c>
      <c r="T11" s="6">
        <f t="shared" si="1"/>
        <v>18</v>
      </c>
      <c r="U11" s="6">
        <f t="shared" si="2"/>
        <v>3.5</v>
      </c>
      <c r="V11" s="6">
        <f t="shared" si="3"/>
        <v>0</v>
      </c>
      <c r="W11" s="6">
        <f t="shared" si="4"/>
        <v>1.5</v>
      </c>
      <c r="X11" s="6">
        <f t="shared" si="5"/>
        <v>2</v>
      </c>
      <c r="Y11" s="19">
        <f t="shared" si="6"/>
        <v>3.5</v>
      </c>
    </row>
    <row r="12" spans="1:25" x14ac:dyDescent="0.2">
      <c r="A12" s="16" t="s">
        <v>33</v>
      </c>
      <c r="B12" s="16" t="s">
        <v>19</v>
      </c>
      <c r="C12" s="16" t="s">
        <v>34</v>
      </c>
      <c r="D12" s="16" t="s">
        <v>21</v>
      </c>
      <c r="E12" s="16">
        <v>0</v>
      </c>
      <c r="F12" s="16">
        <v>0</v>
      </c>
      <c r="G12" s="16">
        <v>1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2</v>
      </c>
      <c r="P12" s="16">
        <v>0</v>
      </c>
      <c r="Q12" s="16">
        <v>0</v>
      </c>
      <c r="R12" s="16">
        <v>0</v>
      </c>
      <c r="S12" s="6">
        <f t="shared" si="0"/>
        <v>1</v>
      </c>
      <c r="T12" s="6">
        <f t="shared" si="1"/>
        <v>3</v>
      </c>
      <c r="U12" s="6">
        <f t="shared" si="2"/>
        <v>0</v>
      </c>
      <c r="V12" s="6">
        <f t="shared" si="3"/>
        <v>0</v>
      </c>
      <c r="W12" s="6">
        <f t="shared" si="4"/>
        <v>0</v>
      </c>
      <c r="X12" s="6">
        <f t="shared" si="5"/>
        <v>0</v>
      </c>
      <c r="Y12" s="19">
        <f t="shared" si="6"/>
        <v>0</v>
      </c>
    </row>
    <row r="13" spans="1:25" x14ac:dyDescent="0.2">
      <c r="A13" s="16" t="s">
        <v>35</v>
      </c>
      <c r="B13" s="16" t="s">
        <v>19</v>
      </c>
      <c r="C13" s="16" t="s">
        <v>20</v>
      </c>
      <c r="D13" s="16" t="s">
        <v>26</v>
      </c>
      <c r="E13" s="16">
        <v>3</v>
      </c>
      <c r="F13" s="16">
        <v>0.5</v>
      </c>
      <c r="G13" s="16">
        <v>1</v>
      </c>
      <c r="H13" s="16">
        <v>0.5</v>
      </c>
      <c r="I13" s="16">
        <v>3</v>
      </c>
      <c r="J13" s="16">
        <v>0.5</v>
      </c>
      <c r="K13" s="16">
        <v>3</v>
      </c>
      <c r="L13" s="16">
        <v>0.5</v>
      </c>
      <c r="M13" s="16">
        <v>0</v>
      </c>
      <c r="N13" s="16">
        <v>1</v>
      </c>
      <c r="O13" s="16">
        <v>2</v>
      </c>
      <c r="P13" s="16">
        <v>0</v>
      </c>
      <c r="Q13" s="16">
        <v>1</v>
      </c>
      <c r="R13" s="16">
        <v>0</v>
      </c>
      <c r="S13" s="6">
        <f t="shared" si="0"/>
        <v>0</v>
      </c>
      <c r="T13" s="6">
        <f t="shared" si="1"/>
        <v>13</v>
      </c>
      <c r="U13" s="6">
        <f t="shared" si="2"/>
        <v>3</v>
      </c>
      <c r="V13" s="6">
        <f t="shared" si="3"/>
        <v>1.5</v>
      </c>
      <c r="W13" s="6">
        <f t="shared" si="4"/>
        <v>1.5</v>
      </c>
      <c r="X13" s="6">
        <f t="shared" si="5"/>
        <v>0</v>
      </c>
      <c r="Y13" s="19">
        <f t="shared" si="6"/>
        <v>1.5</v>
      </c>
    </row>
    <row r="14" spans="1:25" x14ac:dyDescent="0.2">
      <c r="A14" s="16" t="s">
        <v>36</v>
      </c>
      <c r="B14" s="16" t="s">
        <v>19</v>
      </c>
      <c r="C14" s="16" t="s">
        <v>34</v>
      </c>
      <c r="D14" s="16" t="s">
        <v>26</v>
      </c>
      <c r="E14" s="16">
        <v>3</v>
      </c>
      <c r="F14" s="16">
        <v>1.5</v>
      </c>
      <c r="G14" s="16">
        <v>3</v>
      </c>
      <c r="H14" s="16">
        <v>1</v>
      </c>
      <c r="I14" s="16">
        <v>2</v>
      </c>
      <c r="J14" s="16">
        <v>0</v>
      </c>
      <c r="K14" s="16">
        <v>3</v>
      </c>
      <c r="L14" s="16">
        <v>0</v>
      </c>
      <c r="M14" s="16">
        <v>3</v>
      </c>
      <c r="N14" s="16">
        <v>2</v>
      </c>
      <c r="O14" s="16">
        <v>2</v>
      </c>
      <c r="P14" s="16">
        <v>0</v>
      </c>
      <c r="Q14" s="16">
        <v>3</v>
      </c>
      <c r="R14" s="16">
        <v>0.5</v>
      </c>
      <c r="S14" s="6">
        <f t="shared" si="0"/>
        <v>0</v>
      </c>
      <c r="T14" s="6">
        <f t="shared" si="1"/>
        <v>19</v>
      </c>
      <c r="U14" s="6">
        <f t="shared" si="2"/>
        <v>5</v>
      </c>
      <c r="V14" s="6">
        <f t="shared" si="3"/>
        <v>2.5</v>
      </c>
      <c r="W14" s="6">
        <f t="shared" si="4"/>
        <v>2</v>
      </c>
      <c r="X14" s="6">
        <f t="shared" si="5"/>
        <v>0.5</v>
      </c>
      <c r="Y14" s="19">
        <f t="shared" si="6"/>
        <v>2.5</v>
      </c>
    </row>
    <row r="15" spans="1:25" x14ac:dyDescent="0.2">
      <c r="A15" s="16" t="s">
        <v>37</v>
      </c>
      <c r="B15" s="16" t="s">
        <v>19</v>
      </c>
      <c r="C15" s="16" t="s">
        <v>20</v>
      </c>
      <c r="D15" s="16" t="s">
        <v>108</v>
      </c>
      <c r="E15" s="16">
        <v>3</v>
      </c>
      <c r="F15" s="16">
        <v>0</v>
      </c>
      <c r="G15" s="16">
        <v>3</v>
      </c>
      <c r="H15" s="16">
        <v>0</v>
      </c>
      <c r="I15" s="16">
        <v>2</v>
      </c>
      <c r="J15" s="16">
        <v>0</v>
      </c>
      <c r="K15" s="16">
        <v>3</v>
      </c>
      <c r="L15" s="16">
        <v>0</v>
      </c>
      <c r="M15" s="16">
        <v>3</v>
      </c>
      <c r="N15" s="16">
        <v>0</v>
      </c>
      <c r="O15" s="16">
        <v>2</v>
      </c>
      <c r="P15" s="16">
        <v>0</v>
      </c>
      <c r="Q15" s="16">
        <v>1</v>
      </c>
      <c r="R15" s="16">
        <v>0</v>
      </c>
      <c r="S15" s="6">
        <f t="shared" si="0"/>
        <v>1</v>
      </c>
      <c r="T15" s="6">
        <f t="shared" si="1"/>
        <v>17</v>
      </c>
      <c r="U15" s="6">
        <f t="shared" si="2"/>
        <v>0</v>
      </c>
      <c r="V15" s="6">
        <f t="shared" si="3"/>
        <v>0</v>
      </c>
      <c r="W15" s="6">
        <f t="shared" si="4"/>
        <v>0</v>
      </c>
      <c r="X15" s="6">
        <f t="shared" si="5"/>
        <v>0</v>
      </c>
      <c r="Y15" s="19">
        <f t="shared" si="6"/>
        <v>0</v>
      </c>
    </row>
    <row r="16" spans="1:25" x14ac:dyDescent="0.2">
      <c r="A16" s="16" t="s">
        <v>38</v>
      </c>
      <c r="B16" s="16" t="s">
        <v>19</v>
      </c>
      <c r="C16" s="16" t="s">
        <v>20</v>
      </c>
      <c r="D16" s="16" t="s">
        <v>21</v>
      </c>
      <c r="E16" s="16">
        <v>2</v>
      </c>
      <c r="F16" s="16">
        <v>0</v>
      </c>
      <c r="G16" s="16">
        <v>3</v>
      </c>
      <c r="H16" s="16">
        <v>1</v>
      </c>
      <c r="I16" s="16">
        <v>2</v>
      </c>
      <c r="J16" s="16">
        <v>0</v>
      </c>
      <c r="K16" s="16">
        <v>3</v>
      </c>
      <c r="L16" s="16">
        <v>2</v>
      </c>
      <c r="M16" s="16">
        <v>3</v>
      </c>
      <c r="N16" s="16">
        <v>0</v>
      </c>
      <c r="O16" s="16">
        <v>2</v>
      </c>
      <c r="P16" s="16">
        <v>0</v>
      </c>
      <c r="Q16" s="16">
        <v>1</v>
      </c>
      <c r="R16" s="16">
        <v>0</v>
      </c>
      <c r="S16" s="6">
        <f t="shared" si="0"/>
        <v>1</v>
      </c>
      <c r="T16" s="6">
        <f t="shared" si="1"/>
        <v>16</v>
      </c>
      <c r="U16" s="6">
        <f t="shared" si="2"/>
        <v>3</v>
      </c>
      <c r="V16" s="6">
        <f t="shared" si="3"/>
        <v>3</v>
      </c>
      <c r="W16" s="6">
        <f t="shared" si="4"/>
        <v>0</v>
      </c>
      <c r="X16" s="6">
        <f t="shared" si="5"/>
        <v>0</v>
      </c>
      <c r="Y16" s="19">
        <f t="shared" si="6"/>
        <v>0</v>
      </c>
    </row>
    <row r="17" spans="1:25" x14ac:dyDescent="0.2">
      <c r="A17" s="16" t="s">
        <v>39</v>
      </c>
      <c r="B17" s="16" t="s">
        <v>19</v>
      </c>
      <c r="C17" s="16" t="s">
        <v>20</v>
      </c>
      <c r="D17" s="16" t="s">
        <v>26</v>
      </c>
      <c r="E17" s="16">
        <v>3</v>
      </c>
      <c r="F17" s="16">
        <v>3</v>
      </c>
      <c r="G17" s="16">
        <v>1</v>
      </c>
      <c r="H17" s="16">
        <v>2</v>
      </c>
      <c r="I17" s="16">
        <v>2</v>
      </c>
      <c r="J17" s="16">
        <v>0</v>
      </c>
      <c r="K17" s="16">
        <v>1</v>
      </c>
      <c r="L17" s="16">
        <v>2</v>
      </c>
      <c r="M17" s="16">
        <v>3</v>
      </c>
      <c r="N17" s="16">
        <v>2</v>
      </c>
      <c r="O17" s="16">
        <v>2</v>
      </c>
      <c r="P17" s="16">
        <v>0</v>
      </c>
      <c r="Q17" s="16">
        <v>0</v>
      </c>
      <c r="R17" s="16">
        <v>0</v>
      </c>
      <c r="S17" s="6">
        <f t="shared" si="0"/>
        <v>0</v>
      </c>
      <c r="T17" s="6">
        <f t="shared" si="1"/>
        <v>12</v>
      </c>
      <c r="U17" s="6">
        <f t="shared" si="2"/>
        <v>9</v>
      </c>
      <c r="V17" s="6">
        <f t="shared" si="3"/>
        <v>7</v>
      </c>
      <c r="W17" s="6">
        <f t="shared" si="4"/>
        <v>2</v>
      </c>
      <c r="X17" s="6">
        <f t="shared" si="5"/>
        <v>0</v>
      </c>
      <c r="Y17" s="19">
        <f t="shared" si="6"/>
        <v>2</v>
      </c>
    </row>
    <row r="18" spans="1:25" x14ac:dyDescent="0.2">
      <c r="A18" s="16" t="s">
        <v>40</v>
      </c>
      <c r="B18" s="16" t="s">
        <v>19</v>
      </c>
      <c r="C18" s="16" t="s">
        <v>20</v>
      </c>
      <c r="D18" s="16" t="s">
        <v>26</v>
      </c>
      <c r="E18" s="16">
        <v>1</v>
      </c>
      <c r="F18" s="16">
        <v>0</v>
      </c>
      <c r="G18" s="16">
        <v>1</v>
      </c>
      <c r="H18" s="16">
        <v>2</v>
      </c>
      <c r="I18" s="16">
        <v>2</v>
      </c>
      <c r="J18" s="16">
        <v>0</v>
      </c>
      <c r="K18" s="16">
        <v>1</v>
      </c>
      <c r="L18" s="16">
        <v>1</v>
      </c>
      <c r="M18" s="16">
        <v>3</v>
      </c>
      <c r="N18" s="16">
        <v>0</v>
      </c>
      <c r="O18" s="16">
        <v>2</v>
      </c>
      <c r="P18" s="16">
        <v>0</v>
      </c>
      <c r="Q18" s="16">
        <v>0</v>
      </c>
      <c r="R18" s="16">
        <v>0</v>
      </c>
      <c r="S18" s="6">
        <f t="shared" si="0"/>
        <v>0</v>
      </c>
      <c r="T18" s="6">
        <f t="shared" si="1"/>
        <v>10</v>
      </c>
      <c r="U18" s="6">
        <f t="shared" si="2"/>
        <v>3</v>
      </c>
      <c r="V18" s="6">
        <f t="shared" si="3"/>
        <v>3</v>
      </c>
      <c r="W18" s="6">
        <f t="shared" si="4"/>
        <v>0</v>
      </c>
      <c r="X18" s="6">
        <f t="shared" si="5"/>
        <v>0</v>
      </c>
      <c r="Y18" s="19">
        <f t="shared" si="6"/>
        <v>0</v>
      </c>
    </row>
    <row r="19" spans="1:25" x14ac:dyDescent="0.2">
      <c r="A19" s="16" t="s">
        <v>41</v>
      </c>
      <c r="B19" s="16" t="s">
        <v>19</v>
      </c>
      <c r="C19" s="16" t="s">
        <v>20</v>
      </c>
      <c r="D19" s="16" t="s">
        <v>108</v>
      </c>
      <c r="E19" s="16">
        <v>3</v>
      </c>
      <c r="F19" s="16">
        <v>2</v>
      </c>
      <c r="G19" s="16">
        <v>3</v>
      </c>
      <c r="H19" s="16">
        <v>2</v>
      </c>
      <c r="I19" s="16">
        <v>2</v>
      </c>
      <c r="J19" s="16">
        <v>0</v>
      </c>
      <c r="K19" s="16">
        <v>3</v>
      </c>
      <c r="L19" s="16">
        <v>2.5</v>
      </c>
      <c r="M19" s="16">
        <v>3</v>
      </c>
      <c r="N19" s="16">
        <v>2</v>
      </c>
      <c r="O19" s="16">
        <v>2</v>
      </c>
      <c r="P19" s="16">
        <v>0</v>
      </c>
      <c r="Q19" s="16">
        <v>1</v>
      </c>
      <c r="R19" s="16">
        <v>0</v>
      </c>
      <c r="S19" s="6">
        <f t="shared" si="0"/>
        <v>1</v>
      </c>
      <c r="T19" s="6">
        <f t="shared" si="1"/>
        <v>17</v>
      </c>
      <c r="U19" s="6">
        <f t="shared" si="2"/>
        <v>8.5</v>
      </c>
      <c r="V19" s="6">
        <f t="shared" si="3"/>
        <v>6.5</v>
      </c>
      <c r="W19" s="6">
        <f t="shared" si="4"/>
        <v>2</v>
      </c>
      <c r="X19" s="6">
        <f t="shared" si="5"/>
        <v>0</v>
      </c>
      <c r="Y19" s="19">
        <f t="shared" si="6"/>
        <v>2</v>
      </c>
    </row>
    <row r="20" spans="1:25" x14ac:dyDescent="0.2">
      <c r="A20" s="16" t="s">
        <v>42</v>
      </c>
      <c r="B20" s="16" t="s">
        <v>19</v>
      </c>
      <c r="C20" s="16" t="s">
        <v>20</v>
      </c>
      <c r="D20" s="16" t="s">
        <v>26</v>
      </c>
      <c r="E20" s="16">
        <v>3</v>
      </c>
      <c r="F20" s="16">
        <v>3</v>
      </c>
      <c r="G20" s="16">
        <v>3</v>
      </c>
      <c r="H20" s="16">
        <v>2</v>
      </c>
      <c r="I20" s="16">
        <v>2</v>
      </c>
      <c r="J20" s="16">
        <v>0</v>
      </c>
      <c r="K20" s="16">
        <v>3</v>
      </c>
      <c r="L20" s="16">
        <v>0</v>
      </c>
      <c r="M20" s="16">
        <v>3</v>
      </c>
      <c r="N20" s="16">
        <v>0</v>
      </c>
      <c r="O20" s="16">
        <v>2</v>
      </c>
      <c r="P20" s="16">
        <v>0</v>
      </c>
      <c r="Q20" s="16">
        <v>1</v>
      </c>
      <c r="R20" s="16">
        <v>0</v>
      </c>
      <c r="S20" s="6">
        <f t="shared" si="0"/>
        <v>0</v>
      </c>
      <c r="T20" s="6">
        <f t="shared" si="1"/>
        <v>17</v>
      </c>
      <c r="U20" s="6">
        <f t="shared" si="2"/>
        <v>5</v>
      </c>
      <c r="V20" s="6">
        <f t="shared" si="3"/>
        <v>5</v>
      </c>
      <c r="W20" s="6">
        <f t="shared" si="4"/>
        <v>0</v>
      </c>
      <c r="X20" s="6">
        <f t="shared" si="5"/>
        <v>0</v>
      </c>
      <c r="Y20" s="19">
        <f t="shared" si="6"/>
        <v>0</v>
      </c>
    </row>
    <row r="21" spans="1:25" x14ac:dyDescent="0.2">
      <c r="A21" s="16" t="s">
        <v>43</v>
      </c>
      <c r="B21" s="16" t="s">
        <v>19</v>
      </c>
      <c r="C21" s="16" t="s">
        <v>34</v>
      </c>
      <c r="D21" s="16" t="s">
        <v>44</v>
      </c>
      <c r="E21" s="16">
        <v>3</v>
      </c>
      <c r="F21" s="16">
        <v>1</v>
      </c>
      <c r="G21" s="16">
        <v>3</v>
      </c>
      <c r="H21" s="16">
        <v>1</v>
      </c>
      <c r="I21" s="16">
        <v>2</v>
      </c>
      <c r="J21" s="16">
        <v>1</v>
      </c>
      <c r="K21" s="16">
        <v>3</v>
      </c>
      <c r="L21" s="16">
        <v>2</v>
      </c>
      <c r="M21" s="16">
        <v>3</v>
      </c>
      <c r="N21" s="16">
        <v>0</v>
      </c>
      <c r="O21" s="16">
        <v>2</v>
      </c>
      <c r="P21" s="16">
        <v>0</v>
      </c>
      <c r="Q21" s="16">
        <v>3</v>
      </c>
      <c r="R21" s="16">
        <v>0</v>
      </c>
      <c r="S21" s="6">
        <f t="shared" si="0"/>
        <v>1</v>
      </c>
      <c r="T21" s="6">
        <f t="shared" si="1"/>
        <v>19</v>
      </c>
      <c r="U21" s="6">
        <f t="shared" si="2"/>
        <v>5</v>
      </c>
      <c r="V21" s="6">
        <f t="shared" si="3"/>
        <v>4</v>
      </c>
      <c r="W21" s="6">
        <f t="shared" si="4"/>
        <v>1</v>
      </c>
      <c r="X21" s="6">
        <f t="shared" si="5"/>
        <v>0</v>
      </c>
      <c r="Y21" s="19">
        <f t="shared" si="6"/>
        <v>1</v>
      </c>
    </row>
    <row r="22" spans="1:25" x14ac:dyDescent="0.2">
      <c r="A22" s="16" t="s">
        <v>45</v>
      </c>
      <c r="B22" s="16" t="s">
        <v>46</v>
      </c>
      <c r="C22" s="16" t="s">
        <v>34</v>
      </c>
      <c r="D22" s="16" t="s">
        <v>26</v>
      </c>
      <c r="E22" s="16">
        <v>3</v>
      </c>
      <c r="F22" s="16">
        <v>0</v>
      </c>
      <c r="G22" s="16">
        <v>3</v>
      </c>
      <c r="H22" s="16">
        <v>0</v>
      </c>
      <c r="I22" s="16">
        <v>0</v>
      </c>
      <c r="J22" s="16">
        <v>0</v>
      </c>
      <c r="K22" s="16">
        <v>3</v>
      </c>
      <c r="L22" s="16">
        <v>0</v>
      </c>
      <c r="M22" s="16">
        <v>3</v>
      </c>
      <c r="N22" s="16">
        <v>2.5</v>
      </c>
      <c r="O22" s="16">
        <v>2</v>
      </c>
      <c r="P22" s="16">
        <v>0</v>
      </c>
      <c r="Q22" s="16">
        <v>1</v>
      </c>
      <c r="R22" s="16">
        <v>0.5</v>
      </c>
      <c r="S22" s="6">
        <f t="shared" si="0"/>
        <v>0</v>
      </c>
      <c r="T22" s="6">
        <f t="shared" si="1"/>
        <v>15</v>
      </c>
      <c r="U22" s="6">
        <f t="shared" si="2"/>
        <v>3</v>
      </c>
      <c r="V22" s="6">
        <f t="shared" si="3"/>
        <v>0</v>
      </c>
      <c r="W22" s="6">
        <f t="shared" si="4"/>
        <v>2.5</v>
      </c>
      <c r="X22" s="6">
        <f t="shared" si="5"/>
        <v>0.5</v>
      </c>
      <c r="Y22" s="19">
        <f t="shared" si="6"/>
        <v>3</v>
      </c>
    </row>
    <row r="23" spans="1:25" x14ac:dyDescent="0.2">
      <c r="A23" s="16" t="s">
        <v>47</v>
      </c>
      <c r="B23" s="16" t="s">
        <v>46</v>
      </c>
      <c r="C23" s="16" t="s">
        <v>20</v>
      </c>
      <c r="D23" s="16" t="s">
        <v>21</v>
      </c>
      <c r="E23" s="16">
        <v>3</v>
      </c>
      <c r="F23" s="16">
        <v>2.75</v>
      </c>
      <c r="G23" s="16">
        <v>3</v>
      </c>
      <c r="H23" s="16">
        <v>2</v>
      </c>
      <c r="I23" s="16">
        <v>2</v>
      </c>
      <c r="J23" s="16">
        <v>0</v>
      </c>
      <c r="K23" s="16">
        <v>3</v>
      </c>
      <c r="L23" s="16">
        <v>2.75</v>
      </c>
      <c r="M23" s="16">
        <v>3</v>
      </c>
      <c r="N23" s="16">
        <v>2</v>
      </c>
      <c r="O23" s="16">
        <v>2</v>
      </c>
      <c r="P23" s="16">
        <v>0</v>
      </c>
      <c r="Q23" s="16">
        <v>1</v>
      </c>
      <c r="R23" s="16">
        <v>0</v>
      </c>
      <c r="S23" s="6">
        <f t="shared" si="0"/>
        <v>1</v>
      </c>
      <c r="T23" s="6">
        <f t="shared" si="1"/>
        <v>17</v>
      </c>
      <c r="U23" s="6">
        <f t="shared" si="2"/>
        <v>9.5</v>
      </c>
      <c r="V23" s="6">
        <f t="shared" si="3"/>
        <v>7.5</v>
      </c>
      <c r="W23" s="6">
        <f t="shared" si="4"/>
        <v>2</v>
      </c>
      <c r="X23" s="6">
        <f t="shared" si="5"/>
        <v>0</v>
      </c>
      <c r="Y23" s="19">
        <f t="shared" si="6"/>
        <v>2</v>
      </c>
    </row>
    <row r="24" spans="1:25" x14ac:dyDescent="0.2">
      <c r="A24" s="16" t="s">
        <v>48</v>
      </c>
      <c r="B24" s="16" t="s">
        <v>46</v>
      </c>
      <c r="C24" s="16" t="s">
        <v>20</v>
      </c>
      <c r="D24" s="16" t="s">
        <v>21</v>
      </c>
      <c r="E24" s="16">
        <v>3</v>
      </c>
      <c r="F24" s="16">
        <v>3</v>
      </c>
      <c r="G24" s="16">
        <v>3</v>
      </c>
      <c r="H24" s="16">
        <v>3</v>
      </c>
      <c r="I24" s="16">
        <v>3</v>
      </c>
      <c r="J24" s="16">
        <v>2</v>
      </c>
      <c r="K24" s="16">
        <v>3</v>
      </c>
      <c r="L24" s="16">
        <v>2</v>
      </c>
      <c r="M24" s="16">
        <v>1</v>
      </c>
      <c r="N24" s="16">
        <v>3</v>
      </c>
      <c r="O24" s="16">
        <v>2</v>
      </c>
      <c r="P24" s="16">
        <v>3</v>
      </c>
      <c r="Q24" s="16">
        <v>3</v>
      </c>
      <c r="R24" s="16">
        <v>3</v>
      </c>
      <c r="S24" s="6">
        <f t="shared" si="0"/>
        <v>1</v>
      </c>
      <c r="T24" s="6">
        <f t="shared" si="1"/>
        <v>18</v>
      </c>
      <c r="U24" s="6">
        <f t="shared" si="2"/>
        <v>19</v>
      </c>
      <c r="V24" s="6">
        <f t="shared" si="3"/>
        <v>8</v>
      </c>
      <c r="W24" s="6">
        <f t="shared" si="4"/>
        <v>5</v>
      </c>
      <c r="X24" s="6">
        <f t="shared" si="5"/>
        <v>6</v>
      </c>
      <c r="Y24" s="19">
        <f t="shared" si="6"/>
        <v>11</v>
      </c>
    </row>
    <row r="25" spans="1:25" x14ac:dyDescent="0.2">
      <c r="A25" s="16" t="s">
        <v>49</v>
      </c>
      <c r="B25" s="16" t="s">
        <v>46</v>
      </c>
      <c r="C25" s="16" t="s">
        <v>34</v>
      </c>
      <c r="D25" s="16" t="s">
        <v>50</v>
      </c>
      <c r="E25" s="16">
        <v>3</v>
      </c>
      <c r="F25" s="16">
        <v>1</v>
      </c>
      <c r="G25" s="16">
        <v>3</v>
      </c>
      <c r="H25" s="16">
        <v>1</v>
      </c>
      <c r="I25" s="16">
        <v>3</v>
      </c>
      <c r="J25" s="16">
        <v>2</v>
      </c>
      <c r="K25" s="16">
        <v>3</v>
      </c>
      <c r="L25" s="16">
        <v>2</v>
      </c>
      <c r="M25" s="16">
        <v>3</v>
      </c>
      <c r="N25" s="16">
        <v>2.5</v>
      </c>
      <c r="O25" s="16">
        <v>2</v>
      </c>
      <c r="P25" s="16">
        <v>0</v>
      </c>
      <c r="Q25" s="16">
        <v>3</v>
      </c>
      <c r="R25" s="16">
        <v>0</v>
      </c>
      <c r="S25" s="6">
        <f t="shared" si="0"/>
        <v>1</v>
      </c>
      <c r="T25" s="6">
        <f t="shared" si="1"/>
        <v>20</v>
      </c>
      <c r="U25" s="6">
        <f t="shared" si="2"/>
        <v>8.5</v>
      </c>
      <c r="V25" s="6">
        <f t="shared" si="3"/>
        <v>4</v>
      </c>
      <c r="W25" s="6">
        <f t="shared" si="4"/>
        <v>4.5</v>
      </c>
      <c r="X25" s="6">
        <f t="shared" si="5"/>
        <v>0</v>
      </c>
      <c r="Y25" s="19">
        <f t="shared" si="6"/>
        <v>4.5</v>
      </c>
    </row>
    <row r="26" spans="1:25" x14ac:dyDescent="0.2">
      <c r="A26" s="16" t="s">
        <v>51</v>
      </c>
      <c r="B26" s="16" t="s">
        <v>46</v>
      </c>
      <c r="C26" s="16" t="s">
        <v>20</v>
      </c>
      <c r="D26" s="16" t="s">
        <v>21</v>
      </c>
      <c r="E26" s="16">
        <v>2</v>
      </c>
      <c r="F26" s="16">
        <v>3</v>
      </c>
      <c r="G26" s="16">
        <v>1</v>
      </c>
      <c r="H26" s="16">
        <v>3</v>
      </c>
      <c r="I26" s="16">
        <v>2</v>
      </c>
      <c r="J26" s="16">
        <v>1</v>
      </c>
      <c r="K26" s="16">
        <v>3</v>
      </c>
      <c r="L26" s="16">
        <v>1</v>
      </c>
      <c r="M26" s="16">
        <v>1</v>
      </c>
      <c r="N26" s="16">
        <v>2</v>
      </c>
      <c r="O26" s="16">
        <v>2</v>
      </c>
      <c r="P26" s="16">
        <v>0</v>
      </c>
      <c r="Q26" s="16">
        <v>3</v>
      </c>
      <c r="R26" s="16">
        <v>3</v>
      </c>
      <c r="S26" s="6">
        <f t="shared" si="0"/>
        <v>1</v>
      </c>
      <c r="T26" s="6">
        <f t="shared" si="1"/>
        <v>14</v>
      </c>
      <c r="U26" s="6">
        <f t="shared" si="2"/>
        <v>13</v>
      </c>
      <c r="V26" s="6">
        <f t="shared" si="3"/>
        <v>7</v>
      </c>
      <c r="W26" s="6">
        <f t="shared" si="4"/>
        <v>3</v>
      </c>
      <c r="X26" s="6">
        <f t="shared" si="5"/>
        <v>3</v>
      </c>
      <c r="Y26" s="19">
        <f t="shared" si="6"/>
        <v>6</v>
      </c>
    </row>
    <row r="27" spans="1:25" x14ac:dyDescent="0.2">
      <c r="A27" s="16" t="s">
        <v>52</v>
      </c>
      <c r="B27" s="16" t="s">
        <v>46</v>
      </c>
      <c r="C27" s="16" t="s">
        <v>20</v>
      </c>
      <c r="D27" s="16" t="s">
        <v>108</v>
      </c>
      <c r="E27" s="16">
        <v>2</v>
      </c>
      <c r="F27" s="16">
        <v>3</v>
      </c>
      <c r="G27" s="16">
        <v>3</v>
      </c>
      <c r="H27" s="16">
        <v>2</v>
      </c>
      <c r="I27" s="16">
        <v>3</v>
      </c>
      <c r="J27" s="16">
        <v>1</v>
      </c>
      <c r="K27" s="16">
        <v>3</v>
      </c>
      <c r="L27" s="16">
        <v>2</v>
      </c>
      <c r="M27" s="16">
        <v>3</v>
      </c>
      <c r="N27" s="16">
        <v>0</v>
      </c>
      <c r="O27" s="16">
        <v>2</v>
      </c>
      <c r="P27" s="16">
        <v>1</v>
      </c>
      <c r="Q27" s="16">
        <v>3</v>
      </c>
      <c r="R27" s="16">
        <v>1</v>
      </c>
      <c r="S27" s="6">
        <f t="shared" si="0"/>
        <v>1</v>
      </c>
      <c r="T27" s="6">
        <f t="shared" si="1"/>
        <v>19</v>
      </c>
      <c r="U27" s="6">
        <f t="shared" si="2"/>
        <v>10</v>
      </c>
      <c r="V27" s="6">
        <f t="shared" si="3"/>
        <v>7</v>
      </c>
      <c r="W27" s="6">
        <f t="shared" si="4"/>
        <v>1</v>
      </c>
      <c r="X27" s="6">
        <f t="shared" si="5"/>
        <v>2</v>
      </c>
      <c r="Y27" s="19">
        <f t="shared" si="6"/>
        <v>3</v>
      </c>
    </row>
    <row r="28" spans="1:25" x14ac:dyDescent="0.2">
      <c r="A28" s="16" t="s">
        <v>53</v>
      </c>
      <c r="B28" s="16" t="s">
        <v>46</v>
      </c>
      <c r="C28" s="16" t="s">
        <v>34</v>
      </c>
      <c r="D28" s="16" t="s">
        <v>26</v>
      </c>
      <c r="E28" s="16">
        <v>3</v>
      </c>
      <c r="F28" s="16">
        <v>1</v>
      </c>
      <c r="G28" s="16">
        <v>3</v>
      </c>
      <c r="H28" s="16">
        <v>1</v>
      </c>
      <c r="I28" s="16">
        <v>3</v>
      </c>
      <c r="J28" s="16">
        <v>2</v>
      </c>
      <c r="K28" s="16">
        <v>3</v>
      </c>
      <c r="L28" s="16">
        <v>2</v>
      </c>
      <c r="M28" s="16">
        <v>3</v>
      </c>
      <c r="N28" s="16">
        <v>3</v>
      </c>
      <c r="O28" s="16">
        <v>2</v>
      </c>
      <c r="P28" s="16">
        <v>0.5</v>
      </c>
      <c r="Q28" s="16">
        <v>3</v>
      </c>
      <c r="R28" s="16">
        <v>3</v>
      </c>
      <c r="S28" s="6">
        <f t="shared" si="0"/>
        <v>0</v>
      </c>
      <c r="T28" s="6">
        <f t="shared" si="1"/>
        <v>20</v>
      </c>
      <c r="U28" s="6">
        <f t="shared" si="2"/>
        <v>12.5</v>
      </c>
      <c r="V28" s="6">
        <f t="shared" si="3"/>
        <v>4</v>
      </c>
      <c r="W28" s="6">
        <f t="shared" si="4"/>
        <v>5</v>
      </c>
      <c r="X28" s="6">
        <f t="shared" si="5"/>
        <v>3.5</v>
      </c>
      <c r="Y28" s="19">
        <f t="shared" si="6"/>
        <v>8.5</v>
      </c>
    </row>
    <row r="29" spans="1:25" x14ac:dyDescent="0.2">
      <c r="A29" s="16" t="s">
        <v>54</v>
      </c>
      <c r="B29" s="16" t="s">
        <v>46</v>
      </c>
      <c r="C29" s="16" t="s">
        <v>20</v>
      </c>
      <c r="D29" s="16" t="s">
        <v>108</v>
      </c>
      <c r="E29" s="16">
        <v>3</v>
      </c>
      <c r="F29" s="16">
        <v>1</v>
      </c>
      <c r="G29" s="16">
        <v>3</v>
      </c>
      <c r="H29" s="16">
        <v>1</v>
      </c>
      <c r="I29" s="16">
        <v>2</v>
      </c>
      <c r="J29" s="16">
        <v>2</v>
      </c>
      <c r="K29" s="16">
        <v>3</v>
      </c>
      <c r="L29" s="16">
        <v>1</v>
      </c>
      <c r="M29" s="16">
        <v>0</v>
      </c>
      <c r="N29" s="16">
        <v>2</v>
      </c>
      <c r="O29" s="16">
        <v>2</v>
      </c>
      <c r="P29" s="16">
        <v>2</v>
      </c>
      <c r="Q29" s="16">
        <v>1</v>
      </c>
      <c r="R29" s="16">
        <v>2</v>
      </c>
      <c r="S29" s="6">
        <f t="shared" si="0"/>
        <v>1</v>
      </c>
      <c r="T29" s="6">
        <f t="shared" si="1"/>
        <v>14</v>
      </c>
      <c r="U29" s="6">
        <f t="shared" si="2"/>
        <v>11</v>
      </c>
      <c r="V29" s="6">
        <f t="shared" si="3"/>
        <v>3</v>
      </c>
      <c r="W29" s="6">
        <f t="shared" si="4"/>
        <v>4</v>
      </c>
      <c r="X29" s="6">
        <f t="shared" si="5"/>
        <v>4</v>
      </c>
      <c r="Y29" s="19">
        <f t="shared" si="6"/>
        <v>8</v>
      </c>
    </row>
    <row r="30" spans="1:25" x14ac:dyDescent="0.2">
      <c r="A30" s="16" t="s">
        <v>55</v>
      </c>
      <c r="B30" s="16" t="s">
        <v>46</v>
      </c>
      <c r="C30" s="16" t="s">
        <v>20</v>
      </c>
      <c r="D30" s="16" t="s">
        <v>108</v>
      </c>
      <c r="E30" s="16">
        <v>3</v>
      </c>
      <c r="F30" s="16">
        <v>0</v>
      </c>
      <c r="G30" s="16">
        <v>3</v>
      </c>
      <c r="H30" s="16">
        <v>0</v>
      </c>
      <c r="I30" s="16">
        <v>2</v>
      </c>
      <c r="J30" s="16">
        <v>1</v>
      </c>
      <c r="K30" s="16">
        <v>3</v>
      </c>
      <c r="L30" s="16">
        <v>0</v>
      </c>
      <c r="M30" s="16">
        <v>3</v>
      </c>
      <c r="N30" s="16">
        <v>1</v>
      </c>
      <c r="O30" s="16">
        <v>2</v>
      </c>
      <c r="P30" s="16">
        <v>1</v>
      </c>
      <c r="Q30" s="16">
        <v>3</v>
      </c>
      <c r="R30" s="16">
        <v>0</v>
      </c>
      <c r="S30" s="6">
        <f t="shared" si="0"/>
        <v>1</v>
      </c>
      <c r="T30" s="6">
        <f t="shared" si="1"/>
        <v>19</v>
      </c>
      <c r="U30" s="6">
        <f t="shared" si="2"/>
        <v>3</v>
      </c>
      <c r="V30" s="6">
        <f t="shared" si="3"/>
        <v>0</v>
      </c>
      <c r="W30" s="6">
        <f t="shared" si="4"/>
        <v>2</v>
      </c>
      <c r="X30" s="6">
        <f t="shared" si="5"/>
        <v>1</v>
      </c>
      <c r="Y30" s="19">
        <f t="shared" si="6"/>
        <v>3</v>
      </c>
    </row>
    <row r="31" spans="1:25" x14ac:dyDescent="0.2">
      <c r="A31" s="16" t="s">
        <v>56</v>
      </c>
      <c r="B31" s="16" t="s">
        <v>46</v>
      </c>
      <c r="C31" s="16" t="s">
        <v>34</v>
      </c>
      <c r="D31" s="16" t="s">
        <v>50</v>
      </c>
      <c r="E31" s="16">
        <v>3</v>
      </c>
      <c r="F31" s="16">
        <v>2</v>
      </c>
      <c r="G31" s="16">
        <v>3</v>
      </c>
      <c r="H31" s="16">
        <v>2</v>
      </c>
      <c r="I31" s="16">
        <v>2</v>
      </c>
      <c r="J31" s="16">
        <v>1</v>
      </c>
      <c r="K31" s="16">
        <v>3</v>
      </c>
      <c r="L31" s="16">
        <v>2</v>
      </c>
      <c r="M31" s="16">
        <v>3</v>
      </c>
      <c r="N31" s="16">
        <v>3</v>
      </c>
      <c r="O31" s="16">
        <v>2</v>
      </c>
      <c r="P31" s="16">
        <v>2</v>
      </c>
      <c r="Q31" s="16">
        <v>1</v>
      </c>
      <c r="R31" s="16">
        <v>1</v>
      </c>
      <c r="S31" s="6">
        <f t="shared" si="0"/>
        <v>1</v>
      </c>
      <c r="T31" s="6">
        <f t="shared" si="1"/>
        <v>17</v>
      </c>
      <c r="U31" s="6">
        <f t="shared" si="2"/>
        <v>13</v>
      </c>
      <c r="V31" s="6">
        <f t="shared" si="3"/>
        <v>6</v>
      </c>
      <c r="W31" s="6">
        <f t="shared" si="4"/>
        <v>4</v>
      </c>
      <c r="X31" s="6">
        <f t="shared" si="5"/>
        <v>3</v>
      </c>
      <c r="Y31" s="19">
        <f t="shared" si="6"/>
        <v>7</v>
      </c>
    </row>
    <row r="32" spans="1:25" x14ac:dyDescent="0.2">
      <c r="A32" s="16" t="s">
        <v>57</v>
      </c>
      <c r="B32" s="16" t="s">
        <v>46</v>
      </c>
      <c r="C32" s="16" t="s">
        <v>20</v>
      </c>
      <c r="D32" s="16" t="s">
        <v>26</v>
      </c>
      <c r="E32" s="16">
        <v>3</v>
      </c>
      <c r="F32" s="16">
        <v>0</v>
      </c>
      <c r="G32" s="16">
        <v>3</v>
      </c>
      <c r="H32" s="16">
        <v>0</v>
      </c>
      <c r="I32" s="16">
        <v>2</v>
      </c>
      <c r="J32" s="16">
        <v>0</v>
      </c>
      <c r="K32" s="16">
        <v>3</v>
      </c>
      <c r="L32" s="16">
        <v>0</v>
      </c>
      <c r="M32" s="16">
        <v>3</v>
      </c>
      <c r="N32" s="16">
        <v>0</v>
      </c>
      <c r="O32" s="16">
        <v>2</v>
      </c>
      <c r="P32" s="16">
        <v>0</v>
      </c>
      <c r="Q32" s="16">
        <v>3</v>
      </c>
      <c r="R32" s="16">
        <v>0</v>
      </c>
      <c r="S32" s="6">
        <f t="shared" si="0"/>
        <v>0</v>
      </c>
      <c r="T32" s="6">
        <f t="shared" si="1"/>
        <v>19</v>
      </c>
      <c r="U32" s="6">
        <f t="shared" si="2"/>
        <v>0</v>
      </c>
      <c r="V32" s="6">
        <f t="shared" si="3"/>
        <v>0</v>
      </c>
      <c r="W32" s="6">
        <f t="shared" si="4"/>
        <v>0</v>
      </c>
      <c r="X32" s="6">
        <f t="shared" si="5"/>
        <v>0</v>
      </c>
      <c r="Y32" s="19">
        <f t="shared" si="6"/>
        <v>0</v>
      </c>
    </row>
    <row r="33" spans="1:25" x14ac:dyDescent="0.2">
      <c r="A33" s="16" t="s">
        <v>58</v>
      </c>
      <c r="B33" s="16" t="s">
        <v>46</v>
      </c>
      <c r="C33" s="16" t="s">
        <v>20</v>
      </c>
      <c r="D33" s="16" t="s">
        <v>108</v>
      </c>
      <c r="E33" s="16">
        <v>3</v>
      </c>
      <c r="F33" s="16">
        <v>2</v>
      </c>
      <c r="G33" s="16">
        <v>3</v>
      </c>
      <c r="H33" s="16">
        <v>2</v>
      </c>
      <c r="I33" s="16">
        <v>3</v>
      </c>
      <c r="J33" s="16">
        <v>2</v>
      </c>
      <c r="K33" s="16">
        <v>3</v>
      </c>
      <c r="L33" s="16">
        <v>2</v>
      </c>
      <c r="M33" s="16">
        <v>3</v>
      </c>
      <c r="N33" s="16">
        <v>1.5</v>
      </c>
      <c r="O33" s="16">
        <v>0</v>
      </c>
      <c r="P33" s="16">
        <v>0</v>
      </c>
      <c r="Q33" s="16">
        <v>1</v>
      </c>
      <c r="R33" s="16">
        <v>1</v>
      </c>
      <c r="S33" s="6">
        <f t="shared" si="0"/>
        <v>1</v>
      </c>
      <c r="T33" s="6">
        <f t="shared" si="1"/>
        <v>16</v>
      </c>
      <c r="U33" s="6">
        <f t="shared" si="2"/>
        <v>10.5</v>
      </c>
      <c r="V33" s="6">
        <f t="shared" si="3"/>
        <v>6</v>
      </c>
      <c r="W33" s="6">
        <f t="shared" si="4"/>
        <v>3.5</v>
      </c>
      <c r="X33" s="6">
        <f t="shared" si="5"/>
        <v>1</v>
      </c>
      <c r="Y33" s="19">
        <f t="shared" si="6"/>
        <v>4.5</v>
      </c>
    </row>
    <row r="34" spans="1:25" x14ac:dyDescent="0.2">
      <c r="A34" s="16" t="s">
        <v>59</v>
      </c>
      <c r="B34" s="16" t="s">
        <v>46</v>
      </c>
      <c r="C34" s="16" t="s">
        <v>20</v>
      </c>
      <c r="D34" s="16" t="s">
        <v>21</v>
      </c>
      <c r="E34" s="16">
        <v>3</v>
      </c>
      <c r="F34" s="16">
        <v>1.5</v>
      </c>
      <c r="G34" s="16">
        <v>3</v>
      </c>
      <c r="H34" s="16">
        <v>1.5</v>
      </c>
      <c r="I34" s="16">
        <v>2</v>
      </c>
      <c r="J34" s="16">
        <v>0</v>
      </c>
      <c r="K34" s="16">
        <v>3</v>
      </c>
      <c r="L34" s="16">
        <v>1</v>
      </c>
      <c r="M34" s="16">
        <v>3</v>
      </c>
      <c r="N34" s="16">
        <v>2.5</v>
      </c>
      <c r="O34" s="16">
        <v>2</v>
      </c>
      <c r="P34" s="16">
        <v>2.5</v>
      </c>
      <c r="Q34" s="16">
        <v>3</v>
      </c>
      <c r="R34" s="16">
        <v>0.5</v>
      </c>
      <c r="S34" s="6">
        <f t="shared" si="0"/>
        <v>1</v>
      </c>
      <c r="T34" s="6">
        <f t="shared" si="1"/>
        <v>19</v>
      </c>
      <c r="U34" s="6">
        <f t="shared" si="2"/>
        <v>9.5</v>
      </c>
      <c r="V34" s="6">
        <f t="shared" si="3"/>
        <v>4</v>
      </c>
      <c r="W34" s="6">
        <f t="shared" si="4"/>
        <v>2.5</v>
      </c>
      <c r="X34" s="6">
        <f t="shared" si="5"/>
        <v>3</v>
      </c>
      <c r="Y34" s="19">
        <f t="shared" si="6"/>
        <v>5.5</v>
      </c>
    </row>
    <row r="35" spans="1:25" x14ac:dyDescent="0.2">
      <c r="A35" s="16" t="s">
        <v>37</v>
      </c>
      <c r="B35" s="16" t="s">
        <v>46</v>
      </c>
      <c r="C35" s="16" t="s">
        <v>34</v>
      </c>
      <c r="D35" s="16" t="s">
        <v>26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3</v>
      </c>
      <c r="R35" s="16">
        <v>0</v>
      </c>
      <c r="S35" s="6">
        <f t="shared" si="0"/>
        <v>0</v>
      </c>
      <c r="T35" s="6">
        <f t="shared" si="1"/>
        <v>3</v>
      </c>
      <c r="U35" s="6">
        <f t="shared" si="2"/>
        <v>0</v>
      </c>
      <c r="V35" s="6">
        <f t="shared" si="3"/>
        <v>0</v>
      </c>
      <c r="W35" s="6">
        <f t="shared" si="4"/>
        <v>0</v>
      </c>
      <c r="X35" s="6">
        <f t="shared" si="5"/>
        <v>0</v>
      </c>
      <c r="Y35" s="19">
        <f t="shared" si="6"/>
        <v>0</v>
      </c>
    </row>
    <row r="36" spans="1:25" x14ac:dyDescent="0.2">
      <c r="A36" s="16" t="s">
        <v>60</v>
      </c>
      <c r="B36" s="16" t="s">
        <v>46</v>
      </c>
      <c r="C36" s="16" t="s">
        <v>34</v>
      </c>
      <c r="D36" s="16" t="s">
        <v>108</v>
      </c>
      <c r="E36" s="16">
        <v>3</v>
      </c>
      <c r="F36" s="16">
        <v>3</v>
      </c>
      <c r="G36" s="16">
        <v>3</v>
      </c>
      <c r="H36" s="16">
        <v>0</v>
      </c>
      <c r="I36" s="16">
        <v>2</v>
      </c>
      <c r="J36" s="16">
        <v>0</v>
      </c>
      <c r="K36" s="16">
        <v>3</v>
      </c>
      <c r="L36" s="16">
        <v>0</v>
      </c>
      <c r="M36" s="16">
        <v>3</v>
      </c>
      <c r="N36" s="16">
        <v>2</v>
      </c>
      <c r="O36" s="16">
        <v>2</v>
      </c>
      <c r="P36" s="16">
        <v>2</v>
      </c>
      <c r="Q36" s="16">
        <v>1</v>
      </c>
      <c r="R36" s="16">
        <v>2</v>
      </c>
      <c r="S36" s="6">
        <f t="shared" si="0"/>
        <v>1</v>
      </c>
      <c r="T36" s="6">
        <f t="shared" si="1"/>
        <v>17</v>
      </c>
      <c r="U36" s="6">
        <f t="shared" si="2"/>
        <v>9</v>
      </c>
      <c r="V36" s="6">
        <f t="shared" si="3"/>
        <v>3</v>
      </c>
      <c r="W36" s="6">
        <f t="shared" si="4"/>
        <v>2</v>
      </c>
      <c r="X36" s="6">
        <f t="shared" si="5"/>
        <v>4</v>
      </c>
      <c r="Y36" s="19">
        <f t="shared" si="6"/>
        <v>6</v>
      </c>
    </row>
    <row r="37" spans="1:25" x14ac:dyDescent="0.2">
      <c r="A37" s="16" t="s">
        <v>61</v>
      </c>
      <c r="B37" s="16" t="s">
        <v>46</v>
      </c>
      <c r="C37" s="16" t="s">
        <v>20</v>
      </c>
      <c r="D37" s="16" t="s">
        <v>21</v>
      </c>
      <c r="E37" s="16">
        <v>3</v>
      </c>
      <c r="F37" s="16">
        <v>3</v>
      </c>
      <c r="G37" s="16">
        <v>3</v>
      </c>
      <c r="H37" s="16">
        <v>2</v>
      </c>
      <c r="I37" s="16">
        <v>3</v>
      </c>
      <c r="J37" s="16">
        <v>3</v>
      </c>
      <c r="K37" s="16">
        <v>3</v>
      </c>
      <c r="L37" s="16">
        <v>2</v>
      </c>
      <c r="M37" s="16">
        <v>3</v>
      </c>
      <c r="N37" s="16">
        <v>2</v>
      </c>
      <c r="O37" s="16">
        <v>2</v>
      </c>
      <c r="P37" s="16">
        <v>3</v>
      </c>
      <c r="Q37" s="16">
        <v>3</v>
      </c>
      <c r="R37" s="16">
        <v>2</v>
      </c>
      <c r="S37" s="6">
        <f t="shared" ref="S37:S81" si="7">IF(D37="COLA",0,1)</f>
        <v>1</v>
      </c>
      <c r="T37" s="6">
        <f t="shared" ref="T37:T81" si="8">E37+G37+I37+K37+M37+O37+Q37</f>
        <v>20</v>
      </c>
      <c r="U37" s="6">
        <f t="shared" ref="U37:U81" si="9">F37+H37+J37+L37+N37+P37+R37</f>
        <v>17</v>
      </c>
      <c r="V37" s="6">
        <f t="shared" ref="V37:V81" si="10">F37+H37+L37</f>
        <v>7</v>
      </c>
      <c r="W37" s="6">
        <f t="shared" ref="W37:W81" si="11">J37+N37</f>
        <v>5</v>
      </c>
      <c r="X37" s="6">
        <f t="shared" ref="X37:X81" si="12">P37+R37</f>
        <v>5</v>
      </c>
      <c r="Y37" s="19">
        <f t="shared" si="6"/>
        <v>10</v>
      </c>
    </row>
    <row r="38" spans="1:25" x14ac:dyDescent="0.2">
      <c r="A38" s="16" t="s">
        <v>62</v>
      </c>
      <c r="B38" s="16" t="s">
        <v>46</v>
      </c>
      <c r="C38" s="16" t="s">
        <v>20</v>
      </c>
      <c r="D38" s="16" t="s">
        <v>108</v>
      </c>
      <c r="E38" s="16">
        <v>3</v>
      </c>
      <c r="F38" s="16">
        <v>2</v>
      </c>
      <c r="G38" s="16">
        <v>3</v>
      </c>
      <c r="H38" s="16">
        <v>2.5</v>
      </c>
      <c r="I38" s="16">
        <v>3</v>
      </c>
      <c r="J38" s="16">
        <v>1.5</v>
      </c>
      <c r="K38" s="16">
        <v>3</v>
      </c>
      <c r="L38" s="16">
        <v>2</v>
      </c>
      <c r="M38" s="16">
        <v>3</v>
      </c>
      <c r="N38" s="16">
        <v>3</v>
      </c>
      <c r="O38" s="16">
        <v>2</v>
      </c>
      <c r="P38" s="16">
        <v>0</v>
      </c>
      <c r="Q38" s="16">
        <v>3</v>
      </c>
      <c r="R38" s="16">
        <v>0</v>
      </c>
      <c r="S38" s="6">
        <f t="shared" si="7"/>
        <v>1</v>
      </c>
      <c r="T38" s="6">
        <f t="shared" si="8"/>
        <v>20</v>
      </c>
      <c r="U38" s="6">
        <f t="shared" si="9"/>
        <v>11</v>
      </c>
      <c r="V38" s="6">
        <f t="shared" si="10"/>
        <v>6.5</v>
      </c>
      <c r="W38" s="6">
        <f t="shared" si="11"/>
        <v>4.5</v>
      </c>
      <c r="X38" s="6">
        <f t="shared" si="12"/>
        <v>0</v>
      </c>
      <c r="Y38" s="19">
        <f t="shared" si="6"/>
        <v>4.5</v>
      </c>
    </row>
    <row r="39" spans="1:25" x14ac:dyDescent="0.2">
      <c r="A39" s="16" t="s">
        <v>63</v>
      </c>
      <c r="B39" s="16" t="s">
        <v>46</v>
      </c>
      <c r="C39" s="16" t="s">
        <v>20</v>
      </c>
      <c r="D39" s="16" t="s">
        <v>26</v>
      </c>
      <c r="E39" s="16">
        <v>3</v>
      </c>
      <c r="F39" s="16">
        <v>1</v>
      </c>
      <c r="G39" s="16">
        <v>3</v>
      </c>
      <c r="H39" s="16">
        <v>1</v>
      </c>
      <c r="I39" s="16">
        <v>3</v>
      </c>
      <c r="J39" s="16">
        <v>1</v>
      </c>
      <c r="K39" s="16">
        <v>3</v>
      </c>
      <c r="L39" s="16">
        <v>1</v>
      </c>
      <c r="M39" s="16">
        <v>3</v>
      </c>
      <c r="N39" s="16">
        <v>2</v>
      </c>
      <c r="O39" s="16">
        <v>2</v>
      </c>
      <c r="P39" s="16">
        <v>0</v>
      </c>
      <c r="Q39" s="16">
        <v>1</v>
      </c>
      <c r="R39" s="16">
        <v>0</v>
      </c>
      <c r="S39" s="6">
        <f t="shared" si="7"/>
        <v>0</v>
      </c>
      <c r="T39" s="6">
        <f t="shared" si="8"/>
        <v>18</v>
      </c>
      <c r="U39" s="6">
        <f t="shared" si="9"/>
        <v>6</v>
      </c>
      <c r="V39" s="6">
        <f t="shared" si="10"/>
        <v>3</v>
      </c>
      <c r="W39" s="6">
        <f t="shared" si="11"/>
        <v>3</v>
      </c>
      <c r="X39" s="6">
        <f t="shared" si="12"/>
        <v>0</v>
      </c>
      <c r="Y39" s="19">
        <f t="shared" si="6"/>
        <v>3</v>
      </c>
    </row>
    <row r="40" spans="1:25" x14ac:dyDescent="0.2">
      <c r="A40" s="16" t="s">
        <v>64</v>
      </c>
      <c r="B40" s="16" t="s">
        <v>46</v>
      </c>
      <c r="C40" s="16" t="s">
        <v>20</v>
      </c>
      <c r="D40" s="16" t="s">
        <v>21</v>
      </c>
      <c r="E40" s="16">
        <v>3</v>
      </c>
      <c r="F40" s="16">
        <v>2</v>
      </c>
      <c r="G40" s="16">
        <v>3</v>
      </c>
      <c r="H40" s="16">
        <v>2</v>
      </c>
      <c r="I40" s="16">
        <v>2</v>
      </c>
      <c r="J40" s="16">
        <v>2</v>
      </c>
      <c r="K40" s="16">
        <v>3</v>
      </c>
      <c r="L40" s="16">
        <v>2</v>
      </c>
      <c r="M40" s="16">
        <v>3</v>
      </c>
      <c r="N40" s="16">
        <v>2</v>
      </c>
      <c r="O40" s="16">
        <v>2</v>
      </c>
      <c r="P40" s="16">
        <v>0</v>
      </c>
      <c r="Q40" s="16">
        <v>1</v>
      </c>
      <c r="R40" s="16">
        <v>0</v>
      </c>
      <c r="S40" s="6">
        <f t="shared" si="7"/>
        <v>1</v>
      </c>
      <c r="T40" s="6">
        <f t="shared" si="8"/>
        <v>17</v>
      </c>
      <c r="U40" s="6">
        <f t="shared" si="9"/>
        <v>10</v>
      </c>
      <c r="V40" s="6">
        <f t="shared" si="10"/>
        <v>6</v>
      </c>
      <c r="W40" s="6">
        <f t="shared" si="11"/>
        <v>4</v>
      </c>
      <c r="X40" s="6">
        <f t="shared" si="12"/>
        <v>0</v>
      </c>
      <c r="Y40" s="19">
        <f t="shared" si="6"/>
        <v>4</v>
      </c>
    </row>
    <row r="41" spans="1:25" x14ac:dyDescent="0.2">
      <c r="A41" s="16" t="s">
        <v>65</v>
      </c>
      <c r="B41" s="16" t="s">
        <v>46</v>
      </c>
      <c r="C41" s="16" t="s">
        <v>34</v>
      </c>
      <c r="D41" s="16" t="s">
        <v>26</v>
      </c>
      <c r="E41" s="16">
        <v>3</v>
      </c>
      <c r="F41" s="16">
        <v>0</v>
      </c>
      <c r="G41" s="16">
        <v>3</v>
      </c>
      <c r="H41" s="16">
        <v>0</v>
      </c>
      <c r="I41" s="16">
        <v>2</v>
      </c>
      <c r="J41" s="16">
        <v>1</v>
      </c>
      <c r="K41" s="16">
        <v>3</v>
      </c>
      <c r="L41" s="16">
        <v>0</v>
      </c>
      <c r="M41" s="16">
        <v>0</v>
      </c>
      <c r="N41" s="16">
        <v>1</v>
      </c>
      <c r="O41" s="16">
        <v>3</v>
      </c>
      <c r="P41" s="16">
        <v>0</v>
      </c>
      <c r="Q41" s="16">
        <v>1</v>
      </c>
      <c r="R41" s="16">
        <v>0</v>
      </c>
      <c r="S41" s="6">
        <f t="shared" si="7"/>
        <v>0</v>
      </c>
      <c r="T41" s="6">
        <f t="shared" si="8"/>
        <v>15</v>
      </c>
      <c r="U41" s="6">
        <f t="shared" si="9"/>
        <v>2</v>
      </c>
      <c r="V41" s="6">
        <f t="shared" si="10"/>
        <v>0</v>
      </c>
      <c r="W41" s="6">
        <f t="shared" si="11"/>
        <v>2</v>
      </c>
      <c r="X41" s="6">
        <f t="shared" si="12"/>
        <v>0</v>
      </c>
      <c r="Y41" s="19">
        <f t="shared" si="6"/>
        <v>2</v>
      </c>
    </row>
    <row r="42" spans="1:25" x14ac:dyDescent="0.2">
      <c r="A42" s="16" t="s">
        <v>66</v>
      </c>
      <c r="B42" s="16" t="s">
        <v>67</v>
      </c>
      <c r="C42" s="16" t="s">
        <v>34</v>
      </c>
      <c r="D42" s="16" t="s">
        <v>50</v>
      </c>
      <c r="E42" s="16">
        <v>3</v>
      </c>
      <c r="F42" s="16">
        <v>0</v>
      </c>
      <c r="G42" s="16">
        <v>3</v>
      </c>
      <c r="H42" s="16">
        <v>0</v>
      </c>
      <c r="I42" s="16">
        <v>3</v>
      </c>
      <c r="J42" s="16">
        <v>2</v>
      </c>
      <c r="K42" s="16">
        <v>3</v>
      </c>
      <c r="L42" s="16">
        <v>0</v>
      </c>
      <c r="M42" s="16">
        <v>3</v>
      </c>
      <c r="N42" s="16">
        <v>1.5</v>
      </c>
      <c r="O42" s="16">
        <v>2</v>
      </c>
      <c r="P42" s="16">
        <v>0</v>
      </c>
      <c r="Q42" s="16">
        <v>3</v>
      </c>
      <c r="R42" s="16">
        <v>0</v>
      </c>
      <c r="S42" s="6">
        <f t="shared" si="7"/>
        <v>1</v>
      </c>
      <c r="T42" s="6">
        <f t="shared" si="8"/>
        <v>20</v>
      </c>
      <c r="U42" s="6">
        <f t="shared" si="9"/>
        <v>3.5</v>
      </c>
      <c r="V42" s="6">
        <f t="shared" si="10"/>
        <v>0</v>
      </c>
      <c r="W42" s="6">
        <f t="shared" si="11"/>
        <v>3.5</v>
      </c>
      <c r="X42" s="6">
        <f t="shared" si="12"/>
        <v>0</v>
      </c>
      <c r="Y42" s="19">
        <f t="shared" si="6"/>
        <v>3.5</v>
      </c>
    </row>
    <row r="43" spans="1:25" x14ac:dyDescent="0.2">
      <c r="A43" s="16" t="s">
        <v>68</v>
      </c>
      <c r="B43" s="16" t="s">
        <v>67</v>
      </c>
      <c r="C43" s="16" t="s">
        <v>20</v>
      </c>
      <c r="D43" s="16" t="s">
        <v>26</v>
      </c>
      <c r="E43" s="16">
        <v>2</v>
      </c>
      <c r="F43" s="16">
        <v>2.5</v>
      </c>
      <c r="G43" s="16">
        <v>1</v>
      </c>
      <c r="H43" s="16">
        <v>2</v>
      </c>
      <c r="I43" s="16">
        <v>0</v>
      </c>
      <c r="J43" s="16">
        <v>1</v>
      </c>
      <c r="K43" s="16">
        <v>3</v>
      </c>
      <c r="L43" s="16">
        <v>2.5</v>
      </c>
      <c r="M43" s="16">
        <v>3</v>
      </c>
      <c r="N43" s="16">
        <v>2.5</v>
      </c>
      <c r="O43" s="16">
        <v>2</v>
      </c>
      <c r="P43" s="16">
        <v>2</v>
      </c>
      <c r="Q43" s="16">
        <v>0</v>
      </c>
      <c r="R43" s="16">
        <v>1</v>
      </c>
      <c r="S43" s="6">
        <f t="shared" si="7"/>
        <v>0</v>
      </c>
      <c r="T43" s="6">
        <f t="shared" si="8"/>
        <v>11</v>
      </c>
      <c r="U43" s="6">
        <f t="shared" si="9"/>
        <v>13.5</v>
      </c>
      <c r="V43" s="6">
        <f t="shared" si="10"/>
        <v>7</v>
      </c>
      <c r="W43" s="6">
        <f t="shared" si="11"/>
        <v>3.5</v>
      </c>
      <c r="X43" s="6">
        <f t="shared" si="12"/>
        <v>3</v>
      </c>
      <c r="Y43" s="19">
        <f t="shared" si="6"/>
        <v>6.5</v>
      </c>
    </row>
    <row r="44" spans="1:25" x14ac:dyDescent="0.2">
      <c r="A44" s="16" t="s">
        <v>69</v>
      </c>
      <c r="B44" s="16" t="s">
        <v>67</v>
      </c>
      <c r="C44" s="16" t="s">
        <v>20</v>
      </c>
      <c r="D44" s="16" t="s">
        <v>50</v>
      </c>
      <c r="E44" s="16">
        <v>3</v>
      </c>
      <c r="F44" s="16">
        <v>1</v>
      </c>
      <c r="G44" s="16">
        <v>0</v>
      </c>
      <c r="H44" s="16">
        <v>0</v>
      </c>
      <c r="I44" s="16">
        <v>0</v>
      </c>
      <c r="J44" s="16">
        <v>0</v>
      </c>
      <c r="K44" s="16">
        <v>3</v>
      </c>
      <c r="L44" s="16">
        <v>2</v>
      </c>
      <c r="M44" s="16">
        <v>3</v>
      </c>
      <c r="N44" s="16">
        <v>2</v>
      </c>
      <c r="O44" s="16">
        <v>2</v>
      </c>
      <c r="P44" s="16">
        <v>0</v>
      </c>
      <c r="Q44" s="16">
        <v>1</v>
      </c>
      <c r="R44" s="16">
        <v>0</v>
      </c>
      <c r="S44" s="6">
        <f t="shared" si="7"/>
        <v>1</v>
      </c>
      <c r="T44" s="6">
        <f t="shared" si="8"/>
        <v>12</v>
      </c>
      <c r="U44" s="6">
        <f t="shared" si="9"/>
        <v>5</v>
      </c>
      <c r="V44" s="6">
        <f t="shared" si="10"/>
        <v>3</v>
      </c>
      <c r="W44" s="6">
        <f t="shared" si="11"/>
        <v>2</v>
      </c>
      <c r="X44" s="6">
        <f t="shared" si="12"/>
        <v>0</v>
      </c>
      <c r="Y44" s="19">
        <f>R44+P44+N44+J44</f>
        <v>2</v>
      </c>
    </row>
    <row r="45" spans="1:25" x14ac:dyDescent="0.2">
      <c r="A45" s="16" t="s">
        <v>70</v>
      </c>
      <c r="B45" s="16" t="s">
        <v>67</v>
      </c>
      <c r="C45" s="16" t="s">
        <v>20</v>
      </c>
      <c r="D45" s="16" t="s">
        <v>26</v>
      </c>
      <c r="E45" s="16">
        <v>3</v>
      </c>
      <c r="F45" s="16">
        <v>1</v>
      </c>
      <c r="G45" s="16">
        <v>1</v>
      </c>
      <c r="H45" s="16">
        <v>2</v>
      </c>
      <c r="I45" s="16">
        <v>3</v>
      </c>
      <c r="J45" s="16">
        <v>1</v>
      </c>
      <c r="K45" s="16">
        <v>3</v>
      </c>
      <c r="L45" s="16">
        <v>1.5</v>
      </c>
      <c r="M45" s="16">
        <v>1</v>
      </c>
      <c r="N45" s="16">
        <v>2</v>
      </c>
      <c r="O45" s="16">
        <v>2</v>
      </c>
      <c r="P45" s="16">
        <v>0</v>
      </c>
      <c r="Q45" s="16">
        <v>3</v>
      </c>
      <c r="R45" s="16">
        <v>0</v>
      </c>
      <c r="S45" s="6">
        <f t="shared" si="7"/>
        <v>0</v>
      </c>
      <c r="T45" s="6">
        <f t="shared" si="8"/>
        <v>16</v>
      </c>
      <c r="U45" s="6">
        <f t="shared" si="9"/>
        <v>7.5</v>
      </c>
      <c r="V45" s="6">
        <f t="shared" si="10"/>
        <v>4.5</v>
      </c>
      <c r="W45" s="6">
        <f t="shared" si="11"/>
        <v>3</v>
      </c>
      <c r="X45" s="6">
        <f t="shared" si="12"/>
        <v>0</v>
      </c>
      <c r="Y45" s="19">
        <f t="shared" si="6"/>
        <v>3</v>
      </c>
    </row>
    <row r="46" spans="1:25" x14ac:dyDescent="0.2">
      <c r="A46" s="16" t="s">
        <v>71</v>
      </c>
      <c r="B46" s="16" t="s">
        <v>67</v>
      </c>
      <c r="C46" s="16" t="s">
        <v>20</v>
      </c>
      <c r="D46" s="16" t="s">
        <v>26</v>
      </c>
      <c r="E46" s="16">
        <v>3</v>
      </c>
      <c r="F46" s="16">
        <v>1</v>
      </c>
      <c r="G46" s="16">
        <v>3</v>
      </c>
      <c r="H46" s="16">
        <v>3</v>
      </c>
      <c r="I46" s="16">
        <v>2</v>
      </c>
      <c r="J46" s="16">
        <v>1</v>
      </c>
      <c r="K46" s="16">
        <v>0</v>
      </c>
      <c r="L46" s="16">
        <v>2</v>
      </c>
      <c r="M46" s="16">
        <v>3</v>
      </c>
      <c r="N46" s="16">
        <v>2</v>
      </c>
      <c r="O46" s="16">
        <v>2</v>
      </c>
      <c r="P46" s="16">
        <v>2</v>
      </c>
      <c r="Q46" s="16">
        <v>3</v>
      </c>
      <c r="R46" s="16">
        <v>2</v>
      </c>
      <c r="S46" s="6">
        <f t="shared" si="7"/>
        <v>0</v>
      </c>
      <c r="T46" s="6">
        <f t="shared" si="8"/>
        <v>16</v>
      </c>
      <c r="U46" s="6">
        <f t="shared" si="9"/>
        <v>13</v>
      </c>
      <c r="V46" s="6">
        <f t="shared" si="10"/>
        <v>6</v>
      </c>
      <c r="W46" s="6">
        <f t="shared" si="11"/>
        <v>3</v>
      </c>
      <c r="X46" s="6">
        <f t="shared" si="12"/>
        <v>4</v>
      </c>
      <c r="Y46" s="19">
        <f t="shared" si="6"/>
        <v>7</v>
      </c>
    </row>
    <row r="47" spans="1:25" x14ac:dyDescent="0.2">
      <c r="A47" s="16" t="s">
        <v>72</v>
      </c>
      <c r="B47" s="16" t="s">
        <v>67</v>
      </c>
      <c r="C47" s="16" t="s">
        <v>20</v>
      </c>
      <c r="D47" s="16" t="s">
        <v>26</v>
      </c>
      <c r="E47" s="16">
        <v>2</v>
      </c>
      <c r="F47" s="16">
        <v>1</v>
      </c>
      <c r="G47" s="16">
        <v>1</v>
      </c>
      <c r="H47" s="16">
        <v>1</v>
      </c>
      <c r="I47" s="16">
        <v>0</v>
      </c>
      <c r="J47" s="16">
        <v>1</v>
      </c>
      <c r="K47" s="16">
        <v>3</v>
      </c>
      <c r="L47" s="16">
        <v>1</v>
      </c>
      <c r="M47" s="16">
        <v>3</v>
      </c>
      <c r="N47" s="16">
        <v>2</v>
      </c>
      <c r="O47" s="16">
        <v>2</v>
      </c>
      <c r="P47" s="16">
        <v>2</v>
      </c>
      <c r="Q47" s="16">
        <v>0</v>
      </c>
      <c r="R47" s="16">
        <v>2</v>
      </c>
      <c r="S47" s="6">
        <f t="shared" si="7"/>
        <v>0</v>
      </c>
      <c r="T47" s="6">
        <f t="shared" si="8"/>
        <v>11</v>
      </c>
      <c r="U47" s="6">
        <f t="shared" si="9"/>
        <v>10</v>
      </c>
      <c r="V47" s="6">
        <f t="shared" si="10"/>
        <v>3</v>
      </c>
      <c r="W47" s="6">
        <f t="shared" si="11"/>
        <v>3</v>
      </c>
      <c r="X47" s="6">
        <f t="shared" si="12"/>
        <v>4</v>
      </c>
      <c r="Y47" s="19">
        <f t="shared" si="6"/>
        <v>7</v>
      </c>
    </row>
    <row r="48" spans="1:25" x14ac:dyDescent="0.2">
      <c r="A48" s="16" t="s">
        <v>73</v>
      </c>
      <c r="B48" s="16" t="s">
        <v>67</v>
      </c>
      <c r="C48" s="16" t="s">
        <v>34</v>
      </c>
      <c r="D48" s="16" t="s">
        <v>26</v>
      </c>
      <c r="E48" s="16">
        <v>3</v>
      </c>
      <c r="F48" s="16">
        <v>1</v>
      </c>
      <c r="G48" s="16">
        <v>3</v>
      </c>
      <c r="H48" s="16">
        <v>0</v>
      </c>
      <c r="I48" s="16">
        <v>2</v>
      </c>
      <c r="J48" s="16">
        <v>2</v>
      </c>
      <c r="K48" s="16">
        <v>3</v>
      </c>
      <c r="L48" s="16">
        <v>1</v>
      </c>
      <c r="M48" s="16">
        <v>3</v>
      </c>
      <c r="N48" s="16">
        <v>2</v>
      </c>
      <c r="O48" s="16">
        <v>2</v>
      </c>
      <c r="P48" s="16">
        <v>0</v>
      </c>
      <c r="Q48" s="16">
        <v>0</v>
      </c>
      <c r="R48" s="16">
        <v>0</v>
      </c>
      <c r="S48" s="6">
        <f t="shared" si="7"/>
        <v>0</v>
      </c>
      <c r="T48" s="6">
        <f t="shared" si="8"/>
        <v>16</v>
      </c>
      <c r="U48" s="6">
        <f t="shared" si="9"/>
        <v>6</v>
      </c>
      <c r="V48" s="6">
        <f t="shared" si="10"/>
        <v>2</v>
      </c>
      <c r="W48" s="6">
        <f t="shared" si="11"/>
        <v>4</v>
      </c>
      <c r="X48" s="6">
        <f t="shared" si="12"/>
        <v>0</v>
      </c>
      <c r="Y48" s="19">
        <f t="shared" si="6"/>
        <v>4</v>
      </c>
    </row>
    <row r="49" spans="1:25" x14ac:dyDescent="0.2">
      <c r="A49" s="16" t="s">
        <v>74</v>
      </c>
      <c r="B49" s="16" t="s">
        <v>67</v>
      </c>
      <c r="C49" s="16" t="s">
        <v>34</v>
      </c>
      <c r="D49" s="16" t="s">
        <v>50</v>
      </c>
      <c r="E49" s="16">
        <v>3</v>
      </c>
      <c r="F49" s="16">
        <v>2</v>
      </c>
      <c r="G49" s="16">
        <v>3</v>
      </c>
      <c r="H49" s="16">
        <v>1</v>
      </c>
      <c r="I49" s="16">
        <v>2</v>
      </c>
      <c r="J49" s="16">
        <v>2.5</v>
      </c>
      <c r="K49" s="16">
        <v>3</v>
      </c>
      <c r="L49" s="16">
        <v>1</v>
      </c>
      <c r="M49" s="16">
        <v>3</v>
      </c>
      <c r="N49" s="16">
        <v>3</v>
      </c>
      <c r="O49" s="16">
        <v>2</v>
      </c>
      <c r="P49" s="16">
        <v>3</v>
      </c>
      <c r="Q49" s="16">
        <v>3</v>
      </c>
      <c r="R49" s="16">
        <v>2</v>
      </c>
      <c r="S49" s="6">
        <f t="shared" si="7"/>
        <v>1</v>
      </c>
      <c r="T49" s="6">
        <f t="shared" si="8"/>
        <v>19</v>
      </c>
      <c r="U49" s="6">
        <f t="shared" si="9"/>
        <v>14.5</v>
      </c>
      <c r="V49" s="6">
        <f t="shared" si="10"/>
        <v>4</v>
      </c>
      <c r="W49" s="6">
        <f t="shared" si="11"/>
        <v>5.5</v>
      </c>
      <c r="X49" s="6">
        <f t="shared" si="12"/>
        <v>5</v>
      </c>
      <c r="Y49" s="19">
        <f t="shared" si="6"/>
        <v>10.5</v>
      </c>
    </row>
    <row r="50" spans="1:25" x14ac:dyDescent="0.2">
      <c r="A50" s="16" t="s">
        <v>75</v>
      </c>
      <c r="B50" s="16" t="s">
        <v>67</v>
      </c>
      <c r="C50" s="16" t="s">
        <v>20</v>
      </c>
      <c r="D50" s="16" t="s">
        <v>108</v>
      </c>
      <c r="E50" s="16">
        <v>3</v>
      </c>
      <c r="F50" s="16">
        <v>0</v>
      </c>
      <c r="G50" s="16">
        <v>3</v>
      </c>
      <c r="H50" s="16">
        <v>2</v>
      </c>
      <c r="I50" s="16">
        <v>3</v>
      </c>
      <c r="J50" s="16">
        <v>1</v>
      </c>
      <c r="K50" s="16">
        <v>3</v>
      </c>
      <c r="L50" s="16">
        <v>1.5</v>
      </c>
      <c r="M50" s="16">
        <v>3</v>
      </c>
      <c r="N50" s="16">
        <v>2.5</v>
      </c>
      <c r="O50" s="16">
        <v>2</v>
      </c>
      <c r="P50" s="16">
        <v>3</v>
      </c>
      <c r="Q50" s="16">
        <v>3</v>
      </c>
      <c r="R50" s="16">
        <v>3</v>
      </c>
      <c r="S50" s="6">
        <f t="shared" si="7"/>
        <v>1</v>
      </c>
      <c r="T50" s="6">
        <f t="shared" si="8"/>
        <v>20</v>
      </c>
      <c r="U50" s="6">
        <f t="shared" si="9"/>
        <v>13</v>
      </c>
      <c r="V50" s="6">
        <f t="shared" si="10"/>
        <v>3.5</v>
      </c>
      <c r="W50" s="6">
        <f t="shared" si="11"/>
        <v>3.5</v>
      </c>
      <c r="X50" s="6">
        <f t="shared" si="12"/>
        <v>6</v>
      </c>
      <c r="Y50" s="19">
        <f t="shared" si="6"/>
        <v>9.5</v>
      </c>
    </row>
    <row r="51" spans="1:25" x14ac:dyDescent="0.2">
      <c r="A51" s="16" t="s">
        <v>76</v>
      </c>
      <c r="B51" s="16" t="s">
        <v>67</v>
      </c>
      <c r="C51" s="16" t="s">
        <v>34</v>
      </c>
      <c r="D51" s="16" t="s">
        <v>26</v>
      </c>
      <c r="E51" s="16">
        <v>3</v>
      </c>
      <c r="F51" s="16">
        <v>2</v>
      </c>
      <c r="G51" s="16">
        <v>3</v>
      </c>
      <c r="H51" s="16">
        <v>1</v>
      </c>
      <c r="I51" s="16">
        <v>3</v>
      </c>
      <c r="J51" s="16">
        <v>0</v>
      </c>
      <c r="K51" s="16">
        <v>3</v>
      </c>
      <c r="L51" s="16">
        <v>1</v>
      </c>
      <c r="M51" s="16">
        <v>3</v>
      </c>
      <c r="N51" s="16">
        <v>3</v>
      </c>
      <c r="O51" s="16">
        <v>2</v>
      </c>
      <c r="P51" s="16">
        <v>0</v>
      </c>
      <c r="Q51" s="16">
        <v>3</v>
      </c>
      <c r="R51" s="16">
        <v>3</v>
      </c>
      <c r="S51" s="6">
        <f t="shared" si="7"/>
        <v>0</v>
      </c>
      <c r="T51" s="6">
        <f t="shared" si="8"/>
        <v>20</v>
      </c>
      <c r="U51" s="6">
        <f t="shared" si="9"/>
        <v>10</v>
      </c>
      <c r="V51" s="6">
        <f t="shared" si="10"/>
        <v>4</v>
      </c>
      <c r="W51" s="6">
        <f t="shared" si="11"/>
        <v>3</v>
      </c>
      <c r="X51" s="6">
        <f t="shared" si="12"/>
        <v>3</v>
      </c>
      <c r="Y51" s="19">
        <f t="shared" si="6"/>
        <v>6</v>
      </c>
    </row>
    <row r="52" spans="1:25" x14ac:dyDescent="0.2">
      <c r="A52" s="16" t="s">
        <v>77</v>
      </c>
      <c r="B52" s="16" t="s">
        <v>67</v>
      </c>
      <c r="C52" s="16" t="s">
        <v>34</v>
      </c>
      <c r="D52" s="16" t="s">
        <v>26</v>
      </c>
      <c r="E52" s="16">
        <v>3</v>
      </c>
      <c r="F52" s="16">
        <v>0</v>
      </c>
      <c r="G52" s="16">
        <v>3</v>
      </c>
      <c r="H52" s="16">
        <v>0</v>
      </c>
      <c r="I52" s="16">
        <v>2</v>
      </c>
      <c r="J52" s="16">
        <v>1</v>
      </c>
      <c r="K52" s="16">
        <v>3</v>
      </c>
      <c r="L52" s="16">
        <v>0</v>
      </c>
      <c r="M52" s="16">
        <v>3</v>
      </c>
      <c r="N52" s="16">
        <v>0</v>
      </c>
      <c r="O52" s="16">
        <v>0</v>
      </c>
      <c r="P52" s="16">
        <v>0</v>
      </c>
      <c r="Q52" s="16">
        <v>3</v>
      </c>
      <c r="R52" s="16">
        <v>0</v>
      </c>
      <c r="S52" s="6">
        <f t="shared" si="7"/>
        <v>0</v>
      </c>
      <c r="T52" s="6">
        <f t="shared" si="8"/>
        <v>17</v>
      </c>
      <c r="U52" s="6">
        <f t="shared" si="9"/>
        <v>1</v>
      </c>
      <c r="V52" s="6">
        <f t="shared" si="10"/>
        <v>0</v>
      </c>
      <c r="W52" s="6">
        <f t="shared" si="11"/>
        <v>1</v>
      </c>
      <c r="X52" s="6">
        <f t="shared" si="12"/>
        <v>0</v>
      </c>
      <c r="Y52" s="19">
        <f t="shared" si="6"/>
        <v>1</v>
      </c>
    </row>
    <row r="53" spans="1:25" x14ac:dyDescent="0.2">
      <c r="A53" s="16" t="s">
        <v>78</v>
      </c>
      <c r="B53" s="16" t="s">
        <v>67</v>
      </c>
      <c r="C53" s="16" t="s">
        <v>34</v>
      </c>
      <c r="D53" s="16" t="s">
        <v>30</v>
      </c>
      <c r="E53" s="16">
        <v>3</v>
      </c>
      <c r="F53" s="16">
        <v>1</v>
      </c>
      <c r="G53" s="16">
        <v>3</v>
      </c>
      <c r="H53" s="16">
        <v>1</v>
      </c>
      <c r="I53" s="16">
        <v>2</v>
      </c>
      <c r="J53" s="16">
        <v>1</v>
      </c>
      <c r="K53" s="16">
        <v>3</v>
      </c>
      <c r="L53" s="16">
        <v>1</v>
      </c>
      <c r="M53" s="16">
        <v>3</v>
      </c>
      <c r="N53" s="16">
        <v>2</v>
      </c>
      <c r="O53" s="16">
        <v>2</v>
      </c>
      <c r="P53" s="16">
        <v>2</v>
      </c>
      <c r="Q53" s="16">
        <v>0</v>
      </c>
      <c r="R53" s="16">
        <v>0</v>
      </c>
      <c r="S53" s="6">
        <f t="shared" si="7"/>
        <v>1</v>
      </c>
      <c r="T53" s="6">
        <f t="shared" si="8"/>
        <v>16</v>
      </c>
      <c r="U53" s="6">
        <f t="shared" si="9"/>
        <v>8</v>
      </c>
      <c r="V53" s="6">
        <f t="shared" si="10"/>
        <v>3</v>
      </c>
      <c r="W53" s="6">
        <f t="shared" si="11"/>
        <v>3</v>
      </c>
      <c r="X53" s="6">
        <f t="shared" si="12"/>
        <v>2</v>
      </c>
      <c r="Y53" s="19">
        <f t="shared" si="6"/>
        <v>5</v>
      </c>
    </row>
    <row r="54" spans="1:25" x14ac:dyDescent="0.2">
      <c r="A54" s="16" t="s">
        <v>79</v>
      </c>
      <c r="B54" s="16" t="s">
        <v>67</v>
      </c>
      <c r="C54" s="16" t="s">
        <v>34</v>
      </c>
      <c r="D54" s="16" t="s">
        <v>26</v>
      </c>
      <c r="E54" s="16">
        <v>3</v>
      </c>
      <c r="F54" s="16">
        <v>2</v>
      </c>
      <c r="G54" s="16">
        <v>3</v>
      </c>
      <c r="H54" s="16">
        <v>2</v>
      </c>
      <c r="I54" s="16">
        <v>3</v>
      </c>
      <c r="J54" s="16">
        <v>1</v>
      </c>
      <c r="K54" s="16">
        <v>3</v>
      </c>
      <c r="L54" s="16">
        <v>0</v>
      </c>
      <c r="M54" s="16">
        <v>3</v>
      </c>
      <c r="N54" s="16">
        <v>2</v>
      </c>
      <c r="O54" s="16">
        <v>2</v>
      </c>
      <c r="P54" s="16">
        <v>0</v>
      </c>
      <c r="Q54" s="16">
        <v>3</v>
      </c>
      <c r="R54" s="16">
        <v>0</v>
      </c>
      <c r="S54" s="6">
        <f t="shared" si="7"/>
        <v>0</v>
      </c>
      <c r="T54" s="6">
        <f t="shared" si="8"/>
        <v>20</v>
      </c>
      <c r="U54" s="6">
        <f t="shared" si="9"/>
        <v>7</v>
      </c>
      <c r="V54" s="6">
        <f t="shared" si="10"/>
        <v>4</v>
      </c>
      <c r="W54" s="6">
        <f t="shared" si="11"/>
        <v>3</v>
      </c>
      <c r="X54" s="6">
        <f t="shared" si="12"/>
        <v>0</v>
      </c>
      <c r="Y54" s="19">
        <f t="shared" si="6"/>
        <v>3</v>
      </c>
    </row>
    <row r="55" spans="1:25" x14ac:dyDescent="0.2">
      <c r="A55" s="16" t="s">
        <v>80</v>
      </c>
      <c r="B55" s="16" t="s">
        <v>67</v>
      </c>
      <c r="C55" s="16" t="s">
        <v>20</v>
      </c>
      <c r="D55" s="16" t="s">
        <v>21</v>
      </c>
      <c r="E55" s="16">
        <v>3</v>
      </c>
      <c r="F55" s="16">
        <v>2</v>
      </c>
      <c r="G55" s="16">
        <v>3</v>
      </c>
      <c r="H55" s="16">
        <v>2</v>
      </c>
      <c r="I55" s="16">
        <v>3</v>
      </c>
      <c r="J55" s="16">
        <v>1.5</v>
      </c>
      <c r="K55" s="16">
        <v>3</v>
      </c>
      <c r="L55" s="16">
        <v>2</v>
      </c>
      <c r="M55" s="16">
        <v>3</v>
      </c>
      <c r="N55" s="16">
        <v>0</v>
      </c>
      <c r="O55" s="16">
        <v>2</v>
      </c>
      <c r="P55" s="16">
        <v>0</v>
      </c>
      <c r="Q55" s="16">
        <v>1</v>
      </c>
      <c r="R55" s="16">
        <v>2</v>
      </c>
      <c r="S55" s="6">
        <f t="shared" si="7"/>
        <v>1</v>
      </c>
      <c r="T55" s="6">
        <f t="shared" si="8"/>
        <v>18</v>
      </c>
      <c r="U55" s="6">
        <f t="shared" si="9"/>
        <v>9.5</v>
      </c>
      <c r="V55" s="6">
        <f t="shared" si="10"/>
        <v>6</v>
      </c>
      <c r="W55" s="6">
        <f t="shared" si="11"/>
        <v>1.5</v>
      </c>
      <c r="X55" s="6">
        <f t="shared" si="12"/>
        <v>2</v>
      </c>
      <c r="Y55" s="19">
        <f t="shared" si="6"/>
        <v>3.5</v>
      </c>
    </row>
    <row r="56" spans="1:25" x14ac:dyDescent="0.2">
      <c r="A56" s="16" t="s">
        <v>81</v>
      </c>
      <c r="B56" s="16" t="s">
        <v>67</v>
      </c>
      <c r="C56" s="16" t="s">
        <v>20</v>
      </c>
      <c r="D56" s="16" t="s">
        <v>30</v>
      </c>
      <c r="E56" s="16">
        <v>2</v>
      </c>
      <c r="F56" s="16">
        <v>1</v>
      </c>
      <c r="G56" s="16">
        <v>1</v>
      </c>
      <c r="H56" s="16">
        <v>1.5</v>
      </c>
      <c r="I56" s="16">
        <v>2</v>
      </c>
      <c r="J56" s="16">
        <v>2</v>
      </c>
      <c r="K56" s="16">
        <v>3</v>
      </c>
      <c r="L56" s="16">
        <v>1</v>
      </c>
      <c r="M56" s="16">
        <v>3</v>
      </c>
      <c r="N56" s="16">
        <v>1</v>
      </c>
      <c r="O56" s="16">
        <v>2</v>
      </c>
      <c r="P56" s="16">
        <v>2</v>
      </c>
      <c r="Q56" s="16">
        <v>1</v>
      </c>
      <c r="R56" s="16">
        <v>2</v>
      </c>
      <c r="S56" s="6">
        <f t="shared" si="7"/>
        <v>1</v>
      </c>
      <c r="T56" s="6">
        <f t="shared" si="8"/>
        <v>14</v>
      </c>
      <c r="U56" s="6">
        <f t="shared" si="9"/>
        <v>10.5</v>
      </c>
      <c r="V56" s="6">
        <f t="shared" si="10"/>
        <v>3.5</v>
      </c>
      <c r="W56" s="6">
        <f t="shared" si="11"/>
        <v>3</v>
      </c>
      <c r="X56" s="6">
        <f t="shared" si="12"/>
        <v>4</v>
      </c>
      <c r="Y56" s="19">
        <f t="shared" si="6"/>
        <v>7</v>
      </c>
    </row>
    <row r="57" spans="1:25" x14ac:dyDescent="0.2">
      <c r="A57" s="16" t="s">
        <v>82</v>
      </c>
      <c r="B57" s="16" t="s">
        <v>67</v>
      </c>
      <c r="C57" s="16" t="s">
        <v>20</v>
      </c>
      <c r="D57" s="16" t="s">
        <v>26</v>
      </c>
      <c r="E57" s="16">
        <v>3</v>
      </c>
      <c r="F57" s="16">
        <v>1</v>
      </c>
      <c r="G57" s="16">
        <v>0</v>
      </c>
      <c r="H57" s="16">
        <v>1</v>
      </c>
      <c r="I57" s="16">
        <v>2</v>
      </c>
      <c r="J57" s="16">
        <v>3</v>
      </c>
      <c r="K57" s="16">
        <v>3</v>
      </c>
      <c r="L57" s="16">
        <v>1</v>
      </c>
      <c r="M57" s="16">
        <v>3</v>
      </c>
      <c r="N57" s="16">
        <v>2</v>
      </c>
      <c r="O57" s="16">
        <v>2</v>
      </c>
      <c r="P57" s="16">
        <v>2</v>
      </c>
      <c r="Q57" s="16">
        <v>1</v>
      </c>
      <c r="R57" s="16">
        <v>2</v>
      </c>
      <c r="S57" s="6">
        <f t="shared" si="7"/>
        <v>0</v>
      </c>
      <c r="T57" s="6">
        <f t="shared" si="8"/>
        <v>14</v>
      </c>
      <c r="U57" s="6">
        <f t="shared" si="9"/>
        <v>12</v>
      </c>
      <c r="V57" s="6">
        <f t="shared" si="10"/>
        <v>3</v>
      </c>
      <c r="W57" s="6">
        <f t="shared" si="11"/>
        <v>5</v>
      </c>
      <c r="X57" s="6">
        <f t="shared" si="12"/>
        <v>4</v>
      </c>
      <c r="Y57" s="19">
        <f t="shared" si="6"/>
        <v>9</v>
      </c>
    </row>
    <row r="58" spans="1:25" x14ac:dyDescent="0.2">
      <c r="A58" s="16" t="s">
        <v>83</v>
      </c>
      <c r="B58" s="16" t="s">
        <v>67</v>
      </c>
      <c r="C58" s="16" t="s">
        <v>34</v>
      </c>
      <c r="D58" s="16" t="s">
        <v>26</v>
      </c>
      <c r="E58" s="16">
        <v>3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1</v>
      </c>
      <c r="L58" s="16">
        <v>0</v>
      </c>
      <c r="M58" s="16">
        <v>0</v>
      </c>
      <c r="N58" s="16">
        <v>2</v>
      </c>
      <c r="O58" s="16">
        <v>0</v>
      </c>
      <c r="P58" s="16">
        <v>0</v>
      </c>
      <c r="Q58" s="16">
        <v>0</v>
      </c>
      <c r="R58" s="16">
        <v>1</v>
      </c>
      <c r="S58" s="6">
        <f t="shared" si="7"/>
        <v>0</v>
      </c>
      <c r="T58" s="6">
        <f t="shared" si="8"/>
        <v>4</v>
      </c>
      <c r="U58" s="6">
        <f t="shared" si="9"/>
        <v>3</v>
      </c>
      <c r="V58" s="6">
        <f t="shared" si="10"/>
        <v>0</v>
      </c>
      <c r="W58" s="6">
        <f t="shared" si="11"/>
        <v>2</v>
      </c>
      <c r="X58" s="6">
        <f t="shared" si="12"/>
        <v>1</v>
      </c>
      <c r="Y58" s="19">
        <f t="shared" si="6"/>
        <v>3</v>
      </c>
    </row>
    <row r="59" spans="1:25" x14ac:dyDescent="0.2">
      <c r="A59" s="16" t="s">
        <v>84</v>
      </c>
      <c r="B59" s="16" t="s">
        <v>67</v>
      </c>
      <c r="C59" s="16" t="s">
        <v>34</v>
      </c>
      <c r="D59" s="16" t="s">
        <v>50</v>
      </c>
      <c r="E59" s="16">
        <v>3</v>
      </c>
      <c r="F59" s="16">
        <v>1</v>
      </c>
      <c r="G59" s="16">
        <v>3</v>
      </c>
      <c r="H59" s="16">
        <v>2</v>
      </c>
      <c r="I59" s="16">
        <v>2</v>
      </c>
      <c r="J59" s="16">
        <v>1</v>
      </c>
      <c r="K59" s="16">
        <v>3</v>
      </c>
      <c r="L59" s="16">
        <v>2</v>
      </c>
      <c r="M59" s="16">
        <v>3</v>
      </c>
      <c r="N59" s="16">
        <v>1</v>
      </c>
      <c r="O59" s="16">
        <v>2</v>
      </c>
      <c r="P59" s="16">
        <v>1</v>
      </c>
      <c r="Q59" s="16">
        <v>3</v>
      </c>
      <c r="R59" s="16">
        <v>1</v>
      </c>
      <c r="S59" s="6">
        <f t="shared" si="7"/>
        <v>1</v>
      </c>
      <c r="T59" s="6">
        <f t="shared" si="8"/>
        <v>19</v>
      </c>
      <c r="U59" s="6">
        <f t="shared" si="9"/>
        <v>9</v>
      </c>
      <c r="V59" s="6">
        <f t="shared" si="10"/>
        <v>5</v>
      </c>
      <c r="W59" s="6">
        <f t="shared" si="11"/>
        <v>2</v>
      </c>
      <c r="X59" s="6">
        <f t="shared" si="12"/>
        <v>2</v>
      </c>
      <c r="Y59" s="19">
        <f t="shared" si="6"/>
        <v>4</v>
      </c>
    </row>
    <row r="60" spans="1:25" x14ac:dyDescent="0.2">
      <c r="A60" s="16" t="s">
        <v>85</v>
      </c>
      <c r="B60" s="16" t="s">
        <v>67</v>
      </c>
      <c r="C60" s="16" t="s">
        <v>20</v>
      </c>
      <c r="D60" s="16" t="s">
        <v>108</v>
      </c>
      <c r="E60" s="16">
        <v>2</v>
      </c>
      <c r="F60" s="16">
        <v>0</v>
      </c>
      <c r="G60" s="16">
        <v>1</v>
      </c>
      <c r="H60" s="16">
        <v>0.5</v>
      </c>
      <c r="I60" s="16">
        <v>3</v>
      </c>
      <c r="J60" s="16">
        <v>1.5</v>
      </c>
      <c r="K60" s="16">
        <v>3</v>
      </c>
      <c r="L60" s="16">
        <v>0.5</v>
      </c>
      <c r="M60" s="16">
        <v>3</v>
      </c>
      <c r="N60" s="16">
        <v>2</v>
      </c>
      <c r="O60" s="16">
        <v>0</v>
      </c>
      <c r="P60" s="16">
        <v>0</v>
      </c>
      <c r="Q60" s="16">
        <v>3</v>
      </c>
      <c r="R60" s="16">
        <v>1.5</v>
      </c>
      <c r="S60" s="6">
        <f t="shared" si="7"/>
        <v>1</v>
      </c>
      <c r="T60" s="6">
        <f t="shared" si="8"/>
        <v>15</v>
      </c>
      <c r="U60" s="6">
        <f t="shared" si="9"/>
        <v>6</v>
      </c>
      <c r="V60" s="6">
        <f t="shared" si="10"/>
        <v>1</v>
      </c>
      <c r="W60" s="6">
        <f t="shared" si="11"/>
        <v>3.5</v>
      </c>
      <c r="X60" s="6">
        <f t="shared" si="12"/>
        <v>1.5</v>
      </c>
      <c r="Y60" s="19">
        <f t="shared" si="6"/>
        <v>5</v>
      </c>
    </row>
    <row r="61" spans="1:25" x14ac:dyDescent="0.2">
      <c r="A61" s="16" t="s">
        <v>86</v>
      </c>
      <c r="B61" s="16" t="s">
        <v>67</v>
      </c>
      <c r="C61" s="16" t="s">
        <v>20</v>
      </c>
      <c r="D61" s="16" t="s">
        <v>108</v>
      </c>
      <c r="E61" s="16">
        <v>3</v>
      </c>
      <c r="F61" s="16">
        <v>1.5</v>
      </c>
      <c r="G61" s="16">
        <v>3</v>
      </c>
      <c r="H61" s="16">
        <v>1.5</v>
      </c>
      <c r="I61" s="16">
        <v>2</v>
      </c>
      <c r="J61" s="16">
        <v>1.5</v>
      </c>
      <c r="K61" s="16">
        <v>3</v>
      </c>
      <c r="L61" s="16">
        <v>1</v>
      </c>
      <c r="M61" s="16">
        <v>3</v>
      </c>
      <c r="N61" s="16">
        <v>3</v>
      </c>
      <c r="O61" s="16">
        <v>2</v>
      </c>
      <c r="P61" s="16">
        <v>0.5</v>
      </c>
      <c r="Q61" s="16">
        <v>0</v>
      </c>
      <c r="R61" s="16">
        <v>0.5</v>
      </c>
      <c r="S61" s="6">
        <f t="shared" si="7"/>
        <v>1</v>
      </c>
      <c r="T61" s="6">
        <f t="shared" si="8"/>
        <v>16</v>
      </c>
      <c r="U61" s="6">
        <f t="shared" si="9"/>
        <v>9.5</v>
      </c>
      <c r="V61" s="6">
        <f t="shared" si="10"/>
        <v>4</v>
      </c>
      <c r="W61" s="6">
        <f t="shared" si="11"/>
        <v>4.5</v>
      </c>
      <c r="X61" s="6">
        <f t="shared" si="12"/>
        <v>1</v>
      </c>
      <c r="Y61" s="19">
        <f t="shared" si="6"/>
        <v>5.5</v>
      </c>
    </row>
    <row r="62" spans="1:25" x14ac:dyDescent="0.2">
      <c r="A62" s="16" t="s">
        <v>87</v>
      </c>
      <c r="B62" s="16" t="s">
        <v>88</v>
      </c>
      <c r="C62" s="16" t="s">
        <v>34</v>
      </c>
      <c r="D62" s="16" t="s">
        <v>21</v>
      </c>
      <c r="E62" s="16">
        <v>2</v>
      </c>
      <c r="F62" s="16">
        <v>3</v>
      </c>
      <c r="G62" s="16">
        <v>3</v>
      </c>
      <c r="H62" s="16">
        <v>3</v>
      </c>
      <c r="I62" s="16">
        <v>2</v>
      </c>
      <c r="J62" s="16">
        <v>3</v>
      </c>
      <c r="K62" s="16">
        <v>3</v>
      </c>
      <c r="L62" s="16">
        <v>3</v>
      </c>
      <c r="M62" s="16">
        <v>3</v>
      </c>
      <c r="N62" s="16">
        <v>3</v>
      </c>
      <c r="O62" s="16">
        <v>2</v>
      </c>
      <c r="P62" s="16">
        <v>2</v>
      </c>
      <c r="Q62" s="16">
        <v>0</v>
      </c>
      <c r="R62" s="16">
        <v>0</v>
      </c>
      <c r="S62" s="6">
        <f t="shared" si="7"/>
        <v>1</v>
      </c>
      <c r="T62" s="6">
        <f t="shared" si="8"/>
        <v>15</v>
      </c>
      <c r="U62" s="6">
        <f t="shared" si="9"/>
        <v>17</v>
      </c>
      <c r="V62" s="6">
        <f t="shared" si="10"/>
        <v>9</v>
      </c>
      <c r="W62" s="6">
        <f t="shared" si="11"/>
        <v>6</v>
      </c>
      <c r="X62" s="6">
        <f t="shared" si="12"/>
        <v>2</v>
      </c>
      <c r="Y62" s="19">
        <f t="shared" si="6"/>
        <v>8</v>
      </c>
    </row>
    <row r="63" spans="1:25" x14ac:dyDescent="0.2">
      <c r="A63" s="16" t="s">
        <v>89</v>
      </c>
      <c r="B63" s="16" t="s">
        <v>88</v>
      </c>
      <c r="C63" s="16" t="s">
        <v>34</v>
      </c>
      <c r="D63" s="16" t="s">
        <v>50</v>
      </c>
      <c r="E63" s="16">
        <v>3</v>
      </c>
      <c r="F63" s="16">
        <v>1</v>
      </c>
      <c r="G63" s="16">
        <v>1</v>
      </c>
      <c r="H63" s="16">
        <v>2</v>
      </c>
      <c r="I63" s="16">
        <v>3</v>
      </c>
      <c r="J63" s="16">
        <v>1</v>
      </c>
      <c r="K63" s="16">
        <v>3</v>
      </c>
      <c r="L63" s="16">
        <v>3</v>
      </c>
      <c r="M63" s="16">
        <v>3</v>
      </c>
      <c r="N63" s="16">
        <v>2</v>
      </c>
      <c r="O63" s="16">
        <v>2</v>
      </c>
      <c r="P63" s="16">
        <v>1</v>
      </c>
      <c r="Q63" s="16">
        <v>1</v>
      </c>
      <c r="R63" s="16">
        <v>0</v>
      </c>
      <c r="S63" s="6">
        <f t="shared" si="7"/>
        <v>1</v>
      </c>
      <c r="T63" s="6">
        <f t="shared" si="8"/>
        <v>16</v>
      </c>
      <c r="U63" s="6">
        <f t="shared" si="9"/>
        <v>10</v>
      </c>
      <c r="V63" s="6">
        <f t="shared" si="10"/>
        <v>6</v>
      </c>
      <c r="W63" s="6">
        <f t="shared" si="11"/>
        <v>3</v>
      </c>
      <c r="X63" s="6">
        <f t="shared" si="12"/>
        <v>1</v>
      </c>
      <c r="Y63" s="19">
        <f t="shared" si="6"/>
        <v>4</v>
      </c>
    </row>
    <row r="64" spans="1:25" x14ac:dyDescent="0.2">
      <c r="A64" s="16" t="s">
        <v>90</v>
      </c>
      <c r="B64" s="16" t="s">
        <v>88</v>
      </c>
      <c r="C64" s="16" t="s">
        <v>20</v>
      </c>
      <c r="D64" s="16" t="s">
        <v>26</v>
      </c>
      <c r="E64" s="16">
        <v>3</v>
      </c>
      <c r="F64" s="16">
        <v>2</v>
      </c>
      <c r="G64" s="16">
        <v>3</v>
      </c>
      <c r="H64" s="16">
        <v>2</v>
      </c>
      <c r="I64" s="16">
        <v>2</v>
      </c>
      <c r="J64" s="16">
        <v>2</v>
      </c>
      <c r="K64" s="16">
        <v>3</v>
      </c>
      <c r="L64" s="16">
        <v>2</v>
      </c>
      <c r="M64" s="16">
        <v>3</v>
      </c>
      <c r="N64" s="16">
        <v>0</v>
      </c>
      <c r="O64" s="16">
        <v>2</v>
      </c>
      <c r="P64" s="16">
        <v>0</v>
      </c>
      <c r="Q64" s="16">
        <v>3</v>
      </c>
      <c r="R64" s="16">
        <v>1</v>
      </c>
      <c r="S64" s="6">
        <f t="shared" si="7"/>
        <v>0</v>
      </c>
      <c r="T64" s="6">
        <f t="shared" si="8"/>
        <v>19</v>
      </c>
      <c r="U64" s="6">
        <f t="shared" si="9"/>
        <v>9</v>
      </c>
      <c r="V64" s="6">
        <f t="shared" si="10"/>
        <v>6</v>
      </c>
      <c r="W64" s="6">
        <f t="shared" si="11"/>
        <v>2</v>
      </c>
      <c r="X64" s="6">
        <f t="shared" si="12"/>
        <v>1</v>
      </c>
      <c r="Y64" s="19">
        <f t="shared" si="6"/>
        <v>3</v>
      </c>
    </row>
    <row r="65" spans="1:25" x14ac:dyDescent="0.2">
      <c r="A65" s="16" t="s">
        <v>91</v>
      </c>
      <c r="B65" s="16" t="s">
        <v>88</v>
      </c>
      <c r="C65" s="16" t="s">
        <v>20</v>
      </c>
      <c r="D65" s="16" t="s">
        <v>108</v>
      </c>
      <c r="E65" s="16">
        <v>3</v>
      </c>
      <c r="F65" s="16">
        <v>0</v>
      </c>
      <c r="G65" s="16">
        <v>3</v>
      </c>
      <c r="H65" s="16">
        <v>0</v>
      </c>
      <c r="I65" s="16">
        <v>2</v>
      </c>
      <c r="J65" s="16">
        <v>0</v>
      </c>
      <c r="K65" s="16">
        <v>3</v>
      </c>
      <c r="L65" s="16">
        <v>0</v>
      </c>
      <c r="M65" s="16">
        <v>3</v>
      </c>
      <c r="N65" s="16">
        <v>0</v>
      </c>
      <c r="O65" s="16">
        <v>2</v>
      </c>
      <c r="P65" s="16">
        <v>0</v>
      </c>
      <c r="Q65" s="16">
        <v>1</v>
      </c>
      <c r="R65" s="16">
        <v>1</v>
      </c>
      <c r="S65" s="6">
        <f t="shared" si="7"/>
        <v>1</v>
      </c>
      <c r="T65" s="6">
        <f t="shared" si="8"/>
        <v>17</v>
      </c>
      <c r="U65" s="6">
        <f t="shared" si="9"/>
        <v>1</v>
      </c>
      <c r="V65" s="6">
        <f t="shared" si="10"/>
        <v>0</v>
      </c>
      <c r="W65" s="6">
        <f t="shared" si="11"/>
        <v>0</v>
      </c>
      <c r="X65" s="6">
        <f t="shared" si="12"/>
        <v>1</v>
      </c>
      <c r="Y65" s="19">
        <f t="shared" si="6"/>
        <v>1</v>
      </c>
    </row>
    <row r="66" spans="1:25" x14ac:dyDescent="0.2">
      <c r="A66" s="16" t="s">
        <v>92</v>
      </c>
      <c r="B66" s="16" t="s">
        <v>88</v>
      </c>
      <c r="C66" s="16" t="s">
        <v>20</v>
      </c>
      <c r="D66" s="16" t="s">
        <v>26</v>
      </c>
      <c r="E66" s="16">
        <v>3</v>
      </c>
      <c r="F66" s="16">
        <v>0</v>
      </c>
      <c r="G66" s="16">
        <v>1</v>
      </c>
      <c r="H66" s="16">
        <v>0</v>
      </c>
      <c r="I66" s="16">
        <v>3</v>
      </c>
      <c r="J66" s="16">
        <v>0</v>
      </c>
      <c r="K66" s="16">
        <v>3</v>
      </c>
      <c r="L66" s="16">
        <v>0</v>
      </c>
      <c r="M66" s="16">
        <v>3</v>
      </c>
      <c r="N66" s="16">
        <v>1</v>
      </c>
      <c r="O66" s="16">
        <v>2</v>
      </c>
      <c r="P66" s="16">
        <v>1.5</v>
      </c>
      <c r="Q66" s="16">
        <v>3</v>
      </c>
      <c r="R66" s="16">
        <v>0</v>
      </c>
      <c r="S66" s="6">
        <f t="shared" si="7"/>
        <v>0</v>
      </c>
      <c r="T66" s="6">
        <f t="shared" si="8"/>
        <v>18</v>
      </c>
      <c r="U66" s="6">
        <f t="shared" si="9"/>
        <v>2.5</v>
      </c>
      <c r="V66" s="6">
        <f t="shared" si="10"/>
        <v>0</v>
      </c>
      <c r="W66" s="6">
        <f t="shared" si="11"/>
        <v>1</v>
      </c>
      <c r="X66" s="6">
        <f t="shared" si="12"/>
        <v>1.5</v>
      </c>
      <c r="Y66" s="19">
        <f t="shared" si="6"/>
        <v>2.5</v>
      </c>
    </row>
    <row r="67" spans="1:25" x14ac:dyDescent="0.2">
      <c r="A67" s="16" t="s">
        <v>93</v>
      </c>
      <c r="B67" s="16" t="s">
        <v>88</v>
      </c>
      <c r="C67" s="16" t="s">
        <v>34</v>
      </c>
      <c r="D67" s="16" t="s">
        <v>26</v>
      </c>
      <c r="E67" s="16">
        <v>2</v>
      </c>
      <c r="F67" s="16">
        <v>1</v>
      </c>
      <c r="G67" s="16">
        <v>3</v>
      </c>
      <c r="H67" s="16">
        <v>1</v>
      </c>
      <c r="I67" s="16">
        <v>0</v>
      </c>
      <c r="J67" s="16">
        <v>1</v>
      </c>
      <c r="K67" s="16">
        <v>3</v>
      </c>
      <c r="L67" s="16">
        <v>3</v>
      </c>
      <c r="M67" s="16">
        <v>3</v>
      </c>
      <c r="N67" s="16">
        <v>3</v>
      </c>
      <c r="O67" s="16">
        <v>2</v>
      </c>
      <c r="P67" s="16">
        <v>0</v>
      </c>
      <c r="Q67" s="16">
        <v>1</v>
      </c>
      <c r="R67" s="16">
        <v>2</v>
      </c>
      <c r="S67" s="6">
        <f t="shared" si="7"/>
        <v>0</v>
      </c>
      <c r="T67" s="6">
        <f t="shared" si="8"/>
        <v>14</v>
      </c>
      <c r="U67" s="6">
        <f t="shared" si="9"/>
        <v>11</v>
      </c>
      <c r="V67" s="6">
        <f t="shared" si="10"/>
        <v>5</v>
      </c>
      <c r="W67" s="6">
        <f t="shared" si="11"/>
        <v>4</v>
      </c>
      <c r="X67" s="6">
        <f t="shared" si="12"/>
        <v>2</v>
      </c>
      <c r="Y67" s="19">
        <f t="shared" ref="Y67:Y81" si="13">R67+P67+N67+J67</f>
        <v>6</v>
      </c>
    </row>
    <row r="68" spans="1:25" x14ac:dyDescent="0.2">
      <c r="A68" s="16" t="s">
        <v>94</v>
      </c>
      <c r="B68" s="16" t="s">
        <v>88</v>
      </c>
      <c r="C68" s="16" t="s">
        <v>20</v>
      </c>
      <c r="D68" s="16" t="s">
        <v>108</v>
      </c>
      <c r="E68" s="16">
        <v>3</v>
      </c>
      <c r="F68" s="16">
        <v>1</v>
      </c>
      <c r="G68" s="16">
        <v>3</v>
      </c>
      <c r="H68" s="16">
        <v>1</v>
      </c>
      <c r="I68" s="16">
        <v>3</v>
      </c>
      <c r="J68" s="16">
        <v>1.5</v>
      </c>
      <c r="K68" s="16">
        <v>3</v>
      </c>
      <c r="L68" s="16">
        <v>1</v>
      </c>
      <c r="M68" s="16">
        <v>3</v>
      </c>
      <c r="N68" s="16">
        <v>1.5</v>
      </c>
      <c r="O68" s="16">
        <v>0</v>
      </c>
      <c r="P68" s="16">
        <v>0</v>
      </c>
      <c r="Q68" s="16">
        <v>0</v>
      </c>
      <c r="R68" s="16">
        <v>0</v>
      </c>
      <c r="S68" s="6">
        <f t="shared" si="7"/>
        <v>1</v>
      </c>
      <c r="T68" s="6">
        <f t="shared" si="8"/>
        <v>15</v>
      </c>
      <c r="U68" s="6">
        <f t="shared" si="9"/>
        <v>6</v>
      </c>
      <c r="V68" s="6">
        <f t="shared" si="10"/>
        <v>3</v>
      </c>
      <c r="W68" s="6">
        <f t="shared" si="11"/>
        <v>3</v>
      </c>
      <c r="X68" s="6">
        <f t="shared" si="12"/>
        <v>0</v>
      </c>
      <c r="Y68" s="19">
        <f t="shared" si="13"/>
        <v>3</v>
      </c>
    </row>
    <row r="69" spans="1:25" x14ac:dyDescent="0.2">
      <c r="A69" s="16" t="s">
        <v>95</v>
      </c>
      <c r="B69" s="16" t="s">
        <v>88</v>
      </c>
      <c r="C69" s="16" t="s">
        <v>34</v>
      </c>
      <c r="D69" s="16" t="s">
        <v>21</v>
      </c>
      <c r="E69" s="16">
        <v>3</v>
      </c>
      <c r="F69" s="16">
        <v>1</v>
      </c>
      <c r="G69" s="16">
        <v>3</v>
      </c>
      <c r="H69" s="16">
        <v>1</v>
      </c>
      <c r="I69" s="16">
        <v>3</v>
      </c>
      <c r="J69" s="16">
        <v>2.75</v>
      </c>
      <c r="K69" s="16">
        <v>3</v>
      </c>
      <c r="L69" s="16">
        <v>1</v>
      </c>
      <c r="M69" s="16">
        <v>3</v>
      </c>
      <c r="N69" s="16">
        <v>2.75</v>
      </c>
      <c r="O69" s="16">
        <v>2</v>
      </c>
      <c r="P69" s="16">
        <v>3</v>
      </c>
      <c r="Q69" s="16">
        <v>3</v>
      </c>
      <c r="R69" s="16">
        <v>3</v>
      </c>
      <c r="S69" s="6">
        <f t="shared" si="7"/>
        <v>1</v>
      </c>
      <c r="T69" s="6">
        <f t="shared" si="8"/>
        <v>20</v>
      </c>
      <c r="U69" s="6">
        <f t="shared" si="9"/>
        <v>14.5</v>
      </c>
      <c r="V69" s="6">
        <f t="shared" si="10"/>
        <v>3</v>
      </c>
      <c r="W69" s="6">
        <f t="shared" si="11"/>
        <v>5.5</v>
      </c>
      <c r="X69" s="6">
        <f t="shared" si="12"/>
        <v>6</v>
      </c>
      <c r="Y69" s="19">
        <f t="shared" si="13"/>
        <v>11.5</v>
      </c>
    </row>
    <row r="70" spans="1:25" x14ac:dyDescent="0.2">
      <c r="A70" s="16" t="s">
        <v>96</v>
      </c>
      <c r="B70" s="16" t="s">
        <v>88</v>
      </c>
      <c r="C70" s="16" t="s">
        <v>34</v>
      </c>
      <c r="D70" s="16" t="s">
        <v>26</v>
      </c>
      <c r="E70" s="16">
        <v>3</v>
      </c>
      <c r="F70" s="16">
        <v>2</v>
      </c>
      <c r="G70" s="16">
        <v>1</v>
      </c>
      <c r="H70" s="16">
        <v>2</v>
      </c>
      <c r="I70" s="16">
        <v>3</v>
      </c>
      <c r="J70" s="16">
        <v>1</v>
      </c>
      <c r="K70" s="16">
        <v>3</v>
      </c>
      <c r="L70" s="16">
        <v>0</v>
      </c>
      <c r="M70" s="16">
        <v>3</v>
      </c>
      <c r="N70" s="16">
        <v>1.5</v>
      </c>
      <c r="O70" s="16">
        <v>3</v>
      </c>
      <c r="P70" s="16">
        <v>0</v>
      </c>
      <c r="Q70" s="16">
        <v>1</v>
      </c>
      <c r="R70" s="16">
        <v>2.5</v>
      </c>
      <c r="S70" s="6">
        <f t="shared" si="7"/>
        <v>0</v>
      </c>
      <c r="T70" s="6">
        <f t="shared" si="8"/>
        <v>17</v>
      </c>
      <c r="U70" s="6">
        <f t="shared" si="9"/>
        <v>9</v>
      </c>
      <c r="V70" s="6">
        <f t="shared" si="10"/>
        <v>4</v>
      </c>
      <c r="W70" s="6">
        <f t="shared" si="11"/>
        <v>2.5</v>
      </c>
      <c r="X70" s="6">
        <f t="shared" si="12"/>
        <v>2.5</v>
      </c>
      <c r="Y70" s="19">
        <f t="shared" si="13"/>
        <v>5</v>
      </c>
    </row>
    <row r="71" spans="1:25" x14ac:dyDescent="0.2">
      <c r="A71" s="16" t="s">
        <v>97</v>
      </c>
      <c r="B71" s="16" t="s">
        <v>88</v>
      </c>
      <c r="C71" s="16" t="s">
        <v>20</v>
      </c>
      <c r="D71" s="16" t="s">
        <v>108</v>
      </c>
      <c r="E71" s="16">
        <v>3</v>
      </c>
      <c r="F71" s="16">
        <v>1</v>
      </c>
      <c r="G71" s="16">
        <v>3</v>
      </c>
      <c r="H71" s="16">
        <v>1</v>
      </c>
      <c r="I71" s="16">
        <v>3</v>
      </c>
      <c r="J71" s="16">
        <v>0</v>
      </c>
      <c r="K71" s="16">
        <v>3</v>
      </c>
      <c r="L71" s="16">
        <v>1</v>
      </c>
      <c r="M71" s="16">
        <v>3</v>
      </c>
      <c r="N71" s="16">
        <v>1</v>
      </c>
      <c r="O71" s="16">
        <v>2</v>
      </c>
      <c r="P71" s="16">
        <v>1</v>
      </c>
      <c r="Q71" s="16">
        <v>3</v>
      </c>
      <c r="R71" s="16">
        <v>1.5</v>
      </c>
      <c r="S71" s="6">
        <f t="shared" si="7"/>
        <v>1</v>
      </c>
      <c r="T71" s="6">
        <f t="shared" si="8"/>
        <v>20</v>
      </c>
      <c r="U71" s="6">
        <f t="shared" si="9"/>
        <v>6.5</v>
      </c>
      <c r="V71" s="6">
        <f t="shared" si="10"/>
        <v>3</v>
      </c>
      <c r="W71" s="6">
        <f t="shared" si="11"/>
        <v>1</v>
      </c>
      <c r="X71" s="6">
        <f t="shared" si="12"/>
        <v>2.5</v>
      </c>
      <c r="Y71" s="19">
        <f t="shared" si="13"/>
        <v>3.5</v>
      </c>
    </row>
    <row r="72" spans="1:25" x14ac:dyDescent="0.2">
      <c r="A72" s="16" t="s">
        <v>98</v>
      </c>
      <c r="B72" s="16" t="s">
        <v>88</v>
      </c>
      <c r="C72" s="16" t="s">
        <v>34</v>
      </c>
      <c r="D72" s="16" t="s">
        <v>21</v>
      </c>
      <c r="E72" s="16">
        <v>3</v>
      </c>
      <c r="F72" s="16">
        <v>1</v>
      </c>
      <c r="G72" s="16">
        <v>3</v>
      </c>
      <c r="H72" s="16">
        <v>2</v>
      </c>
      <c r="I72" s="16">
        <v>2</v>
      </c>
      <c r="J72" s="16">
        <v>2.5</v>
      </c>
      <c r="K72" s="16">
        <v>3</v>
      </c>
      <c r="L72" s="16">
        <v>1</v>
      </c>
      <c r="M72" s="16">
        <v>3</v>
      </c>
      <c r="N72" s="16">
        <v>2.5</v>
      </c>
      <c r="O72" s="16">
        <v>2</v>
      </c>
      <c r="P72" s="16">
        <v>2</v>
      </c>
      <c r="Q72" s="16">
        <v>1</v>
      </c>
      <c r="R72" s="16">
        <v>1</v>
      </c>
      <c r="S72" s="6">
        <f t="shared" si="7"/>
        <v>1</v>
      </c>
      <c r="T72" s="6">
        <f t="shared" si="8"/>
        <v>17</v>
      </c>
      <c r="U72" s="6">
        <f t="shared" si="9"/>
        <v>12</v>
      </c>
      <c r="V72" s="6">
        <f t="shared" si="10"/>
        <v>4</v>
      </c>
      <c r="W72" s="6">
        <f t="shared" si="11"/>
        <v>5</v>
      </c>
      <c r="X72" s="6">
        <f t="shared" si="12"/>
        <v>3</v>
      </c>
      <c r="Y72" s="19">
        <f t="shared" si="13"/>
        <v>8</v>
      </c>
    </row>
    <row r="73" spans="1:25" x14ac:dyDescent="0.2">
      <c r="A73" s="16" t="s">
        <v>99</v>
      </c>
      <c r="B73" s="16" t="s">
        <v>88</v>
      </c>
      <c r="C73" s="16" t="s">
        <v>20</v>
      </c>
      <c r="D73" s="16" t="s">
        <v>108</v>
      </c>
      <c r="E73" s="16">
        <v>3</v>
      </c>
      <c r="F73" s="16">
        <v>1.5</v>
      </c>
      <c r="G73" s="16">
        <v>3</v>
      </c>
      <c r="H73" s="16">
        <v>2.5</v>
      </c>
      <c r="I73" s="16">
        <v>2</v>
      </c>
      <c r="J73" s="16">
        <v>1.5</v>
      </c>
      <c r="K73" s="16">
        <v>3</v>
      </c>
      <c r="L73" s="16">
        <v>2</v>
      </c>
      <c r="M73" s="16">
        <v>3</v>
      </c>
      <c r="N73" s="16">
        <v>1.5</v>
      </c>
      <c r="O73" s="16">
        <v>2</v>
      </c>
      <c r="P73" s="16">
        <v>0</v>
      </c>
      <c r="Q73" s="16">
        <v>3</v>
      </c>
      <c r="R73" s="16">
        <v>0</v>
      </c>
      <c r="S73" s="6">
        <f t="shared" si="7"/>
        <v>1</v>
      </c>
      <c r="T73" s="6">
        <f t="shared" si="8"/>
        <v>19</v>
      </c>
      <c r="U73" s="6">
        <f t="shared" si="9"/>
        <v>9</v>
      </c>
      <c r="V73" s="6">
        <f t="shared" si="10"/>
        <v>6</v>
      </c>
      <c r="W73" s="6">
        <f t="shared" si="11"/>
        <v>3</v>
      </c>
      <c r="X73" s="6">
        <f t="shared" si="12"/>
        <v>0</v>
      </c>
      <c r="Y73" s="19">
        <f t="shared" si="13"/>
        <v>3</v>
      </c>
    </row>
    <row r="74" spans="1:25" x14ac:dyDescent="0.2">
      <c r="A74" s="16" t="s">
        <v>100</v>
      </c>
      <c r="B74" s="16" t="s">
        <v>88</v>
      </c>
      <c r="C74" s="16" t="s">
        <v>20</v>
      </c>
      <c r="D74" s="16" t="s">
        <v>30</v>
      </c>
      <c r="E74" s="16">
        <v>3</v>
      </c>
      <c r="F74" s="16">
        <v>0</v>
      </c>
      <c r="G74" s="16">
        <v>3</v>
      </c>
      <c r="H74" s="16">
        <v>1</v>
      </c>
      <c r="I74" s="16">
        <v>2</v>
      </c>
      <c r="J74" s="16">
        <v>0</v>
      </c>
      <c r="K74" s="16">
        <v>3</v>
      </c>
      <c r="L74" s="16">
        <v>1</v>
      </c>
      <c r="M74" s="16">
        <v>3</v>
      </c>
      <c r="N74" s="16">
        <v>2</v>
      </c>
      <c r="O74" s="16">
        <v>2</v>
      </c>
      <c r="P74" s="16">
        <v>0</v>
      </c>
      <c r="Q74" s="16">
        <v>3</v>
      </c>
      <c r="R74" s="16">
        <v>1.5</v>
      </c>
      <c r="S74" s="6">
        <f t="shared" si="7"/>
        <v>1</v>
      </c>
      <c r="T74" s="6">
        <f t="shared" si="8"/>
        <v>19</v>
      </c>
      <c r="U74" s="6">
        <f t="shared" si="9"/>
        <v>5.5</v>
      </c>
      <c r="V74" s="6">
        <f t="shared" si="10"/>
        <v>2</v>
      </c>
      <c r="W74" s="6">
        <f t="shared" si="11"/>
        <v>2</v>
      </c>
      <c r="X74" s="6">
        <f t="shared" si="12"/>
        <v>1.5</v>
      </c>
      <c r="Y74" s="19">
        <f t="shared" si="13"/>
        <v>3.5</v>
      </c>
    </row>
    <row r="75" spans="1:25" x14ac:dyDescent="0.2">
      <c r="A75" s="16" t="s">
        <v>101</v>
      </c>
      <c r="B75" s="16" t="s">
        <v>88</v>
      </c>
      <c r="C75" s="16" t="s">
        <v>34</v>
      </c>
      <c r="D75" s="16" t="s">
        <v>26</v>
      </c>
      <c r="E75" s="16">
        <v>3</v>
      </c>
      <c r="F75" s="16">
        <v>2</v>
      </c>
      <c r="G75" s="16">
        <v>3</v>
      </c>
      <c r="H75" s="16">
        <v>2</v>
      </c>
      <c r="I75" s="16">
        <v>3</v>
      </c>
      <c r="J75" s="16">
        <v>3</v>
      </c>
      <c r="K75" s="16">
        <v>3</v>
      </c>
      <c r="L75" s="16">
        <v>2.5</v>
      </c>
      <c r="M75" s="16">
        <v>3</v>
      </c>
      <c r="N75" s="16">
        <v>0</v>
      </c>
      <c r="O75" s="16">
        <v>2</v>
      </c>
      <c r="P75" s="16">
        <v>0</v>
      </c>
      <c r="Q75" s="16">
        <v>3</v>
      </c>
      <c r="R75" s="16">
        <v>2</v>
      </c>
      <c r="S75" s="6">
        <f t="shared" si="7"/>
        <v>0</v>
      </c>
      <c r="T75" s="6">
        <f t="shared" si="8"/>
        <v>20</v>
      </c>
      <c r="U75" s="6">
        <f t="shared" si="9"/>
        <v>11.5</v>
      </c>
      <c r="V75" s="6">
        <f t="shared" si="10"/>
        <v>6.5</v>
      </c>
      <c r="W75" s="6">
        <f t="shared" si="11"/>
        <v>3</v>
      </c>
      <c r="X75" s="6">
        <f t="shared" si="12"/>
        <v>2</v>
      </c>
      <c r="Y75" s="19">
        <f t="shared" si="13"/>
        <v>5</v>
      </c>
    </row>
    <row r="76" spans="1:25" x14ac:dyDescent="0.2">
      <c r="A76" s="16" t="s">
        <v>102</v>
      </c>
      <c r="B76" s="16" t="s">
        <v>88</v>
      </c>
      <c r="C76" s="16" t="s">
        <v>20</v>
      </c>
      <c r="D76" s="16" t="s">
        <v>50</v>
      </c>
      <c r="E76" s="16">
        <v>3</v>
      </c>
      <c r="F76" s="16">
        <v>1</v>
      </c>
      <c r="G76" s="16">
        <v>3</v>
      </c>
      <c r="H76" s="16">
        <v>1</v>
      </c>
      <c r="I76" s="16">
        <v>2</v>
      </c>
      <c r="J76" s="16">
        <v>1</v>
      </c>
      <c r="K76" s="16">
        <v>3</v>
      </c>
      <c r="L76" s="16">
        <v>1</v>
      </c>
      <c r="M76" s="16">
        <v>3</v>
      </c>
      <c r="N76" s="16">
        <v>1</v>
      </c>
      <c r="O76" s="16">
        <v>2</v>
      </c>
      <c r="P76" s="16">
        <v>1</v>
      </c>
      <c r="Q76" s="16">
        <v>3</v>
      </c>
      <c r="R76" s="16">
        <v>1</v>
      </c>
      <c r="S76" s="6">
        <f t="shared" si="7"/>
        <v>1</v>
      </c>
      <c r="T76" s="6">
        <f t="shared" si="8"/>
        <v>19</v>
      </c>
      <c r="U76" s="6">
        <f t="shared" si="9"/>
        <v>7</v>
      </c>
      <c r="V76" s="6">
        <f t="shared" si="10"/>
        <v>3</v>
      </c>
      <c r="W76" s="6">
        <f t="shared" si="11"/>
        <v>2</v>
      </c>
      <c r="X76" s="6">
        <f t="shared" si="12"/>
        <v>2</v>
      </c>
      <c r="Y76" s="19">
        <f t="shared" si="13"/>
        <v>4</v>
      </c>
    </row>
    <row r="77" spans="1:25" x14ac:dyDescent="0.2">
      <c r="A77" s="16" t="s">
        <v>103</v>
      </c>
      <c r="B77" s="16" t="s">
        <v>88</v>
      </c>
      <c r="C77" s="16" t="s">
        <v>20</v>
      </c>
      <c r="D77" s="16" t="s">
        <v>108</v>
      </c>
      <c r="E77" s="16">
        <v>3</v>
      </c>
      <c r="F77" s="16">
        <v>3</v>
      </c>
      <c r="G77" s="16">
        <v>3</v>
      </c>
      <c r="H77" s="16">
        <v>2.5</v>
      </c>
      <c r="I77" s="16">
        <v>3</v>
      </c>
      <c r="J77" s="16">
        <v>1</v>
      </c>
      <c r="K77" s="16">
        <v>3</v>
      </c>
      <c r="L77" s="16">
        <v>1</v>
      </c>
      <c r="M77" s="16">
        <v>3</v>
      </c>
      <c r="N77" s="16">
        <v>1</v>
      </c>
      <c r="O77" s="16">
        <v>2</v>
      </c>
      <c r="P77" s="16">
        <v>0</v>
      </c>
      <c r="Q77" s="16">
        <v>3</v>
      </c>
      <c r="R77" s="16">
        <v>0</v>
      </c>
      <c r="S77" s="6">
        <f t="shared" si="7"/>
        <v>1</v>
      </c>
      <c r="T77" s="6">
        <f t="shared" si="8"/>
        <v>20</v>
      </c>
      <c r="U77" s="6">
        <f t="shared" si="9"/>
        <v>8.5</v>
      </c>
      <c r="V77" s="6">
        <f t="shared" si="10"/>
        <v>6.5</v>
      </c>
      <c r="W77" s="6">
        <f t="shared" si="11"/>
        <v>2</v>
      </c>
      <c r="X77" s="6">
        <f t="shared" si="12"/>
        <v>0</v>
      </c>
      <c r="Y77" s="19">
        <f t="shared" si="13"/>
        <v>2</v>
      </c>
    </row>
    <row r="78" spans="1:25" x14ac:dyDescent="0.2">
      <c r="A78" s="16" t="s">
        <v>104</v>
      </c>
      <c r="B78" s="16" t="s">
        <v>88</v>
      </c>
      <c r="C78" s="16" t="s">
        <v>20</v>
      </c>
      <c r="D78" s="16" t="s">
        <v>21</v>
      </c>
      <c r="E78" s="16">
        <v>3</v>
      </c>
      <c r="F78" s="16">
        <v>0</v>
      </c>
      <c r="G78" s="16">
        <v>3</v>
      </c>
      <c r="H78" s="16">
        <v>2</v>
      </c>
      <c r="I78" s="16">
        <v>2</v>
      </c>
      <c r="J78" s="16">
        <v>2.5</v>
      </c>
      <c r="K78" s="16">
        <v>3</v>
      </c>
      <c r="L78" s="16">
        <v>3</v>
      </c>
      <c r="M78" s="16">
        <v>3</v>
      </c>
      <c r="N78" s="16">
        <v>2</v>
      </c>
      <c r="O78" s="16">
        <v>2</v>
      </c>
      <c r="P78" s="16">
        <v>2</v>
      </c>
      <c r="Q78" s="16">
        <v>3</v>
      </c>
      <c r="R78" s="16">
        <v>2</v>
      </c>
      <c r="S78" s="6">
        <f t="shared" si="7"/>
        <v>1</v>
      </c>
      <c r="T78" s="6">
        <f t="shared" si="8"/>
        <v>19</v>
      </c>
      <c r="U78" s="6">
        <f t="shared" si="9"/>
        <v>13.5</v>
      </c>
      <c r="V78" s="6">
        <f t="shared" si="10"/>
        <v>5</v>
      </c>
      <c r="W78" s="6">
        <f t="shared" si="11"/>
        <v>4.5</v>
      </c>
      <c r="X78" s="6">
        <f t="shared" si="12"/>
        <v>4</v>
      </c>
      <c r="Y78" s="19">
        <f t="shared" si="13"/>
        <v>8.5</v>
      </c>
    </row>
    <row r="79" spans="1:25" x14ac:dyDescent="0.2">
      <c r="A79" s="16" t="s">
        <v>105</v>
      </c>
      <c r="B79" s="16" t="s">
        <v>88</v>
      </c>
      <c r="C79" s="16" t="s">
        <v>34</v>
      </c>
      <c r="D79" s="16" t="s">
        <v>26</v>
      </c>
      <c r="E79" s="16">
        <v>3</v>
      </c>
      <c r="F79" s="16">
        <v>0</v>
      </c>
      <c r="G79" s="16">
        <v>3</v>
      </c>
      <c r="H79" s="16">
        <v>0</v>
      </c>
      <c r="I79" s="16">
        <v>2</v>
      </c>
      <c r="J79" s="16">
        <v>0</v>
      </c>
      <c r="K79" s="16">
        <v>3</v>
      </c>
      <c r="L79" s="16">
        <v>0</v>
      </c>
      <c r="M79" s="16">
        <v>3</v>
      </c>
      <c r="N79" s="16">
        <v>0</v>
      </c>
      <c r="O79" s="16">
        <v>2</v>
      </c>
      <c r="P79" s="16">
        <v>0.5</v>
      </c>
      <c r="Q79" s="16">
        <v>0</v>
      </c>
      <c r="R79" s="16">
        <v>0</v>
      </c>
      <c r="S79" s="6">
        <f t="shared" si="7"/>
        <v>0</v>
      </c>
      <c r="T79" s="6">
        <f t="shared" si="8"/>
        <v>16</v>
      </c>
      <c r="U79" s="6">
        <f t="shared" si="9"/>
        <v>0.5</v>
      </c>
      <c r="V79" s="6">
        <f t="shared" si="10"/>
        <v>0</v>
      </c>
      <c r="W79" s="6">
        <f t="shared" si="11"/>
        <v>0</v>
      </c>
      <c r="X79" s="6">
        <f t="shared" si="12"/>
        <v>0.5</v>
      </c>
      <c r="Y79" s="19">
        <f t="shared" si="13"/>
        <v>0.5</v>
      </c>
    </row>
    <row r="80" spans="1:25" x14ac:dyDescent="0.2">
      <c r="A80" s="16" t="s">
        <v>106</v>
      </c>
      <c r="B80" s="16" t="s">
        <v>88</v>
      </c>
      <c r="C80" s="16" t="s">
        <v>34</v>
      </c>
      <c r="D80" s="16" t="s">
        <v>26</v>
      </c>
      <c r="E80" s="16">
        <v>2</v>
      </c>
      <c r="F80" s="16">
        <v>0</v>
      </c>
      <c r="G80" s="16">
        <v>3</v>
      </c>
      <c r="H80" s="16">
        <v>1</v>
      </c>
      <c r="I80" s="16">
        <v>0</v>
      </c>
      <c r="J80" s="16">
        <v>0</v>
      </c>
      <c r="K80" s="16">
        <v>1</v>
      </c>
      <c r="L80" s="16">
        <v>1</v>
      </c>
      <c r="M80" s="16">
        <v>3</v>
      </c>
      <c r="N80" s="16">
        <v>1</v>
      </c>
      <c r="O80" s="16">
        <v>2</v>
      </c>
      <c r="P80" s="16">
        <v>0</v>
      </c>
      <c r="Q80" s="16">
        <v>0</v>
      </c>
      <c r="R80" s="16">
        <v>0</v>
      </c>
      <c r="S80" s="6">
        <f t="shared" si="7"/>
        <v>0</v>
      </c>
      <c r="T80" s="6">
        <f t="shared" si="8"/>
        <v>11</v>
      </c>
      <c r="U80" s="6">
        <f t="shared" si="9"/>
        <v>3</v>
      </c>
      <c r="V80" s="6">
        <f t="shared" si="10"/>
        <v>2</v>
      </c>
      <c r="W80" s="6">
        <f t="shared" si="11"/>
        <v>1</v>
      </c>
      <c r="X80" s="6">
        <f t="shared" si="12"/>
        <v>0</v>
      </c>
      <c r="Y80" s="19">
        <f t="shared" si="13"/>
        <v>1</v>
      </c>
    </row>
    <row r="81" spans="1:25" x14ac:dyDescent="0.2">
      <c r="A81" s="16" t="s">
        <v>107</v>
      </c>
      <c r="B81" s="16" t="s">
        <v>88</v>
      </c>
      <c r="C81" s="16" t="s">
        <v>20</v>
      </c>
      <c r="D81" s="16" t="s">
        <v>26</v>
      </c>
      <c r="E81" s="16">
        <v>3</v>
      </c>
      <c r="F81" s="16">
        <v>1</v>
      </c>
      <c r="G81" s="16">
        <v>3</v>
      </c>
      <c r="H81" s="16">
        <v>1</v>
      </c>
      <c r="I81" s="16">
        <v>3</v>
      </c>
      <c r="J81" s="16">
        <v>0</v>
      </c>
      <c r="K81" s="16">
        <v>3</v>
      </c>
      <c r="L81" s="16">
        <v>1</v>
      </c>
      <c r="M81" s="16">
        <v>3</v>
      </c>
      <c r="N81" s="16">
        <v>1</v>
      </c>
      <c r="O81" s="16">
        <v>2</v>
      </c>
      <c r="P81" s="16">
        <v>1</v>
      </c>
      <c r="Q81" s="16">
        <v>1</v>
      </c>
      <c r="R81" s="16">
        <v>0.5</v>
      </c>
      <c r="S81" s="6">
        <f t="shared" si="7"/>
        <v>0</v>
      </c>
      <c r="T81" s="6">
        <f t="shared" si="8"/>
        <v>18</v>
      </c>
      <c r="U81" s="6">
        <f t="shared" si="9"/>
        <v>5.5</v>
      </c>
      <c r="V81" s="6">
        <f t="shared" si="10"/>
        <v>3</v>
      </c>
      <c r="W81" s="6">
        <f t="shared" si="11"/>
        <v>1</v>
      </c>
      <c r="X81" s="6">
        <f t="shared" si="12"/>
        <v>1.5</v>
      </c>
      <c r="Y81" s="19">
        <f t="shared" si="13"/>
        <v>2.5</v>
      </c>
    </row>
    <row r="82" spans="1:25" s="21" customFormat="1" x14ac:dyDescent="0.2">
      <c r="A82" s="21" t="s">
        <v>126</v>
      </c>
      <c r="B82" s="21" t="s">
        <v>19</v>
      </c>
      <c r="C82" s="21" t="s">
        <v>20</v>
      </c>
      <c r="D82" s="21" t="s">
        <v>26</v>
      </c>
      <c r="E82" s="21">
        <v>3</v>
      </c>
      <c r="F82" s="21">
        <v>2</v>
      </c>
      <c r="G82" s="21">
        <v>3</v>
      </c>
      <c r="H82" s="21">
        <v>2</v>
      </c>
      <c r="I82" s="21">
        <v>3</v>
      </c>
      <c r="J82" s="21">
        <v>2</v>
      </c>
      <c r="K82" s="21">
        <v>3</v>
      </c>
      <c r="L82" s="21">
        <v>1.5</v>
      </c>
      <c r="M82" s="21">
        <v>3</v>
      </c>
      <c r="N82" s="21">
        <v>2.5</v>
      </c>
      <c r="O82" s="21">
        <v>2</v>
      </c>
      <c r="P82" s="21">
        <v>0</v>
      </c>
      <c r="Q82" s="21">
        <v>1</v>
      </c>
      <c r="R82" s="21">
        <v>0</v>
      </c>
      <c r="S82" s="22">
        <f t="shared" ref="S82:S91" si="14">IF(D82="COLA",0,1)</f>
        <v>0</v>
      </c>
      <c r="T82" s="22">
        <f t="shared" ref="T82:T91" si="15">E82+G82+I82+K82+M82+O82+Q82</f>
        <v>18</v>
      </c>
      <c r="U82" s="22">
        <f t="shared" ref="U82:U91" si="16">F82+H82+J82+L82+N82+P82+R82</f>
        <v>10</v>
      </c>
      <c r="V82" s="22">
        <f t="shared" ref="V82:V91" si="17">F82+H82+L82</f>
        <v>5.5</v>
      </c>
      <c r="W82" s="22">
        <f t="shared" ref="W82:W91" si="18">J82+N82</f>
        <v>4.5</v>
      </c>
      <c r="X82" s="22">
        <f t="shared" ref="X82:X91" si="19">P82+R82</f>
        <v>0</v>
      </c>
      <c r="Y82" s="20">
        <f t="shared" ref="Y82:Y91" si="20">R82+P82+N82+J82</f>
        <v>4.5</v>
      </c>
    </row>
    <row r="83" spans="1:25" s="21" customFormat="1" x14ac:dyDescent="0.2">
      <c r="A83" s="21" t="s">
        <v>127</v>
      </c>
      <c r="B83" s="21" t="s">
        <v>19</v>
      </c>
      <c r="C83" s="21" t="s">
        <v>34</v>
      </c>
      <c r="D83" s="21" t="s">
        <v>26</v>
      </c>
      <c r="E83" s="21">
        <v>2</v>
      </c>
      <c r="F83" s="21">
        <v>2</v>
      </c>
      <c r="G83" s="21">
        <v>3</v>
      </c>
      <c r="H83" s="21">
        <v>1</v>
      </c>
      <c r="I83" s="21">
        <v>3</v>
      </c>
      <c r="J83" s="21">
        <v>1</v>
      </c>
      <c r="K83" s="21">
        <v>3</v>
      </c>
      <c r="L83" s="21">
        <v>1</v>
      </c>
      <c r="M83" s="21">
        <v>3</v>
      </c>
      <c r="N83" s="21">
        <v>1</v>
      </c>
      <c r="O83" s="21">
        <v>0</v>
      </c>
      <c r="P83" s="21">
        <v>0</v>
      </c>
      <c r="Q83" s="21">
        <v>1</v>
      </c>
      <c r="R83" s="21">
        <v>1</v>
      </c>
      <c r="S83" s="22">
        <f t="shared" si="14"/>
        <v>0</v>
      </c>
      <c r="T83" s="22">
        <f t="shared" si="15"/>
        <v>15</v>
      </c>
      <c r="U83" s="22">
        <f t="shared" si="16"/>
        <v>7</v>
      </c>
      <c r="V83" s="22">
        <f t="shared" si="17"/>
        <v>4</v>
      </c>
      <c r="W83" s="22">
        <f t="shared" si="18"/>
        <v>2</v>
      </c>
      <c r="X83" s="22">
        <f t="shared" si="19"/>
        <v>1</v>
      </c>
      <c r="Y83" s="20">
        <f t="shared" si="20"/>
        <v>3</v>
      </c>
    </row>
    <row r="84" spans="1:25" s="21" customFormat="1" x14ac:dyDescent="0.2">
      <c r="A84" s="21" t="s">
        <v>128</v>
      </c>
      <c r="B84" s="21" t="s">
        <v>19</v>
      </c>
      <c r="C84" s="21" t="s">
        <v>34</v>
      </c>
      <c r="D84" s="21" t="s">
        <v>26</v>
      </c>
      <c r="E84" s="21">
        <v>3</v>
      </c>
      <c r="F84" s="21">
        <v>1</v>
      </c>
      <c r="G84" s="21">
        <v>3</v>
      </c>
      <c r="H84" s="21">
        <v>2</v>
      </c>
      <c r="I84" s="21">
        <v>3</v>
      </c>
      <c r="J84" s="21">
        <v>1.5</v>
      </c>
      <c r="K84" s="21">
        <v>3</v>
      </c>
      <c r="L84" s="21">
        <v>2.5</v>
      </c>
      <c r="M84" s="21">
        <v>3</v>
      </c>
      <c r="N84" s="21">
        <v>2</v>
      </c>
      <c r="O84" s="21">
        <v>2</v>
      </c>
      <c r="P84" s="21">
        <v>0</v>
      </c>
      <c r="Q84" s="21">
        <v>1</v>
      </c>
      <c r="R84" s="21">
        <v>2</v>
      </c>
      <c r="S84" s="22">
        <f t="shared" si="14"/>
        <v>0</v>
      </c>
      <c r="T84" s="22">
        <f t="shared" si="15"/>
        <v>18</v>
      </c>
      <c r="U84" s="22">
        <f t="shared" si="16"/>
        <v>11</v>
      </c>
      <c r="V84" s="22">
        <f t="shared" si="17"/>
        <v>5.5</v>
      </c>
      <c r="W84" s="22">
        <f t="shared" si="18"/>
        <v>3.5</v>
      </c>
      <c r="X84" s="22">
        <f t="shared" si="19"/>
        <v>2</v>
      </c>
      <c r="Y84" s="20">
        <f t="shared" si="20"/>
        <v>5.5</v>
      </c>
    </row>
    <row r="85" spans="1:25" s="21" customFormat="1" x14ac:dyDescent="0.2">
      <c r="A85" s="21" t="s">
        <v>129</v>
      </c>
      <c r="B85" s="21" t="s">
        <v>19</v>
      </c>
      <c r="C85" s="21" t="s">
        <v>34</v>
      </c>
      <c r="D85" s="21" t="s">
        <v>26</v>
      </c>
      <c r="E85" s="21">
        <v>3</v>
      </c>
      <c r="F85" s="21">
        <v>2</v>
      </c>
      <c r="G85" s="21">
        <v>0</v>
      </c>
      <c r="H85" s="21">
        <v>0</v>
      </c>
      <c r="I85" s="21">
        <v>3</v>
      </c>
      <c r="J85" s="21">
        <v>0</v>
      </c>
      <c r="K85" s="21">
        <v>3</v>
      </c>
      <c r="L85" s="21">
        <v>2</v>
      </c>
      <c r="M85" s="21">
        <v>3</v>
      </c>
      <c r="N85" s="21">
        <v>1</v>
      </c>
      <c r="O85" s="21">
        <v>2</v>
      </c>
      <c r="P85" s="21">
        <v>0</v>
      </c>
      <c r="Q85" s="21">
        <v>1</v>
      </c>
      <c r="R85" s="21">
        <v>0.5</v>
      </c>
      <c r="S85" s="22">
        <f t="shared" si="14"/>
        <v>0</v>
      </c>
      <c r="T85" s="22">
        <f t="shared" si="15"/>
        <v>15</v>
      </c>
      <c r="U85" s="22">
        <f t="shared" si="16"/>
        <v>5.5</v>
      </c>
      <c r="V85" s="22">
        <f t="shared" si="17"/>
        <v>4</v>
      </c>
      <c r="W85" s="22">
        <f t="shared" si="18"/>
        <v>1</v>
      </c>
      <c r="X85" s="22">
        <f t="shared" si="19"/>
        <v>0.5</v>
      </c>
      <c r="Y85" s="20">
        <f t="shared" si="20"/>
        <v>1.5</v>
      </c>
    </row>
    <row r="86" spans="1:25" s="21" customFormat="1" x14ac:dyDescent="0.2">
      <c r="A86" s="21" t="s">
        <v>68</v>
      </c>
      <c r="B86" s="21" t="s">
        <v>46</v>
      </c>
      <c r="C86" s="21" t="s">
        <v>20</v>
      </c>
      <c r="D86" s="21" t="s">
        <v>26</v>
      </c>
      <c r="E86" s="21">
        <v>3</v>
      </c>
      <c r="F86" s="21">
        <v>2</v>
      </c>
      <c r="G86" s="21">
        <v>3</v>
      </c>
      <c r="H86" s="21">
        <v>2</v>
      </c>
      <c r="I86" s="21">
        <v>3</v>
      </c>
      <c r="J86" s="21">
        <v>3</v>
      </c>
      <c r="K86" s="21">
        <v>3</v>
      </c>
      <c r="L86" s="21">
        <v>2</v>
      </c>
      <c r="M86" s="21">
        <v>3</v>
      </c>
      <c r="N86" s="21">
        <v>3</v>
      </c>
      <c r="O86" s="21">
        <v>2</v>
      </c>
      <c r="P86" s="21">
        <v>3</v>
      </c>
      <c r="Q86" s="21">
        <v>3</v>
      </c>
      <c r="R86" s="21">
        <v>0</v>
      </c>
      <c r="S86" s="22">
        <f t="shared" si="14"/>
        <v>0</v>
      </c>
      <c r="T86" s="22">
        <f t="shared" si="15"/>
        <v>20</v>
      </c>
      <c r="U86" s="22">
        <f t="shared" si="16"/>
        <v>15</v>
      </c>
      <c r="V86" s="22">
        <f t="shared" si="17"/>
        <v>6</v>
      </c>
      <c r="W86" s="22">
        <f t="shared" si="18"/>
        <v>6</v>
      </c>
      <c r="X86" s="22">
        <f t="shared" si="19"/>
        <v>3</v>
      </c>
      <c r="Y86" s="20">
        <f t="shared" si="20"/>
        <v>9</v>
      </c>
    </row>
    <row r="87" spans="1:25" s="21" customFormat="1" x14ac:dyDescent="0.2">
      <c r="A87" s="21" t="s">
        <v>52</v>
      </c>
      <c r="B87" s="21" t="s">
        <v>46</v>
      </c>
      <c r="C87" s="21" t="s">
        <v>20</v>
      </c>
      <c r="D87" s="21" t="s">
        <v>26</v>
      </c>
      <c r="E87" s="21">
        <v>3</v>
      </c>
      <c r="F87" s="21">
        <v>3</v>
      </c>
      <c r="G87" s="21">
        <v>3</v>
      </c>
      <c r="H87" s="21">
        <v>2</v>
      </c>
      <c r="I87" s="21">
        <v>3</v>
      </c>
      <c r="J87" s="21">
        <v>2</v>
      </c>
      <c r="K87" s="21">
        <v>3</v>
      </c>
      <c r="L87" s="21">
        <v>2</v>
      </c>
      <c r="M87" s="21">
        <v>3</v>
      </c>
      <c r="N87" s="21">
        <v>3</v>
      </c>
      <c r="O87" s="21">
        <v>2</v>
      </c>
      <c r="P87" s="21">
        <v>3</v>
      </c>
      <c r="Q87" s="21">
        <v>1</v>
      </c>
      <c r="R87" s="21">
        <v>2.5</v>
      </c>
      <c r="S87" s="22">
        <f t="shared" si="14"/>
        <v>0</v>
      </c>
      <c r="T87" s="22">
        <f t="shared" si="15"/>
        <v>18</v>
      </c>
      <c r="U87" s="22">
        <f t="shared" si="16"/>
        <v>17.5</v>
      </c>
      <c r="V87" s="22">
        <f t="shared" si="17"/>
        <v>7</v>
      </c>
      <c r="W87" s="22">
        <f t="shared" si="18"/>
        <v>5</v>
      </c>
      <c r="X87" s="22">
        <f t="shared" si="19"/>
        <v>5.5</v>
      </c>
      <c r="Y87" s="20">
        <f t="shared" si="20"/>
        <v>10.5</v>
      </c>
    </row>
    <row r="88" spans="1:25" s="21" customFormat="1" x14ac:dyDescent="0.2">
      <c r="A88" s="21" t="s">
        <v>130</v>
      </c>
      <c r="B88" s="21" t="s">
        <v>46</v>
      </c>
      <c r="C88" s="21" t="s">
        <v>20</v>
      </c>
      <c r="D88" s="21" t="s">
        <v>26</v>
      </c>
      <c r="E88" s="21">
        <v>2</v>
      </c>
      <c r="F88" s="21">
        <v>1.5</v>
      </c>
      <c r="G88" s="21">
        <v>3</v>
      </c>
      <c r="H88" s="21">
        <v>1.5</v>
      </c>
      <c r="I88" s="21">
        <v>2</v>
      </c>
      <c r="J88" s="21">
        <v>2</v>
      </c>
      <c r="K88" s="21">
        <v>3</v>
      </c>
      <c r="L88" s="21">
        <v>2</v>
      </c>
      <c r="M88" s="21">
        <v>3</v>
      </c>
      <c r="N88" s="21">
        <v>2</v>
      </c>
      <c r="O88" s="21">
        <v>2</v>
      </c>
      <c r="P88" s="21">
        <v>0</v>
      </c>
      <c r="Q88" s="21">
        <v>3</v>
      </c>
      <c r="R88" s="21">
        <v>1</v>
      </c>
      <c r="S88" s="22">
        <f t="shared" si="14"/>
        <v>0</v>
      </c>
      <c r="T88" s="22">
        <f t="shared" si="15"/>
        <v>18</v>
      </c>
      <c r="U88" s="22">
        <f t="shared" si="16"/>
        <v>10</v>
      </c>
      <c r="V88" s="22">
        <f t="shared" si="17"/>
        <v>5</v>
      </c>
      <c r="W88" s="22">
        <f t="shared" si="18"/>
        <v>4</v>
      </c>
      <c r="X88" s="22">
        <f t="shared" si="19"/>
        <v>1</v>
      </c>
      <c r="Y88" s="20">
        <f t="shared" si="20"/>
        <v>5</v>
      </c>
    </row>
    <row r="89" spans="1:25" s="21" customFormat="1" x14ac:dyDescent="0.2">
      <c r="A89" s="21" t="s">
        <v>131</v>
      </c>
      <c r="B89" s="21" t="s">
        <v>46</v>
      </c>
      <c r="C89" s="21" t="s">
        <v>20</v>
      </c>
      <c r="D89" s="21" t="s">
        <v>26</v>
      </c>
      <c r="E89" s="21">
        <v>3</v>
      </c>
      <c r="F89" s="21">
        <v>3</v>
      </c>
      <c r="G89" s="21">
        <v>3</v>
      </c>
      <c r="H89" s="21">
        <v>3</v>
      </c>
      <c r="I89" s="21">
        <v>3</v>
      </c>
      <c r="J89" s="21">
        <v>1</v>
      </c>
      <c r="K89" s="21">
        <v>3</v>
      </c>
      <c r="L89" s="21">
        <v>3</v>
      </c>
      <c r="M89" s="21">
        <v>1</v>
      </c>
      <c r="N89" s="21">
        <v>3</v>
      </c>
      <c r="O89" s="21">
        <v>2</v>
      </c>
      <c r="P89" s="21">
        <v>3</v>
      </c>
      <c r="Q89" s="21">
        <v>1</v>
      </c>
      <c r="R89" s="21">
        <v>3</v>
      </c>
      <c r="S89" s="22">
        <f t="shared" si="14"/>
        <v>0</v>
      </c>
      <c r="T89" s="22">
        <f t="shared" si="15"/>
        <v>16</v>
      </c>
      <c r="U89" s="22">
        <f t="shared" si="16"/>
        <v>19</v>
      </c>
      <c r="V89" s="22">
        <f t="shared" si="17"/>
        <v>9</v>
      </c>
      <c r="W89" s="22">
        <f t="shared" si="18"/>
        <v>4</v>
      </c>
      <c r="X89" s="22">
        <f t="shared" si="19"/>
        <v>6</v>
      </c>
      <c r="Y89" s="20">
        <f t="shared" si="20"/>
        <v>10</v>
      </c>
    </row>
    <row r="90" spans="1:25" s="21" customFormat="1" x14ac:dyDescent="0.2">
      <c r="A90" s="21" t="s">
        <v>132</v>
      </c>
      <c r="B90" s="21" t="s">
        <v>46</v>
      </c>
      <c r="C90" s="21" t="s">
        <v>20</v>
      </c>
      <c r="D90" s="21" t="s">
        <v>26</v>
      </c>
      <c r="E90" s="21">
        <v>3</v>
      </c>
      <c r="F90" s="21">
        <v>2.75</v>
      </c>
      <c r="G90" s="21">
        <v>3</v>
      </c>
      <c r="H90" s="21">
        <v>3</v>
      </c>
      <c r="I90" s="21">
        <v>2</v>
      </c>
      <c r="J90" s="21">
        <v>3</v>
      </c>
      <c r="K90" s="21">
        <v>3</v>
      </c>
      <c r="L90" s="21">
        <v>3</v>
      </c>
      <c r="M90" s="21">
        <v>3</v>
      </c>
      <c r="N90" s="21">
        <v>3</v>
      </c>
      <c r="O90" s="21">
        <v>0</v>
      </c>
      <c r="P90" s="21">
        <v>0</v>
      </c>
      <c r="Q90" s="21">
        <v>1</v>
      </c>
      <c r="R90" s="21">
        <v>0</v>
      </c>
      <c r="S90" s="22">
        <f t="shared" si="14"/>
        <v>0</v>
      </c>
      <c r="T90" s="22">
        <f t="shared" si="15"/>
        <v>15</v>
      </c>
      <c r="U90" s="22">
        <f t="shared" si="16"/>
        <v>14.75</v>
      </c>
      <c r="V90" s="22">
        <f t="shared" si="17"/>
        <v>8.75</v>
      </c>
      <c r="W90" s="22">
        <f t="shared" si="18"/>
        <v>6</v>
      </c>
      <c r="X90" s="22">
        <f t="shared" si="19"/>
        <v>0</v>
      </c>
      <c r="Y90" s="20">
        <f t="shared" si="20"/>
        <v>6</v>
      </c>
    </row>
    <row r="91" spans="1:25" s="21" customFormat="1" x14ac:dyDescent="0.2">
      <c r="A91" s="21" t="s">
        <v>133</v>
      </c>
      <c r="B91" s="21" t="s">
        <v>67</v>
      </c>
      <c r="C91" s="21" t="s">
        <v>34</v>
      </c>
      <c r="D91" s="21" t="s">
        <v>21</v>
      </c>
      <c r="E91" s="21">
        <v>3</v>
      </c>
      <c r="F91" s="21">
        <v>2</v>
      </c>
      <c r="G91" s="21">
        <v>3</v>
      </c>
      <c r="H91" s="21">
        <v>2</v>
      </c>
      <c r="I91" s="21">
        <v>2</v>
      </c>
      <c r="J91" s="21">
        <v>2.75</v>
      </c>
      <c r="K91" s="21">
        <v>3</v>
      </c>
      <c r="L91" s="21">
        <v>2</v>
      </c>
      <c r="M91" s="21">
        <v>0</v>
      </c>
      <c r="N91" s="21">
        <v>1</v>
      </c>
      <c r="O91" s="21">
        <v>2</v>
      </c>
      <c r="P91" s="21">
        <v>3</v>
      </c>
      <c r="Q91" s="21">
        <v>1</v>
      </c>
      <c r="R91" s="21">
        <v>1</v>
      </c>
      <c r="S91" s="22">
        <f t="shared" si="14"/>
        <v>1</v>
      </c>
      <c r="T91" s="22">
        <f t="shared" si="15"/>
        <v>14</v>
      </c>
      <c r="U91" s="22">
        <f t="shared" si="16"/>
        <v>13.75</v>
      </c>
      <c r="V91" s="22">
        <f t="shared" si="17"/>
        <v>6</v>
      </c>
      <c r="W91" s="22">
        <f t="shared" si="18"/>
        <v>3.75</v>
      </c>
      <c r="X91" s="22">
        <f t="shared" si="19"/>
        <v>4</v>
      </c>
      <c r="Y91" s="20">
        <f t="shared" si="20"/>
        <v>7.75</v>
      </c>
    </row>
    <row r="92" spans="1:25" s="21" customFormat="1" x14ac:dyDescent="0.2">
      <c r="A92" s="21" t="s">
        <v>137</v>
      </c>
      <c r="B92" s="21" t="s">
        <v>88</v>
      </c>
      <c r="C92" s="21" t="s">
        <v>34</v>
      </c>
      <c r="D92" s="21" t="s">
        <v>26</v>
      </c>
      <c r="E92" s="21">
        <v>3</v>
      </c>
      <c r="F92" s="21">
        <v>3</v>
      </c>
      <c r="G92" s="21">
        <v>3</v>
      </c>
      <c r="H92" s="21">
        <v>2</v>
      </c>
      <c r="I92" s="21">
        <v>2</v>
      </c>
      <c r="J92" s="21">
        <v>1.5</v>
      </c>
      <c r="K92" s="21">
        <v>3</v>
      </c>
      <c r="L92" s="21">
        <v>2</v>
      </c>
      <c r="M92" s="21">
        <v>3</v>
      </c>
      <c r="N92" s="21">
        <v>2</v>
      </c>
      <c r="O92" s="21">
        <v>2</v>
      </c>
      <c r="P92" s="21">
        <v>0</v>
      </c>
      <c r="Q92" s="21">
        <v>1</v>
      </c>
      <c r="R92" s="21">
        <v>3</v>
      </c>
      <c r="S92" s="22">
        <f>IF(D92="COLA",0,1)</f>
        <v>0</v>
      </c>
      <c r="T92" s="22">
        <f>E92+G92+I92+K92+M92+O92+Q92</f>
        <v>17</v>
      </c>
      <c r="U92" s="22">
        <f>F92+H92+J92+L92+N92+P92+R92</f>
        <v>13.5</v>
      </c>
      <c r="V92" s="22">
        <f>F92+H92+L92</f>
        <v>7</v>
      </c>
      <c r="W92" s="22">
        <f>J92+N92</f>
        <v>3.5</v>
      </c>
      <c r="X92" s="22">
        <f>P92+R92</f>
        <v>3</v>
      </c>
      <c r="Y92" s="20">
        <f>R92+P92+N92+J92</f>
        <v>6.5</v>
      </c>
    </row>
    <row r="93" spans="1:25" s="21" customFormat="1" x14ac:dyDescent="0.2">
      <c r="A93" s="21" t="s">
        <v>138</v>
      </c>
      <c r="B93" s="21" t="s">
        <v>88</v>
      </c>
      <c r="C93" s="21" t="s">
        <v>34</v>
      </c>
      <c r="D93" s="21" t="s">
        <v>26</v>
      </c>
      <c r="E93" s="21">
        <v>2</v>
      </c>
      <c r="F93" s="21">
        <v>1</v>
      </c>
      <c r="G93" s="21">
        <v>3</v>
      </c>
      <c r="H93" s="21">
        <v>1</v>
      </c>
      <c r="I93" s="21">
        <v>0</v>
      </c>
      <c r="J93" s="21">
        <v>1</v>
      </c>
      <c r="K93" s="21">
        <v>1</v>
      </c>
      <c r="L93" s="21">
        <v>1</v>
      </c>
      <c r="M93" s="21">
        <v>3</v>
      </c>
      <c r="N93" s="21">
        <v>1.5</v>
      </c>
      <c r="O93" s="21">
        <v>2</v>
      </c>
      <c r="P93" s="21">
        <v>0</v>
      </c>
      <c r="Q93" s="21">
        <v>1</v>
      </c>
      <c r="R93" s="21">
        <v>1</v>
      </c>
      <c r="S93" s="22">
        <f>IF(D93="COLA",0,1)</f>
        <v>0</v>
      </c>
      <c r="T93" s="22">
        <f>E93+G93+I93+K93+M93+O93+Q93</f>
        <v>12</v>
      </c>
      <c r="U93" s="22">
        <f>F93+H93+J93+L93+N93+P93+R93</f>
        <v>6.5</v>
      </c>
      <c r="V93" s="22">
        <f>F93+H93+L93</f>
        <v>3</v>
      </c>
      <c r="W93" s="22">
        <f>J93+N93</f>
        <v>2.5</v>
      </c>
      <c r="X93" s="22">
        <f>P93+R93</f>
        <v>1</v>
      </c>
      <c r="Y93" s="20">
        <f>R93+P93+N93+J93</f>
        <v>3.5</v>
      </c>
    </row>
    <row r="94" spans="1:25" s="21" customFormat="1" x14ac:dyDescent="0.2"/>
    <row r="95" spans="1:25" s="21" customFormat="1" x14ac:dyDescent="0.2"/>
  </sheetData>
  <sortState ref="A2:R81">
    <sortCondition ref="B2:B81"/>
    <sortCondition ref="A2:A8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topLeftCell="A70" workbookViewId="0">
      <selection activeCell="H98" sqref="H98"/>
    </sheetView>
  </sheetViews>
  <sheetFormatPr defaultRowHeight="15" x14ac:dyDescent="0.2"/>
  <cols>
    <col min="1" max="1" width="6.3984375" style="19" customWidth="1"/>
    <col min="2" max="2" width="5.796875" style="19" customWidth="1"/>
    <col min="3" max="3" width="6.69921875" style="19" customWidth="1"/>
  </cols>
  <sheetData>
    <row r="1" spans="1:24" s="18" customFormat="1" ht="12.75" x14ac:dyDescent="0.15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6" t="s">
        <v>109</v>
      </c>
      <c r="S1" s="6" t="s">
        <v>116</v>
      </c>
      <c r="T1" s="6" t="s">
        <v>117</v>
      </c>
      <c r="U1" s="6" t="s">
        <v>118</v>
      </c>
      <c r="V1" s="6" t="s">
        <v>119</v>
      </c>
      <c r="W1" s="6" t="s">
        <v>120</v>
      </c>
      <c r="X1" s="18" t="s">
        <v>125</v>
      </c>
    </row>
    <row r="2" spans="1:24" x14ac:dyDescent="0.2">
      <c r="A2" s="19" t="s">
        <v>19</v>
      </c>
      <c r="B2" s="19" t="s">
        <v>20</v>
      </c>
      <c r="C2" s="19" t="s">
        <v>21</v>
      </c>
      <c r="D2">
        <f>AVERAGE(Carmen!E2, Rachel!E2)</f>
        <v>3</v>
      </c>
      <c r="E2">
        <f>AVERAGE(Carmen!F2, Rachel!F2)</f>
        <v>3</v>
      </c>
      <c r="F2">
        <f>AVERAGE(Carmen!G2, Rachel!G2)</f>
        <v>3</v>
      </c>
      <c r="G2">
        <f>AVERAGE(Carmen!H2, Rachel!H2)</f>
        <v>3</v>
      </c>
      <c r="H2">
        <f>AVERAGE(Carmen!I2, Rachel!I2)</f>
        <v>3</v>
      </c>
      <c r="I2">
        <f>AVERAGE(Carmen!J2, Rachel!J2)</f>
        <v>0</v>
      </c>
      <c r="J2">
        <f>AVERAGE(Carmen!K2, Rachel!K2)</f>
        <v>3</v>
      </c>
      <c r="K2">
        <f>AVERAGE(Carmen!L2, Rachel!L2)</f>
        <v>1.5</v>
      </c>
      <c r="L2">
        <f>AVERAGE(Carmen!M2, Rachel!M2)</f>
        <v>3</v>
      </c>
      <c r="M2">
        <f>AVERAGE(Carmen!N2, Rachel!N2)</f>
        <v>0</v>
      </c>
      <c r="N2">
        <f>AVERAGE(Carmen!O2, Rachel!O2)</f>
        <v>2</v>
      </c>
      <c r="O2">
        <f>AVERAGE(Carmen!P2, Rachel!P2)</f>
        <v>2.5</v>
      </c>
      <c r="P2">
        <f>AVERAGE(Carmen!Q2, Rachel!Q2)</f>
        <v>3</v>
      </c>
      <c r="Q2">
        <f>AVERAGE(Carmen!R2, Rachel!R2)</f>
        <v>2.5</v>
      </c>
      <c r="R2">
        <f>AVERAGE(Carmen!S2, Rachel!S2)</f>
        <v>1</v>
      </c>
      <c r="S2">
        <f>AVERAGE(Carmen!T2, Rachel!T2)</f>
        <v>20</v>
      </c>
      <c r="T2">
        <f>AVERAGE(Carmen!U2, Rachel!U2)</f>
        <v>12.5</v>
      </c>
      <c r="U2">
        <f>AVERAGE(Carmen!V2, Rachel!V2)</f>
        <v>7.5</v>
      </c>
      <c r="V2">
        <f>AVERAGE(Carmen!W2, Rachel!W2)</f>
        <v>0</v>
      </c>
      <c r="W2">
        <f>AVERAGE(Carmen!X2, Rachel!X2)</f>
        <v>5</v>
      </c>
      <c r="X2">
        <f>AVERAGE(Carmen!Y2, Rachel!Y2)</f>
        <v>5</v>
      </c>
    </row>
    <row r="3" spans="1:24" x14ac:dyDescent="0.2">
      <c r="A3" s="19" t="s">
        <v>19</v>
      </c>
      <c r="B3" s="19" t="s">
        <v>20</v>
      </c>
      <c r="C3" s="19" t="s">
        <v>108</v>
      </c>
      <c r="D3">
        <f>AVERAGE(Carmen!E3, Rachel!E3)</f>
        <v>3</v>
      </c>
      <c r="E3">
        <f>AVERAGE(Carmen!F3, Rachel!F3)</f>
        <v>2.5</v>
      </c>
      <c r="F3">
        <f>AVERAGE(Carmen!G3, Rachel!G3)</f>
        <v>3</v>
      </c>
      <c r="G3">
        <f>AVERAGE(Carmen!H3, Rachel!H3)</f>
        <v>1.75</v>
      </c>
      <c r="H3">
        <f>AVERAGE(Carmen!I3, Rachel!I3)</f>
        <v>3</v>
      </c>
      <c r="I3">
        <f>AVERAGE(Carmen!J3, Rachel!J3)</f>
        <v>0.25</v>
      </c>
      <c r="J3">
        <f>AVERAGE(Carmen!K3, Rachel!K3)</f>
        <v>3</v>
      </c>
      <c r="K3">
        <f>AVERAGE(Carmen!L3, Rachel!L3)</f>
        <v>1.75</v>
      </c>
      <c r="L3">
        <f>AVERAGE(Carmen!M3, Rachel!M3)</f>
        <v>3</v>
      </c>
      <c r="M3">
        <f>AVERAGE(Carmen!N3, Rachel!N3)</f>
        <v>0</v>
      </c>
      <c r="N3">
        <f>AVERAGE(Carmen!O3, Rachel!O3)</f>
        <v>2</v>
      </c>
      <c r="O3">
        <f>AVERAGE(Carmen!P3, Rachel!P3)</f>
        <v>0.25</v>
      </c>
      <c r="P3">
        <f>AVERAGE(Carmen!Q3, Rachel!Q3)</f>
        <v>3</v>
      </c>
      <c r="Q3">
        <f>AVERAGE(Carmen!R3, Rachel!R3)</f>
        <v>0.5</v>
      </c>
      <c r="R3">
        <f>AVERAGE(Carmen!S3, Rachel!S3)</f>
        <v>1</v>
      </c>
      <c r="S3">
        <f>AVERAGE(Carmen!T3, Rachel!T3)</f>
        <v>20</v>
      </c>
      <c r="T3">
        <f>AVERAGE(Carmen!U3, Rachel!U3)</f>
        <v>7</v>
      </c>
      <c r="U3">
        <f>AVERAGE(Carmen!V3, Rachel!V3)</f>
        <v>6</v>
      </c>
      <c r="V3">
        <f>AVERAGE(Carmen!W3, Rachel!W3)</f>
        <v>0.25</v>
      </c>
      <c r="W3">
        <f>AVERAGE(Carmen!X3, Rachel!X3)</f>
        <v>0.75</v>
      </c>
      <c r="X3">
        <f>AVERAGE(Carmen!Y3, Rachel!Y3)</f>
        <v>1</v>
      </c>
    </row>
    <row r="4" spans="1:24" x14ac:dyDescent="0.2">
      <c r="A4" s="19" t="s">
        <v>19</v>
      </c>
      <c r="B4" s="19" t="s">
        <v>20</v>
      </c>
      <c r="C4" s="19" t="s">
        <v>21</v>
      </c>
      <c r="D4">
        <f>AVERAGE(Carmen!E4, Rachel!E4)</f>
        <v>3</v>
      </c>
      <c r="E4">
        <f>AVERAGE(Carmen!F4, Rachel!F4)</f>
        <v>0</v>
      </c>
      <c r="F4">
        <f>AVERAGE(Carmen!G4, Rachel!G4)</f>
        <v>3</v>
      </c>
      <c r="G4">
        <f>AVERAGE(Carmen!H4, Rachel!H4)</f>
        <v>0</v>
      </c>
      <c r="H4">
        <f>AVERAGE(Carmen!I4, Rachel!I4)</f>
        <v>2</v>
      </c>
      <c r="I4">
        <f>AVERAGE(Carmen!J4, Rachel!J4)</f>
        <v>0</v>
      </c>
      <c r="J4">
        <f>AVERAGE(Carmen!K4, Rachel!K4)</f>
        <v>3</v>
      </c>
      <c r="K4">
        <f>AVERAGE(Carmen!L4, Rachel!L4)</f>
        <v>0</v>
      </c>
      <c r="L4">
        <f>AVERAGE(Carmen!M4, Rachel!M4)</f>
        <v>3</v>
      </c>
      <c r="M4">
        <f>AVERAGE(Carmen!N4, Rachel!N4)</f>
        <v>0</v>
      </c>
      <c r="N4">
        <f>AVERAGE(Carmen!O4, Rachel!O4)</f>
        <v>2</v>
      </c>
      <c r="O4">
        <f>AVERAGE(Carmen!P4, Rachel!P4)</f>
        <v>0</v>
      </c>
      <c r="P4">
        <f>AVERAGE(Carmen!Q4, Rachel!Q4)</f>
        <v>1</v>
      </c>
      <c r="Q4">
        <f>AVERAGE(Carmen!R4, Rachel!R4)</f>
        <v>0</v>
      </c>
      <c r="R4">
        <f>AVERAGE(Carmen!S4, Rachel!S4)</f>
        <v>1</v>
      </c>
      <c r="S4">
        <f>AVERAGE(Carmen!T4, Rachel!T4)</f>
        <v>17</v>
      </c>
      <c r="T4">
        <f>AVERAGE(Carmen!U4, Rachel!U4)</f>
        <v>0</v>
      </c>
      <c r="U4">
        <f>AVERAGE(Carmen!V4, Rachel!V4)</f>
        <v>0</v>
      </c>
      <c r="V4">
        <f>AVERAGE(Carmen!W4, Rachel!W4)</f>
        <v>0</v>
      </c>
      <c r="W4">
        <f>AVERAGE(Carmen!X4, Rachel!X4)</f>
        <v>0</v>
      </c>
      <c r="X4">
        <f>AVERAGE(Carmen!Y4, Rachel!Y4)</f>
        <v>0</v>
      </c>
    </row>
    <row r="5" spans="1:24" x14ac:dyDescent="0.2">
      <c r="A5" s="19" t="s">
        <v>19</v>
      </c>
      <c r="B5" s="19" t="s">
        <v>20</v>
      </c>
      <c r="C5" s="19" t="s">
        <v>108</v>
      </c>
      <c r="D5">
        <f>AVERAGE(Carmen!E5, Rachel!E5)</f>
        <v>3</v>
      </c>
      <c r="E5">
        <f>AVERAGE(Carmen!F5, Rachel!F5)</f>
        <v>2</v>
      </c>
      <c r="F5">
        <f>AVERAGE(Carmen!G5, Rachel!G5)</f>
        <v>3</v>
      </c>
      <c r="G5">
        <f>AVERAGE(Carmen!H5, Rachel!H5)</f>
        <v>0</v>
      </c>
      <c r="H5">
        <f>AVERAGE(Carmen!I5, Rachel!I5)</f>
        <v>3</v>
      </c>
      <c r="I5">
        <f>AVERAGE(Carmen!J5, Rachel!J5)</f>
        <v>0</v>
      </c>
      <c r="J5">
        <f>AVERAGE(Carmen!K5, Rachel!K5)</f>
        <v>3</v>
      </c>
      <c r="K5">
        <f>AVERAGE(Carmen!L5, Rachel!L5)</f>
        <v>0</v>
      </c>
      <c r="L5">
        <f>AVERAGE(Carmen!M5, Rachel!M5)</f>
        <v>1</v>
      </c>
      <c r="M5">
        <f>AVERAGE(Carmen!N5, Rachel!N5)</f>
        <v>0</v>
      </c>
      <c r="N5">
        <f>AVERAGE(Carmen!O5, Rachel!O5)</f>
        <v>2</v>
      </c>
      <c r="O5">
        <f>AVERAGE(Carmen!P5, Rachel!P5)</f>
        <v>0</v>
      </c>
      <c r="P5">
        <f>AVERAGE(Carmen!Q5, Rachel!Q5)</f>
        <v>1</v>
      </c>
      <c r="Q5">
        <f>AVERAGE(Carmen!R5, Rachel!R5)</f>
        <v>0</v>
      </c>
      <c r="R5">
        <f>AVERAGE(Carmen!S5, Rachel!S5)</f>
        <v>1</v>
      </c>
      <c r="S5">
        <f>AVERAGE(Carmen!T5, Rachel!T5)</f>
        <v>16</v>
      </c>
      <c r="T5">
        <f>AVERAGE(Carmen!U5, Rachel!U5)</f>
        <v>2</v>
      </c>
      <c r="U5">
        <f>AVERAGE(Carmen!V5, Rachel!V5)</f>
        <v>2</v>
      </c>
      <c r="V5">
        <f>AVERAGE(Carmen!W5, Rachel!W5)</f>
        <v>0</v>
      </c>
      <c r="W5">
        <f>AVERAGE(Carmen!X5, Rachel!X5)</f>
        <v>0</v>
      </c>
      <c r="X5">
        <f>AVERAGE(Carmen!Y5, Rachel!Y5)</f>
        <v>0</v>
      </c>
    </row>
    <row r="6" spans="1:24" x14ac:dyDescent="0.2">
      <c r="A6" s="19" t="s">
        <v>19</v>
      </c>
      <c r="B6" s="19" t="s">
        <v>20</v>
      </c>
      <c r="C6" s="19" t="s">
        <v>26</v>
      </c>
      <c r="D6">
        <f>AVERAGE(Carmen!E6, Rachel!E6)</f>
        <v>3</v>
      </c>
      <c r="E6">
        <f>AVERAGE(Carmen!F6, Rachel!F6)</f>
        <v>0</v>
      </c>
      <c r="F6">
        <f>AVERAGE(Carmen!G6, Rachel!G6)</f>
        <v>3</v>
      </c>
      <c r="G6">
        <f>AVERAGE(Carmen!H6, Rachel!H6)</f>
        <v>2</v>
      </c>
      <c r="H6">
        <f>AVERAGE(Carmen!I6, Rachel!I6)</f>
        <v>2</v>
      </c>
      <c r="I6">
        <f>AVERAGE(Carmen!J6, Rachel!J6)</f>
        <v>0.5</v>
      </c>
      <c r="J6">
        <f>AVERAGE(Carmen!K6, Rachel!K6)</f>
        <v>3</v>
      </c>
      <c r="K6">
        <f>AVERAGE(Carmen!L6, Rachel!L6)</f>
        <v>1.5</v>
      </c>
      <c r="L6">
        <f>AVERAGE(Carmen!M6, Rachel!M6)</f>
        <v>3</v>
      </c>
      <c r="M6">
        <f>AVERAGE(Carmen!N6, Rachel!N6)</f>
        <v>0.75</v>
      </c>
      <c r="N6">
        <f>AVERAGE(Carmen!O6, Rachel!O6)</f>
        <v>2</v>
      </c>
      <c r="O6">
        <f>AVERAGE(Carmen!P6, Rachel!P6)</f>
        <v>0.75</v>
      </c>
      <c r="P6">
        <f>AVERAGE(Carmen!Q6, Rachel!Q6)</f>
        <v>0</v>
      </c>
      <c r="Q6">
        <f>AVERAGE(Carmen!R6, Rachel!R6)</f>
        <v>0</v>
      </c>
      <c r="R6">
        <f>AVERAGE(Carmen!S6, Rachel!S6)</f>
        <v>0</v>
      </c>
      <c r="S6">
        <f>AVERAGE(Carmen!T6, Rachel!T6)</f>
        <v>16</v>
      </c>
      <c r="T6">
        <f>AVERAGE(Carmen!U6, Rachel!U6)</f>
        <v>5.5</v>
      </c>
      <c r="U6">
        <f>AVERAGE(Carmen!V6, Rachel!V6)</f>
        <v>3.5</v>
      </c>
      <c r="V6">
        <f>AVERAGE(Carmen!W6, Rachel!W6)</f>
        <v>1.25</v>
      </c>
      <c r="W6">
        <f>AVERAGE(Carmen!X6, Rachel!X6)</f>
        <v>0.75</v>
      </c>
      <c r="X6">
        <f>AVERAGE(Carmen!Y6, Rachel!Y6)</f>
        <v>2</v>
      </c>
    </row>
    <row r="7" spans="1:24" x14ac:dyDescent="0.2">
      <c r="A7" s="19" t="s">
        <v>19</v>
      </c>
      <c r="B7" s="19" t="s">
        <v>20</v>
      </c>
      <c r="C7" s="19" t="s">
        <v>108</v>
      </c>
      <c r="D7">
        <f>AVERAGE(Carmen!E7, Rachel!E7)</f>
        <v>2</v>
      </c>
      <c r="E7">
        <f>AVERAGE(Carmen!F7, Rachel!F7)</f>
        <v>2</v>
      </c>
      <c r="F7">
        <f>AVERAGE(Carmen!G7, Rachel!G7)</f>
        <v>3</v>
      </c>
      <c r="G7">
        <f>AVERAGE(Carmen!H7, Rachel!H7)</f>
        <v>2</v>
      </c>
      <c r="H7">
        <f>AVERAGE(Carmen!I7, Rachel!I7)</f>
        <v>2</v>
      </c>
      <c r="I7">
        <f>AVERAGE(Carmen!J7, Rachel!J7)</f>
        <v>1</v>
      </c>
      <c r="J7">
        <f>AVERAGE(Carmen!K7, Rachel!K7)</f>
        <v>3</v>
      </c>
      <c r="K7">
        <f>AVERAGE(Carmen!L7, Rachel!L7)</f>
        <v>1</v>
      </c>
      <c r="L7">
        <f>AVERAGE(Carmen!M7, Rachel!M7)</f>
        <v>1</v>
      </c>
      <c r="M7">
        <f>AVERAGE(Carmen!N7, Rachel!N7)</f>
        <v>0.875</v>
      </c>
      <c r="N7">
        <f>AVERAGE(Carmen!O7, Rachel!O7)</f>
        <v>2</v>
      </c>
      <c r="O7">
        <f>AVERAGE(Carmen!P7, Rachel!P7)</f>
        <v>1.25</v>
      </c>
      <c r="P7">
        <f>AVERAGE(Carmen!Q7, Rachel!Q7)</f>
        <v>3</v>
      </c>
      <c r="Q7">
        <f>AVERAGE(Carmen!R7, Rachel!R7)</f>
        <v>0.25</v>
      </c>
      <c r="R7">
        <f>AVERAGE(Carmen!S7, Rachel!S7)</f>
        <v>1</v>
      </c>
      <c r="S7">
        <f>AVERAGE(Carmen!T7, Rachel!T7)</f>
        <v>16</v>
      </c>
      <c r="T7">
        <f>AVERAGE(Carmen!U7, Rachel!U7)</f>
        <v>8.375</v>
      </c>
      <c r="U7">
        <f>AVERAGE(Carmen!V7, Rachel!V7)</f>
        <v>5</v>
      </c>
      <c r="V7">
        <f>AVERAGE(Carmen!W7, Rachel!W7)</f>
        <v>1.875</v>
      </c>
      <c r="W7">
        <f>AVERAGE(Carmen!X7, Rachel!X7)</f>
        <v>1.5</v>
      </c>
      <c r="X7">
        <f>AVERAGE(Carmen!Y7, Rachel!Y7)</f>
        <v>3.375</v>
      </c>
    </row>
    <row r="8" spans="1:24" x14ac:dyDescent="0.2">
      <c r="A8" s="19" t="s">
        <v>19</v>
      </c>
      <c r="B8" s="19" t="s">
        <v>20</v>
      </c>
      <c r="C8" s="19" t="s">
        <v>26</v>
      </c>
      <c r="D8">
        <f>AVERAGE(Carmen!E8, Rachel!E8)</f>
        <v>3</v>
      </c>
      <c r="E8">
        <f>AVERAGE(Carmen!F8, Rachel!F8)</f>
        <v>1</v>
      </c>
      <c r="F8">
        <f>AVERAGE(Carmen!G8, Rachel!G8)</f>
        <v>3</v>
      </c>
      <c r="G8">
        <f>AVERAGE(Carmen!H8, Rachel!H8)</f>
        <v>0.5</v>
      </c>
      <c r="H8">
        <f>AVERAGE(Carmen!I8, Rachel!I8)</f>
        <v>3</v>
      </c>
      <c r="I8">
        <f>AVERAGE(Carmen!J8, Rachel!J8)</f>
        <v>0</v>
      </c>
      <c r="J8">
        <f>AVERAGE(Carmen!K8, Rachel!K8)</f>
        <v>3</v>
      </c>
      <c r="K8">
        <f>AVERAGE(Carmen!L8, Rachel!L8)</f>
        <v>0</v>
      </c>
      <c r="L8">
        <f>AVERAGE(Carmen!M8, Rachel!M8)</f>
        <v>3</v>
      </c>
      <c r="M8">
        <f>AVERAGE(Carmen!N8, Rachel!N8)</f>
        <v>0</v>
      </c>
      <c r="N8">
        <f>AVERAGE(Carmen!O8, Rachel!O8)</f>
        <v>2</v>
      </c>
      <c r="O8">
        <f>AVERAGE(Carmen!P8, Rachel!P8)</f>
        <v>0.75</v>
      </c>
      <c r="P8">
        <f>AVERAGE(Carmen!Q8, Rachel!Q8)</f>
        <v>1</v>
      </c>
      <c r="Q8">
        <f>AVERAGE(Carmen!R8, Rachel!R8)</f>
        <v>0.25</v>
      </c>
      <c r="R8">
        <f>AVERAGE(Carmen!S8, Rachel!S8)</f>
        <v>0</v>
      </c>
      <c r="S8">
        <f>AVERAGE(Carmen!T8, Rachel!T8)</f>
        <v>18</v>
      </c>
      <c r="T8">
        <f>AVERAGE(Carmen!U8, Rachel!U8)</f>
        <v>2.5</v>
      </c>
      <c r="U8">
        <f>AVERAGE(Carmen!V8, Rachel!V8)</f>
        <v>1.5</v>
      </c>
      <c r="V8">
        <f>AVERAGE(Carmen!W8, Rachel!W8)</f>
        <v>0</v>
      </c>
      <c r="W8">
        <f>AVERAGE(Carmen!X8, Rachel!X8)</f>
        <v>1</v>
      </c>
      <c r="X8">
        <f>AVERAGE(Carmen!Y8, Rachel!Y8)</f>
        <v>1</v>
      </c>
    </row>
    <row r="9" spans="1:24" x14ac:dyDescent="0.2">
      <c r="A9" s="19" t="s">
        <v>19</v>
      </c>
      <c r="B9" s="19" t="s">
        <v>20</v>
      </c>
      <c r="C9" s="19" t="s">
        <v>30</v>
      </c>
      <c r="D9">
        <f>AVERAGE(Carmen!E9, Rachel!E9)</f>
        <v>3</v>
      </c>
      <c r="E9">
        <f>AVERAGE(Carmen!F9, Rachel!F9)</f>
        <v>1.75</v>
      </c>
      <c r="F9">
        <f>AVERAGE(Carmen!G9, Rachel!G9)</f>
        <v>3</v>
      </c>
      <c r="G9">
        <f>AVERAGE(Carmen!H9, Rachel!H9)</f>
        <v>1.5</v>
      </c>
      <c r="H9">
        <f>AVERAGE(Carmen!I9, Rachel!I9)</f>
        <v>2</v>
      </c>
      <c r="I9">
        <f>AVERAGE(Carmen!J9, Rachel!J9)</f>
        <v>0</v>
      </c>
      <c r="J9">
        <f>AVERAGE(Carmen!K9, Rachel!K9)</f>
        <v>3</v>
      </c>
      <c r="K9">
        <f>AVERAGE(Carmen!L9, Rachel!L9)</f>
        <v>0.5</v>
      </c>
      <c r="L9">
        <f>AVERAGE(Carmen!M9, Rachel!M9)</f>
        <v>3</v>
      </c>
      <c r="M9">
        <f>AVERAGE(Carmen!N9, Rachel!N9)</f>
        <v>2</v>
      </c>
      <c r="N9">
        <f>AVERAGE(Carmen!O9, Rachel!O9)</f>
        <v>2</v>
      </c>
      <c r="O9">
        <f>AVERAGE(Carmen!P9, Rachel!P9)</f>
        <v>0</v>
      </c>
      <c r="P9">
        <f>AVERAGE(Carmen!Q9, Rachel!Q9)</f>
        <v>3</v>
      </c>
      <c r="Q9">
        <f>AVERAGE(Carmen!R9, Rachel!R9)</f>
        <v>0.25</v>
      </c>
      <c r="R9">
        <f>AVERAGE(Carmen!S9, Rachel!S9)</f>
        <v>1</v>
      </c>
      <c r="S9">
        <f>AVERAGE(Carmen!T9, Rachel!T9)</f>
        <v>19</v>
      </c>
      <c r="T9">
        <f>AVERAGE(Carmen!U9, Rachel!U9)</f>
        <v>6</v>
      </c>
      <c r="U9">
        <f>AVERAGE(Carmen!V9, Rachel!V9)</f>
        <v>3.75</v>
      </c>
      <c r="V9">
        <f>AVERAGE(Carmen!W9, Rachel!W9)</f>
        <v>2</v>
      </c>
      <c r="W9">
        <f>AVERAGE(Carmen!X9, Rachel!X9)</f>
        <v>0.25</v>
      </c>
      <c r="X9">
        <f>AVERAGE(Carmen!Y9, Rachel!Y9)</f>
        <v>2.25</v>
      </c>
    </row>
    <row r="10" spans="1:24" x14ac:dyDescent="0.2">
      <c r="A10" s="19" t="s">
        <v>19</v>
      </c>
      <c r="B10" s="19" t="s">
        <v>20</v>
      </c>
      <c r="C10" s="19" t="s">
        <v>108</v>
      </c>
      <c r="D10">
        <f>AVERAGE(Carmen!E10, Rachel!E10)</f>
        <v>3</v>
      </c>
      <c r="E10">
        <f>AVERAGE(Carmen!F10, Rachel!F10)</f>
        <v>2</v>
      </c>
      <c r="F10">
        <f>AVERAGE(Carmen!G10, Rachel!G10)</f>
        <v>3</v>
      </c>
      <c r="G10">
        <f>AVERAGE(Carmen!H10, Rachel!H10)</f>
        <v>2</v>
      </c>
      <c r="H10">
        <f>AVERAGE(Carmen!I10, Rachel!I10)</f>
        <v>2</v>
      </c>
      <c r="I10">
        <f>AVERAGE(Carmen!J10, Rachel!J10)</f>
        <v>1.5</v>
      </c>
      <c r="J10">
        <f>AVERAGE(Carmen!K10, Rachel!K10)</f>
        <v>3</v>
      </c>
      <c r="K10">
        <f>AVERAGE(Carmen!L10, Rachel!L10)</f>
        <v>2</v>
      </c>
      <c r="L10">
        <f>AVERAGE(Carmen!M10, Rachel!M10)</f>
        <v>3</v>
      </c>
      <c r="M10">
        <f>AVERAGE(Carmen!N10, Rachel!N10)</f>
        <v>0.5</v>
      </c>
      <c r="N10">
        <f>AVERAGE(Carmen!O10, Rachel!O10)</f>
        <v>2</v>
      </c>
      <c r="O10">
        <f>AVERAGE(Carmen!P10, Rachel!P10)</f>
        <v>0</v>
      </c>
      <c r="P10">
        <f>AVERAGE(Carmen!Q10, Rachel!Q10)</f>
        <v>3</v>
      </c>
      <c r="Q10">
        <f>AVERAGE(Carmen!R10, Rachel!R10)</f>
        <v>0</v>
      </c>
      <c r="R10">
        <f>AVERAGE(Carmen!S10, Rachel!S10)</f>
        <v>1</v>
      </c>
      <c r="S10">
        <f>AVERAGE(Carmen!T10, Rachel!T10)</f>
        <v>19</v>
      </c>
      <c r="T10">
        <f>AVERAGE(Carmen!U10, Rachel!U10)</f>
        <v>8</v>
      </c>
      <c r="U10">
        <f>AVERAGE(Carmen!V10, Rachel!V10)</f>
        <v>6</v>
      </c>
      <c r="V10">
        <f>AVERAGE(Carmen!W10, Rachel!W10)</f>
        <v>2</v>
      </c>
      <c r="W10">
        <f>AVERAGE(Carmen!X10, Rachel!X10)</f>
        <v>0</v>
      </c>
      <c r="X10">
        <f>AVERAGE(Carmen!Y10, Rachel!Y10)</f>
        <v>2</v>
      </c>
    </row>
    <row r="11" spans="1:24" x14ac:dyDescent="0.2">
      <c r="A11" s="19" t="s">
        <v>19</v>
      </c>
      <c r="B11" s="19" t="s">
        <v>20</v>
      </c>
      <c r="C11" s="19" t="s">
        <v>30</v>
      </c>
      <c r="D11">
        <f>AVERAGE(Carmen!E11, Rachel!E11)</f>
        <v>2</v>
      </c>
      <c r="E11">
        <f>AVERAGE(Carmen!F11, Rachel!F11)</f>
        <v>0</v>
      </c>
      <c r="F11">
        <f>AVERAGE(Carmen!G11, Rachel!G11)</f>
        <v>3</v>
      </c>
      <c r="G11">
        <f>AVERAGE(Carmen!H11, Rachel!H11)</f>
        <v>0</v>
      </c>
      <c r="H11">
        <f>AVERAGE(Carmen!I11, Rachel!I11)</f>
        <v>2</v>
      </c>
      <c r="I11">
        <f>AVERAGE(Carmen!J11, Rachel!J11)</f>
        <v>0.5</v>
      </c>
      <c r="J11">
        <f>AVERAGE(Carmen!K11, Rachel!K11)</f>
        <v>3</v>
      </c>
      <c r="K11">
        <f>AVERAGE(Carmen!L11, Rachel!L11)</f>
        <v>0</v>
      </c>
      <c r="L11">
        <f>AVERAGE(Carmen!M11, Rachel!M11)</f>
        <v>3</v>
      </c>
      <c r="M11">
        <f>AVERAGE(Carmen!N11, Rachel!N11)</f>
        <v>0.25</v>
      </c>
      <c r="N11">
        <f>AVERAGE(Carmen!O11, Rachel!O11)</f>
        <v>2</v>
      </c>
      <c r="O11">
        <f>AVERAGE(Carmen!P11, Rachel!P11)</f>
        <v>1</v>
      </c>
      <c r="P11">
        <f>AVERAGE(Carmen!Q11, Rachel!Q11)</f>
        <v>3</v>
      </c>
      <c r="Q11">
        <f>AVERAGE(Carmen!R11, Rachel!R11)</f>
        <v>0.5</v>
      </c>
      <c r="R11">
        <f>AVERAGE(Carmen!S11, Rachel!S11)</f>
        <v>1</v>
      </c>
      <c r="S11">
        <f>AVERAGE(Carmen!T11, Rachel!T11)</f>
        <v>18</v>
      </c>
      <c r="T11">
        <f>AVERAGE(Carmen!U11, Rachel!U11)</f>
        <v>2.25</v>
      </c>
      <c r="U11">
        <f>AVERAGE(Carmen!V11, Rachel!V11)</f>
        <v>0</v>
      </c>
      <c r="V11">
        <f>AVERAGE(Carmen!W11, Rachel!W11)</f>
        <v>0.75</v>
      </c>
      <c r="W11">
        <f>AVERAGE(Carmen!X11, Rachel!X11)</f>
        <v>1.5</v>
      </c>
      <c r="X11">
        <f>AVERAGE(Carmen!Y11, Rachel!Y11)</f>
        <v>2.25</v>
      </c>
    </row>
    <row r="12" spans="1:24" x14ac:dyDescent="0.2">
      <c r="A12" s="19" t="s">
        <v>19</v>
      </c>
      <c r="B12" s="19" t="s">
        <v>34</v>
      </c>
      <c r="C12" s="19" t="s">
        <v>21</v>
      </c>
      <c r="D12">
        <f>AVERAGE(Carmen!E12, Rachel!E12)</f>
        <v>0</v>
      </c>
      <c r="E12">
        <f>AVERAGE(Carmen!F12, Rachel!F12)</f>
        <v>0</v>
      </c>
      <c r="F12">
        <f>AVERAGE(Carmen!G12, Rachel!G12)</f>
        <v>1</v>
      </c>
      <c r="G12">
        <f>AVERAGE(Carmen!H12, Rachel!H12)</f>
        <v>0</v>
      </c>
      <c r="H12">
        <f>AVERAGE(Carmen!I12, Rachel!I12)</f>
        <v>0</v>
      </c>
      <c r="I12">
        <f>AVERAGE(Carmen!J12, Rachel!J12)</f>
        <v>0</v>
      </c>
      <c r="J12">
        <f>AVERAGE(Carmen!K12, Rachel!K12)</f>
        <v>0</v>
      </c>
      <c r="K12">
        <f>AVERAGE(Carmen!L12, Rachel!L12)</f>
        <v>0</v>
      </c>
      <c r="L12">
        <f>AVERAGE(Carmen!M12, Rachel!M12)</f>
        <v>0</v>
      </c>
      <c r="M12">
        <f>AVERAGE(Carmen!N12, Rachel!N12)</f>
        <v>0.75</v>
      </c>
      <c r="N12">
        <f>AVERAGE(Carmen!O12, Rachel!O12)</f>
        <v>2</v>
      </c>
      <c r="O12">
        <f>AVERAGE(Carmen!P12, Rachel!P12)</f>
        <v>0</v>
      </c>
      <c r="P12">
        <f>AVERAGE(Carmen!Q12, Rachel!Q12)</f>
        <v>0</v>
      </c>
      <c r="Q12">
        <f>AVERAGE(Carmen!R12, Rachel!R12)</f>
        <v>0</v>
      </c>
      <c r="R12">
        <f>AVERAGE(Carmen!S12, Rachel!S12)</f>
        <v>1</v>
      </c>
      <c r="S12">
        <f>AVERAGE(Carmen!T12, Rachel!T12)</f>
        <v>3</v>
      </c>
      <c r="T12">
        <f>AVERAGE(Carmen!U12, Rachel!U12)</f>
        <v>0.75</v>
      </c>
      <c r="U12">
        <f>AVERAGE(Carmen!V12, Rachel!V12)</f>
        <v>0</v>
      </c>
      <c r="V12">
        <f>AVERAGE(Carmen!W12, Rachel!W12)</f>
        <v>0.75</v>
      </c>
      <c r="W12">
        <f>AVERAGE(Carmen!X12, Rachel!X12)</f>
        <v>0</v>
      </c>
      <c r="X12">
        <f>AVERAGE(Carmen!Y12, Rachel!Y12)</f>
        <v>0.75</v>
      </c>
    </row>
    <row r="13" spans="1:24" x14ac:dyDescent="0.2">
      <c r="A13" s="19" t="s">
        <v>19</v>
      </c>
      <c r="B13" s="19" t="s">
        <v>20</v>
      </c>
      <c r="C13" s="19" t="s">
        <v>26</v>
      </c>
      <c r="D13">
        <f>AVERAGE(Carmen!E13, Rachel!E13)</f>
        <v>3</v>
      </c>
      <c r="E13">
        <f>AVERAGE(Carmen!F13, Rachel!F13)</f>
        <v>0.25</v>
      </c>
      <c r="F13">
        <f>AVERAGE(Carmen!G13, Rachel!G13)</f>
        <v>1</v>
      </c>
      <c r="G13">
        <f>AVERAGE(Carmen!H13, Rachel!H13)</f>
        <v>1.25</v>
      </c>
      <c r="H13">
        <f>AVERAGE(Carmen!I13, Rachel!I13)</f>
        <v>3</v>
      </c>
      <c r="I13">
        <f>AVERAGE(Carmen!J13, Rachel!J13)</f>
        <v>0.25</v>
      </c>
      <c r="J13">
        <f>AVERAGE(Carmen!K13, Rachel!K13)</f>
        <v>3</v>
      </c>
      <c r="K13">
        <f>AVERAGE(Carmen!L13, Rachel!L13)</f>
        <v>1.25</v>
      </c>
      <c r="L13">
        <f>AVERAGE(Carmen!M13, Rachel!M13)</f>
        <v>0</v>
      </c>
      <c r="M13">
        <f>AVERAGE(Carmen!N13, Rachel!N13)</f>
        <v>0.5</v>
      </c>
      <c r="N13">
        <f>AVERAGE(Carmen!O13, Rachel!O13)</f>
        <v>2</v>
      </c>
      <c r="O13">
        <f>AVERAGE(Carmen!P13, Rachel!P13)</f>
        <v>0</v>
      </c>
      <c r="P13">
        <f>AVERAGE(Carmen!Q13, Rachel!Q13)</f>
        <v>1</v>
      </c>
      <c r="Q13">
        <f>AVERAGE(Carmen!R13, Rachel!R13)</f>
        <v>0</v>
      </c>
      <c r="R13">
        <f>AVERAGE(Carmen!S13, Rachel!S13)</f>
        <v>0</v>
      </c>
      <c r="S13">
        <f>AVERAGE(Carmen!T13, Rachel!T13)</f>
        <v>13</v>
      </c>
      <c r="T13">
        <f>AVERAGE(Carmen!U13, Rachel!U13)</f>
        <v>3.5</v>
      </c>
      <c r="U13">
        <f>AVERAGE(Carmen!V13, Rachel!V13)</f>
        <v>2.75</v>
      </c>
      <c r="V13">
        <f>AVERAGE(Carmen!W13, Rachel!W13)</f>
        <v>0.75</v>
      </c>
      <c r="W13">
        <f>AVERAGE(Carmen!X13, Rachel!X13)</f>
        <v>0</v>
      </c>
      <c r="X13">
        <f>AVERAGE(Carmen!Y13, Rachel!Y13)</f>
        <v>0.75</v>
      </c>
    </row>
    <row r="14" spans="1:24" x14ac:dyDescent="0.2">
      <c r="A14" s="19" t="s">
        <v>19</v>
      </c>
      <c r="B14" s="19" t="s">
        <v>34</v>
      </c>
      <c r="C14" s="19" t="s">
        <v>26</v>
      </c>
      <c r="D14">
        <f>AVERAGE(Carmen!E14, Rachel!E14)</f>
        <v>3</v>
      </c>
      <c r="E14">
        <f>AVERAGE(Carmen!F14, Rachel!F14)</f>
        <v>1.25</v>
      </c>
      <c r="F14">
        <f>AVERAGE(Carmen!G14, Rachel!G14)</f>
        <v>3</v>
      </c>
      <c r="G14">
        <f>AVERAGE(Carmen!H14, Rachel!H14)</f>
        <v>1</v>
      </c>
      <c r="H14">
        <f>AVERAGE(Carmen!I14, Rachel!I14)</f>
        <v>2</v>
      </c>
      <c r="I14">
        <f>AVERAGE(Carmen!J14, Rachel!J14)</f>
        <v>0</v>
      </c>
      <c r="J14">
        <f>AVERAGE(Carmen!K14, Rachel!K14)</f>
        <v>3</v>
      </c>
      <c r="K14">
        <f>AVERAGE(Carmen!L14, Rachel!L14)</f>
        <v>0</v>
      </c>
      <c r="L14">
        <f>AVERAGE(Carmen!M14, Rachel!M14)</f>
        <v>3</v>
      </c>
      <c r="M14">
        <f>AVERAGE(Carmen!N14, Rachel!N14)</f>
        <v>1</v>
      </c>
      <c r="N14">
        <f>AVERAGE(Carmen!O14, Rachel!O14)</f>
        <v>2</v>
      </c>
      <c r="O14">
        <f>AVERAGE(Carmen!P14, Rachel!P14)</f>
        <v>0</v>
      </c>
      <c r="P14">
        <f>AVERAGE(Carmen!Q14, Rachel!Q14)</f>
        <v>3</v>
      </c>
      <c r="Q14">
        <f>AVERAGE(Carmen!R14, Rachel!R14)</f>
        <v>0.25</v>
      </c>
      <c r="R14">
        <f>AVERAGE(Carmen!S14, Rachel!S14)</f>
        <v>0</v>
      </c>
      <c r="S14">
        <f>AVERAGE(Carmen!T14, Rachel!T14)</f>
        <v>19</v>
      </c>
      <c r="T14">
        <f>AVERAGE(Carmen!U14, Rachel!U14)</f>
        <v>3.5</v>
      </c>
      <c r="U14">
        <f>AVERAGE(Carmen!V14, Rachel!V14)</f>
        <v>2.25</v>
      </c>
      <c r="V14">
        <f>AVERAGE(Carmen!W14, Rachel!W14)</f>
        <v>1</v>
      </c>
      <c r="W14">
        <f>AVERAGE(Carmen!X14, Rachel!X14)</f>
        <v>0.25</v>
      </c>
      <c r="X14">
        <f>AVERAGE(Carmen!Y14, Rachel!Y14)</f>
        <v>1.25</v>
      </c>
    </row>
    <row r="15" spans="1:24" x14ac:dyDescent="0.2">
      <c r="A15" s="19" t="s">
        <v>19</v>
      </c>
      <c r="B15" s="19" t="s">
        <v>20</v>
      </c>
      <c r="C15" s="19" t="s">
        <v>108</v>
      </c>
      <c r="D15">
        <f>AVERAGE(Carmen!E15, Rachel!E15)</f>
        <v>3</v>
      </c>
      <c r="E15">
        <f>AVERAGE(Carmen!F15, Rachel!F15)</f>
        <v>0</v>
      </c>
      <c r="F15">
        <f>AVERAGE(Carmen!G15, Rachel!G15)</f>
        <v>3</v>
      </c>
      <c r="G15">
        <f>AVERAGE(Carmen!H15, Rachel!H15)</f>
        <v>0.75</v>
      </c>
      <c r="H15">
        <f>AVERAGE(Carmen!I15, Rachel!I15)</f>
        <v>2</v>
      </c>
      <c r="I15">
        <f>AVERAGE(Carmen!J15, Rachel!J15)</f>
        <v>0</v>
      </c>
      <c r="J15">
        <f>AVERAGE(Carmen!K15, Rachel!K15)</f>
        <v>3</v>
      </c>
      <c r="K15">
        <f>AVERAGE(Carmen!L15, Rachel!L15)</f>
        <v>1</v>
      </c>
      <c r="L15">
        <f>AVERAGE(Carmen!M15, Rachel!M15)</f>
        <v>3</v>
      </c>
      <c r="M15">
        <f>AVERAGE(Carmen!N15, Rachel!N15)</f>
        <v>0</v>
      </c>
      <c r="N15">
        <f>AVERAGE(Carmen!O15, Rachel!O15)</f>
        <v>2</v>
      </c>
      <c r="O15">
        <f>AVERAGE(Carmen!P15, Rachel!P15)</f>
        <v>0</v>
      </c>
      <c r="P15">
        <f>AVERAGE(Carmen!Q15, Rachel!Q15)</f>
        <v>1</v>
      </c>
      <c r="Q15">
        <f>AVERAGE(Carmen!R15, Rachel!R15)</f>
        <v>0</v>
      </c>
      <c r="R15">
        <f>AVERAGE(Carmen!S15, Rachel!S15)</f>
        <v>1</v>
      </c>
      <c r="S15">
        <f>AVERAGE(Carmen!T15, Rachel!T15)</f>
        <v>17</v>
      </c>
      <c r="T15">
        <f>AVERAGE(Carmen!U15, Rachel!U15)</f>
        <v>1.75</v>
      </c>
      <c r="U15">
        <f>AVERAGE(Carmen!V15, Rachel!V15)</f>
        <v>1.75</v>
      </c>
      <c r="V15">
        <f>AVERAGE(Carmen!W15, Rachel!W15)</f>
        <v>0</v>
      </c>
      <c r="W15">
        <f>AVERAGE(Carmen!X15, Rachel!X15)</f>
        <v>0</v>
      </c>
      <c r="X15">
        <f>AVERAGE(Carmen!Y15, Rachel!Y15)</f>
        <v>0</v>
      </c>
    </row>
    <row r="16" spans="1:24" x14ac:dyDescent="0.2">
      <c r="A16" s="19" t="s">
        <v>19</v>
      </c>
      <c r="B16" s="19" t="s">
        <v>20</v>
      </c>
      <c r="C16" s="19" t="s">
        <v>21</v>
      </c>
      <c r="D16">
        <f>AVERAGE(Carmen!E16, Rachel!E16)</f>
        <v>2</v>
      </c>
      <c r="E16">
        <f>AVERAGE(Carmen!F16, Rachel!F16)</f>
        <v>0</v>
      </c>
      <c r="F16">
        <f>AVERAGE(Carmen!G16, Rachel!G16)</f>
        <v>3</v>
      </c>
      <c r="G16">
        <f>AVERAGE(Carmen!H16, Rachel!H16)</f>
        <v>0.5</v>
      </c>
      <c r="H16">
        <f>AVERAGE(Carmen!I16, Rachel!I16)</f>
        <v>2</v>
      </c>
      <c r="I16">
        <f>AVERAGE(Carmen!J16, Rachel!J16)</f>
        <v>0.5</v>
      </c>
      <c r="J16">
        <f>AVERAGE(Carmen!K16, Rachel!K16)</f>
        <v>3</v>
      </c>
      <c r="K16">
        <f>AVERAGE(Carmen!L16, Rachel!L16)</f>
        <v>2</v>
      </c>
      <c r="L16">
        <f>AVERAGE(Carmen!M16, Rachel!M16)</f>
        <v>3</v>
      </c>
      <c r="M16">
        <f>AVERAGE(Carmen!N16, Rachel!N16)</f>
        <v>0</v>
      </c>
      <c r="N16">
        <f>AVERAGE(Carmen!O16, Rachel!O16)</f>
        <v>2</v>
      </c>
      <c r="O16">
        <f>AVERAGE(Carmen!P16, Rachel!P16)</f>
        <v>0</v>
      </c>
      <c r="P16">
        <f>AVERAGE(Carmen!Q16, Rachel!Q16)</f>
        <v>1</v>
      </c>
      <c r="Q16">
        <f>AVERAGE(Carmen!R16, Rachel!R16)</f>
        <v>0</v>
      </c>
      <c r="R16">
        <f>AVERAGE(Carmen!S16, Rachel!S16)</f>
        <v>1</v>
      </c>
      <c r="S16">
        <f>AVERAGE(Carmen!T16, Rachel!T16)</f>
        <v>16</v>
      </c>
      <c r="T16">
        <f>AVERAGE(Carmen!U16, Rachel!U16)</f>
        <v>3</v>
      </c>
      <c r="U16">
        <f>AVERAGE(Carmen!V16, Rachel!V16)</f>
        <v>2.5</v>
      </c>
      <c r="V16">
        <f>AVERAGE(Carmen!W16, Rachel!W16)</f>
        <v>0.5</v>
      </c>
      <c r="W16">
        <f>AVERAGE(Carmen!X16, Rachel!X16)</f>
        <v>0</v>
      </c>
      <c r="X16">
        <f>AVERAGE(Carmen!Y16, Rachel!Y16)</f>
        <v>0.5</v>
      </c>
    </row>
    <row r="17" spans="1:24" x14ac:dyDescent="0.2">
      <c r="A17" s="19" t="s">
        <v>19</v>
      </c>
      <c r="B17" s="19" t="s">
        <v>20</v>
      </c>
      <c r="C17" s="19" t="s">
        <v>26</v>
      </c>
      <c r="D17">
        <f>AVERAGE(Carmen!E17, Rachel!E17)</f>
        <v>3</v>
      </c>
      <c r="E17">
        <f>AVERAGE(Carmen!F17, Rachel!F17)</f>
        <v>3</v>
      </c>
      <c r="F17">
        <f>AVERAGE(Carmen!G17, Rachel!G17)</f>
        <v>1</v>
      </c>
      <c r="G17">
        <f>AVERAGE(Carmen!H17, Rachel!H17)</f>
        <v>2</v>
      </c>
      <c r="H17">
        <f>AVERAGE(Carmen!I17, Rachel!I17)</f>
        <v>2</v>
      </c>
      <c r="I17">
        <f>AVERAGE(Carmen!J17, Rachel!J17)</f>
        <v>0</v>
      </c>
      <c r="J17">
        <f>AVERAGE(Carmen!K17, Rachel!K17)</f>
        <v>1</v>
      </c>
      <c r="K17">
        <f>AVERAGE(Carmen!L17, Rachel!L17)</f>
        <v>2.5</v>
      </c>
      <c r="L17">
        <f>AVERAGE(Carmen!M17, Rachel!M17)</f>
        <v>3</v>
      </c>
      <c r="M17">
        <f>AVERAGE(Carmen!N17, Rachel!N17)</f>
        <v>1</v>
      </c>
      <c r="N17">
        <f>AVERAGE(Carmen!O17, Rachel!O17)</f>
        <v>2</v>
      </c>
      <c r="O17">
        <f>AVERAGE(Carmen!P17, Rachel!P17)</f>
        <v>0</v>
      </c>
      <c r="P17">
        <f>AVERAGE(Carmen!Q17, Rachel!Q17)</f>
        <v>0</v>
      </c>
      <c r="Q17">
        <f>AVERAGE(Carmen!R17, Rachel!R17)</f>
        <v>0</v>
      </c>
      <c r="R17">
        <f>AVERAGE(Carmen!S17, Rachel!S17)</f>
        <v>0</v>
      </c>
      <c r="S17">
        <f>AVERAGE(Carmen!T17, Rachel!T17)</f>
        <v>12</v>
      </c>
      <c r="T17">
        <f>AVERAGE(Carmen!U17, Rachel!U17)</f>
        <v>8.5</v>
      </c>
      <c r="U17">
        <f>AVERAGE(Carmen!V17, Rachel!V17)</f>
        <v>7.5</v>
      </c>
      <c r="V17">
        <f>AVERAGE(Carmen!W17, Rachel!W17)</f>
        <v>1</v>
      </c>
      <c r="W17">
        <f>AVERAGE(Carmen!X17, Rachel!X17)</f>
        <v>0</v>
      </c>
      <c r="X17">
        <f>AVERAGE(Carmen!Y17, Rachel!Y17)</f>
        <v>1</v>
      </c>
    </row>
    <row r="18" spans="1:24" x14ac:dyDescent="0.2">
      <c r="A18" s="19" t="s">
        <v>19</v>
      </c>
      <c r="B18" s="19" t="s">
        <v>20</v>
      </c>
      <c r="C18" s="19" t="s">
        <v>26</v>
      </c>
      <c r="D18">
        <f>AVERAGE(Carmen!E18, Rachel!E18)</f>
        <v>1</v>
      </c>
      <c r="E18">
        <f>AVERAGE(Carmen!F18, Rachel!F18)</f>
        <v>0</v>
      </c>
      <c r="F18">
        <f>AVERAGE(Carmen!G18, Rachel!G18)</f>
        <v>1</v>
      </c>
      <c r="G18">
        <f>AVERAGE(Carmen!H18, Rachel!H18)</f>
        <v>2</v>
      </c>
      <c r="H18">
        <f>AVERAGE(Carmen!I18, Rachel!I18)</f>
        <v>2</v>
      </c>
      <c r="I18">
        <f>AVERAGE(Carmen!J18, Rachel!J18)</f>
        <v>0</v>
      </c>
      <c r="J18">
        <f>AVERAGE(Carmen!K18, Rachel!K18)</f>
        <v>1</v>
      </c>
      <c r="K18">
        <f>AVERAGE(Carmen!L18, Rachel!L18)</f>
        <v>1</v>
      </c>
      <c r="L18">
        <f>AVERAGE(Carmen!M18, Rachel!M18)</f>
        <v>3</v>
      </c>
      <c r="M18">
        <f>AVERAGE(Carmen!N18, Rachel!N18)</f>
        <v>0</v>
      </c>
      <c r="N18">
        <f>AVERAGE(Carmen!O18, Rachel!O18)</f>
        <v>2</v>
      </c>
      <c r="O18">
        <f>AVERAGE(Carmen!P18, Rachel!P18)</f>
        <v>0</v>
      </c>
      <c r="P18">
        <f>AVERAGE(Carmen!Q18, Rachel!Q18)</f>
        <v>0</v>
      </c>
      <c r="Q18">
        <f>AVERAGE(Carmen!R18, Rachel!R18)</f>
        <v>0</v>
      </c>
      <c r="R18">
        <f>AVERAGE(Carmen!S18, Rachel!S18)</f>
        <v>0</v>
      </c>
      <c r="S18">
        <f>AVERAGE(Carmen!T18, Rachel!T18)</f>
        <v>10</v>
      </c>
      <c r="T18">
        <f>AVERAGE(Carmen!U18, Rachel!U18)</f>
        <v>3</v>
      </c>
      <c r="U18">
        <f>AVERAGE(Carmen!V18, Rachel!V18)</f>
        <v>3</v>
      </c>
      <c r="V18">
        <f>AVERAGE(Carmen!W18, Rachel!W18)</f>
        <v>0</v>
      </c>
      <c r="W18">
        <f>AVERAGE(Carmen!X18, Rachel!X18)</f>
        <v>0</v>
      </c>
      <c r="X18">
        <f>AVERAGE(Carmen!Y18, Rachel!Y18)</f>
        <v>0</v>
      </c>
    </row>
    <row r="19" spans="1:24" x14ac:dyDescent="0.2">
      <c r="A19" s="19" t="s">
        <v>19</v>
      </c>
      <c r="B19" s="19" t="s">
        <v>20</v>
      </c>
      <c r="C19" s="19" t="s">
        <v>108</v>
      </c>
      <c r="D19">
        <f>AVERAGE(Carmen!E19, Rachel!E19)</f>
        <v>3</v>
      </c>
      <c r="E19">
        <f>AVERAGE(Carmen!F19, Rachel!F19)</f>
        <v>2.5</v>
      </c>
      <c r="F19">
        <f>AVERAGE(Carmen!G19, Rachel!G19)</f>
        <v>3</v>
      </c>
      <c r="G19">
        <f>AVERAGE(Carmen!H19, Rachel!H19)</f>
        <v>2.5</v>
      </c>
      <c r="H19">
        <f>AVERAGE(Carmen!I19, Rachel!I19)</f>
        <v>2</v>
      </c>
      <c r="I19">
        <f>AVERAGE(Carmen!J19, Rachel!J19)</f>
        <v>0</v>
      </c>
      <c r="J19">
        <f>AVERAGE(Carmen!K19, Rachel!K19)</f>
        <v>3</v>
      </c>
      <c r="K19">
        <f>AVERAGE(Carmen!L19, Rachel!L19)</f>
        <v>2</v>
      </c>
      <c r="L19">
        <f>AVERAGE(Carmen!M19, Rachel!M19)</f>
        <v>3</v>
      </c>
      <c r="M19">
        <f>AVERAGE(Carmen!N19, Rachel!N19)</f>
        <v>2.25</v>
      </c>
      <c r="N19">
        <f>AVERAGE(Carmen!O19, Rachel!O19)</f>
        <v>2</v>
      </c>
      <c r="O19">
        <f>AVERAGE(Carmen!P19, Rachel!P19)</f>
        <v>0</v>
      </c>
      <c r="P19">
        <f>AVERAGE(Carmen!Q19, Rachel!Q19)</f>
        <v>1</v>
      </c>
      <c r="Q19">
        <f>AVERAGE(Carmen!R19, Rachel!R19)</f>
        <v>1</v>
      </c>
      <c r="R19">
        <f>AVERAGE(Carmen!S19, Rachel!S19)</f>
        <v>1</v>
      </c>
      <c r="S19">
        <f>AVERAGE(Carmen!T19, Rachel!T19)</f>
        <v>17</v>
      </c>
      <c r="T19">
        <f>AVERAGE(Carmen!U19, Rachel!U19)</f>
        <v>10.25</v>
      </c>
      <c r="U19">
        <f>AVERAGE(Carmen!V19, Rachel!V19)</f>
        <v>7</v>
      </c>
      <c r="V19">
        <f>AVERAGE(Carmen!W19, Rachel!W19)</f>
        <v>2.25</v>
      </c>
      <c r="W19">
        <f>AVERAGE(Carmen!X19, Rachel!X19)</f>
        <v>1</v>
      </c>
      <c r="X19">
        <f>AVERAGE(Carmen!Y19, Rachel!Y19)</f>
        <v>3.25</v>
      </c>
    </row>
    <row r="20" spans="1:24" x14ac:dyDescent="0.2">
      <c r="A20" s="19" t="s">
        <v>19</v>
      </c>
      <c r="B20" s="19" t="s">
        <v>20</v>
      </c>
      <c r="C20" s="19" t="s">
        <v>26</v>
      </c>
      <c r="D20">
        <f>AVERAGE(Carmen!E20, Rachel!E20)</f>
        <v>3</v>
      </c>
      <c r="E20">
        <f>AVERAGE(Carmen!F20, Rachel!F20)</f>
        <v>2</v>
      </c>
      <c r="F20">
        <f>AVERAGE(Carmen!G20, Rachel!G20)</f>
        <v>3</v>
      </c>
      <c r="G20">
        <f>AVERAGE(Carmen!H20, Rachel!H20)</f>
        <v>2.5</v>
      </c>
      <c r="H20">
        <f>AVERAGE(Carmen!I20, Rachel!I20)</f>
        <v>2</v>
      </c>
      <c r="I20">
        <f>AVERAGE(Carmen!J20, Rachel!J20)</f>
        <v>0</v>
      </c>
      <c r="J20">
        <f>AVERAGE(Carmen!K20, Rachel!K20)</f>
        <v>3</v>
      </c>
      <c r="K20">
        <f>AVERAGE(Carmen!L20, Rachel!L20)</f>
        <v>0</v>
      </c>
      <c r="L20">
        <f>AVERAGE(Carmen!M20, Rachel!M20)</f>
        <v>3</v>
      </c>
      <c r="M20">
        <f>AVERAGE(Carmen!N20, Rachel!N20)</f>
        <v>0</v>
      </c>
      <c r="N20">
        <f>AVERAGE(Carmen!O20, Rachel!O20)</f>
        <v>2</v>
      </c>
      <c r="O20">
        <f>AVERAGE(Carmen!P20, Rachel!P20)</f>
        <v>0</v>
      </c>
      <c r="P20">
        <f>AVERAGE(Carmen!Q20, Rachel!Q20)</f>
        <v>1</v>
      </c>
      <c r="Q20">
        <f>AVERAGE(Carmen!R20, Rachel!R20)</f>
        <v>0</v>
      </c>
      <c r="R20">
        <f>AVERAGE(Carmen!S20, Rachel!S20)</f>
        <v>0</v>
      </c>
      <c r="S20">
        <f>AVERAGE(Carmen!T20, Rachel!T20)</f>
        <v>17</v>
      </c>
      <c r="T20">
        <f>AVERAGE(Carmen!U20, Rachel!U20)</f>
        <v>4.5</v>
      </c>
      <c r="U20">
        <f>AVERAGE(Carmen!V20, Rachel!V20)</f>
        <v>4.5</v>
      </c>
      <c r="V20">
        <f>AVERAGE(Carmen!W20, Rachel!W20)</f>
        <v>0</v>
      </c>
      <c r="W20">
        <f>AVERAGE(Carmen!X20, Rachel!X20)</f>
        <v>0</v>
      </c>
      <c r="X20">
        <f>AVERAGE(Carmen!Y20, Rachel!Y20)</f>
        <v>0</v>
      </c>
    </row>
    <row r="21" spans="1:24" x14ac:dyDescent="0.2">
      <c r="A21" s="19" t="s">
        <v>19</v>
      </c>
      <c r="B21" s="19" t="s">
        <v>34</v>
      </c>
      <c r="C21" s="19" t="s">
        <v>44</v>
      </c>
      <c r="D21">
        <f>AVERAGE(Carmen!E21, Rachel!E21)</f>
        <v>3</v>
      </c>
      <c r="E21">
        <f>AVERAGE(Carmen!F21, Rachel!F21)</f>
        <v>1</v>
      </c>
      <c r="F21">
        <f>AVERAGE(Carmen!G21, Rachel!G21)</f>
        <v>3</v>
      </c>
      <c r="G21">
        <f>AVERAGE(Carmen!H21, Rachel!H21)</f>
        <v>1</v>
      </c>
      <c r="H21">
        <f>AVERAGE(Carmen!I21, Rachel!I21)</f>
        <v>2</v>
      </c>
      <c r="I21">
        <f>AVERAGE(Carmen!J21, Rachel!J21)</f>
        <v>0.5</v>
      </c>
      <c r="J21">
        <f>AVERAGE(Carmen!K21, Rachel!K21)</f>
        <v>3</v>
      </c>
      <c r="K21">
        <f>AVERAGE(Carmen!L21, Rachel!L21)</f>
        <v>2</v>
      </c>
      <c r="L21">
        <f>AVERAGE(Carmen!M21, Rachel!M21)</f>
        <v>3</v>
      </c>
      <c r="M21">
        <f>AVERAGE(Carmen!N21, Rachel!N21)</f>
        <v>0</v>
      </c>
      <c r="N21">
        <f>AVERAGE(Carmen!O21, Rachel!O21)</f>
        <v>2</v>
      </c>
      <c r="O21">
        <f>AVERAGE(Carmen!P21, Rachel!P21)</f>
        <v>0</v>
      </c>
      <c r="P21">
        <f>AVERAGE(Carmen!Q21, Rachel!Q21)</f>
        <v>3</v>
      </c>
      <c r="Q21">
        <f>AVERAGE(Carmen!R21, Rachel!R21)</f>
        <v>0.5</v>
      </c>
      <c r="R21">
        <f>AVERAGE(Carmen!S21, Rachel!S21)</f>
        <v>1</v>
      </c>
      <c r="S21">
        <f>AVERAGE(Carmen!T21, Rachel!T21)</f>
        <v>19</v>
      </c>
      <c r="T21">
        <f>AVERAGE(Carmen!U21, Rachel!U21)</f>
        <v>5</v>
      </c>
      <c r="U21">
        <f>AVERAGE(Carmen!V21, Rachel!V21)</f>
        <v>4</v>
      </c>
      <c r="V21">
        <f>AVERAGE(Carmen!W21, Rachel!W21)</f>
        <v>0.5</v>
      </c>
      <c r="W21">
        <f>AVERAGE(Carmen!X21, Rachel!X21)</f>
        <v>0.5</v>
      </c>
      <c r="X21">
        <f>AVERAGE(Carmen!Y21, Rachel!Y21)</f>
        <v>1</v>
      </c>
    </row>
    <row r="22" spans="1:24" x14ac:dyDescent="0.2">
      <c r="A22" s="19" t="s">
        <v>46</v>
      </c>
      <c r="B22" s="19" t="s">
        <v>34</v>
      </c>
      <c r="C22" s="19" t="s">
        <v>26</v>
      </c>
      <c r="D22">
        <f>AVERAGE(Carmen!E22, Rachel!E22)</f>
        <v>3</v>
      </c>
      <c r="E22">
        <f>AVERAGE(Carmen!F22, Rachel!F22)</f>
        <v>0</v>
      </c>
      <c r="F22">
        <f>AVERAGE(Carmen!G22, Rachel!G22)</f>
        <v>3</v>
      </c>
      <c r="G22">
        <f>AVERAGE(Carmen!H22, Rachel!H22)</f>
        <v>0</v>
      </c>
      <c r="H22">
        <f>AVERAGE(Carmen!I22, Rachel!I22)</f>
        <v>0</v>
      </c>
      <c r="I22">
        <f>AVERAGE(Carmen!J22, Rachel!J22)</f>
        <v>0</v>
      </c>
      <c r="J22">
        <f>AVERAGE(Carmen!K22, Rachel!K22)</f>
        <v>3</v>
      </c>
      <c r="K22">
        <f>AVERAGE(Carmen!L22, Rachel!L22)</f>
        <v>0</v>
      </c>
      <c r="L22">
        <f>AVERAGE(Carmen!M22, Rachel!M22)</f>
        <v>3</v>
      </c>
      <c r="M22">
        <f>AVERAGE(Carmen!N22, Rachel!N22)</f>
        <v>2.75</v>
      </c>
      <c r="N22">
        <f>AVERAGE(Carmen!O22, Rachel!O22)</f>
        <v>2</v>
      </c>
      <c r="O22">
        <f>AVERAGE(Carmen!P22, Rachel!P22)</f>
        <v>0</v>
      </c>
      <c r="P22">
        <f>AVERAGE(Carmen!Q22, Rachel!Q22)</f>
        <v>1</v>
      </c>
      <c r="Q22">
        <f>AVERAGE(Carmen!R22, Rachel!R22)</f>
        <v>0.25</v>
      </c>
      <c r="R22">
        <f>AVERAGE(Carmen!S22, Rachel!S22)</f>
        <v>0</v>
      </c>
      <c r="S22">
        <f>AVERAGE(Carmen!T22, Rachel!T22)</f>
        <v>15</v>
      </c>
      <c r="T22">
        <f>AVERAGE(Carmen!U22, Rachel!U22)</f>
        <v>3</v>
      </c>
      <c r="U22">
        <f>AVERAGE(Carmen!V22, Rachel!V22)</f>
        <v>0</v>
      </c>
      <c r="V22">
        <f>AVERAGE(Carmen!W22, Rachel!W22)</f>
        <v>2.75</v>
      </c>
      <c r="W22">
        <f>AVERAGE(Carmen!X22, Rachel!X22)</f>
        <v>0.25</v>
      </c>
      <c r="X22">
        <f>AVERAGE(Carmen!Y22, Rachel!Y22)</f>
        <v>3</v>
      </c>
    </row>
    <row r="23" spans="1:24" x14ac:dyDescent="0.2">
      <c r="A23" s="19" t="s">
        <v>46</v>
      </c>
      <c r="B23" s="19" t="s">
        <v>20</v>
      </c>
      <c r="C23" s="19" t="s">
        <v>21</v>
      </c>
      <c r="D23">
        <f>AVERAGE(Carmen!E23, Rachel!E23)</f>
        <v>3</v>
      </c>
      <c r="E23">
        <f>AVERAGE(Carmen!F23, Rachel!F23)</f>
        <v>2.875</v>
      </c>
      <c r="F23">
        <f>AVERAGE(Carmen!G23, Rachel!G23)</f>
        <v>3</v>
      </c>
      <c r="G23">
        <f>AVERAGE(Carmen!H23, Rachel!H23)</f>
        <v>2.5</v>
      </c>
      <c r="H23">
        <f>AVERAGE(Carmen!I23, Rachel!I23)</f>
        <v>2</v>
      </c>
      <c r="I23">
        <f>AVERAGE(Carmen!J23, Rachel!J23)</f>
        <v>0</v>
      </c>
      <c r="J23">
        <f>AVERAGE(Carmen!K23, Rachel!K23)</f>
        <v>3</v>
      </c>
      <c r="K23">
        <f>AVERAGE(Carmen!L23, Rachel!L23)</f>
        <v>2.875</v>
      </c>
      <c r="L23">
        <f>AVERAGE(Carmen!M23, Rachel!M23)</f>
        <v>3</v>
      </c>
      <c r="M23">
        <f>AVERAGE(Carmen!N23, Rachel!N23)</f>
        <v>2.5</v>
      </c>
      <c r="N23">
        <f>AVERAGE(Carmen!O23, Rachel!O23)</f>
        <v>2</v>
      </c>
      <c r="O23">
        <f>AVERAGE(Carmen!P23, Rachel!P23)</f>
        <v>0</v>
      </c>
      <c r="P23">
        <f>AVERAGE(Carmen!Q23, Rachel!Q23)</f>
        <v>1</v>
      </c>
      <c r="Q23">
        <f>AVERAGE(Carmen!R23, Rachel!R23)</f>
        <v>0</v>
      </c>
      <c r="R23">
        <f>AVERAGE(Carmen!S23, Rachel!S23)</f>
        <v>1</v>
      </c>
      <c r="S23">
        <f>AVERAGE(Carmen!T23, Rachel!T23)</f>
        <v>17</v>
      </c>
      <c r="T23">
        <f>AVERAGE(Carmen!U23, Rachel!U23)</f>
        <v>10.75</v>
      </c>
      <c r="U23">
        <f>AVERAGE(Carmen!V23, Rachel!V23)</f>
        <v>8.25</v>
      </c>
      <c r="V23">
        <f>AVERAGE(Carmen!W23, Rachel!W23)</f>
        <v>2.5</v>
      </c>
      <c r="W23">
        <f>AVERAGE(Carmen!X23, Rachel!X23)</f>
        <v>0</v>
      </c>
      <c r="X23">
        <f>AVERAGE(Carmen!Y23, Rachel!Y23)</f>
        <v>2.5</v>
      </c>
    </row>
    <row r="24" spans="1:24" x14ac:dyDescent="0.2">
      <c r="A24" s="19" t="s">
        <v>46</v>
      </c>
      <c r="B24" s="19" t="s">
        <v>20</v>
      </c>
      <c r="C24" s="19" t="s">
        <v>21</v>
      </c>
      <c r="D24">
        <f>AVERAGE(Carmen!E24, Rachel!E24)</f>
        <v>3</v>
      </c>
      <c r="E24">
        <f>AVERAGE(Carmen!F24, Rachel!F24)</f>
        <v>3</v>
      </c>
      <c r="F24">
        <f>AVERAGE(Carmen!G24, Rachel!G24)</f>
        <v>3</v>
      </c>
      <c r="G24">
        <f>AVERAGE(Carmen!H24, Rachel!H24)</f>
        <v>3</v>
      </c>
      <c r="H24">
        <f>AVERAGE(Carmen!I24, Rachel!I24)</f>
        <v>3</v>
      </c>
      <c r="I24">
        <f>AVERAGE(Carmen!J24, Rachel!J24)</f>
        <v>1</v>
      </c>
      <c r="J24">
        <f>AVERAGE(Carmen!K24, Rachel!K24)</f>
        <v>3</v>
      </c>
      <c r="K24">
        <f>AVERAGE(Carmen!L24, Rachel!L24)</f>
        <v>2.25</v>
      </c>
      <c r="L24">
        <f>AVERAGE(Carmen!M24, Rachel!M24)</f>
        <v>1</v>
      </c>
      <c r="M24">
        <f>AVERAGE(Carmen!N24, Rachel!N24)</f>
        <v>3</v>
      </c>
      <c r="N24">
        <f>AVERAGE(Carmen!O24, Rachel!O24)</f>
        <v>2</v>
      </c>
      <c r="O24">
        <f>AVERAGE(Carmen!P24, Rachel!P24)</f>
        <v>3</v>
      </c>
      <c r="P24">
        <f>AVERAGE(Carmen!Q24, Rachel!Q24)</f>
        <v>3</v>
      </c>
      <c r="Q24">
        <f>AVERAGE(Carmen!R24, Rachel!R24)</f>
        <v>3</v>
      </c>
      <c r="R24">
        <f>AVERAGE(Carmen!S24, Rachel!S24)</f>
        <v>1</v>
      </c>
      <c r="S24">
        <f>AVERAGE(Carmen!T24, Rachel!T24)</f>
        <v>18</v>
      </c>
      <c r="T24">
        <f>AVERAGE(Carmen!U24, Rachel!U24)</f>
        <v>18.25</v>
      </c>
      <c r="U24">
        <f>AVERAGE(Carmen!V24, Rachel!V24)</f>
        <v>8.25</v>
      </c>
      <c r="V24">
        <f>AVERAGE(Carmen!W24, Rachel!W24)</f>
        <v>4</v>
      </c>
      <c r="W24">
        <f>AVERAGE(Carmen!X24, Rachel!X24)</f>
        <v>6</v>
      </c>
      <c r="X24">
        <f>AVERAGE(Carmen!Y24, Rachel!Y24)</f>
        <v>10</v>
      </c>
    </row>
    <row r="25" spans="1:24" x14ac:dyDescent="0.2">
      <c r="A25" s="19" t="s">
        <v>46</v>
      </c>
      <c r="B25" s="19" t="s">
        <v>34</v>
      </c>
      <c r="C25" s="19" t="s">
        <v>50</v>
      </c>
      <c r="D25">
        <f>AVERAGE(Carmen!E25, Rachel!E25)</f>
        <v>3</v>
      </c>
      <c r="E25">
        <f>AVERAGE(Carmen!F25, Rachel!F25)</f>
        <v>2</v>
      </c>
      <c r="F25">
        <f>AVERAGE(Carmen!G25, Rachel!G25)</f>
        <v>3</v>
      </c>
      <c r="G25">
        <f>AVERAGE(Carmen!H25, Rachel!H25)</f>
        <v>2</v>
      </c>
      <c r="H25">
        <f>AVERAGE(Carmen!I25, Rachel!I25)</f>
        <v>3</v>
      </c>
      <c r="I25">
        <f>AVERAGE(Carmen!J25, Rachel!J25)</f>
        <v>2.25</v>
      </c>
      <c r="J25">
        <f>AVERAGE(Carmen!K25, Rachel!K25)</f>
        <v>3</v>
      </c>
      <c r="K25">
        <f>AVERAGE(Carmen!L25, Rachel!L25)</f>
        <v>2.5</v>
      </c>
      <c r="L25">
        <f>AVERAGE(Carmen!M25, Rachel!M25)</f>
        <v>3</v>
      </c>
      <c r="M25">
        <f>AVERAGE(Carmen!N25, Rachel!N25)</f>
        <v>2.75</v>
      </c>
      <c r="N25">
        <f>AVERAGE(Carmen!O25, Rachel!O25)</f>
        <v>2</v>
      </c>
      <c r="O25">
        <f>AVERAGE(Carmen!P25, Rachel!P25)</f>
        <v>0</v>
      </c>
      <c r="P25">
        <f>AVERAGE(Carmen!Q25, Rachel!Q25)</f>
        <v>3</v>
      </c>
      <c r="Q25">
        <f>AVERAGE(Carmen!R25, Rachel!R25)</f>
        <v>0</v>
      </c>
      <c r="R25">
        <f>AVERAGE(Carmen!S25, Rachel!S25)</f>
        <v>1</v>
      </c>
      <c r="S25">
        <f>AVERAGE(Carmen!T25, Rachel!T25)</f>
        <v>20</v>
      </c>
      <c r="T25">
        <f>AVERAGE(Carmen!U25, Rachel!U25)</f>
        <v>11.5</v>
      </c>
      <c r="U25">
        <f>AVERAGE(Carmen!V25, Rachel!V25)</f>
        <v>6.5</v>
      </c>
      <c r="V25">
        <f>AVERAGE(Carmen!W25, Rachel!W25)</f>
        <v>5</v>
      </c>
      <c r="W25">
        <f>AVERAGE(Carmen!X25, Rachel!X25)</f>
        <v>0</v>
      </c>
      <c r="X25">
        <f>AVERAGE(Carmen!Y25, Rachel!Y25)</f>
        <v>5</v>
      </c>
    </row>
    <row r="26" spans="1:24" x14ac:dyDescent="0.2">
      <c r="A26" s="19" t="s">
        <v>46</v>
      </c>
      <c r="B26" s="19" t="s">
        <v>20</v>
      </c>
      <c r="C26" s="19" t="s">
        <v>21</v>
      </c>
      <c r="D26">
        <f>AVERAGE(Carmen!E26, Rachel!E26)</f>
        <v>2</v>
      </c>
      <c r="E26">
        <f>AVERAGE(Carmen!F26, Rachel!F26)</f>
        <v>3</v>
      </c>
      <c r="F26">
        <f>AVERAGE(Carmen!G26, Rachel!G26)</f>
        <v>1</v>
      </c>
      <c r="G26">
        <f>AVERAGE(Carmen!H26, Rachel!H26)</f>
        <v>3</v>
      </c>
      <c r="H26">
        <f>AVERAGE(Carmen!I26, Rachel!I26)</f>
        <v>2</v>
      </c>
      <c r="I26">
        <f>AVERAGE(Carmen!J26, Rachel!J26)</f>
        <v>0.5</v>
      </c>
      <c r="J26">
        <f>AVERAGE(Carmen!K26, Rachel!K26)</f>
        <v>3</v>
      </c>
      <c r="K26">
        <f>AVERAGE(Carmen!L26, Rachel!L26)</f>
        <v>2</v>
      </c>
      <c r="L26">
        <f>AVERAGE(Carmen!M26, Rachel!M26)</f>
        <v>1</v>
      </c>
      <c r="M26">
        <f>AVERAGE(Carmen!N26, Rachel!N26)</f>
        <v>2</v>
      </c>
      <c r="N26">
        <f>AVERAGE(Carmen!O26, Rachel!O26)</f>
        <v>2</v>
      </c>
      <c r="O26">
        <f>AVERAGE(Carmen!P26, Rachel!P26)</f>
        <v>0</v>
      </c>
      <c r="P26">
        <f>AVERAGE(Carmen!Q26, Rachel!Q26)</f>
        <v>3</v>
      </c>
      <c r="Q26">
        <f>AVERAGE(Carmen!R26, Rachel!R26)</f>
        <v>2.25</v>
      </c>
      <c r="R26">
        <f>AVERAGE(Carmen!S26, Rachel!S26)</f>
        <v>1</v>
      </c>
      <c r="S26">
        <f>AVERAGE(Carmen!T26, Rachel!T26)</f>
        <v>14</v>
      </c>
      <c r="T26">
        <f>AVERAGE(Carmen!U26, Rachel!U26)</f>
        <v>12.75</v>
      </c>
      <c r="U26">
        <f>AVERAGE(Carmen!V26, Rachel!V26)</f>
        <v>8</v>
      </c>
      <c r="V26">
        <f>AVERAGE(Carmen!W26, Rachel!W26)</f>
        <v>2.5</v>
      </c>
      <c r="W26">
        <f>AVERAGE(Carmen!X26, Rachel!X26)</f>
        <v>2.25</v>
      </c>
      <c r="X26">
        <f>AVERAGE(Carmen!Y26, Rachel!Y26)</f>
        <v>4.75</v>
      </c>
    </row>
    <row r="27" spans="1:24" x14ac:dyDescent="0.2">
      <c r="A27" s="19" t="s">
        <v>46</v>
      </c>
      <c r="B27" s="19" t="s">
        <v>20</v>
      </c>
      <c r="C27" s="19" t="s">
        <v>108</v>
      </c>
      <c r="D27">
        <f>AVERAGE(Carmen!E27, Rachel!E27)</f>
        <v>2</v>
      </c>
      <c r="E27">
        <f>AVERAGE(Carmen!F27, Rachel!F27)</f>
        <v>3</v>
      </c>
      <c r="F27">
        <f>AVERAGE(Carmen!G27, Rachel!G27)</f>
        <v>3</v>
      </c>
      <c r="G27">
        <f>AVERAGE(Carmen!H27, Rachel!H27)</f>
        <v>2</v>
      </c>
      <c r="H27">
        <f>AVERAGE(Carmen!I27, Rachel!I27)</f>
        <v>3</v>
      </c>
      <c r="I27">
        <f>AVERAGE(Carmen!J27, Rachel!J27)</f>
        <v>0.5</v>
      </c>
      <c r="J27">
        <f>AVERAGE(Carmen!K27, Rachel!K27)</f>
        <v>3</v>
      </c>
      <c r="K27">
        <f>AVERAGE(Carmen!L27, Rachel!L27)</f>
        <v>2.5</v>
      </c>
      <c r="L27">
        <f>AVERAGE(Carmen!M27, Rachel!M27)</f>
        <v>3</v>
      </c>
      <c r="M27">
        <f>AVERAGE(Carmen!N27, Rachel!N27)</f>
        <v>0</v>
      </c>
      <c r="N27">
        <f>AVERAGE(Carmen!O27, Rachel!O27)</f>
        <v>2</v>
      </c>
      <c r="O27">
        <f>AVERAGE(Carmen!P27, Rachel!P27)</f>
        <v>1</v>
      </c>
      <c r="P27">
        <f>AVERAGE(Carmen!Q27, Rachel!Q27)</f>
        <v>3</v>
      </c>
      <c r="Q27">
        <f>AVERAGE(Carmen!R27, Rachel!R27)</f>
        <v>1</v>
      </c>
      <c r="R27">
        <f>AVERAGE(Carmen!S27, Rachel!S27)</f>
        <v>1</v>
      </c>
      <c r="S27">
        <f>AVERAGE(Carmen!T27, Rachel!T27)</f>
        <v>19</v>
      </c>
      <c r="T27">
        <f>AVERAGE(Carmen!U27, Rachel!U27)</f>
        <v>10</v>
      </c>
      <c r="U27">
        <f>AVERAGE(Carmen!V27, Rachel!V27)</f>
        <v>7.5</v>
      </c>
      <c r="V27">
        <f>AVERAGE(Carmen!W27, Rachel!W27)</f>
        <v>0.5</v>
      </c>
      <c r="W27">
        <f>AVERAGE(Carmen!X27, Rachel!X27)</f>
        <v>2</v>
      </c>
      <c r="X27">
        <f>AVERAGE(Carmen!Y27, Rachel!Y27)</f>
        <v>2.5</v>
      </c>
    </row>
    <row r="28" spans="1:24" x14ac:dyDescent="0.2">
      <c r="A28" s="19" t="s">
        <v>46</v>
      </c>
      <c r="B28" s="19" t="s">
        <v>34</v>
      </c>
      <c r="C28" s="19" t="s">
        <v>26</v>
      </c>
      <c r="D28">
        <f>AVERAGE(Carmen!E28, Rachel!E28)</f>
        <v>3</v>
      </c>
      <c r="E28">
        <f>AVERAGE(Carmen!F28, Rachel!F28)</f>
        <v>2</v>
      </c>
      <c r="F28">
        <f>AVERAGE(Carmen!G28, Rachel!G28)</f>
        <v>3</v>
      </c>
      <c r="G28">
        <f>AVERAGE(Carmen!H28, Rachel!H28)</f>
        <v>1.75</v>
      </c>
      <c r="H28">
        <f>AVERAGE(Carmen!I28, Rachel!I28)</f>
        <v>3</v>
      </c>
      <c r="I28">
        <f>AVERAGE(Carmen!J28, Rachel!J28)</f>
        <v>1.5</v>
      </c>
      <c r="J28">
        <f>AVERAGE(Carmen!K28, Rachel!K28)</f>
        <v>3</v>
      </c>
      <c r="K28">
        <f>AVERAGE(Carmen!L28, Rachel!L28)</f>
        <v>2.5</v>
      </c>
      <c r="L28">
        <f>AVERAGE(Carmen!M28, Rachel!M28)</f>
        <v>3</v>
      </c>
      <c r="M28">
        <f>AVERAGE(Carmen!N28, Rachel!N28)</f>
        <v>3</v>
      </c>
      <c r="N28">
        <f>AVERAGE(Carmen!O28, Rachel!O28)</f>
        <v>2</v>
      </c>
      <c r="O28">
        <f>AVERAGE(Carmen!P28, Rachel!P28)</f>
        <v>0.25</v>
      </c>
      <c r="P28">
        <f>AVERAGE(Carmen!Q28, Rachel!Q28)</f>
        <v>3</v>
      </c>
      <c r="Q28">
        <f>AVERAGE(Carmen!R28, Rachel!R28)</f>
        <v>2.75</v>
      </c>
      <c r="R28">
        <f>AVERAGE(Carmen!S28, Rachel!S28)</f>
        <v>0</v>
      </c>
      <c r="S28">
        <f>AVERAGE(Carmen!T28, Rachel!T28)</f>
        <v>20</v>
      </c>
      <c r="T28">
        <f>AVERAGE(Carmen!U28, Rachel!U28)</f>
        <v>13.75</v>
      </c>
      <c r="U28">
        <f>AVERAGE(Carmen!V28, Rachel!V28)</f>
        <v>6.25</v>
      </c>
      <c r="V28">
        <f>AVERAGE(Carmen!W28, Rachel!W28)</f>
        <v>4.5</v>
      </c>
      <c r="W28">
        <f>AVERAGE(Carmen!X28, Rachel!X28)</f>
        <v>3</v>
      </c>
      <c r="X28">
        <f>AVERAGE(Carmen!Y28, Rachel!Y28)</f>
        <v>7.5</v>
      </c>
    </row>
    <row r="29" spans="1:24" x14ac:dyDescent="0.2">
      <c r="A29" s="19" t="s">
        <v>46</v>
      </c>
      <c r="B29" s="19" t="s">
        <v>20</v>
      </c>
      <c r="C29" s="19" t="s">
        <v>108</v>
      </c>
      <c r="D29">
        <f>AVERAGE(Carmen!E29, Rachel!E29)</f>
        <v>3</v>
      </c>
      <c r="E29">
        <f>AVERAGE(Carmen!F29, Rachel!F29)</f>
        <v>1.5</v>
      </c>
      <c r="F29">
        <f>AVERAGE(Carmen!G29, Rachel!G29)</f>
        <v>3</v>
      </c>
      <c r="G29">
        <f>AVERAGE(Carmen!H29, Rachel!H29)</f>
        <v>1.5</v>
      </c>
      <c r="H29">
        <f>AVERAGE(Carmen!I29, Rachel!I29)</f>
        <v>2</v>
      </c>
      <c r="I29">
        <f>AVERAGE(Carmen!J29, Rachel!J29)</f>
        <v>2.5</v>
      </c>
      <c r="J29">
        <f>AVERAGE(Carmen!K29, Rachel!K29)</f>
        <v>3</v>
      </c>
      <c r="K29">
        <f>AVERAGE(Carmen!L29, Rachel!L29)</f>
        <v>1.5</v>
      </c>
      <c r="L29">
        <f>AVERAGE(Carmen!M29, Rachel!M29)</f>
        <v>0</v>
      </c>
      <c r="M29">
        <f>AVERAGE(Carmen!N29, Rachel!N29)</f>
        <v>2.5</v>
      </c>
      <c r="N29">
        <f>AVERAGE(Carmen!O29, Rachel!O29)</f>
        <v>2</v>
      </c>
      <c r="O29">
        <f>AVERAGE(Carmen!P29, Rachel!P29)</f>
        <v>2.5</v>
      </c>
      <c r="P29">
        <f>AVERAGE(Carmen!Q29, Rachel!Q29)</f>
        <v>1</v>
      </c>
      <c r="Q29">
        <f>AVERAGE(Carmen!R29, Rachel!R29)</f>
        <v>2.5</v>
      </c>
      <c r="R29">
        <f>AVERAGE(Carmen!S29, Rachel!S29)</f>
        <v>1</v>
      </c>
      <c r="S29">
        <f>AVERAGE(Carmen!T29, Rachel!T29)</f>
        <v>14</v>
      </c>
      <c r="T29">
        <f>AVERAGE(Carmen!U29, Rachel!U29)</f>
        <v>14.5</v>
      </c>
      <c r="U29">
        <f>AVERAGE(Carmen!V29, Rachel!V29)</f>
        <v>4.5</v>
      </c>
      <c r="V29">
        <f>AVERAGE(Carmen!W29, Rachel!W29)</f>
        <v>5</v>
      </c>
      <c r="W29">
        <f>AVERAGE(Carmen!X29, Rachel!X29)</f>
        <v>5</v>
      </c>
      <c r="X29">
        <f>AVERAGE(Carmen!Y29, Rachel!Y29)</f>
        <v>10</v>
      </c>
    </row>
    <row r="30" spans="1:24" x14ac:dyDescent="0.2">
      <c r="A30" s="19" t="s">
        <v>46</v>
      </c>
      <c r="B30" s="19" t="s">
        <v>20</v>
      </c>
      <c r="C30" s="19" t="s">
        <v>108</v>
      </c>
      <c r="D30">
        <f>AVERAGE(Carmen!E30, Rachel!E30)</f>
        <v>3</v>
      </c>
      <c r="E30">
        <f>AVERAGE(Carmen!F30, Rachel!F30)</f>
        <v>0</v>
      </c>
      <c r="F30">
        <f>AVERAGE(Carmen!G30, Rachel!G30)</f>
        <v>3</v>
      </c>
      <c r="G30">
        <f>AVERAGE(Carmen!H30, Rachel!H30)</f>
        <v>1.5</v>
      </c>
      <c r="H30">
        <f>AVERAGE(Carmen!I30, Rachel!I30)</f>
        <v>2</v>
      </c>
      <c r="I30">
        <f>AVERAGE(Carmen!J30, Rachel!J30)</f>
        <v>0.5</v>
      </c>
      <c r="J30">
        <f>AVERAGE(Carmen!K30, Rachel!K30)</f>
        <v>3</v>
      </c>
      <c r="K30">
        <f>AVERAGE(Carmen!L30, Rachel!L30)</f>
        <v>0</v>
      </c>
      <c r="L30">
        <f>AVERAGE(Carmen!M30, Rachel!M30)</f>
        <v>3</v>
      </c>
      <c r="M30">
        <f>AVERAGE(Carmen!N30, Rachel!N30)</f>
        <v>1.5</v>
      </c>
      <c r="N30">
        <f>AVERAGE(Carmen!O30, Rachel!O30)</f>
        <v>2</v>
      </c>
      <c r="O30">
        <f>AVERAGE(Carmen!P30, Rachel!P30)</f>
        <v>1.5</v>
      </c>
      <c r="P30">
        <f>AVERAGE(Carmen!Q30, Rachel!Q30)</f>
        <v>3</v>
      </c>
      <c r="Q30">
        <f>AVERAGE(Carmen!R30, Rachel!R30)</f>
        <v>0</v>
      </c>
      <c r="R30">
        <f>AVERAGE(Carmen!S30, Rachel!S30)</f>
        <v>1</v>
      </c>
      <c r="S30">
        <f>AVERAGE(Carmen!T30, Rachel!T30)</f>
        <v>19</v>
      </c>
      <c r="T30">
        <f>AVERAGE(Carmen!U30, Rachel!U30)</f>
        <v>5</v>
      </c>
      <c r="U30">
        <f>AVERAGE(Carmen!V30, Rachel!V30)</f>
        <v>1.5</v>
      </c>
      <c r="V30">
        <f>AVERAGE(Carmen!W30, Rachel!W30)</f>
        <v>2</v>
      </c>
      <c r="W30">
        <f>AVERAGE(Carmen!X30, Rachel!X30)</f>
        <v>1.5</v>
      </c>
      <c r="X30">
        <f>AVERAGE(Carmen!Y30, Rachel!Y30)</f>
        <v>3.5</v>
      </c>
    </row>
    <row r="31" spans="1:24" x14ac:dyDescent="0.2">
      <c r="A31" s="19" t="s">
        <v>46</v>
      </c>
      <c r="B31" s="19" t="s">
        <v>34</v>
      </c>
      <c r="C31" s="19" t="s">
        <v>50</v>
      </c>
      <c r="D31">
        <f>AVERAGE(Carmen!E31, Rachel!E31)</f>
        <v>3</v>
      </c>
      <c r="E31">
        <f>AVERAGE(Carmen!F31, Rachel!F31)</f>
        <v>2.5</v>
      </c>
      <c r="F31">
        <f>AVERAGE(Carmen!G31, Rachel!G31)</f>
        <v>3</v>
      </c>
      <c r="G31">
        <f>AVERAGE(Carmen!H31, Rachel!H31)</f>
        <v>2.5</v>
      </c>
      <c r="H31">
        <f>AVERAGE(Carmen!I31, Rachel!I31)</f>
        <v>2</v>
      </c>
      <c r="I31">
        <f>AVERAGE(Carmen!J31, Rachel!J31)</f>
        <v>1.75</v>
      </c>
      <c r="J31">
        <f>AVERAGE(Carmen!K31, Rachel!K31)</f>
        <v>3</v>
      </c>
      <c r="K31">
        <f>AVERAGE(Carmen!L31, Rachel!L31)</f>
        <v>2.5</v>
      </c>
      <c r="L31">
        <f>AVERAGE(Carmen!M31, Rachel!M31)</f>
        <v>3</v>
      </c>
      <c r="M31">
        <f>AVERAGE(Carmen!N31, Rachel!N31)</f>
        <v>2.25</v>
      </c>
      <c r="N31">
        <f>AVERAGE(Carmen!O31, Rachel!O31)</f>
        <v>2</v>
      </c>
      <c r="O31">
        <f>AVERAGE(Carmen!P31, Rachel!P31)</f>
        <v>2.5</v>
      </c>
      <c r="P31">
        <f>AVERAGE(Carmen!Q31, Rachel!Q31)</f>
        <v>1</v>
      </c>
      <c r="Q31">
        <f>AVERAGE(Carmen!R31, Rachel!R31)</f>
        <v>1</v>
      </c>
      <c r="R31">
        <f>AVERAGE(Carmen!S31, Rachel!S31)</f>
        <v>1</v>
      </c>
      <c r="S31">
        <f>AVERAGE(Carmen!T31, Rachel!T31)</f>
        <v>17</v>
      </c>
      <c r="T31">
        <f>AVERAGE(Carmen!U31, Rachel!U31)</f>
        <v>15</v>
      </c>
      <c r="U31">
        <f>AVERAGE(Carmen!V31, Rachel!V31)</f>
        <v>7.5</v>
      </c>
      <c r="V31">
        <f>AVERAGE(Carmen!W31, Rachel!W31)</f>
        <v>4</v>
      </c>
      <c r="W31">
        <f>AVERAGE(Carmen!X31, Rachel!X31)</f>
        <v>3.5</v>
      </c>
      <c r="X31">
        <f>AVERAGE(Carmen!Y31, Rachel!Y31)</f>
        <v>7.5</v>
      </c>
    </row>
    <row r="32" spans="1:24" x14ac:dyDescent="0.2">
      <c r="A32" s="19" t="s">
        <v>46</v>
      </c>
      <c r="B32" s="19" t="s">
        <v>20</v>
      </c>
      <c r="C32" s="19" t="s">
        <v>26</v>
      </c>
      <c r="D32">
        <f>AVERAGE(Carmen!E32, Rachel!E32)</f>
        <v>3</v>
      </c>
      <c r="E32">
        <f>AVERAGE(Carmen!F32, Rachel!F32)</f>
        <v>0.5</v>
      </c>
      <c r="F32">
        <f>AVERAGE(Carmen!G32, Rachel!G32)</f>
        <v>3</v>
      </c>
      <c r="G32">
        <f>AVERAGE(Carmen!H32, Rachel!H32)</f>
        <v>0</v>
      </c>
      <c r="H32">
        <f>AVERAGE(Carmen!I32, Rachel!I32)</f>
        <v>2</v>
      </c>
      <c r="I32">
        <f>AVERAGE(Carmen!J32, Rachel!J32)</f>
        <v>0</v>
      </c>
      <c r="J32">
        <f>AVERAGE(Carmen!K32, Rachel!K32)</f>
        <v>3</v>
      </c>
      <c r="K32">
        <f>AVERAGE(Carmen!L32, Rachel!L32)</f>
        <v>0</v>
      </c>
      <c r="L32">
        <f>AVERAGE(Carmen!M32, Rachel!M32)</f>
        <v>3</v>
      </c>
      <c r="M32">
        <f>AVERAGE(Carmen!N32, Rachel!N32)</f>
        <v>0</v>
      </c>
      <c r="N32">
        <f>AVERAGE(Carmen!O32, Rachel!O32)</f>
        <v>2</v>
      </c>
      <c r="O32">
        <f>AVERAGE(Carmen!P32, Rachel!P32)</f>
        <v>0</v>
      </c>
      <c r="P32">
        <f>AVERAGE(Carmen!Q32, Rachel!Q32)</f>
        <v>3</v>
      </c>
      <c r="Q32">
        <f>AVERAGE(Carmen!R32, Rachel!R32)</f>
        <v>0.25</v>
      </c>
      <c r="R32">
        <f>AVERAGE(Carmen!S32, Rachel!S32)</f>
        <v>0</v>
      </c>
      <c r="S32">
        <f>AVERAGE(Carmen!T32, Rachel!T32)</f>
        <v>19</v>
      </c>
      <c r="T32">
        <f>AVERAGE(Carmen!U32, Rachel!U32)</f>
        <v>0.75</v>
      </c>
      <c r="U32">
        <f>AVERAGE(Carmen!V32, Rachel!V32)</f>
        <v>0.5</v>
      </c>
      <c r="V32">
        <f>AVERAGE(Carmen!W32, Rachel!W32)</f>
        <v>0</v>
      </c>
      <c r="W32">
        <f>AVERAGE(Carmen!X32, Rachel!X32)</f>
        <v>0.25</v>
      </c>
      <c r="X32">
        <f>AVERAGE(Carmen!Y32, Rachel!Y32)</f>
        <v>0.25</v>
      </c>
    </row>
    <row r="33" spans="1:24" x14ac:dyDescent="0.2">
      <c r="A33" s="19" t="s">
        <v>46</v>
      </c>
      <c r="B33" s="19" t="s">
        <v>20</v>
      </c>
      <c r="C33" s="19" t="s">
        <v>108</v>
      </c>
      <c r="D33">
        <f>AVERAGE(Carmen!E33, Rachel!E33)</f>
        <v>3</v>
      </c>
      <c r="E33">
        <f>AVERAGE(Carmen!F33, Rachel!F33)</f>
        <v>2.5</v>
      </c>
      <c r="F33">
        <f>AVERAGE(Carmen!G33, Rachel!G33)</f>
        <v>3</v>
      </c>
      <c r="G33">
        <f>AVERAGE(Carmen!H33, Rachel!H33)</f>
        <v>2.5</v>
      </c>
      <c r="H33">
        <f>AVERAGE(Carmen!I33, Rachel!I33)</f>
        <v>3</v>
      </c>
      <c r="I33">
        <f>AVERAGE(Carmen!J33, Rachel!J33)</f>
        <v>2.25</v>
      </c>
      <c r="J33">
        <f>AVERAGE(Carmen!K33, Rachel!K33)</f>
        <v>3</v>
      </c>
      <c r="K33">
        <f>AVERAGE(Carmen!L33, Rachel!L33)</f>
        <v>2.5</v>
      </c>
      <c r="L33">
        <f>AVERAGE(Carmen!M33, Rachel!M33)</f>
        <v>3</v>
      </c>
      <c r="M33">
        <f>AVERAGE(Carmen!N33, Rachel!N33)</f>
        <v>1.75</v>
      </c>
      <c r="N33">
        <f>AVERAGE(Carmen!O33, Rachel!O33)</f>
        <v>0</v>
      </c>
      <c r="O33">
        <f>AVERAGE(Carmen!P33, Rachel!P33)</f>
        <v>0</v>
      </c>
      <c r="P33">
        <f>AVERAGE(Carmen!Q33, Rachel!Q33)</f>
        <v>1</v>
      </c>
      <c r="Q33">
        <f>AVERAGE(Carmen!R33, Rachel!R33)</f>
        <v>1.5</v>
      </c>
      <c r="R33">
        <f>AVERAGE(Carmen!S33, Rachel!S33)</f>
        <v>1</v>
      </c>
      <c r="S33">
        <f>AVERAGE(Carmen!T33, Rachel!T33)</f>
        <v>16</v>
      </c>
      <c r="T33">
        <f>AVERAGE(Carmen!U33, Rachel!U33)</f>
        <v>13</v>
      </c>
      <c r="U33">
        <f>AVERAGE(Carmen!V33, Rachel!V33)</f>
        <v>7.5</v>
      </c>
      <c r="V33">
        <f>AVERAGE(Carmen!W33, Rachel!W33)</f>
        <v>4</v>
      </c>
      <c r="W33">
        <f>AVERAGE(Carmen!X33, Rachel!X33)</f>
        <v>1.5</v>
      </c>
      <c r="X33">
        <f>AVERAGE(Carmen!Y33, Rachel!Y33)</f>
        <v>5.5</v>
      </c>
    </row>
    <row r="34" spans="1:24" x14ac:dyDescent="0.2">
      <c r="A34" s="19" t="s">
        <v>46</v>
      </c>
      <c r="B34" s="19" t="s">
        <v>20</v>
      </c>
      <c r="C34" s="19" t="s">
        <v>21</v>
      </c>
      <c r="D34">
        <f>AVERAGE(Carmen!E34, Rachel!E34)</f>
        <v>3</v>
      </c>
      <c r="E34">
        <f>AVERAGE(Carmen!F34, Rachel!F34)</f>
        <v>2.25</v>
      </c>
      <c r="F34">
        <f>AVERAGE(Carmen!G34, Rachel!G34)</f>
        <v>3</v>
      </c>
      <c r="G34">
        <f>AVERAGE(Carmen!H34, Rachel!H34)</f>
        <v>2.25</v>
      </c>
      <c r="H34">
        <f>AVERAGE(Carmen!I34, Rachel!I34)</f>
        <v>2</v>
      </c>
      <c r="I34">
        <f>AVERAGE(Carmen!J34, Rachel!J34)</f>
        <v>0</v>
      </c>
      <c r="J34">
        <f>AVERAGE(Carmen!K34, Rachel!K34)</f>
        <v>3</v>
      </c>
      <c r="K34">
        <f>AVERAGE(Carmen!L34, Rachel!L34)</f>
        <v>1.5</v>
      </c>
      <c r="L34">
        <f>AVERAGE(Carmen!M34, Rachel!M34)</f>
        <v>3</v>
      </c>
      <c r="M34">
        <f>AVERAGE(Carmen!N34, Rachel!N34)</f>
        <v>2.75</v>
      </c>
      <c r="N34">
        <f>AVERAGE(Carmen!O34, Rachel!O34)</f>
        <v>2</v>
      </c>
      <c r="O34">
        <f>AVERAGE(Carmen!P34, Rachel!P34)</f>
        <v>2.75</v>
      </c>
      <c r="P34">
        <f>AVERAGE(Carmen!Q34, Rachel!Q34)</f>
        <v>3</v>
      </c>
      <c r="Q34">
        <f>AVERAGE(Carmen!R34, Rachel!R34)</f>
        <v>1.25</v>
      </c>
      <c r="R34">
        <f>AVERAGE(Carmen!S34, Rachel!S34)</f>
        <v>1</v>
      </c>
      <c r="S34">
        <f>AVERAGE(Carmen!T34, Rachel!T34)</f>
        <v>19</v>
      </c>
      <c r="T34">
        <f>AVERAGE(Carmen!U34, Rachel!U34)</f>
        <v>12.75</v>
      </c>
      <c r="U34">
        <f>AVERAGE(Carmen!V34, Rachel!V34)</f>
        <v>6</v>
      </c>
      <c r="V34">
        <f>AVERAGE(Carmen!W34, Rachel!W34)</f>
        <v>2.75</v>
      </c>
      <c r="W34">
        <f>AVERAGE(Carmen!X34, Rachel!X34)</f>
        <v>4</v>
      </c>
      <c r="X34">
        <f>AVERAGE(Carmen!Y34, Rachel!Y34)</f>
        <v>6.75</v>
      </c>
    </row>
    <row r="35" spans="1:24" x14ac:dyDescent="0.2">
      <c r="A35" s="19" t="s">
        <v>46</v>
      </c>
      <c r="B35" s="19" t="s">
        <v>34</v>
      </c>
      <c r="C35" s="19" t="s">
        <v>26</v>
      </c>
      <c r="D35">
        <f>AVERAGE(Carmen!E35, Rachel!E35)</f>
        <v>0</v>
      </c>
      <c r="E35">
        <f>AVERAGE(Carmen!F35, Rachel!F35)</f>
        <v>0</v>
      </c>
      <c r="F35">
        <f>AVERAGE(Carmen!G35, Rachel!G35)</f>
        <v>0</v>
      </c>
      <c r="G35">
        <f>AVERAGE(Carmen!H35, Rachel!H35)</f>
        <v>0</v>
      </c>
      <c r="H35">
        <f>AVERAGE(Carmen!I35, Rachel!I35)</f>
        <v>0</v>
      </c>
      <c r="I35">
        <f>AVERAGE(Carmen!J35, Rachel!J35)</f>
        <v>0</v>
      </c>
      <c r="J35">
        <f>AVERAGE(Carmen!K35, Rachel!K35)</f>
        <v>0</v>
      </c>
      <c r="K35">
        <f>AVERAGE(Carmen!L35, Rachel!L35)</f>
        <v>0</v>
      </c>
      <c r="L35">
        <f>AVERAGE(Carmen!M35, Rachel!M35)</f>
        <v>0</v>
      </c>
      <c r="M35">
        <f>AVERAGE(Carmen!N35, Rachel!N35)</f>
        <v>0</v>
      </c>
      <c r="N35">
        <f>AVERAGE(Carmen!O35, Rachel!O35)</f>
        <v>0</v>
      </c>
      <c r="O35">
        <f>AVERAGE(Carmen!P35, Rachel!P35)</f>
        <v>0</v>
      </c>
      <c r="P35">
        <f>AVERAGE(Carmen!Q35, Rachel!Q35)</f>
        <v>3</v>
      </c>
      <c r="Q35">
        <f>AVERAGE(Carmen!R35, Rachel!R35)</f>
        <v>0</v>
      </c>
      <c r="R35">
        <f>AVERAGE(Carmen!S35, Rachel!S35)</f>
        <v>0</v>
      </c>
      <c r="S35">
        <f>AVERAGE(Carmen!T35, Rachel!T35)</f>
        <v>3</v>
      </c>
      <c r="T35">
        <f>AVERAGE(Carmen!U35, Rachel!U35)</f>
        <v>0</v>
      </c>
      <c r="U35">
        <f>AVERAGE(Carmen!V35, Rachel!V35)</f>
        <v>0</v>
      </c>
      <c r="V35">
        <f>AVERAGE(Carmen!W35, Rachel!W35)</f>
        <v>0</v>
      </c>
      <c r="W35">
        <f>AVERAGE(Carmen!X35, Rachel!X35)</f>
        <v>0</v>
      </c>
      <c r="X35">
        <f>AVERAGE(Carmen!Y35, Rachel!Y35)</f>
        <v>0</v>
      </c>
    </row>
    <row r="36" spans="1:24" x14ac:dyDescent="0.2">
      <c r="A36" s="19" t="s">
        <v>46</v>
      </c>
      <c r="B36" s="19" t="s">
        <v>34</v>
      </c>
      <c r="C36" s="19" t="s">
        <v>108</v>
      </c>
      <c r="D36">
        <f>AVERAGE(Carmen!E36, Rachel!E36)</f>
        <v>3</v>
      </c>
      <c r="E36">
        <f>AVERAGE(Carmen!F36, Rachel!F36)</f>
        <v>3</v>
      </c>
      <c r="F36">
        <f>AVERAGE(Carmen!G36, Rachel!G36)</f>
        <v>3</v>
      </c>
      <c r="G36">
        <f>AVERAGE(Carmen!H36, Rachel!H36)</f>
        <v>0</v>
      </c>
      <c r="H36">
        <f>AVERAGE(Carmen!I36, Rachel!I36)</f>
        <v>2</v>
      </c>
      <c r="I36">
        <f>AVERAGE(Carmen!J36, Rachel!J36)</f>
        <v>0.75</v>
      </c>
      <c r="J36">
        <f>AVERAGE(Carmen!K36, Rachel!K36)</f>
        <v>3</v>
      </c>
      <c r="K36">
        <f>AVERAGE(Carmen!L36, Rachel!L36)</f>
        <v>0</v>
      </c>
      <c r="L36">
        <f>AVERAGE(Carmen!M36, Rachel!M36)</f>
        <v>3</v>
      </c>
      <c r="M36">
        <f>AVERAGE(Carmen!N36, Rachel!N36)</f>
        <v>2.5</v>
      </c>
      <c r="N36">
        <f>AVERAGE(Carmen!O36, Rachel!O36)</f>
        <v>2</v>
      </c>
      <c r="O36">
        <f>AVERAGE(Carmen!P36, Rachel!P36)</f>
        <v>2.5</v>
      </c>
      <c r="P36">
        <f>AVERAGE(Carmen!Q36, Rachel!Q36)</f>
        <v>1</v>
      </c>
      <c r="Q36">
        <f>AVERAGE(Carmen!R36, Rachel!R36)</f>
        <v>2.5</v>
      </c>
      <c r="R36">
        <f>AVERAGE(Carmen!S36, Rachel!S36)</f>
        <v>1</v>
      </c>
      <c r="S36">
        <f>AVERAGE(Carmen!T36, Rachel!T36)</f>
        <v>17</v>
      </c>
      <c r="T36">
        <f>AVERAGE(Carmen!U36, Rachel!U36)</f>
        <v>11.25</v>
      </c>
      <c r="U36">
        <f>AVERAGE(Carmen!V36, Rachel!V36)</f>
        <v>3</v>
      </c>
      <c r="V36">
        <f>AVERAGE(Carmen!W36, Rachel!W36)</f>
        <v>3.25</v>
      </c>
      <c r="W36">
        <f>AVERAGE(Carmen!X36, Rachel!X36)</f>
        <v>5</v>
      </c>
      <c r="X36">
        <f>AVERAGE(Carmen!Y36, Rachel!Y36)</f>
        <v>8.25</v>
      </c>
    </row>
    <row r="37" spans="1:24" x14ac:dyDescent="0.2">
      <c r="A37" s="19" t="s">
        <v>46</v>
      </c>
      <c r="B37" s="19" t="s">
        <v>20</v>
      </c>
      <c r="C37" s="19" t="s">
        <v>21</v>
      </c>
      <c r="D37">
        <f>AVERAGE(Carmen!E37, Rachel!E37)</f>
        <v>3</v>
      </c>
      <c r="E37">
        <f>AVERAGE(Carmen!F37, Rachel!F37)</f>
        <v>3</v>
      </c>
      <c r="F37">
        <f>AVERAGE(Carmen!G37, Rachel!G37)</f>
        <v>3</v>
      </c>
      <c r="G37">
        <f>AVERAGE(Carmen!H37, Rachel!H37)</f>
        <v>2.5</v>
      </c>
      <c r="H37">
        <f>AVERAGE(Carmen!I37, Rachel!I37)</f>
        <v>3</v>
      </c>
      <c r="I37">
        <f>AVERAGE(Carmen!J37, Rachel!J37)</f>
        <v>3</v>
      </c>
      <c r="J37">
        <f>AVERAGE(Carmen!K37, Rachel!K37)</f>
        <v>3</v>
      </c>
      <c r="K37">
        <f>AVERAGE(Carmen!L37, Rachel!L37)</f>
        <v>2</v>
      </c>
      <c r="L37">
        <f>AVERAGE(Carmen!M37, Rachel!M37)</f>
        <v>3</v>
      </c>
      <c r="M37">
        <f>AVERAGE(Carmen!N37, Rachel!N37)</f>
        <v>2.5</v>
      </c>
      <c r="N37">
        <f>AVERAGE(Carmen!O37, Rachel!O37)</f>
        <v>2</v>
      </c>
      <c r="O37">
        <f>AVERAGE(Carmen!P37, Rachel!P37)</f>
        <v>3</v>
      </c>
      <c r="P37">
        <f>AVERAGE(Carmen!Q37, Rachel!Q37)</f>
        <v>3</v>
      </c>
      <c r="Q37">
        <f>AVERAGE(Carmen!R37, Rachel!R37)</f>
        <v>2.25</v>
      </c>
      <c r="R37">
        <f>AVERAGE(Carmen!S37, Rachel!S37)</f>
        <v>1</v>
      </c>
      <c r="S37">
        <f>AVERAGE(Carmen!T37, Rachel!T37)</f>
        <v>20</v>
      </c>
      <c r="T37">
        <f>AVERAGE(Carmen!U37, Rachel!U37)</f>
        <v>18.25</v>
      </c>
      <c r="U37">
        <f>AVERAGE(Carmen!V37, Rachel!V37)</f>
        <v>7.5</v>
      </c>
      <c r="V37">
        <f>AVERAGE(Carmen!W37, Rachel!W37)</f>
        <v>5.5</v>
      </c>
      <c r="W37">
        <f>AVERAGE(Carmen!X37, Rachel!X37)</f>
        <v>5.25</v>
      </c>
      <c r="X37">
        <f>AVERAGE(Carmen!Y37, Rachel!Y37)</f>
        <v>10.75</v>
      </c>
    </row>
    <row r="38" spans="1:24" x14ac:dyDescent="0.2">
      <c r="A38" s="19" t="s">
        <v>46</v>
      </c>
      <c r="B38" s="19" t="s">
        <v>20</v>
      </c>
      <c r="C38" s="19" t="s">
        <v>108</v>
      </c>
      <c r="D38">
        <f>AVERAGE(Carmen!E38, Rachel!E38)</f>
        <v>3</v>
      </c>
      <c r="E38">
        <f>AVERAGE(Carmen!F38, Rachel!F38)</f>
        <v>2.5</v>
      </c>
      <c r="F38">
        <f>AVERAGE(Carmen!G38, Rachel!G38)</f>
        <v>3</v>
      </c>
      <c r="G38">
        <f>AVERAGE(Carmen!H38, Rachel!H38)</f>
        <v>2.75</v>
      </c>
      <c r="H38">
        <f>AVERAGE(Carmen!I38, Rachel!I38)</f>
        <v>3</v>
      </c>
      <c r="I38">
        <f>AVERAGE(Carmen!J38, Rachel!J38)</f>
        <v>1.25</v>
      </c>
      <c r="J38">
        <f>AVERAGE(Carmen!K38, Rachel!K38)</f>
        <v>3</v>
      </c>
      <c r="K38">
        <f>AVERAGE(Carmen!L38, Rachel!L38)</f>
        <v>2.5</v>
      </c>
      <c r="L38">
        <f>AVERAGE(Carmen!M38, Rachel!M38)</f>
        <v>3</v>
      </c>
      <c r="M38">
        <f>AVERAGE(Carmen!N38, Rachel!N38)</f>
        <v>3</v>
      </c>
      <c r="N38">
        <f>AVERAGE(Carmen!O38, Rachel!O38)</f>
        <v>2</v>
      </c>
      <c r="O38">
        <f>AVERAGE(Carmen!P38, Rachel!P38)</f>
        <v>0.75</v>
      </c>
      <c r="P38">
        <f>AVERAGE(Carmen!Q38, Rachel!Q38)</f>
        <v>3</v>
      </c>
      <c r="Q38">
        <f>AVERAGE(Carmen!R38, Rachel!R38)</f>
        <v>1.5</v>
      </c>
      <c r="R38">
        <f>AVERAGE(Carmen!S38, Rachel!S38)</f>
        <v>1</v>
      </c>
      <c r="S38">
        <f>AVERAGE(Carmen!T38, Rachel!T38)</f>
        <v>20</v>
      </c>
      <c r="T38">
        <f>AVERAGE(Carmen!U38, Rachel!U38)</f>
        <v>14.25</v>
      </c>
      <c r="U38">
        <f>AVERAGE(Carmen!V38, Rachel!V38)</f>
        <v>7.75</v>
      </c>
      <c r="V38">
        <f>AVERAGE(Carmen!W38, Rachel!W38)</f>
        <v>4.25</v>
      </c>
      <c r="W38">
        <f>AVERAGE(Carmen!X38, Rachel!X38)</f>
        <v>2.25</v>
      </c>
      <c r="X38">
        <f>AVERAGE(Carmen!Y38, Rachel!Y38)</f>
        <v>6.5</v>
      </c>
    </row>
    <row r="39" spans="1:24" x14ac:dyDescent="0.2">
      <c r="A39" s="19" t="s">
        <v>46</v>
      </c>
      <c r="B39" s="19" t="s">
        <v>20</v>
      </c>
      <c r="C39" s="19" t="s">
        <v>26</v>
      </c>
      <c r="D39">
        <f>AVERAGE(Carmen!E39, Rachel!E39)</f>
        <v>3</v>
      </c>
      <c r="E39">
        <f>AVERAGE(Carmen!F39, Rachel!F39)</f>
        <v>1</v>
      </c>
      <c r="F39">
        <f>AVERAGE(Carmen!G39, Rachel!G39)</f>
        <v>3</v>
      </c>
      <c r="G39">
        <f>AVERAGE(Carmen!H39, Rachel!H39)</f>
        <v>1</v>
      </c>
      <c r="H39">
        <f>AVERAGE(Carmen!I39, Rachel!I39)</f>
        <v>3</v>
      </c>
      <c r="I39">
        <f>AVERAGE(Carmen!J39, Rachel!J39)</f>
        <v>0.75</v>
      </c>
      <c r="J39">
        <f>AVERAGE(Carmen!K39, Rachel!K39)</f>
        <v>3</v>
      </c>
      <c r="K39">
        <f>AVERAGE(Carmen!L39, Rachel!L39)</f>
        <v>1</v>
      </c>
      <c r="L39">
        <f>AVERAGE(Carmen!M39, Rachel!M39)</f>
        <v>3</v>
      </c>
      <c r="M39">
        <f>AVERAGE(Carmen!N39, Rachel!N39)</f>
        <v>2</v>
      </c>
      <c r="N39">
        <f>AVERAGE(Carmen!O39, Rachel!O39)</f>
        <v>2</v>
      </c>
      <c r="O39">
        <f>AVERAGE(Carmen!P39, Rachel!P39)</f>
        <v>0</v>
      </c>
      <c r="P39">
        <f>AVERAGE(Carmen!Q39, Rachel!Q39)</f>
        <v>1</v>
      </c>
      <c r="Q39">
        <f>AVERAGE(Carmen!R39, Rachel!R39)</f>
        <v>0</v>
      </c>
      <c r="R39">
        <f>AVERAGE(Carmen!S39, Rachel!S39)</f>
        <v>0</v>
      </c>
      <c r="S39">
        <f>AVERAGE(Carmen!T39, Rachel!T39)</f>
        <v>18</v>
      </c>
      <c r="T39">
        <f>AVERAGE(Carmen!U39, Rachel!U39)</f>
        <v>5.75</v>
      </c>
      <c r="U39">
        <f>AVERAGE(Carmen!V39, Rachel!V39)</f>
        <v>3</v>
      </c>
      <c r="V39">
        <f>AVERAGE(Carmen!W39, Rachel!W39)</f>
        <v>2.75</v>
      </c>
      <c r="W39">
        <f>AVERAGE(Carmen!X39, Rachel!X39)</f>
        <v>0</v>
      </c>
      <c r="X39">
        <f>AVERAGE(Carmen!Y39, Rachel!Y39)</f>
        <v>2.75</v>
      </c>
    </row>
    <row r="40" spans="1:24" x14ac:dyDescent="0.2">
      <c r="A40" s="19" t="s">
        <v>46</v>
      </c>
      <c r="B40" s="19" t="s">
        <v>20</v>
      </c>
      <c r="C40" s="19" t="s">
        <v>21</v>
      </c>
      <c r="D40">
        <f>AVERAGE(Carmen!E40, Rachel!E40)</f>
        <v>3</v>
      </c>
      <c r="E40">
        <f>AVERAGE(Carmen!F40, Rachel!F40)</f>
        <v>1.5</v>
      </c>
      <c r="F40">
        <f>AVERAGE(Carmen!G40, Rachel!G40)</f>
        <v>3</v>
      </c>
      <c r="G40">
        <f>AVERAGE(Carmen!H40, Rachel!H40)</f>
        <v>1.5</v>
      </c>
      <c r="H40">
        <f>AVERAGE(Carmen!I40, Rachel!I40)</f>
        <v>2</v>
      </c>
      <c r="I40">
        <f>AVERAGE(Carmen!J40, Rachel!J40)</f>
        <v>1.5</v>
      </c>
      <c r="J40">
        <f>AVERAGE(Carmen!K40, Rachel!K40)</f>
        <v>3</v>
      </c>
      <c r="K40">
        <f>AVERAGE(Carmen!L40, Rachel!L40)</f>
        <v>1.5</v>
      </c>
      <c r="L40">
        <f>AVERAGE(Carmen!M40, Rachel!M40)</f>
        <v>3</v>
      </c>
      <c r="M40">
        <f>AVERAGE(Carmen!N40, Rachel!N40)</f>
        <v>2</v>
      </c>
      <c r="N40">
        <f>AVERAGE(Carmen!O40, Rachel!O40)</f>
        <v>2</v>
      </c>
      <c r="O40">
        <f>AVERAGE(Carmen!P40, Rachel!P40)</f>
        <v>0</v>
      </c>
      <c r="P40">
        <f>AVERAGE(Carmen!Q40, Rachel!Q40)</f>
        <v>1</v>
      </c>
      <c r="Q40">
        <f>AVERAGE(Carmen!R40, Rachel!R40)</f>
        <v>0</v>
      </c>
      <c r="R40">
        <f>AVERAGE(Carmen!S40, Rachel!S40)</f>
        <v>1</v>
      </c>
      <c r="S40">
        <f>AVERAGE(Carmen!T40, Rachel!T40)</f>
        <v>17</v>
      </c>
      <c r="T40">
        <f>AVERAGE(Carmen!U40, Rachel!U40)</f>
        <v>8</v>
      </c>
      <c r="U40">
        <f>AVERAGE(Carmen!V40, Rachel!V40)</f>
        <v>4.5</v>
      </c>
      <c r="V40">
        <f>AVERAGE(Carmen!W40, Rachel!W40)</f>
        <v>3.5</v>
      </c>
      <c r="W40">
        <f>AVERAGE(Carmen!X40, Rachel!X40)</f>
        <v>0</v>
      </c>
      <c r="X40">
        <f>AVERAGE(Carmen!Y40, Rachel!Y40)</f>
        <v>3.5</v>
      </c>
    </row>
    <row r="41" spans="1:24" x14ac:dyDescent="0.2">
      <c r="A41" s="19" t="s">
        <v>46</v>
      </c>
      <c r="B41" s="19" t="s">
        <v>34</v>
      </c>
      <c r="C41" s="19" t="s">
        <v>26</v>
      </c>
      <c r="D41">
        <f>AVERAGE(Carmen!E41, Rachel!E41)</f>
        <v>3</v>
      </c>
      <c r="E41">
        <f>AVERAGE(Carmen!F41, Rachel!F41)</f>
        <v>0</v>
      </c>
      <c r="F41">
        <f>AVERAGE(Carmen!G41, Rachel!G41)</f>
        <v>3</v>
      </c>
      <c r="G41">
        <f>AVERAGE(Carmen!H41, Rachel!H41)</f>
        <v>0</v>
      </c>
      <c r="H41">
        <f>AVERAGE(Carmen!I41, Rachel!I41)</f>
        <v>2</v>
      </c>
      <c r="I41">
        <f>AVERAGE(Carmen!J41, Rachel!J41)</f>
        <v>1</v>
      </c>
      <c r="J41">
        <f>AVERAGE(Carmen!K41, Rachel!K41)</f>
        <v>3</v>
      </c>
      <c r="K41">
        <f>AVERAGE(Carmen!L41, Rachel!L41)</f>
        <v>0</v>
      </c>
      <c r="L41">
        <f>AVERAGE(Carmen!M41, Rachel!M41)</f>
        <v>0</v>
      </c>
      <c r="M41">
        <f>AVERAGE(Carmen!N41, Rachel!N41)</f>
        <v>1.5</v>
      </c>
      <c r="N41">
        <f>AVERAGE(Carmen!O41, Rachel!O41)</f>
        <v>3</v>
      </c>
      <c r="O41">
        <f>AVERAGE(Carmen!P41, Rachel!P41)</f>
        <v>0</v>
      </c>
      <c r="P41">
        <f>AVERAGE(Carmen!Q41, Rachel!Q41)</f>
        <v>1</v>
      </c>
      <c r="Q41">
        <f>AVERAGE(Carmen!R41, Rachel!R41)</f>
        <v>0</v>
      </c>
      <c r="R41">
        <f>AVERAGE(Carmen!S41, Rachel!S41)</f>
        <v>0</v>
      </c>
      <c r="S41">
        <f>AVERAGE(Carmen!T41, Rachel!T41)</f>
        <v>15</v>
      </c>
      <c r="T41">
        <f>AVERAGE(Carmen!U41, Rachel!U41)</f>
        <v>2.5</v>
      </c>
      <c r="U41">
        <f>AVERAGE(Carmen!V41, Rachel!V41)</f>
        <v>0</v>
      </c>
      <c r="V41">
        <f>AVERAGE(Carmen!W41, Rachel!W41)</f>
        <v>2.5</v>
      </c>
      <c r="W41">
        <f>AVERAGE(Carmen!X41, Rachel!X41)</f>
        <v>0</v>
      </c>
      <c r="X41">
        <f>AVERAGE(Carmen!Y41, Rachel!Y41)</f>
        <v>2.5</v>
      </c>
    </row>
    <row r="42" spans="1:24" x14ac:dyDescent="0.2">
      <c r="A42" s="19" t="s">
        <v>67</v>
      </c>
      <c r="B42" s="19" t="s">
        <v>34</v>
      </c>
      <c r="C42" s="19" t="s">
        <v>50</v>
      </c>
      <c r="D42">
        <f>AVERAGE(Carmen!E42, Rachel!E42)</f>
        <v>3</v>
      </c>
      <c r="E42">
        <f>AVERAGE(Carmen!F42, Rachel!F42)</f>
        <v>0</v>
      </c>
      <c r="F42">
        <f>AVERAGE(Carmen!G42, Rachel!G42)</f>
        <v>3</v>
      </c>
      <c r="G42">
        <f>AVERAGE(Carmen!H42, Rachel!H42)</f>
        <v>0</v>
      </c>
      <c r="H42">
        <f>AVERAGE(Carmen!I42, Rachel!I42)</f>
        <v>3</v>
      </c>
      <c r="I42">
        <f>AVERAGE(Carmen!J42, Rachel!J42)</f>
        <v>2</v>
      </c>
      <c r="J42">
        <f>AVERAGE(Carmen!K42, Rachel!K42)</f>
        <v>3</v>
      </c>
      <c r="K42">
        <f>AVERAGE(Carmen!L42, Rachel!L42)</f>
        <v>0</v>
      </c>
      <c r="L42">
        <f>AVERAGE(Carmen!M42, Rachel!M42)</f>
        <v>3</v>
      </c>
      <c r="M42">
        <f>AVERAGE(Carmen!N42, Rachel!N42)</f>
        <v>1.25</v>
      </c>
      <c r="N42">
        <f>AVERAGE(Carmen!O42, Rachel!O42)</f>
        <v>2</v>
      </c>
      <c r="O42">
        <f>AVERAGE(Carmen!P42, Rachel!P42)</f>
        <v>0</v>
      </c>
      <c r="P42">
        <f>AVERAGE(Carmen!Q42, Rachel!Q42)</f>
        <v>3</v>
      </c>
      <c r="Q42">
        <f>AVERAGE(Carmen!R42, Rachel!R42)</f>
        <v>0</v>
      </c>
      <c r="R42">
        <f>AVERAGE(Carmen!S42, Rachel!S42)</f>
        <v>1</v>
      </c>
      <c r="S42">
        <f>AVERAGE(Carmen!T42, Rachel!T42)</f>
        <v>20</v>
      </c>
      <c r="T42">
        <f>AVERAGE(Carmen!U42, Rachel!U42)</f>
        <v>3.25</v>
      </c>
      <c r="U42">
        <f>AVERAGE(Carmen!V42, Rachel!V42)</f>
        <v>0</v>
      </c>
      <c r="V42">
        <f>AVERAGE(Carmen!W42, Rachel!W42)</f>
        <v>3.25</v>
      </c>
      <c r="W42">
        <f>AVERAGE(Carmen!X42, Rachel!X42)</f>
        <v>0</v>
      </c>
      <c r="X42">
        <f>AVERAGE(Carmen!Y42, Rachel!Y42)</f>
        <v>3.25</v>
      </c>
    </row>
    <row r="43" spans="1:24" x14ac:dyDescent="0.2">
      <c r="A43" s="19" t="s">
        <v>67</v>
      </c>
      <c r="B43" s="19" t="s">
        <v>20</v>
      </c>
      <c r="C43" s="19" t="s">
        <v>26</v>
      </c>
      <c r="D43">
        <f>AVERAGE(Carmen!E43, Rachel!E43)</f>
        <v>2</v>
      </c>
      <c r="E43">
        <f>AVERAGE(Carmen!F43, Rachel!F43)</f>
        <v>1.25</v>
      </c>
      <c r="F43">
        <f>AVERAGE(Carmen!G43, Rachel!G43)</f>
        <v>1</v>
      </c>
      <c r="G43">
        <f>AVERAGE(Carmen!H43, Rachel!H43)</f>
        <v>2</v>
      </c>
      <c r="H43">
        <f>AVERAGE(Carmen!I43, Rachel!I43)</f>
        <v>0</v>
      </c>
      <c r="I43">
        <f>AVERAGE(Carmen!J43, Rachel!J43)</f>
        <v>0.5</v>
      </c>
      <c r="J43">
        <f>AVERAGE(Carmen!K43, Rachel!K43)</f>
        <v>3</v>
      </c>
      <c r="K43">
        <f>AVERAGE(Carmen!L43, Rachel!L43)</f>
        <v>2.25</v>
      </c>
      <c r="L43">
        <f>AVERAGE(Carmen!M43, Rachel!M43)</f>
        <v>3</v>
      </c>
      <c r="M43">
        <f>AVERAGE(Carmen!N43, Rachel!N43)</f>
        <v>2.25</v>
      </c>
      <c r="N43">
        <f>AVERAGE(Carmen!O43, Rachel!O43)</f>
        <v>2</v>
      </c>
      <c r="O43">
        <f>AVERAGE(Carmen!P43, Rachel!P43)</f>
        <v>1</v>
      </c>
      <c r="P43">
        <f>AVERAGE(Carmen!Q43, Rachel!Q43)</f>
        <v>0</v>
      </c>
      <c r="Q43">
        <f>AVERAGE(Carmen!R43, Rachel!R43)</f>
        <v>1.25</v>
      </c>
      <c r="R43">
        <f>AVERAGE(Carmen!S43, Rachel!S43)</f>
        <v>0</v>
      </c>
      <c r="S43">
        <f>AVERAGE(Carmen!T43, Rachel!T43)</f>
        <v>11</v>
      </c>
      <c r="T43">
        <f>AVERAGE(Carmen!U43, Rachel!U43)</f>
        <v>10.5</v>
      </c>
      <c r="U43">
        <f>AVERAGE(Carmen!V43, Rachel!V43)</f>
        <v>5.5</v>
      </c>
      <c r="V43">
        <f>AVERAGE(Carmen!W43, Rachel!W43)</f>
        <v>2.75</v>
      </c>
      <c r="W43">
        <f>AVERAGE(Carmen!X43, Rachel!X43)</f>
        <v>2.25</v>
      </c>
      <c r="X43">
        <f>AVERAGE(Carmen!Y43, Rachel!Y43)</f>
        <v>5</v>
      </c>
    </row>
    <row r="44" spans="1:24" x14ac:dyDescent="0.2">
      <c r="A44" s="19" t="s">
        <v>67</v>
      </c>
      <c r="B44" s="19" t="s">
        <v>20</v>
      </c>
      <c r="C44" s="19" t="s">
        <v>50</v>
      </c>
      <c r="D44">
        <f>AVERAGE(Carmen!E44, Rachel!E44)</f>
        <v>3</v>
      </c>
      <c r="E44">
        <f>AVERAGE(Carmen!F44, Rachel!F44)</f>
        <v>2</v>
      </c>
      <c r="F44">
        <f>AVERAGE(Carmen!G44, Rachel!G44)</f>
        <v>0</v>
      </c>
      <c r="G44">
        <f>AVERAGE(Carmen!H44, Rachel!H44)</f>
        <v>0</v>
      </c>
      <c r="H44">
        <f>AVERAGE(Carmen!I44, Rachel!I44)</f>
        <v>0</v>
      </c>
      <c r="I44">
        <f>AVERAGE(Carmen!J44, Rachel!J44)</f>
        <v>0</v>
      </c>
      <c r="J44">
        <f>AVERAGE(Carmen!K44, Rachel!K44)</f>
        <v>3</v>
      </c>
      <c r="K44">
        <f>AVERAGE(Carmen!L44, Rachel!L44)</f>
        <v>2.5</v>
      </c>
      <c r="L44">
        <f>AVERAGE(Carmen!M44, Rachel!M44)</f>
        <v>3</v>
      </c>
      <c r="M44">
        <f>AVERAGE(Carmen!N44, Rachel!N44)</f>
        <v>2.5</v>
      </c>
      <c r="N44">
        <f>AVERAGE(Carmen!O44, Rachel!O44)</f>
        <v>2</v>
      </c>
      <c r="O44">
        <f>AVERAGE(Carmen!P44, Rachel!P44)</f>
        <v>0</v>
      </c>
      <c r="P44">
        <f>AVERAGE(Carmen!Q44, Rachel!Q44)</f>
        <v>1</v>
      </c>
      <c r="Q44">
        <f>AVERAGE(Carmen!R44, Rachel!R44)</f>
        <v>0</v>
      </c>
      <c r="R44">
        <f>AVERAGE(Carmen!S44, Rachel!S44)</f>
        <v>1</v>
      </c>
      <c r="S44">
        <f>AVERAGE(Carmen!T44, Rachel!T44)</f>
        <v>12</v>
      </c>
      <c r="T44">
        <f>AVERAGE(Carmen!U44, Rachel!U44)</f>
        <v>7</v>
      </c>
      <c r="U44">
        <f>AVERAGE(Carmen!V44, Rachel!V44)</f>
        <v>4.5</v>
      </c>
      <c r="V44">
        <f>AVERAGE(Carmen!W44, Rachel!W44)</f>
        <v>2.5</v>
      </c>
      <c r="W44">
        <f>AVERAGE(Carmen!X44, Rachel!X44)</f>
        <v>0</v>
      </c>
      <c r="X44">
        <f>AVERAGE(Carmen!Y44, Rachel!Y44)</f>
        <v>2.5</v>
      </c>
    </row>
    <row r="45" spans="1:24" x14ac:dyDescent="0.2">
      <c r="A45" s="19" t="s">
        <v>67</v>
      </c>
      <c r="B45" s="19" t="s">
        <v>20</v>
      </c>
      <c r="C45" s="19" t="s">
        <v>26</v>
      </c>
      <c r="D45">
        <f>AVERAGE(Carmen!E45, Rachel!E45)</f>
        <v>3</v>
      </c>
      <c r="E45">
        <f>AVERAGE(Carmen!F45, Rachel!F45)</f>
        <v>1</v>
      </c>
      <c r="F45">
        <f>AVERAGE(Carmen!G45, Rachel!G45)</f>
        <v>1</v>
      </c>
      <c r="G45">
        <f>AVERAGE(Carmen!H45, Rachel!H45)</f>
        <v>2.5</v>
      </c>
      <c r="H45">
        <f>AVERAGE(Carmen!I45, Rachel!I45)</f>
        <v>3</v>
      </c>
      <c r="I45">
        <f>AVERAGE(Carmen!J45, Rachel!J45)</f>
        <v>0.5</v>
      </c>
      <c r="J45">
        <f>AVERAGE(Carmen!K45, Rachel!K45)</f>
        <v>3</v>
      </c>
      <c r="K45">
        <f>AVERAGE(Carmen!L45, Rachel!L45)</f>
        <v>0.75</v>
      </c>
      <c r="L45">
        <f>AVERAGE(Carmen!M45, Rachel!M45)</f>
        <v>1</v>
      </c>
      <c r="M45">
        <f>AVERAGE(Carmen!N45, Rachel!N45)</f>
        <v>2.25</v>
      </c>
      <c r="N45">
        <f>AVERAGE(Carmen!O45, Rachel!O45)</f>
        <v>2</v>
      </c>
      <c r="O45">
        <f>AVERAGE(Carmen!P45, Rachel!P45)</f>
        <v>0</v>
      </c>
      <c r="P45">
        <f>AVERAGE(Carmen!Q45, Rachel!Q45)</f>
        <v>3</v>
      </c>
      <c r="Q45">
        <f>AVERAGE(Carmen!R45, Rachel!R45)</f>
        <v>0</v>
      </c>
      <c r="R45">
        <f>AVERAGE(Carmen!S45, Rachel!S45)</f>
        <v>0</v>
      </c>
      <c r="S45">
        <f>AVERAGE(Carmen!T45, Rachel!T45)</f>
        <v>16</v>
      </c>
      <c r="T45">
        <f>AVERAGE(Carmen!U45, Rachel!U45)</f>
        <v>7</v>
      </c>
      <c r="U45">
        <f>AVERAGE(Carmen!V45, Rachel!V45)</f>
        <v>4.25</v>
      </c>
      <c r="V45">
        <f>AVERAGE(Carmen!W45, Rachel!W45)</f>
        <v>2.75</v>
      </c>
      <c r="W45">
        <f>AVERAGE(Carmen!X45, Rachel!X45)</f>
        <v>0</v>
      </c>
      <c r="X45">
        <f>AVERAGE(Carmen!Y45, Rachel!Y45)</f>
        <v>2.75</v>
      </c>
    </row>
    <row r="46" spans="1:24" x14ac:dyDescent="0.2">
      <c r="A46" s="19" t="s">
        <v>67</v>
      </c>
      <c r="B46" s="19" t="s">
        <v>20</v>
      </c>
      <c r="C46" s="19" t="s">
        <v>26</v>
      </c>
      <c r="D46">
        <f>AVERAGE(Carmen!E46, Rachel!E46)</f>
        <v>3</v>
      </c>
      <c r="E46">
        <f>AVERAGE(Carmen!F46, Rachel!F46)</f>
        <v>2</v>
      </c>
      <c r="F46">
        <f>AVERAGE(Carmen!G46, Rachel!G46)</f>
        <v>3</v>
      </c>
      <c r="G46">
        <f>AVERAGE(Carmen!H46, Rachel!H46)</f>
        <v>3</v>
      </c>
      <c r="H46">
        <f>AVERAGE(Carmen!I46, Rachel!I46)</f>
        <v>2</v>
      </c>
      <c r="I46">
        <f>AVERAGE(Carmen!J46, Rachel!J46)</f>
        <v>0.5</v>
      </c>
      <c r="J46">
        <f>AVERAGE(Carmen!K46, Rachel!K46)</f>
        <v>0</v>
      </c>
      <c r="K46">
        <f>AVERAGE(Carmen!L46, Rachel!L46)</f>
        <v>2.5</v>
      </c>
      <c r="L46">
        <f>AVERAGE(Carmen!M46, Rachel!M46)</f>
        <v>3</v>
      </c>
      <c r="M46">
        <f>AVERAGE(Carmen!N46, Rachel!N46)</f>
        <v>2.5</v>
      </c>
      <c r="N46">
        <f>AVERAGE(Carmen!O46, Rachel!O46)</f>
        <v>2</v>
      </c>
      <c r="O46">
        <f>AVERAGE(Carmen!P46, Rachel!P46)</f>
        <v>2.5</v>
      </c>
      <c r="P46">
        <f>AVERAGE(Carmen!Q46, Rachel!Q46)</f>
        <v>3</v>
      </c>
      <c r="Q46">
        <f>AVERAGE(Carmen!R46, Rachel!R46)</f>
        <v>2.25</v>
      </c>
      <c r="R46">
        <f>AVERAGE(Carmen!S46, Rachel!S46)</f>
        <v>0</v>
      </c>
      <c r="S46">
        <f>AVERAGE(Carmen!T46, Rachel!T46)</f>
        <v>16</v>
      </c>
      <c r="T46">
        <f>AVERAGE(Carmen!U46, Rachel!U46)</f>
        <v>15.25</v>
      </c>
      <c r="U46">
        <f>AVERAGE(Carmen!V46, Rachel!V46)</f>
        <v>7.5</v>
      </c>
      <c r="V46">
        <f>AVERAGE(Carmen!W46, Rachel!W46)</f>
        <v>3</v>
      </c>
      <c r="W46">
        <f>AVERAGE(Carmen!X46, Rachel!X46)</f>
        <v>4.75</v>
      </c>
      <c r="X46">
        <f>AVERAGE(Carmen!Y46, Rachel!Y46)</f>
        <v>7.75</v>
      </c>
    </row>
    <row r="47" spans="1:24" x14ac:dyDescent="0.2">
      <c r="A47" s="19" t="s">
        <v>67</v>
      </c>
      <c r="B47" s="19" t="s">
        <v>20</v>
      </c>
      <c r="C47" s="19" t="s">
        <v>26</v>
      </c>
      <c r="D47">
        <f>AVERAGE(Carmen!E47, Rachel!E47)</f>
        <v>2</v>
      </c>
      <c r="E47">
        <f>AVERAGE(Carmen!F47, Rachel!F47)</f>
        <v>1.5</v>
      </c>
      <c r="F47">
        <f>AVERAGE(Carmen!G47, Rachel!G47)</f>
        <v>1</v>
      </c>
      <c r="G47">
        <f>AVERAGE(Carmen!H47, Rachel!H47)</f>
        <v>0.5</v>
      </c>
      <c r="H47">
        <f>AVERAGE(Carmen!I47, Rachel!I47)</f>
        <v>0</v>
      </c>
      <c r="I47">
        <f>AVERAGE(Carmen!J47, Rachel!J47)</f>
        <v>0.5</v>
      </c>
      <c r="J47">
        <f>AVERAGE(Carmen!K47, Rachel!K47)</f>
        <v>3</v>
      </c>
      <c r="K47">
        <f>AVERAGE(Carmen!L47, Rachel!L47)</f>
        <v>1.75</v>
      </c>
      <c r="L47">
        <f>AVERAGE(Carmen!M47, Rachel!M47)</f>
        <v>3</v>
      </c>
      <c r="M47">
        <f>AVERAGE(Carmen!N47, Rachel!N47)</f>
        <v>2.5</v>
      </c>
      <c r="N47">
        <f>AVERAGE(Carmen!O47, Rachel!O47)</f>
        <v>2</v>
      </c>
      <c r="O47">
        <f>AVERAGE(Carmen!P47, Rachel!P47)</f>
        <v>2.5</v>
      </c>
      <c r="P47">
        <f>AVERAGE(Carmen!Q47, Rachel!Q47)</f>
        <v>0</v>
      </c>
      <c r="Q47">
        <f>AVERAGE(Carmen!R47, Rachel!R47)</f>
        <v>2.5</v>
      </c>
      <c r="R47">
        <f>AVERAGE(Carmen!S47, Rachel!S47)</f>
        <v>0</v>
      </c>
      <c r="S47">
        <f>AVERAGE(Carmen!T47, Rachel!T47)</f>
        <v>11</v>
      </c>
      <c r="T47">
        <f>AVERAGE(Carmen!U47, Rachel!U47)</f>
        <v>11.75</v>
      </c>
      <c r="U47">
        <f>AVERAGE(Carmen!V47, Rachel!V47)</f>
        <v>3.75</v>
      </c>
      <c r="V47">
        <f>AVERAGE(Carmen!W47, Rachel!W47)</f>
        <v>3</v>
      </c>
      <c r="W47">
        <f>AVERAGE(Carmen!X47, Rachel!X47)</f>
        <v>5</v>
      </c>
      <c r="X47">
        <f>AVERAGE(Carmen!Y47, Rachel!Y47)</f>
        <v>8</v>
      </c>
    </row>
    <row r="48" spans="1:24" x14ac:dyDescent="0.2">
      <c r="A48" s="19" t="s">
        <v>67</v>
      </c>
      <c r="B48" s="19" t="s">
        <v>34</v>
      </c>
      <c r="C48" s="19" t="s">
        <v>26</v>
      </c>
      <c r="D48">
        <f>AVERAGE(Carmen!E48, Rachel!E48)</f>
        <v>3</v>
      </c>
      <c r="E48">
        <f>AVERAGE(Carmen!F48, Rachel!F48)</f>
        <v>2</v>
      </c>
      <c r="F48">
        <f>AVERAGE(Carmen!G48, Rachel!G48)</f>
        <v>3</v>
      </c>
      <c r="G48">
        <f>AVERAGE(Carmen!H48, Rachel!H48)</f>
        <v>0</v>
      </c>
      <c r="H48">
        <f>AVERAGE(Carmen!I48, Rachel!I48)</f>
        <v>2</v>
      </c>
      <c r="I48">
        <f>AVERAGE(Carmen!J48, Rachel!J48)</f>
        <v>2.25</v>
      </c>
      <c r="J48">
        <f>AVERAGE(Carmen!K48, Rachel!K48)</f>
        <v>3</v>
      </c>
      <c r="K48">
        <f>AVERAGE(Carmen!L48, Rachel!L48)</f>
        <v>2</v>
      </c>
      <c r="L48">
        <f>AVERAGE(Carmen!M48, Rachel!M48)</f>
        <v>3</v>
      </c>
      <c r="M48">
        <f>AVERAGE(Carmen!N48, Rachel!N48)</f>
        <v>2.25</v>
      </c>
      <c r="N48">
        <f>AVERAGE(Carmen!O48, Rachel!O48)</f>
        <v>2</v>
      </c>
      <c r="O48">
        <f>AVERAGE(Carmen!P48, Rachel!P48)</f>
        <v>0</v>
      </c>
      <c r="P48">
        <f>AVERAGE(Carmen!Q48, Rachel!Q48)</f>
        <v>0</v>
      </c>
      <c r="Q48">
        <f>AVERAGE(Carmen!R48, Rachel!R48)</f>
        <v>0</v>
      </c>
      <c r="R48">
        <f>AVERAGE(Carmen!S48, Rachel!S48)</f>
        <v>0</v>
      </c>
      <c r="S48">
        <f>AVERAGE(Carmen!T48, Rachel!T48)</f>
        <v>16</v>
      </c>
      <c r="T48">
        <f>AVERAGE(Carmen!U48, Rachel!U48)</f>
        <v>8.5</v>
      </c>
      <c r="U48">
        <f>AVERAGE(Carmen!V48, Rachel!V48)</f>
        <v>4</v>
      </c>
      <c r="V48">
        <f>AVERAGE(Carmen!W48, Rachel!W48)</f>
        <v>4.5</v>
      </c>
      <c r="W48">
        <f>AVERAGE(Carmen!X48, Rachel!X48)</f>
        <v>0</v>
      </c>
      <c r="X48">
        <f>AVERAGE(Carmen!Y48, Rachel!Y48)</f>
        <v>4.5</v>
      </c>
    </row>
    <row r="49" spans="1:24" x14ac:dyDescent="0.2">
      <c r="A49" s="19" t="s">
        <v>67</v>
      </c>
      <c r="B49" s="19" t="s">
        <v>34</v>
      </c>
      <c r="C49" s="19" t="s">
        <v>50</v>
      </c>
      <c r="D49">
        <f>AVERAGE(Carmen!E49, Rachel!E49)</f>
        <v>3</v>
      </c>
      <c r="E49">
        <f>AVERAGE(Carmen!F49, Rachel!F49)</f>
        <v>2.5</v>
      </c>
      <c r="F49">
        <f>AVERAGE(Carmen!G49, Rachel!G49)</f>
        <v>3</v>
      </c>
      <c r="G49">
        <f>AVERAGE(Carmen!H49, Rachel!H49)</f>
        <v>1.5</v>
      </c>
      <c r="H49">
        <f>AVERAGE(Carmen!I49, Rachel!I49)</f>
        <v>2</v>
      </c>
      <c r="I49">
        <f>AVERAGE(Carmen!J49, Rachel!J49)</f>
        <v>2.75</v>
      </c>
      <c r="J49">
        <f>AVERAGE(Carmen!K49, Rachel!K49)</f>
        <v>3</v>
      </c>
      <c r="K49">
        <f>AVERAGE(Carmen!L49, Rachel!L49)</f>
        <v>1.5</v>
      </c>
      <c r="L49">
        <f>AVERAGE(Carmen!M49, Rachel!M49)</f>
        <v>3</v>
      </c>
      <c r="M49">
        <f>AVERAGE(Carmen!N49, Rachel!N49)</f>
        <v>3</v>
      </c>
      <c r="N49">
        <f>AVERAGE(Carmen!O49, Rachel!O49)</f>
        <v>2</v>
      </c>
      <c r="O49">
        <f>AVERAGE(Carmen!P49, Rachel!P49)</f>
        <v>3</v>
      </c>
      <c r="P49">
        <f>AVERAGE(Carmen!Q49, Rachel!Q49)</f>
        <v>3</v>
      </c>
      <c r="Q49">
        <f>AVERAGE(Carmen!R49, Rachel!R49)</f>
        <v>2.5</v>
      </c>
      <c r="R49">
        <f>AVERAGE(Carmen!S49, Rachel!S49)</f>
        <v>1</v>
      </c>
      <c r="S49">
        <f>AVERAGE(Carmen!T49, Rachel!T49)</f>
        <v>19</v>
      </c>
      <c r="T49">
        <f>AVERAGE(Carmen!U49, Rachel!U49)</f>
        <v>16.75</v>
      </c>
      <c r="U49">
        <f>AVERAGE(Carmen!V49, Rachel!V49)</f>
        <v>5.5</v>
      </c>
      <c r="V49">
        <f>AVERAGE(Carmen!W49, Rachel!W49)</f>
        <v>5.75</v>
      </c>
      <c r="W49">
        <f>AVERAGE(Carmen!X49, Rachel!X49)</f>
        <v>5.5</v>
      </c>
      <c r="X49">
        <f>AVERAGE(Carmen!Y49, Rachel!Y49)</f>
        <v>11.25</v>
      </c>
    </row>
    <row r="50" spans="1:24" x14ac:dyDescent="0.2">
      <c r="A50" s="19" t="s">
        <v>67</v>
      </c>
      <c r="B50" s="19" t="s">
        <v>20</v>
      </c>
      <c r="C50" s="19" t="s">
        <v>108</v>
      </c>
      <c r="D50">
        <f>AVERAGE(Carmen!E50, Rachel!E50)</f>
        <v>3</v>
      </c>
      <c r="E50">
        <f>AVERAGE(Carmen!F50, Rachel!F50)</f>
        <v>0.5</v>
      </c>
      <c r="F50">
        <f>AVERAGE(Carmen!G50, Rachel!G50)</f>
        <v>3</v>
      </c>
      <c r="G50">
        <f>AVERAGE(Carmen!H50, Rachel!H50)</f>
        <v>2</v>
      </c>
      <c r="H50">
        <f>AVERAGE(Carmen!I50, Rachel!I50)</f>
        <v>3</v>
      </c>
      <c r="I50">
        <f>AVERAGE(Carmen!J50, Rachel!J50)</f>
        <v>0.5</v>
      </c>
      <c r="J50">
        <f>AVERAGE(Carmen!K50, Rachel!K50)</f>
        <v>3</v>
      </c>
      <c r="K50">
        <f>AVERAGE(Carmen!L50, Rachel!L50)</f>
        <v>1.75</v>
      </c>
      <c r="L50">
        <f>AVERAGE(Carmen!M50, Rachel!M50)</f>
        <v>3</v>
      </c>
      <c r="M50">
        <f>AVERAGE(Carmen!N50, Rachel!N50)</f>
        <v>2.75</v>
      </c>
      <c r="N50">
        <f>AVERAGE(Carmen!O50, Rachel!O50)</f>
        <v>2</v>
      </c>
      <c r="O50">
        <f>AVERAGE(Carmen!P50, Rachel!P50)</f>
        <v>1.5</v>
      </c>
      <c r="P50">
        <f>AVERAGE(Carmen!Q50, Rachel!Q50)</f>
        <v>3</v>
      </c>
      <c r="Q50">
        <f>AVERAGE(Carmen!R50, Rachel!R50)</f>
        <v>3</v>
      </c>
      <c r="R50">
        <f>AVERAGE(Carmen!S50, Rachel!S50)</f>
        <v>1</v>
      </c>
      <c r="S50">
        <f>AVERAGE(Carmen!T50, Rachel!T50)</f>
        <v>20</v>
      </c>
      <c r="T50">
        <f>AVERAGE(Carmen!U50, Rachel!U50)</f>
        <v>12</v>
      </c>
      <c r="U50">
        <f>AVERAGE(Carmen!V50, Rachel!V50)</f>
        <v>4.25</v>
      </c>
      <c r="V50">
        <f>AVERAGE(Carmen!W50, Rachel!W50)</f>
        <v>3.25</v>
      </c>
      <c r="W50">
        <f>AVERAGE(Carmen!X50, Rachel!X50)</f>
        <v>4.5</v>
      </c>
      <c r="X50">
        <f>AVERAGE(Carmen!Y50, Rachel!Y50)</f>
        <v>7.75</v>
      </c>
    </row>
    <row r="51" spans="1:24" x14ac:dyDescent="0.2">
      <c r="A51" s="19" t="s">
        <v>67</v>
      </c>
      <c r="B51" s="19" t="s">
        <v>34</v>
      </c>
      <c r="C51" s="19" t="s">
        <v>26</v>
      </c>
      <c r="D51">
        <f>AVERAGE(Carmen!E51, Rachel!E51)</f>
        <v>3</v>
      </c>
      <c r="E51">
        <f>AVERAGE(Carmen!F51, Rachel!F51)</f>
        <v>2.5</v>
      </c>
      <c r="F51">
        <f>AVERAGE(Carmen!G51, Rachel!G51)</f>
        <v>3</v>
      </c>
      <c r="G51">
        <f>AVERAGE(Carmen!H51, Rachel!H51)</f>
        <v>2</v>
      </c>
      <c r="H51">
        <f>AVERAGE(Carmen!I51, Rachel!I51)</f>
        <v>3</v>
      </c>
      <c r="I51">
        <f>AVERAGE(Carmen!J51, Rachel!J51)</f>
        <v>0</v>
      </c>
      <c r="J51">
        <f>AVERAGE(Carmen!K51, Rachel!K51)</f>
        <v>3</v>
      </c>
      <c r="K51">
        <f>AVERAGE(Carmen!L51, Rachel!L51)</f>
        <v>1.5</v>
      </c>
      <c r="L51">
        <f>AVERAGE(Carmen!M51, Rachel!M51)</f>
        <v>3</v>
      </c>
      <c r="M51">
        <f>AVERAGE(Carmen!N51, Rachel!N51)</f>
        <v>3</v>
      </c>
      <c r="N51">
        <f>AVERAGE(Carmen!O51, Rachel!O51)</f>
        <v>2</v>
      </c>
      <c r="O51">
        <f>AVERAGE(Carmen!P51, Rachel!P51)</f>
        <v>0</v>
      </c>
      <c r="P51">
        <f>AVERAGE(Carmen!Q51, Rachel!Q51)</f>
        <v>3</v>
      </c>
      <c r="Q51">
        <f>AVERAGE(Carmen!R51, Rachel!R51)</f>
        <v>3</v>
      </c>
      <c r="R51">
        <f>AVERAGE(Carmen!S51, Rachel!S51)</f>
        <v>0</v>
      </c>
      <c r="S51">
        <f>AVERAGE(Carmen!T51, Rachel!T51)</f>
        <v>20</v>
      </c>
      <c r="T51">
        <f>AVERAGE(Carmen!U51, Rachel!U51)</f>
        <v>12</v>
      </c>
      <c r="U51">
        <f>AVERAGE(Carmen!V51, Rachel!V51)</f>
        <v>6</v>
      </c>
      <c r="V51">
        <f>AVERAGE(Carmen!W51, Rachel!W51)</f>
        <v>3</v>
      </c>
      <c r="W51">
        <f>AVERAGE(Carmen!X51, Rachel!X51)</f>
        <v>3</v>
      </c>
      <c r="X51">
        <f>AVERAGE(Carmen!Y51, Rachel!Y51)</f>
        <v>6</v>
      </c>
    </row>
    <row r="52" spans="1:24" x14ac:dyDescent="0.2">
      <c r="A52" s="19" t="s">
        <v>67</v>
      </c>
      <c r="B52" s="19" t="s">
        <v>34</v>
      </c>
      <c r="C52" s="19" t="s">
        <v>26</v>
      </c>
      <c r="D52">
        <f>AVERAGE(Carmen!E52, Rachel!E52)</f>
        <v>3</v>
      </c>
      <c r="E52">
        <f>AVERAGE(Carmen!F52, Rachel!F52)</f>
        <v>0</v>
      </c>
      <c r="F52">
        <f>AVERAGE(Carmen!G52, Rachel!G52)</f>
        <v>3</v>
      </c>
      <c r="G52">
        <f>AVERAGE(Carmen!H52, Rachel!H52)</f>
        <v>0</v>
      </c>
      <c r="H52">
        <f>AVERAGE(Carmen!I52, Rachel!I52)</f>
        <v>2</v>
      </c>
      <c r="I52">
        <f>AVERAGE(Carmen!J52, Rachel!J52)</f>
        <v>1.75</v>
      </c>
      <c r="J52">
        <f>AVERAGE(Carmen!K52, Rachel!K52)</f>
        <v>3</v>
      </c>
      <c r="K52">
        <f>AVERAGE(Carmen!L52, Rachel!L52)</f>
        <v>0</v>
      </c>
      <c r="L52">
        <f>AVERAGE(Carmen!M52, Rachel!M52)</f>
        <v>3</v>
      </c>
      <c r="M52">
        <f>AVERAGE(Carmen!N52, Rachel!N52)</f>
        <v>0</v>
      </c>
      <c r="N52">
        <f>AVERAGE(Carmen!O52, Rachel!O52)</f>
        <v>0</v>
      </c>
      <c r="O52">
        <f>AVERAGE(Carmen!P52, Rachel!P52)</f>
        <v>0</v>
      </c>
      <c r="P52">
        <f>AVERAGE(Carmen!Q52, Rachel!Q52)</f>
        <v>3</v>
      </c>
      <c r="Q52">
        <f>AVERAGE(Carmen!R52, Rachel!R52)</f>
        <v>0</v>
      </c>
      <c r="R52">
        <f>AVERAGE(Carmen!S52, Rachel!S52)</f>
        <v>0</v>
      </c>
      <c r="S52">
        <f>AVERAGE(Carmen!T52, Rachel!T52)</f>
        <v>17</v>
      </c>
      <c r="T52">
        <f>AVERAGE(Carmen!U52, Rachel!U52)</f>
        <v>1.75</v>
      </c>
      <c r="U52">
        <f>AVERAGE(Carmen!V52, Rachel!V52)</f>
        <v>0</v>
      </c>
      <c r="V52">
        <f>AVERAGE(Carmen!W52, Rachel!W52)</f>
        <v>1.75</v>
      </c>
      <c r="W52">
        <f>AVERAGE(Carmen!X52, Rachel!X52)</f>
        <v>0</v>
      </c>
      <c r="X52">
        <f>AVERAGE(Carmen!Y52, Rachel!Y52)</f>
        <v>1.75</v>
      </c>
    </row>
    <row r="53" spans="1:24" x14ac:dyDescent="0.2">
      <c r="A53" s="19" t="s">
        <v>67</v>
      </c>
      <c r="B53" s="19" t="s">
        <v>34</v>
      </c>
      <c r="C53" s="19" t="s">
        <v>30</v>
      </c>
      <c r="D53">
        <f>AVERAGE(Carmen!E53, Rachel!E53)</f>
        <v>3</v>
      </c>
      <c r="E53">
        <f>AVERAGE(Carmen!F53, Rachel!F53)</f>
        <v>0.5</v>
      </c>
      <c r="F53">
        <f>AVERAGE(Carmen!G53, Rachel!G53)</f>
        <v>3</v>
      </c>
      <c r="G53">
        <f>AVERAGE(Carmen!H53, Rachel!H53)</f>
        <v>1.5</v>
      </c>
      <c r="H53">
        <f>AVERAGE(Carmen!I53, Rachel!I53)</f>
        <v>2</v>
      </c>
      <c r="I53">
        <f>AVERAGE(Carmen!J53, Rachel!J53)</f>
        <v>1</v>
      </c>
      <c r="J53">
        <f>AVERAGE(Carmen!K53, Rachel!K53)</f>
        <v>3</v>
      </c>
      <c r="K53">
        <f>AVERAGE(Carmen!L53, Rachel!L53)</f>
        <v>2</v>
      </c>
      <c r="L53">
        <f>AVERAGE(Carmen!M53, Rachel!M53)</f>
        <v>3</v>
      </c>
      <c r="M53">
        <f>AVERAGE(Carmen!N53, Rachel!N53)</f>
        <v>2.5</v>
      </c>
      <c r="N53">
        <f>AVERAGE(Carmen!O53, Rachel!O53)</f>
        <v>2</v>
      </c>
      <c r="O53">
        <f>AVERAGE(Carmen!P53, Rachel!P53)</f>
        <v>2.5</v>
      </c>
      <c r="P53">
        <f>AVERAGE(Carmen!Q53, Rachel!Q53)</f>
        <v>0</v>
      </c>
      <c r="Q53">
        <f>AVERAGE(Carmen!R53, Rachel!R53)</f>
        <v>1.5</v>
      </c>
      <c r="R53">
        <f>AVERAGE(Carmen!S53, Rachel!S53)</f>
        <v>1</v>
      </c>
      <c r="S53">
        <f>AVERAGE(Carmen!T53, Rachel!T53)</f>
        <v>16</v>
      </c>
      <c r="T53">
        <f>AVERAGE(Carmen!U53, Rachel!U53)</f>
        <v>11.5</v>
      </c>
      <c r="U53">
        <f>AVERAGE(Carmen!V53, Rachel!V53)</f>
        <v>4</v>
      </c>
      <c r="V53">
        <f>AVERAGE(Carmen!W53, Rachel!W53)</f>
        <v>3.5</v>
      </c>
      <c r="W53">
        <f>AVERAGE(Carmen!X53, Rachel!X53)</f>
        <v>4</v>
      </c>
      <c r="X53">
        <f>AVERAGE(Carmen!Y53, Rachel!Y53)</f>
        <v>7.5</v>
      </c>
    </row>
    <row r="54" spans="1:24" x14ac:dyDescent="0.2">
      <c r="A54" s="19" t="s">
        <v>67</v>
      </c>
      <c r="B54" s="19" t="s">
        <v>34</v>
      </c>
      <c r="C54" s="19" t="s">
        <v>26</v>
      </c>
      <c r="D54">
        <f>AVERAGE(Carmen!E54, Rachel!E54)</f>
        <v>3</v>
      </c>
      <c r="E54">
        <f>AVERAGE(Carmen!F54, Rachel!F54)</f>
        <v>2.5</v>
      </c>
      <c r="F54">
        <f>AVERAGE(Carmen!G54, Rachel!G54)</f>
        <v>3</v>
      </c>
      <c r="G54">
        <f>AVERAGE(Carmen!H54, Rachel!H54)</f>
        <v>2.5</v>
      </c>
      <c r="H54">
        <f>AVERAGE(Carmen!I54, Rachel!I54)</f>
        <v>3</v>
      </c>
      <c r="I54">
        <f>AVERAGE(Carmen!J54, Rachel!J54)</f>
        <v>0.5</v>
      </c>
      <c r="J54">
        <f>AVERAGE(Carmen!K54, Rachel!K54)</f>
        <v>3</v>
      </c>
      <c r="K54">
        <f>AVERAGE(Carmen!L54, Rachel!L54)</f>
        <v>0</v>
      </c>
      <c r="L54">
        <f>AVERAGE(Carmen!M54, Rachel!M54)</f>
        <v>3</v>
      </c>
      <c r="M54">
        <f>AVERAGE(Carmen!N54, Rachel!N54)</f>
        <v>2.5</v>
      </c>
      <c r="N54">
        <f>AVERAGE(Carmen!O54, Rachel!O54)</f>
        <v>2</v>
      </c>
      <c r="O54">
        <f>AVERAGE(Carmen!P54, Rachel!P54)</f>
        <v>0</v>
      </c>
      <c r="P54">
        <f>AVERAGE(Carmen!Q54, Rachel!Q54)</f>
        <v>3</v>
      </c>
      <c r="Q54">
        <f>AVERAGE(Carmen!R54, Rachel!R54)</f>
        <v>0</v>
      </c>
      <c r="R54">
        <f>AVERAGE(Carmen!S54, Rachel!S54)</f>
        <v>0</v>
      </c>
      <c r="S54">
        <f>AVERAGE(Carmen!T54, Rachel!T54)</f>
        <v>20</v>
      </c>
      <c r="T54">
        <f>AVERAGE(Carmen!U54, Rachel!U54)</f>
        <v>8</v>
      </c>
      <c r="U54">
        <f>AVERAGE(Carmen!V54, Rachel!V54)</f>
        <v>5</v>
      </c>
      <c r="V54">
        <f>AVERAGE(Carmen!W54, Rachel!W54)</f>
        <v>3</v>
      </c>
      <c r="W54">
        <f>AVERAGE(Carmen!X54, Rachel!X54)</f>
        <v>0</v>
      </c>
      <c r="X54">
        <f>AVERAGE(Carmen!Y54, Rachel!Y54)</f>
        <v>3</v>
      </c>
    </row>
    <row r="55" spans="1:24" x14ac:dyDescent="0.2">
      <c r="A55" s="19" t="s">
        <v>67</v>
      </c>
      <c r="B55" s="19" t="s">
        <v>20</v>
      </c>
      <c r="C55" s="19" t="s">
        <v>21</v>
      </c>
      <c r="D55">
        <f>AVERAGE(Carmen!E55, Rachel!E55)</f>
        <v>3</v>
      </c>
      <c r="E55">
        <f>AVERAGE(Carmen!F55, Rachel!F55)</f>
        <v>2.5</v>
      </c>
      <c r="F55">
        <f>AVERAGE(Carmen!G55, Rachel!G55)</f>
        <v>3</v>
      </c>
      <c r="G55">
        <f>AVERAGE(Carmen!H55, Rachel!H55)</f>
        <v>2.25</v>
      </c>
      <c r="H55">
        <f>AVERAGE(Carmen!I55, Rachel!I55)</f>
        <v>3</v>
      </c>
      <c r="I55">
        <f>AVERAGE(Carmen!J55, Rachel!J55)</f>
        <v>1.5</v>
      </c>
      <c r="J55">
        <f>AVERAGE(Carmen!K55, Rachel!K55)</f>
        <v>3</v>
      </c>
      <c r="K55">
        <f>AVERAGE(Carmen!L55, Rachel!L55)</f>
        <v>1</v>
      </c>
      <c r="L55">
        <f>AVERAGE(Carmen!M55, Rachel!M55)</f>
        <v>3</v>
      </c>
      <c r="M55">
        <f>AVERAGE(Carmen!N55, Rachel!N55)</f>
        <v>0.75</v>
      </c>
      <c r="N55">
        <f>AVERAGE(Carmen!O55, Rachel!O55)</f>
        <v>2</v>
      </c>
      <c r="O55">
        <f>AVERAGE(Carmen!P55, Rachel!P55)</f>
        <v>0</v>
      </c>
      <c r="P55">
        <f>AVERAGE(Carmen!Q55, Rachel!Q55)</f>
        <v>1</v>
      </c>
      <c r="Q55">
        <f>AVERAGE(Carmen!R55, Rachel!R55)</f>
        <v>2.5</v>
      </c>
      <c r="R55">
        <f>AVERAGE(Carmen!S55, Rachel!S55)</f>
        <v>1</v>
      </c>
      <c r="S55">
        <f>AVERAGE(Carmen!T55, Rachel!T55)</f>
        <v>18</v>
      </c>
      <c r="T55">
        <f>AVERAGE(Carmen!U55, Rachel!U55)</f>
        <v>10.5</v>
      </c>
      <c r="U55">
        <f>AVERAGE(Carmen!V55, Rachel!V55)</f>
        <v>5.75</v>
      </c>
      <c r="V55">
        <f>AVERAGE(Carmen!W55, Rachel!W55)</f>
        <v>2.25</v>
      </c>
      <c r="W55">
        <f>AVERAGE(Carmen!X55, Rachel!X55)</f>
        <v>2.5</v>
      </c>
      <c r="X55">
        <f>AVERAGE(Carmen!Y55, Rachel!Y55)</f>
        <v>4.75</v>
      </c>
    </row>
    <row r="56" spans="1:24" x14ac:dyDescent="0.2">
      <c r="A56" s="19" t="s">
        <v>67</v>
      </c>
      <c r="B56" s="19" t="s">
        <v>20</v>
      </c>
      <c r="C56" s="19" t="s">
        <v>30</v>
      </c>
      <c r="D56">
        <f>AVERAGE(Carmen!E56, Rachel!E56)</f>
        <v>2</v>
      </c>
      <c r="E56">
        <f>AVERAGE(Carmen!F56, Rachel!F56)</f>
        <v>2</v>
      </c>
      <c r="F56">
        <f>AVERAGE(Carmen!G56, Rachel!G56)</f>
        <v>1</v>
      </c>
      <c r="G56">
        <f>AVERAGE(Carmen!H56, Rachel!H56)</f>
        <v>2.25</v>
      </c>
      <c r="H56">
        <f>AVERAGE(Carmen!I56, Rachel!I56)</f>
        <v>2</v>
      </c>
      <c r="I56">
        <f>AVERAGE(Carmen!J56, Rachel!J56)</f>
        <v>1.5</v>
      </c>
      <c r="J56">
        <f>AVERAGE(Carmen!K56, Rachel!K56)</f>
        <v>3</v>
      </c>
      <c r="K56">
        <f>AVERAGE(Carmen!L56, Rachel!L56)</f>
        <v>1.5</v>
      </c>
      <c r="L56">
        <f>AVERAGE(Carmen!M56, Rachel!M56)</f>
        <v>3</v>
      </c>
      <c r="M56">
        <f>AVERAGE(Carmen!N56, Rachel!N56)</f>
        <v>1.75</v>
      </c>
      <c r="N56">
        <f>AVERAGE(Carmen!O56, Rachel!O56)</f>
        <v>2</v>
      </c>
      <c r="O56">
        <f>AVERAGE(Carmen!P56, Rachel!P56)</f>
        <v>2.25</v>
      </c>
      <c r="P56">
        <f>AVERAGE(Carmen!Q56, Rachel!Q56)</f>
        <v>1</v>
      </c>
      <c r="Q56">
        <f>AVERAGE(Carmen!R56, Rachel!R56)</f>
        <v>2.25</v>
      </c>
      <c r="R56">
        <f>AVERAGE(Carmen!S56, Rachel!S56)</f>
        <v>1</v>
      </c>
      <c r="S56">
        <f>AVERAGE(Carmen!T56, Rachel!T56)</f>
        <v>14</v>
      </c>
      <c r="T56">
        <f>AVERAGE(Carmen!U56, Rachel!U56)</f>
        <v>13.5</v>
      </c>
      <c r="U56">
        <f>AVERAGE(Carmen!V56, Rachel!V56)</f>
        <v>5.75</v>
      </c>
      <c r="V56">
        <f>AVERAGE(Carmen!W56, Rachel!W56)</f>
        <v>3.25</v>
      </c>
      <c r="W56">
        <f>AVERAGE(Carmen!X56, Rachel!X56)</f>
        <v>4.5</v>
      </c>
      <c r="X56">
        <f>AVERAGE(Carmen!Y56, Rachel!Y56)</f>
        <v>7.75</v>
      </c>
    </row>
    <row r="57" spans="1:24" x14ac:dyDescent="0.2">
      <c r="A57" s="19" t="s">
        <v>67</v>
      </c>
      <c r="B57" s="19" t="s">
        <v>20</v>
      </c>
      <c r="C57" s="19" t="s">
        <v>26</v>
      </c>
      <c r="D57">
        <f>AVERAGE(Carmen!E57, Rachel!E57)</f>
        <v>3</v>
      </c>
      <c r="E57">
        <f>AVERAGE(Carmen!F57, Rachel!F57)</f>
        <v>1.5</v>
      </c>
      <c r="F57">
        <f>AVERAGE(Carmen!G57, Rachel!G57)</f>
        <v>0</v>
      </c>
      <c r="G57">
        <f>AVERAGE(Carmen!H57, Rachel!H57)</f>
        <v>1.75</v>
      </c>
      <c r="H57">
        <f>AVERAGE(Carmen!I57, Rachel!I57)</f>
        <v>2</v>
      </c>
      <c r="I57">
        <f>AVERAGE(Carmen!J57, Rachel!J57)</f>
        <v>3</v>
      </c>
      <c r="J57">
        <f>AVERAGE(Carmen!K57, Rachel!K57)</f>
        <v>3</v>
      </c>
      <c r="K57">
        <f>AVERAGE(Carmen!L57, Rachel!L57)</f>
        <v>2</v>
      </c>
      <c r="L57">
        <f>AVERAGE(Carmen!M57, Rachel!M57)</f>
        <v>3</v>
      </c>
      <c r="M57">
        <f>AVERAGE(Carmen!N57, Rachel!N57)</f>
        <v>2.5</v>
      </c>
      <c r="N57">
        <f>AVERAGE(Carmen!O57, Rachel!O57)</f>
        <v>2</v>
      </c>
      <c r="O57">
        <f>AVERAGE(Carmen!P57, Rachel!P57)</f>
        <v>2.5</v>
      </c>
      <c r="P57">
        <f>AVERAGE(Carmen!Q57, Rachel!Q57)</f>
        <v>1</v>
      </c>
      <c r="Q57">
        <f>AVERAGE(Carmen!R57, Rachel!R57)</f>
        <v>2.5</v>
      </c>
      <c r="R57">
        <f>AVERAGE(Carmen!S57, Rachel!S57)</f>
        <v>0</v>
      </c>
      <c r="S57">
        <f>AVERAGE(Carmen!T57, Rachel!T57)</f>
        <v>14</v>
      </c>
      <c r="T57">
        <f>AVERAGE(Carmen!U57, Rachel!U57)</f>
        <v>15.75</v>
      </c>
      <c r="U57">
        <f>AVERAGE(Carmen!V57, Rachel!V57)</f>
        <v>5.25</v>
      </c>
      <c r="V57">
        <f>AVERAGE(Carmen!W57, Rachel!W57)</f>
        <v>5.5</v>
      </c>
      <c r="W57">
        <f>AVERAGE(Carmen!X57, Rachel!X57)</f>
        <v>5</v>
      </c>
      <c r="X57">
        <f>AVERAGE(Carmen!Y57, Rachel!Y57)</f>
        <v>10.5</v>
      </c>
    </row>
    <row r="58" spans="1:24" x14ac:dyDescent="0.2">
      <c r="A58" s="19" t="s">
        <v>67</v>
      </c>
      <c r="B58" s="19" t="s">
        <v>34</v>
      </c>
      <c r="C58" s="19" t="s">
        <v>26</v>
      </c>
      <c r="D58">
        <f>AVERAGE(Carmen!E58, Rachel!E58)</f>
        <v>3</v>
      </c>
      <c r="E58">
        <f>AVERAGE(Carmen!F58, Rachel!F58)</f>
        <v>0</v>
      </c>
      <c r="F58">
        <f>AVERAGE(Carmen!G58, Rachel!G58)</f>
        <v>0</v>
      </c>
      <c r="G58">
        <f>AVERAGE(Carmen!H58, Rachel!H58)</f>
        <v>0</v>
      </c>
      <c r="H58">
        <f>AVERAGE(Carmen!I58, Rachel!I58)</f>
        <v>0</v>
      </c>
      <c r="I58">
        <f>AVERAGE(Carmen!J58, Rachel!J58)</f>
        <v>0</v>
      </c>
      <c r="J58">
        <f>AVERAGE(Carmen!K58, Rachel!K58)</f>
        <v>1</v>
      </c>
      <c r="K58">
        <f>AVERAGE(Carmen!L58, Rachel!L58)</f>
        <v>0</v>
      </c>
      <c r="L58">
        <f>AVERAGE(Carmen!M58, Rachel!M58)</f>
        <v>0</v>
      </c>
      <c r="M58">
        <f>AVERAGE(Carmen!N58, Rachel!N58)</f>
        <v>2.5</v>
      </c>
      <c r="N58">
        <f>AVERAGE(Carmen!O58, Rachel!O58)</f>
        <v>0</v>
      </c>
      <c r="O58">
        <f>AVERAGE(Carmen!P58, Rachel!P58)</f>
        <v>0</v>
      </c>
      <c r="P58">
        <f>AVERAGE(Carmen!Q58, Rachel!Q58)</f>
        <v>0</v>
      </c>
      <c r="Q58">
        <f>AVERAGE(Carmen!R58, Rachel!R58)</f>
        <v>0.5</v>
      </c>
      <c r="R58">
        <f>AVERAGE(Carmen!S58, Rachel!S58)</f>
        <v>0</v>
      </c>
      <c r="S58">
        <f>AVERAGE(Carmen!T58, Rachel!T58)</f>
        <v>4</v>
      </c>
      <c r="T58">
        <f>AVERAGE(Carmen!U58, Rachel!U58)</f>
        <v>3</v>
      </c>
      <c r="U58">
        <f>AVERAGE(Carmen!V58, Rachel!V58)</f>
        <v>0</v>
      </c>
      <c r="V58">
        <f>AVERAGE(Carmen!W58, Rachel!W58)</f>
        <v>2.5</v>
      </c>
      <c r="W58">
        <f>AVERAGE(Carmen!X58, Rachel!X58)</f>
        <v>0.5</v>
      </c>
      <c r="X58">
        <f>AVERAGE(Carmen!Y58, Rachel!Y58)</f>
        <v>3</v>
      </c>
    </row>
    <row r="59" spans="1:24" x14ac:dyDescent="0.2">
      <c r="A59" s="19" t="s">
        <v>67</v>
      </c>
      <c r="B59" s="19" t="s">
        <v>34</v>
      </c>
      <c r="C59" s="19" t="s">
        <v>50</v>
      </c>
      <c r="D59">
        <f>AVERAGE(Carmen!E59, Rachel!E59)</f>
        <v>3</v>
      </c>
      <c r="E59">
        <f>AVERAGE(Carmen!F59, Rachel!F59)</f>
        <v>1.75</v>
      </c>
      <c r="F59">
        <f>AVERAGE(Carmen!G59, Rachel!G59)</f>
        <v>3</v>
      </c>
      <c r="G59">
        <f>AVERAGE(Carmen!H59, Rachel!H59)</f>
        <v>2.5</v>
      </c>
      <c r="H59">
        <f>AVERAGE(Carmen!I59, Rachel!I59)</f>
        <v>2</v>
      </c>
      <c r="I59">
        <f>AVERAGE(Carmen!J59, Rachel!J59)</f>
        <v>1.5</v>
      </c>
      <c r="J59">
        <f>AVERAGE(Carmen!K59, Rachel!K59)</f>
        <v>3</v>
      </c>
      <c r="K59">
        <f>AVERAGE(Carmen!L59, Rachel!L59)</f>
        <v>2.5</v>
      </c>
      <c r="L59">
        <f>AVERAGE(Carmen!M59, Rachel!M59)</f>
        <v>3</v>
      </c>
      <c r="M59">
        <f>AVERAGE(Carmen!N59, Rachel!N59)</f>
        <v>2</v>
      </c>
      <c r="N59">
        <f>AVERAGE(Carmen!O59, Rachel!O59)</f>
        <v>2</v>
      </c>
      <c r="O59">
        <f>AVERAGE(Carmen!P59, Rachel!P59)</f>
        <v>2</v>
      </c>
      <c r="P59">
        <f>AVERAGE(Carmen!Q59, Rachel!Q59)</f>
        <v>3</v>
      </c>
      <c r="Q59">
        <f>AVERAGE(Carmen!R59, Rachel!R59)</f>
        <v>1.5</v>
      </c>
      <c r="R59">
        <f>AVERAGE(Carmen!S59, Rachel!S59)</f>
        <v>1</v>
      </c>
      <c r="S59">
        <f>AVERAGE(Carmen!T59, Rachel!T59)</f>
        <v>19</v>
      </c>
      <c r="T59">
        <f>AVERAGE(Carmen!U59, Rachel!U59)</f>
        <v>13.75</v>
      </c>
      <c r="U59">
        <f>AVERAGE(Carmen!V59, Rachel!V59)</f>
        <v>6.75</v>
      </c>
      <c r="V59">
        <f>AVERAGE(Carmen!W59, Rachel!W59)</f>
        <v>3.5</v>
      </c>
      <c r="W59">
        <f>AVERAGE(Carmen!X59, Rachel!X59)</f>
        <v>3.5</v>
      </c>
      <c r="X59">
        <f>AVERAGE(Carmen!Y59, Rachel!Y59)</f>
        <v>7</v>
      </c>
    </row>
    <row r="60" spans="1:24" x14ac:dyDescent="0.2">
      <c r="A60" s="19" t="s">
        <v>67</v>
      </c>
      <c r="B60" s="19" t="s">
        <v>20</v>
      </c>
      <c r="C60" s="19" t="s">
        <v>108</v>
      </c>
      <c r="D60">
        <f>AVERAGE(Carmen!E60, Rachel!E60)</f>
        <v>2</v>
      </c>
      <c r="E60">
        <f>AVERAGE(Carmen!F60, Rachel!F60)</f>
        <v>0.5</v>
      </c>
      <c r="F60">
        <f>AVERAGE(Carmen!G60, Rachel!G60)</f>
        <v>1</v>
      </c>
      <c r="G60">
        <f>AVERAGE(Carmen!H60, Rachel!H60)</f>
        <v>1.25</v>
      </c>
      <c r="H60">
        <f>AVERAGE(Carmen!I60, Rachel!I60)</f>
        <v>3</v>
      </c>
      <c r="I60">
        <f>AVERAGE(Carmen!J60, Rachel!J60)</f>
        <v>1.25</v>
      </c>
      <c r="J60">
        <f>AVERAGE(Carmen!K60, Rachel!K60)</f>
        <v>3</v>
      </c>
      <c r="K60">
        <f>AVERAGE(Carmen!L60, Rachel!L60)</f>
        <v>0.75</v>
      </c>
      <c r="L60">
        <f>AVERAGE(Carmen!M60, Rachel!M60)</f>
        <v>3</v>
      </c>
      <c r="M60">
        <f>AVERAGE(Carmen!N60, Rachel!N60)</f>
        <v>2.25</v>
      </c>
      <c r="N60">
        <f>AVERAGE(Carmen!O60, Rachel!O60)</f>
        <v>0</v>
      </c>
      <c r="O60">
        <f>AVERAGE(Carmen!P60, Rachel!P60)</f>
        <v>0</v>
      </c>
      <c r="P60">
        <f>AVERAGE(Carmen!Q60, Rachel!Q60)</f>
        <v>3</v>
      </c>
      <c r="Q60">
        <f>AVERAGE(Carmen!R60, Rachel!R60)</f>
        <v>1.5</v>
      </c>
      <c r="R60">
        <f>AVERAGE(Carmen!S60, Rachel!S60)</f>
        <v>1</v>
      </c>
      <c r="S60">
        <f>AVERAGE(Carmen!T60, Rachel!T60)</f>
        <v>15</v>
      </c>
      <c r="T60">
        <f>AVERAGE(Carmen!U60, Rachel!U60)</f>
        <v>7.5</v>
      </c>
      <c r="U60">
        <f>AVERAGE(Carmen!V60, Rachel!V60)</f>
        <v>2.5</v>
      </c>
      <c r="V60">
        <f>AVERAGE(Carmen!W60, Rachel!W60)</f>
        <v>3.5</v>
      </c>
      <c r="W60">
        <f>AVERAGE(Carmen!X60, Rachel!X60)</f>
        <v>1.5</v>
      </c>
      <c r="X60">
        <f>AVERAGE(Carmen!Y60, Rachel!Y60)</f>
        <v>5</v>
      </c>
    </row>
    <row r="61" spans="1:24" x14ac:dyDescent="0.2">
      <c r="A61" s="19" t="s">
        <v>67</v>
      </c>
      <c r="B61" s="19" t="s">
        <v>20</v>
      </c>
      <c r="C61" s="19" t="s">
        <v>108</v>
      </c>
      <c r="D61">
        <f>AVERAGE(Carmen!E61, Rachel!E61)</f>
        <v>3</v>
      </c>
      <c r="E61">
        <f>AVERAGE(Carmen!F61, Rachel!F61)</f>
        <v>2.25</v>
      </c>
      <c r="F61">
        <f>AVERAGE(Carmen!G61, Rachel!G61)</f>
        <v>3</v>
      </c>
      <c r="G61">
        <f>AVERAGE(Carmen!H61, Rachel!H61)</f>
        <v>2.25</v>
      </c>
      <c r="H61">
        <f>AVERAGE(Carmen!I61, Rachel!I61)</f>
        <v>2</v>
      </c>
      <c r="I61">
        <f>AVERAGE(Carmen!J61, Rachel!J61)</f>
        <v>0.75</v>
      </c>
      <c r="J61">
        <f>AVERAGE(Carmen!K61, Rachel!K61)</f>
        <v>3</v>
      </c>
      <c r="K61">
        <f>AVERAGE(Carmen!L61, Rachel!L61)</f>
        <v>2</v>
      </c>
      <c r="L61">
        <f>AVERAGE(Carmen!M61, Rachel!M61)</f>
        <v>3</v>
      </c>
      <c r="M61">
        <f>AVERAGE(Carmen!N61, Rachel!N61)</f>
        <v>3</v>
      </c>
      <c r="N61">
        <f>AVERAGE(Carmen!O61, Rachel!O61)</f>
        <v>2</v>
      </c>
      <c r="O61">
        <f>AVERAGE(Carmen!P61, Rachel!P61)</f>
        <v>0.25</v>
      </c>
      <c r="P61">
        <f>AVERAGE(Carmen!Q61, Rachel!Q61)</f>
        <v>0</v>
      </c>
      <c r="Q61">
        <f>AVERAGE(Carmen!R61, Rachel!R61)</f>
        <v>0.25</v>
      </c>
      <c r="R61">
        <f>AVERAGE(Carmen!S61, Rachel!S61)</f>
        <v>1</v>
      </c>
      <c r="S61">
        <f>AVERAGE(Carmen!T61, Rachel!T61)</f>
        <v>16</v>
      </c>
      <c r="T61">
        <f>AVERAGE(Carmen!U61, Rachel!U61)</f>
        <v>10.75</v>
      </c>
      <c r="U61">
        <f>AVERAGE(Carmen!V61, Rachel!V61)</f>
        <v>6.5</v>
      </c>
      <c r="V61">
        <f>AVERAGE(Carmen!W61, Rachel!W61)</f>
        <v>3.75</v>
      </c>
      <c r="W61">
        <f>AVERAGE(Carmen!X61, Rachel!X61)</f>
        <v>0.5</v>
      </c>
      <c r="X61">
        <f>AVERAGE(Carmen!Y61, Rachel!Y61)</f>
        <v>4.25</v>
      </c>
    </row>
    <row r="62" spans="1:24" x14ac:dyDescent="0.2">
      <c r="A62" s="19" t="s">
        <v>88</v>
      </c>
      <c r="B62" s="19" t="s">
        <v>34</v>
      </c>
      <c r="C62" s="19" t="s">
        <v>21</v>
      </c>
      <c r="D62">
        <f>AVERAGE(Carmen!E62, Rachel!E62)</f>
        <v>2</v>
      </c>
      <c r="E62">
        <f>AVERAGE(Carmen!F62, Rachel!F62)</f>
        <v>3</v>
      </c>
      <c r="F62">
        <f>AVERAGE(Carmen!G62, Rachel!G62)</f>
        <v>3</v>
      </c>
      <c r="G62">
        <f>AVERAGE(Carmen!H62, Rachel!H62)</f>
        <v>3</v>
      </c>
      <c r="H62">
        <f>AVERAGE(Carmen!I62, Rachel!I62)</f>
        <v>2</v>
      </c>
      <c r="I62">
        <f>AVERAGE(Carmen!J62, Rachel!J62)</f>
        <v>2</v>
      </c>
      <c r="J62">
        <f>AVERAGE(Carmen!K62, Rachel!K62)</f>
        <v>3</v>
      </c>
      <c r="K62">
        <f>AVERAGE(Carmen!L62, Rachel!L62)</f>
        <v>3</v>
      </c>
      <c r="L62">
        <f>AVERAGE(Carmen!M62, Rachel!M62)</f>
        <v>3</v>
      </c>
      <c r="M62">
        <f>AVERAGE(Carmen!N62, Rachel!N62)</f>
        <v>3</v>
      </c>
      <c r="N62">
        <f>AVERAGE(Carmen!O62, Rachel!O62)</f>
        <v>2</v>
      </c>
      <c r="O62">
        <f>AVERAGE(Carmen!P62, Rachel!P62)</f>
        <v>2.5</v>
      </c>
      <c r="P62">
        <f>AVERAGE(Carmen!Q62, Rachel!Q62)</f>
        <v>0</v>
      </c>
      <c r="Q62">
        <f>AVERAGE(Carmen!R62, Rachel!R62)</f>
        <v>0</v>
      </c>
      <c r="R62">
        <f>AVERAGE(Carmen!S62, Rachel!S62)</f>
        <v>1</v>
      </c>
      <c r="S62">
        <f>AVERAGE(Carmen!T62, Rachel!T62)</f>
        <v>15</v>
      </c>
      <c r="T62">
        <f>AVERAGE(Carmen!U62, Rachel!U62)</f>
        <v>16.5</v>
      </c>
      <c r="U62">
        <f>AVERAGE(Carmen!V62, Rachel!V62)</f>
        <v>9</v>
      </c>
      <c r="V62">
        <f>AVERAGE(Carmen!W62, Rachel!W62)</f>
        <v>5</v>
      </c>
      <c r="W62">
        <f>AVERAGE(Carmen!X62, Rachel!X62)</f>
        <v>2.5</v>
      </c>
      <c r="X62">
        <f>AVERAGE(Carmen!Y62, Rachel!Y62)</f>
        <v>7.5</v>
      </c>
    </row>
    <row r="63" spans="1:24" x14ac:dyDescent="0.2">
      <c r="A63" s="19" t="s">
        <v>88</v>
      </c>
      <c r="B63" s="19" t="s">
        <v>34</v>
      </c>
      <c r="C63" s="19" t="s">
        <v>50</v>
      </c>
      <c r="D63">
        <f>AVERAGE(Carmen!E63, Rachel!E63)</f>
        <v>3</v>
      </c>
      <c r="E63">
        <f>AVERAGE(Carmen!F63, Rachel!F63)</f>
        <v>2</v>
      </c>
      <c r="F63">
        <f>AVERAGE(Carmen!G63, Rachel!G63)</f>
        <v>1</v>
      </c>
      <c r="G63">
        <f>AVERAGE(Carmen!H63, Rachel!H63)</f>
        <v>2</v>
      </c>
      <c r="H63">
        <f>AVERAGE(Carmen!I63, Rachel!I63)</f>
        <v>3</v>
      </c>
      <c r="I63">
        <f>AVERAGE(Carmen!J63, Rachel!J63)</f>
        <v>0.5</v>
      </c>
      <c r="J63">
        <f>AVERAGE(Carmen!K63, Rachel!K63)</f>
        <v>3</v>
      </c>
      <c r="K63">
        <f>AVERAGE(Carmen!L63, Rachel!L63)</f>
        <v>2.25</v>
      </c>
      <c r="L63">
        <f>AVERAGE(Carmen!M63, Rachel!M63)</f>
        <v>3</v>
      </c>
      <c r="M63">
        <f>AVERAGE(Carmen!N63, Rachel!N63)</f>
        <v>2</v>
      </c>
      <c r="N63">
        <f>AVERAGE(Carmen!O63, Rachel!O63)</f>
        <v>2</v>
      </c>
      <c r="O63">
        <f>AVERAGE(Carmen!P63, Rachel!P63)</f>
        <v>1.5</v>
      </c>
      <c r="P63">
        <f>AVERAGE(Carmen!Q63, Rachel!Q63)</f>
        <v>1</v>
      </c>
      <c r="Q63">
        <f>AVERAGE(Carmen!R63, Rachel!R63)</f>
        <v>0</v>
      </c>
      <c r="R63">
        <f>AVERAGE(Carmen!S63, Rachel!S63)</f>
        <v>1</v>
      </c>
      <c r="S63">
        <f>AVERAGE(Carmen!T63, Rachel!T63)</f>
        <v>16</v>
      </c>
      <c r="T63">
        <f>AVERAGE(Carmen!U63, Rachel!U63)</f>
        <v>10.25</v>
      </c>
      <c r="U63">
        <f>AVERAGE(Carmen!V63, Rachel!V63)</f>
        <v>6.25</v>
      </c>
      <c r="V63">
        <f>AVERAGE(Carmen!W63, Rachel!W63)</f>
        <v>2.5</v>
      </c>
      <c r="W63">
        <f>AVERAGE(Carmen!X63, Rachel!X63)</f>
        <v>1.5</v>
      </c>
      <c r="X63">
        <f>AVERAGE(Carmen!Y63, Rachel!Y63)</f>
        <v>4</v>
      </c>
    </row>
    <row r="64" spans="1:24" x14ac:dyDescent="0.2">
      <c r="A64" s="19" t="s">
        <v>88</v>
      </c>
      <c r="B64" s="19" t="s">
        <v>20</v>
      </c>
      <c r="C64" s="19" t="s">
        <v>26</v>
      </c>
      <c r="D64">
        <f>AVERAGE(Carmen!E64, Rachel!E64)</f>
        <v>3</v>
      </c>
      <c r="E64">
        <f>AVERAGE(Carmen!F64, Rachel!F64)</f>
        <v>1</v>
      </c>
      <c r="F64">
        <f>AVERAGE(Carmen!G64, Rachel!G64)</f>
        <v>3</v>
      </c>
      <c r="G64">
        <f>AVERAGE(Carmen!H64, Rachel!H64)</f>
        <v>1</v>
      </c>
      <c r="H64">
        <f>AVERAGE(Carmen!I64, Rachel!I64)</f>
        <v>2</v>
      </c>
      <c r="I64">
        <f>AVERAGE(Carmen!J64, Rachel!J64)</f>
        <v>1</v>
      </c>
      <c r="J64">
        <f>AVERAGE(Carmen!K64, Rachel!K64)</f>
        <v>3</v>
      </c>
      <c r="K64">
        <f>AVERAGE(Carmen!L64, Rachel!L64)</f>
        <v>1</v>
      </c>
      <c r="L64">
        <f>AVERAGE(Carmen!M64, Rachel!M64)</f>
        <v>3</v>
      </c>
      <c r="M64">
        <f>AVERAGE(Carmen!N64, Rachel!N64)</f>
        <v>0.75</v>
      </c>
      <c r="N64">
        <f>AVERAGE(Carmen!O64, Rachel!O64)</f>
        <v>2</v>
      </c>
      <c r="O64">
        <f>AVERAGE(Carmen!P64, Rachel!P64)</f>
        <v>0</v>
      </c>
      <c r="P64">
        <f>AVERAGE(Carmen!Q64, Rachel!Q64)</f>
        <v>3</v>
      </c>
      <c r="Q64">
        <f>AVERAGE(Carmen!R64, Rachel!R64)</f>
        <v>1.75</v>
      </c>
      <c r="R64">
        <f>AVERAGE(Carmen!S64, Rachel!S64)</f>
        <v>0</v>
      </c>
      <c r="S64">
        <f>AVERAGE(Carmen!T64, Rachel!T64)</f>
        <v>19</v>
      </c>
      <c r="T64">
        <f>AVERAGE(Carmen!U64, Rachel!U64)</f>
        <v>6.5</v>
      </c>
      <c r="U64">
        <f>AVERAGE(Carmen!V64, Rachel!V64)</f>
        <v>3</v>
      </c>
      <c r="V64">
        <f>AVERAGE(Carmen!W64, Rachel!W64)</f>
        <v>1.75</v>
      </c>
      <c r="W64">
        <f>AVERAGE(Carmen!X64, Rachel!X64)</f>
        <v>1.75</v>
      </c>
      <c r="X64">
        <f>AVERAGE(Carmen!Y64, Rachel!Y64)</f>
        <v>3.5</v>
      </c>
    </row>
    <row r="65" spans="1:24" x14ac:dyDescent="0.2">
      <c r="A65" s="19" t="s">
        <v>88</v>
      </c>
      <c r="B65" s="19" t="s">
        <v>20</v>
      </c>
      <c r="C65" s="19" t="s">
        <v>108</v>
      </c>
      <c r="D65">
        <f>AVERAGE(Carmen!E65, Rachel!E65)</f>
        <v>3</v>
      </c>
      <c r="E65">
        <f>AVERAGE(Carmen!F65, Rachel!F65)</f>
        <v>0</v>
      </c>
      <c r="F65">
        <f>AVERAGE(Carmen!G65, Rachel!G65)</f>
        <v>3</v>
      </c>
      <c r="G65">
        <f>AVERAGE(Carmen!H65, Rachel!H65)</f>
        <v>0</v>
      </c>
      <c r="H65">
        <f>AVERAGE(Carmen!I65, Rachel!I65)</f>
        <v>2</v>
      </c>
      <c r="I65">
        <f>AVERAGE(Carmen!J65, Rachel!J65)</f>
        <v>0</v>
      </c>
      <c r="J65">
        <f>AVERAGE(Carmen!K65, Rachel!K65)</f>
        <v>3</v>
      </c>
      <c r="K65">
        <f>AVERAGE(Carmen!L65, Rachel!L65)</f>
        <v>0</v>
      </c>
      <c r="L65">
        <f>AVERAGE(Carmen!M65, Rachel!M65)</f>
        <v>3</v>
      </c>
      <c r="M65">
        <f>AVERAGE(Carmen!N65, Rachel!N65)</f>
        <v>0</v>
      </c>
      <c r="N65">
        <f>AVERAGE(Carmen!O65, Rachel!O65)</f>
        <v>2</v>
      </c>
      <c r="O65">
        <f>AVERAGE(Carmen!P65, Rachel!P65)</f>
        <v>0</v>
      </c>
      <c r="P65">
        <f>AVERAGE(Carmen!Q65, Rachel!Q65)</f>
        <v>1</v>
      </c>
      <c r="Q65">
        <f>AVERAGE(Carmen!R65, Rachel!R65)</f>
        <v>0.5</v>
      </c>
      <c r="R65">
        <f>AVERAGE(Carmen!S65, Rachel!S65)</f>
        <v>1</v>
      </c>
      <c r="S65">
        <f>AVERAGE(Carmen!T65, Rachel!T65)</f>
        <v>17</v>
      </c>
      <c r="T65">
        <f>AVERAGE(Carmen!U65, Rachel!U65)</f>
        <v>0.5</v>
      </c>
      <c r="U65">
        <f>AVERAGE(Carmen!V65, Rachel!V65)</f>
        <v>0</v>
      </c>
      <c r="V65">
        <f>AVERAGE(Carmen!W65, Rachel!W65)</f>
        <v>0</v>
      </c>
      <c r="W65">
        <f>AVERAGE(Carmen!X65, Rachel!X65)</f>
        <v>0.5</v>
      </c>
      <c r="X65">
        <f>AVERAGE(Carmen!Y65, Rachel!Y65)</f>
        <v>0.5</v>
      </c>
    </row>
    <row r="66" spans="1:24" x14ac:dyDescent="0.2">
      <c r="A66" s="19" t="s">
        <v>88</v>
      </c>
      <c r="B66" s="19" t="s">
        <v>20</v>
      </c>
      <c r="C66" s="19" t="s">
        <v>26</v>
      </c>
      <c r="D66">
        <f>AVERAGE(Carmen!E66, Rachel!E66)</f>
        <v>3</v>
      </c>
      <c r="E66">
        <f>AVERAGE(Carmen!F66, Rachel!F66)</f>
        <v>0</v>
      </c>
      <c r="F66">
        <f>AVERAGE(Carmen!G66, Rachel!G66)</f>
        <v>1</v>
      </c>
      <c r="G66">
        <f>AVERAGE(Carmen!H66, Rachel!H66)</f>
        <v>0</v>
      </c>
      <c r="H66">
        <f>AVERAGE(Carmen!I66, Rachel!I66)</f>
        <v>3</v>
      </c>
      <c r="I66">
        <f>AVERAGE(Carmen!J66, Rachel!J66)</f>
        <v>1.25</v>
      </c>
      <c r="J66">
        <f>AVERAGE(Carmen!K66, Rachel!K66)</f>
        <v>3</v>
      </c>
      <c r="K66">
        <f>AVERAGE(Carmen!L66, Rachel!L66)</f>
        <v>0</v>
      </c>
      <c r="L66">
        <f>AVERAGE(Carmen!M66, Rachel!M66)</f>
        <v>3</v>
      </c>
      <c r="M66">
        <f>AVERAGE(Carmen!N66, Rachel!N66)</f>
        <v>1.25</v>
      </c>
      <c r="N66">
        <f>AVERAGE(Carmen!O66, Rachel!O66)</f>
        <v>2</v>
      </c>
      <c r="O66">
        <f>AVERAGE(Carmen!P66, Rachel!P66)</f>
        <v>1.25</v>
      </c>
      <c r="P66">
        <f>AVERAGE(Carmen!Q66, Rachel!Q66)</f>
        <v>3</v>
      </c>
      <c r="Q66">
        <f>AVERAGE(Carmen!R66, Rachel!R66)</f>
        <v>0.5</v>
      </c>
      <c r="R66">
        <f>AVERAGE(Carmen!S66, Rachel!S66)</f>
        <v>0</v>
      </c>
      <c r="S66">
        <f>AVERAGE(Carmen!T66, Rachel!T66)</f>
        <v>18</v>
      </c>
      <c r="T66">
        <f>AVERAGE(Carmen!U66, Rachel!U66)</f>
        <v>4.25</v>
      </c>
      <c r="U66">
        <f>AVERAGE(Carmen!V66, Rachel!V66)</f>
        <v>0</v>
      </c>
      <c r="V66">
        <f>AVERAGE(Carmen!W66, Rachel!W66)</f>
        <v>2.5</v>
      </c>
      <c r="W66">
        <f>AVERAGE(Carmen!X66, Rachel!X66)</f>
        <v>1.75</v>
      </c>
      <c r="X66">
        <f>AVERAGE(Carmen!Y66, Rachel!Y66)</f>
        <v>4.25</v>
      </c>
    </row>
    <row r="67" spans="1:24" x14ac:dyDescent="0.2">
      <c r="A67" s="19" t="s">
        <v>88</v>
      </c>
      <c r="B67" s="19" t="s">
        <v>34</v>
      </c>
      <c r="C67" s="19" t="s">
        <v>26</v>
      </c>
      <c r="D67">
        <f>AVERAGE(Carmen!E67, Rachel!E67)</f>
        <v>2</v>
      </c>
      <c r="E67">
        <f>AVERAGE(Carmen!F67, Rachel!F67)</f>
        <v>1.5</v>
      </c>
      <c r="F67">
        <f>AVERAGE(Carmen!G67, Rachel!G67)</f>
        <v>3</v>
      </c>
      <c r="G67">
        <f>AVERAGE(Carmen!H67, Rachel!H67)</f>
        <v>1.5</v>
      </c>
      <c r="H67">
        <f>AVERAGE(Carmen!I67, Rachel!I67)</f>
        <v>0</v>
      </c>
      <c r="I67">
        <f>AVERAGE(Carmen!J67, Rachel!J67)</f>
        <v>0.5</v>
      </c>
      <c r="J67">
        <f>AVERAGE(Carmen!K67, Rachel!K67)</f>
        <v>3</v>
      </c>
      <c r="K67">
        <f>AVERAGE(Carmen!L67, Rachel!L67)</f>
        <v>3</v>
      </c>
      <c r="L67">
        <f>AVERAGE(Carmen!M67, Rachel!M67)</f>
        <v>3</v>
      </c>
      <c r="M67">
        <f>AVERAGE(Carmen!N67, Rachel!N67)</f>
        <v>3</v>
      </c>
      <c r="N67">
        <f>AVERAGE(Carmen!O67, Rachel!O67)</f>
        <v>2</v>
      </c>
      <c r="O67">
        <f>AVERAGE(Carmen!P67, Rachel!P67)</f>
        <v>0.5</v>
      </c>
      <c r="P67">
        <f>AVERAGE(Carmen!Q67, Rachel!Q67)</f>
        <v>1</v>
      </c>
      <c r="Q67">
        <f>AVERAGE(Carmen!R67, Rachel!R67)</f>
        <v>1.5</v>
      </c>
      <c r="R67">
        <f>AVERAGE(Carmen!S67, Rachel!S67)</f>
        <v>0</v>
      </c>
      <c r="S67">
        <f>AVERAGE(Carmen!T67, Rachel!T67)</f>
        <v>14</v>
      </c>
      <c r="T67">
        <f>AVERAGE(Carmen!U67, Rachel!U67)</f>
        <v>11.5</v>
      </c>
      <c r="U67">
        <f>AVERAGE(Carmen!V67, Rachel!V67)</f>
        <v>6</v>
      </c>
      <c r="V67">
        <f>AVERAGE(Carmen!W67, Rachel!W67)</f>
        <v>3.5</v>
      </c>
      <c r="W67">
        <f>AVERAGE(Carmen!X67, Rachel!X67)</f>
        <v>2</v>
      </c>
      <c r="X67">
        <f>AVERAGE(Carmen!Y67, Rachel!Y67)</f>
        <v>5.5</v>
      </c>
    </row>
    <row r="68" spans="1:24" x14ac:dyDescent="0.2">
      <c r="A68" s="19" t="s">
        <v>88</v>
      </c>
      <c r="B68" s="19" t="s">
        <v>20</v>
      </c>
      <c r="C68" s="19" t="s">
        <v>108</v>
      </c>
      <c r="D68">
        <f>AVERAGE(Carmen!E68, Rachel!E68)</f>
        <v>3</v>
      </c>
      <c r="E68">
        <f>AVERAGE(Carmen!F68, Rachel!F68)</f>
        <v>2</v>
      </c>
      <c r="F68">
        <f>AVERAGE(Carmen!G68, Rachel!G68)</f>
        <v>3</v>
      </c>
      <c r="G68">
        <f>AVERAGE(Carmen!H68, Rachel!H68)</f>
        <v>2</v>
      </c>
      <c r="H68">
        <f>AVERAGE(Carmen!I68, Rachel!I68)</f>
        <v>3</v>
      </c>
      <c r="I68">
        <f>AVERAGE(Carmen!J68, Rachel!J68)</f>
        <v>2.25</v>
      </c>
      <c r="J68">
        <f>AVERAGE(Carmen!K68, Rachel!K68)</f>
        <v>3</v>
      </c>
      <c r="K68">
        <f>AVERAGE(Carmen!L68, Rachel!L68)</f>
        <v>2</v>
      </c>
      <c r="L68">
        <f>AVERAGE(Carmen!M68, Rachel!M68)</f>
        <v>3</v>
      </c>
      <c r="M68">
        <f>AVERAGE(Carmen!N68, Rachel!N68)</f>
        <v>2.25</v>
      </c>
      <c r="N68">
        <f>AVERAGE(Carmen!O68, Rachel!O68)</f>
        <v>0</v>
      </c>
      <c r="O68">
        <f>AVERAGE(Carmen!P68, Rachel!P68)</f>
        <v>0</v>
      </c>
      <c r="P68">
        <f>AVERAGE(Carmen!Q68, Rachel!Q68)</f>
        <v>0</v>
      </c>
      <c r="Q68">
        <f>AVERAGE(Carmen!R68, Rachel!R68)</f>
        <v>0</v>
      </c>
      <c r="R68">
        <f>AVERAGE(Carmen!S68, Rachel!S68)</f>
        <v>1</v>
      </c>
      <c r="S68">
        <f>AVERAGE(Carmen!T68, Rachel!T68)</f>
        <v>15</v>
      </c>
      <c r="T68">
        <f>AVERAGE(Carmen!U68, Rachel!U68)</f>
        <v>10.5</v>
      </c>
      <c r="U68">
        <f>AVERAGE(Carmen!V68, Rachel!V68)</f>
        <v>6</v>
      </c>
      <c r="V68">
        <f>AVERAGE(Carmen!W68, Rachel!W68)</f>
        <v>4.5</v>
      </c>
      <c r="W68">
        <f>AVERAGE(Carmen!X68, Rachel!X68)</f>
        <v>0</v>
      </c>
      <c r="X68">
        <f>AVERAGE(Carmen!Y68, Rachel!Y68)</f>
        <v>4.5</v>
      </c>
    </row>
    <row r="69" spans="1:24" x14ac:dyDescent="0.2">
      <c r="A69" s="19" t="s">
        <v>88</v>
      </c>
      <c r="B69" s="19" t="s">
        <v>34</v>
      </c>
      <c r="C69" s="19" t="s">
        <v>21</v>
      </c>
      <c r="D69">
        <f>AVERAGE(Carmen!E69, Rachel!E69)</f>
        <v>3</v>
      </c>
      <c r="E69">
        <f>AVERAGE(Carmen!F69, Rachel!F69)</f>
        <v>1.5</v>
      </c>
      <c r="F69">
        <f>AVERAGE(Carmen!G69, Rachel!G69)</f>
        <v>3</v>
      </c>
      <c r="G69">
        <f>AVERAGE(Carmen!H69, Rachel!H69)</f>
        <v>2</v>
      </c>
      <c r="H69">
        <f>AVERAGE(Carmen!I69, Rachel!I69)</f>
        <v>3</v>
      </c>
      <c r="I69">
        <f>AVERAGE(Carmen!J69, Rachel!J69)</f>
        <v>2.875</v>
      </c>
      <c r="J69">
        <f>AVERAGE(Carmen!K69, Rachel!K69)</f>
        <v>3</v>
      </c>
      <c r="K69">
        <f>AVERAGE(Carmen!L69, Rachel!L69)</f>
        <v>2</v>
      </c>
      <c r="L69">
        <f>AVERAGE(Carmen!M69, Rachel!M69)</f>
        <v>3</v>
      </c>
      <c r="M69">
        <f>AVERAGE(Carmen!N69, Rachel!N69)</f>
        <v>2.875</v>
      </c>
      <c r="N69">
        <f>AVERAGE(Carmen!O69, Rachel!O69)</f>
        <v>2</v>
      </c>
      <c r="O69">
        <f>AVERAGE(Carmen!P69, Rachel!P69)</f>
        <v>3</v>
      </c>
      <c r="P69">
        <f>AVERAGE(Carmen!Q69, Rachel!Q69)</f>
        <v>3</v>
      </c>
      <c r="Q69">
        <f>AVERAGE(Carmen!R69, Rachel!R69)</f>
        <v>3</v>
      </c>
      <c r="R69">
        <f>AVERAGE(Carmen!S69, Rachel!S69)</f>
        <v>1</v>
      </c>
      <c r="S69">
        <f>AVERAGE(Carmen!T69, Rachel!T69)</f>
        <v>20</v>
      </c>
      <c r="T69">
        <f>AVERAGE(Carmen!U69, Rachel!U69)</f>
        <v>17.25</v>
      </c>
      <c r="U69">
        <f>AVERAGE(Carmen!V69, Rachel!V69)</f>
        <v>5.5</v>
      </c>
      <c r="V69">
        <f>AVERAGE(Carmen!W69, Rachel!W69)</f>
        <v>5.75</v>
      </c>
      <c r="W69">
        <f>AVERAGE(Carmen!X69, Rachel!X69)</f>
        <v>6</v>
      </c>
      <c r="X69">
        <f>AVERAGE(Carmen!Y69, Rachel!Y69)</f>
        <v>11.75</v>
      </c>
    </row>
    <row r="70" spans="1:24" x14ac:dyDescent="0.2">
      <c r="A70" s="19" t="s">
        <v>88</v>
      </c>
      <c r="B70" s="19" t="s">
        <v>34</v>
      </c>
      <c r="C70" s="19" t="s">
        <v>26</v>
      </c>
      <c r="D70">
        <f>AVERAGE(Carmen!E70, Rachel!E70)</f>
        <v>3</v>
      </c>
      <c r="E70">
        <f>AVERAGE(Carmen!F70, Rachel!F70)</f>
        <v>2</v>
      </c>
      <c r="F70">
        <f>AVERAGE(Carmen!G70, Rachel!G70)</f>
        <v>1</v>
      </c>
      <c r="G70">
        <f>AVERAGE(Carmen!H70, Rachel!H70)</f>
        <v>2</v>
      </c>
      <c r="H70">
        <f>AVERAGE(Carmen!I70, Rachel!I70)</f>
        <v>3</v>
      </c>
      <c r="I70">
        <f>AVERAGE(Carmen!J70, Rachel!J70)</f>
        <v>0.5</v>
      </c>
      <c r="J70">
        <f>AVERAGE(Carmen!K70, Rachel!K70)</f>
        <v>3</v>
      </c>
      <c r="K70">
        <f>AVERAGE(Carmen!L70, Rachel!L70)</f>
        <v>1.25</v>
      </c>
      <c r="L70">
        <f>AVERAGE(Carmen!M70, Rachel!M70)</f>
        <v>3</v>
      </c>
      <c r="M70">
        <f>AVERAGE(Carmen!N70, Rachel!N70)</f>
        <v>2</v>
      </c>
      <c r="N70">
        <f>AVERAGE(Carmen!O70, Rachel!O70)</f>
        <v>3</v>
      </c>
      <c r="O70">
        <f>AVERAGE(Carmen!P70, Rachel!P70)</f>
        <v>0</v>
      </c>
      <c r="P70">
        <f>AVERAGE(Carmen!Q70, Rachel!Q70)</f>
        <v>1</v>
      </c>
      <c r="Q70">
        <f>AVERAGE(Carmen!R70, Rachel!R70)</f>
        <v>2.75</v>
      </c>
      <c r="R70">
        <f>AVERAGE(Carmen!S70, Rachel!S70)</f>
        <v>0</v>
      </c>
      <c r="S70">
        <f>AVERAGE(Carmen!T70, Rachel!T70)</f>
        <v>17</v>
      </c>
      <c r="T70">
        <f>AVERAGE(Carmen!U70, Rachel!U70)</f>
        <v>10.5</v>
      </c>
      <c r="U70">
        <f>AVERAGE(Carmen!V70, Rachel!V70)</f>
        <v>5.25</v>
      </c>
      <c r="V70">
        <f>AVERAGE(Carmen!W70, Rachel!W70)</f>
        <v>2.5</v>
      </c>
      <c r="W70">
        <f>AVERAGE(Carmen!X70, Rachel!X70)</f>
        <v>2.75</v>
      </c>
      <c r="X70">
        <f>AVERAGE(Carmen!Y70, Rachel!Y70)</f>
        <v>5.25</v>
      </c>
    </row>
    <row r="71" spans="1:24" x14ac:dyDescent="0.2">
      <c r="A71" s="19" t="s">
        <v>88</v>
      </c>
      <c r="B71" s="19" t="s">
        <v>20</v>
      </c>
      <c r="C71" s="19" t="s">
        <v>108</v>
      </c>
      <c r="D71">
        <f>AVERAGE(Carmen!E71, Rachel!E71)</f>
        <v>3</v>
      </c>
      <c r="E71">
        <f>AVERAGE(Carmen!F71, Rachel!F71)</f>
        <v>2</v>
      </c>
      <c r="F71">
        <f>AVERAGE(Carmen!G71, Rachel!G71)</f>
        <v>3</v>
      </c>
      <c r="G71">
        <f>AVERAGE(Carmen!H71, Rachel!H71)</f>
        <v>2</v>
      </c>
      <c r="H71">
        <f>AVERAGE(Carmen!I71, Rachel!I71)</f>
        <v>3</v>
      </c>
      <c r="I71">
        <f>AVERAGE(Carmen!J71, Rachel!J71)</f>
        <v>1.25</v>
      </c>
      <c r="J71">
        <f>AVERAGE(Carmen!K71, Rachel!K71)</f>
        <v>3</v>
      </c>
      <c r="K71">
        <f>AVERAGE(Carmen!L71, Rachel!L71)</f>
        <v>2</v>
      </c>
      <c r="L71">
        <f>AVERAGE(Carmen!M71, Rachel!M71)</f>
        <v>3</v>
      </c>
      <c r="M71">
        <f>AVERAGE(Carmen!N71, Rachel!N71)</f>
        <v>1.5</v>
      </c>
      <c r="N71">
        <f>AVERAGE(Carmen!O71, Rachel!O71)</f>
        <v>2</v>
      </c>
      <c r="O71">
        <f>AVERAGE(Carmen!P71, Rachel!P71)</f>
        <v>1.5</v>
      </c>
      <c r="P71">
        <f>AVERAGE(Carmen!Q71, Rachel!Q71)</f>
        <v>3</v>
      </c>
      <c r="Q71">
        <f>AVERAGE(Carmen!R71, Rachel!R71)</f>
        <v>1.25</v>
      </c>
      <c r="R71">
        <f>AVERAGE(Carmen!S71, Rachel!S71)</f>
        <v>1</v>
      </c>
      <c r="S71">
        <f>AVERAGE(Carmen!T71, Rachel!T71)</f>
        <v>20</v>
      </c>
      <c r="T71">
        <f>AVERAGE(Carmen!U71, Rachel!U71)</f>
        <v>11.5</v>
      </c>
      <c r="U71">
        <f>AVERAGE(Carmen!V71, Rachel!V71)</f>
        <v>6</v>
      </c>
      <c r="V71">
        <f>AVERAGE(Carmen!W71, Rachel!W71)</f>
        <v>2.75</v>
      </c>
      <c r="W71">
        <f>AVERAGE(Carmen!X71, Rachel!X71)</f>
        <v>2.75</v>
      </c>
      <c r="X71">
        <f>AVERAGE(Carmen!Y71, Rachel!Y71)</f>
        <v>5.5</v>
      </c>
    </row>
    <row r="72" spans="1:24" x14ac:dyDescent="0.2">
      <c r="A72" s="19" t="s">
        <v>88</v>
      </c>
      <c r="B72" s="19" t="s">
        <v>34</v>
      </c>
      <c r="C72" s="19" t="s">
        <v>21</v>
      </c>
      <c r="D72">
        <f>AVERAGE(Carmen!E72, Rachel!E72)</f>
        <v>3</v>
      </c>
      <c r="E72">
        <f>AVERAGE(Carmen!F72, Rachel!F72)</f>
        <v>1.5</v>
      </c>
      <c r="F72">
        <f>AVERAGE(Carmen!G72, Rachel!G72)</f>
        <v>3</v>
      </c>
      <c r="G72">
        <f>AVERAGE(Carmen!H72, Rachel!H72)</f>
        <v>1.75</v>
      </c>
      <c r="H72">
        <f>AVERAGE(Carmen!I72, Rachel!I72)</f>
        <v>2</v>
      </c>
      <c r="I72">
        <f>AVERAGE(Carmen!J72, Rachel!J72)</f>
        <v>1.25</v>
      </c>
      <c r="J72">
        <f>AVERAGE(Carmen!K72, Rachel!K72)</f>
        <v>3</v>
      </c>
      <c r="K72">
        <f>AVERAGE(Carmen!L72, Rachel!L72)</f>
        <v>1.25</v>
      </c>
      <c r="L72">
        <f>AVERAGE(Carmen!M72, Rachel!M72)</f>
        <v>3</v>
      </c>
      <c r="M72">
        <f>AVERAGE(Carmen!N72, Rachel!N72)</f>
        <v>2.75</v>
      </c>
      <c r="N72">
        <f>AVERAGE(Carmen!O72, Rachel!O72)</f>
        <v>2</v>
      </c>
      <c r="O72">
        <f>AVERAGE(Carmen!P72, Rachel!P72)</f>
        <v>1.75</v>
      </c>
      <c r="P72">
        <f>AVERAGE(Carmen!Q72, Rachel!Q72)</f>
        <v>1</v>
      </c>
      <c r="Q72">
        <f>AVERAGE(Carmen!R72, Rachel!R72)</f>
        <v>1</v>
      </c>
      <c r="R72">
        <f>AVERAGE(Carmen!S72, Rachel!S72)</f>
        <v>1</v>
      </c>
      <c r="S72">
        <f>AVERAGE(Carmen!T72, Rachel!T72)</f>
        <v>17</v>
      </c>
      <c r="T72">
        <f>AVERAGE(Carmen!U72, Rachel!U72)</f>
        <v>11.25</v>
      </c>
      <c r="U72">
        <f>AVERAGE(Carmen!V72, Rachel!V72)</f>
        <v>4.5</v>
      </c>
      <c r="V72">
        <f>AVERAGE(Carmen!W72, Rachel!W72)</f>
        <v>4</v>
      </c>
      <c r="W72">
        <f>AVERAGE(Carmen!X72, Rachel!X72)</f>
        <v>2.75</v>
      </c>
      <c r="X72">
        <f>AVERAGE(Carmen!Y72, Rachel!Y72)</f>
        <v>6.75</v>
      </c>
    </row>
    <row r="73" spans="1:24" x14ac:dyDescent="0.2">
      <c r="A73" s="19" t="s">
        <v>88</v>
      </c>
      <c r="B73" s="19" t="s">
        <v>20</v>
      </c>
      <c r="C73" s="19" t="s">
        <v>108</v>
      </c>
      <c r="D73">
        <f>AVERAGE(Carmen!E73, Rachel!E73)</f>
        <v>3</v>
      </c>
      <c r="E73">
        <f>AVERAGE(Carmen!F73, Rachel!F73)</f>
        <v>0.75</v>
      </c>
      <c r="F73">
        <f>AVERAGE(Carmen!G73, Rachel!G73)</f>
        <v>3</v>
      </c>
      <c r="G73">
        <f>AVERAGE(Carmen!H73, Rachel!H73)</f>
        <v>1.75</v>
      </c>
      <c r="H73">
        <f>AVERAGE(Carmen!I73, Rachel!I73)</f>
        <v>2</v>
      </c>
      <c r="I73">
        <f>AVERAGE(Carmen!J73, Rachel!J73)</f>
        <v>0.75</v>
      </c>
      <c r="J73">
        <f>AVERAGE(Carmen!K73, Rachel!K73)</f>
        <v>3</v>
      </c>
      <c r="K73">
        <f>AVERAGE(Carmen!L73, Rachel!L73)</f>
        <v>1.75</v>
      </c>
      <c r="L73">
        <f>AVERAGE(Carmen!M73, Rachel!M73)</f>
        <v>3</v>
      </c>
      <c r="M73">
        <f>AVERAGE(Carmen!N73, Rachel!N73)</f>
        <v>1.75</v>
      </c>
      <c r="N73">
        <f>AVERAGE(Carmen!O73, Rachel!O73)</f>
        <v>2</v>
      </c>
      <c r="O73">
        <f>AVERAGE(Carmen!P73, Rachel!P73)</f>
        <v>0</v>
      </c>
      <c r="P73">
        <f>AVERAGE(Carmen!Q73, Rachel!Q73)</f>
        <v>3</v>
      </c>
      <c r="Q73">
        <f>AVERAGE(Carmen!R73, Rachel!R73)</f>
        <v>0.5</v>
      </c>
      <c r="R73">
        <f>AVERAGE(Carmen!S73, Rachel!S73)</f>
        <v>1</v>
      </c>
      <c r="S73">
        <f>AVERAGE(Carmen!T73, Rachel!T73)</f>
        <v>19</v>
      </c>
      <c r="T73">
        <f>AVERAGE(Carmen!U73, Rachel!U73)</f>
        <v>7.25</v>
      </c>
      <c r="U73">
        <f>AVERAGE(Carmen!V73, Rachel!V73)</f>
        <v>4.25</v>
      </c>
      <c r="V73">
        <f>AVERAGE(Carmen!W73, Rachel!W73)</f>
        <v>2.5</v>
      </c>
      <c r="W73">
        <f>AVERAGE(Carmen!X73, Rachel!X73)</f>
        <v>0.5</v>
      </c>
      <c r="X73">
        <f>AVERAGE(Carmen!Y73, Rachel!Y73)</f>
        <v>3</v>
      </c>
    </row>
    <row r="74" spans="1:24" x14ac:dyDescent="0.2">
      <c r="A74" s="19" t="s">
        <v>88</v>
      </c>
      <c r="B74" s="19" t="s">
        <v>20</v>
      </c>
      <c r="C74" s="19" t="s">
        <v>30</v>
      </c>
      <c r="D74">
        <f>AVERAGE(Carmen!E74, Rachel!E74)</f>
        <v>3</v>
      </c>
      <c r="E74">
        <f>AVERAGE(Carmen!F74, Rachel!F74)</f>
        <v>1.25</v>
      </c>
      <c r="F74">
        <f>AVERAGE(Carmen!G74, Rachel!G74)</f>
        <v>3</v>
      </c>
      <c r="G74">
        <f>AVERAGE(Carmen!H74, Rachel!H74)</f>
        <v>1.75</v>
      </c>
      <c r="H74">
        <f>AVERAGE(Carmen!I74, Rachel!I74)</f>
        <v>2</v>
      </c>
      <c r="I74">
        <f>AVERAGE(Carmen!J74, Rachel!J74)</f>
        <v>1.25</v>
      </c>
      <c r="J74">
        <f>AVERAGE(Carmen!K74, Rachel!K74)</f>
        <v>3</v>
      </c>
      <c r="K74">
        <f>AVERAGE(Carmen!L74, Rachel!L74)</f>
        <v>1.75</v>
      </c>
      <c r="L74">
        <f>AVERAGE(Carmen!M74, Rachel!M74)</f>
        <v>3</v>
      </c>
      <c r="M74">
        <f>AVERAGE(Carmen!N74, Rachel!N74)</f>
        <v>2.5</v>
      </c>
      <c r="N74">
        <f>AVERAGE(Carmen!O74, Rachel!O74)</f>
        <v>2</v>
      </c>
      <c r="O74">
        <f>AVERAGE(Carmen!P74, Rachel!P74)</f>
        <v>0</v>
      </c>
      <c r="P74">
        <f>AVERAGE(Carmen!Q74, Rachel!Q74)</f>
        <v>3</v>
      </c>
      <c r="Q74">
        <f>AVERAGE(Carmen!R74, Rachel!R74)</f>
        <v>2.25</v>
      </c>
      <c r="R74">
        <f>AVERAGE(Carmen!S74, Rachel!S74)</f>
        <v>1</v>
      </c>
      <c r="S74">
        <f>AVERAGE(Carmen!T74, Rachel!T74)</f>
        <v>19</v>
      </c>
      <c r="T74">
        <f>AVERAGE(Carmen!U74, Rachel!U74)</f>
        <v>10.75</v>
      </c>
      <c r="U74">
        <f>AVERAGE(Carmen!V74, Rachel!V74)</f>
        <v>4.75</v>
      </c>
      <c r="V74">
        <f>AVERAGE(Carmen!W74, Rachel!W74)</f>
        <v>3.75</v>
      </c>
      <c r="W74">
        <f>AVERAGE(Carmen!X74, Rachel!X74)</f>
        <v>2.25</v>
      </c>
      <c r="X74">
        <f>AVERAGE(Carmen!Y74, Rachel!Y74)</f>
        <v>6</v>
      </c>
    </row>
    <row r="75" spans="1:24" x14ac:dyDescent="0.2">
      <c r="A75" s="19" t="s">
        <v>88</v>
      </c>
      <c r="B75" s="19" t="s">
        <v>34</v>
      </c>
      <c r="C75" s="19" t="s">
        <v>26</v>
      </c>
      <c r="D75">
        <f>AVERAGE(Carmen!E75, Rachel!E75)</f>
        <v>3</v>
      </c>
      <c r="E75">
        <f>AVERAGE(Carmen!F75, Rachel!F75)</f>
        <v>1.5</v>
      </c>
      <c r="F75">
        <f>AVERAGE(Carmen!G75, Rachel!G75)</f>
        <v>3</v>
      </c>
      <c r="G75">
        <f>AVERAGE(Carmen!H75, Rachel!H75)</f>
        <v>2</v>
      </c>
      <c r="H75">
        <f>AVERAGE(Carmen!I75, Rachel!I75)</f>
        <v>3</v>
      </c>
      <c r="I75">
        <f>AVERAGE(Carmen!J75, Rachel!J75)</f>
        <v>3</v>
      </c>
      <c r="J75">
        <f>AVERAGE(Carmen!K75, Rachel!K75)</f>
        <v>3</v>
      </c>
      <c r="K75">
        <f>AVERAGE(Carmen!L75, Rachel!L75)</f>
        <v>1.75</v>
      </c>
      <c r="L75">
        <f>AVERAGE(Carmen!M75, Rachel!M75)</f>
        <v>3</v>
      </c>
      <c r="M75">
        <f>AVERAGE(Carmen!N75, Rachel!N75)</f>
        <v>0</v>
      </c>
      <c r="N75">
        <f>AVERAGE(Carmen!O75, Rachel!O75)</f>
        <v>2</v>
      </c>
      <c r="O75">
        <f>AVERAGE(Carmen!P75, Rachel!P75)</f>
        <v>0</v>
      </c>
      <c r="P75">
        <f>AVERAGE(Carmen!Q75, Rachel!Q75)</f>
        <v>3</v>
      </c>
      <c r="Q75">
        <f>AVERAGE(Carmen!R75, Rachel!R75)</f>
        <v>1.5</v>
      </c>
      <c r="R75">
        <f>AVERAGE(Carmen!S75, Rachel!S75)</f>
        <v>0</v>
      </c>
      <c r="S75">
        <f>AVERAGE(Carmen!T75, Rachel!T75)</f>
        <v>20</v>
      </c>
      <c r="T75">
        <f>AVERAGE(Carmen!U75, Rachel!U75)</f>
        <v>9.75</v>
      </c>
      <c r="U75">
        <f>AVERAGE(Carmen!V75, Rachel!V75)</f>
        <v>5.25</v>
      </c>
      <c r="V75">
        <f>AVERAGE(Carmen!W75, Rachel!W75)</f>
        <v>3</v>
      </c>
      <c r="W75">
        <f>AVERAGE(Carmen!X75, Rachel!X75)</f>
        <v>1.5</v>
      </c>
      <c r="X75">
        <f>AVERAGE(Carmen!Y75, Rachel!Y75)</f>
        <v>4.5</v>
      </c>
    </row>
    <row r="76" spans="1:24" x14ac:dyDescent="0.2">
      <c r="A76" s="19" t="s">
        <v>88</v>
      </c>
      <c r="B76" s="19" t="s">
        <v>20</v>
      </c>
      <c r="C76" s="19" t="s">
        <v>50</v>
      </c>
      <c r="D76">
        <f>AVERAGE(Carmen!E76, Rachel!E76)</f>
        <v>3</v>
      </c>
      <c r="E76">
        <f>AVERAGE(Carmen!F76, Rachel!F76)</f>
        <v>2</v>
      </c>
      <c r="F76">
        <f>AVERAGE(Carmen!G76, Rachel!G76)</f>
        <v>3</v>
      </c>
      <c r="G76">
        <f>AVERAGE(Carmen!H76, Rachel!H76)</f>
        <v>2</v>
      </c>
      <c r="H76">
        <f>AVERAGE(Carmen!I76, Rachel!I76)</f>
        <v>2</v>
      </c>
      <c r="I76">
        <f>AVERAGE(Carmen!J76, Rachel!J76)</f>
        <v>0.5</v>
      </c>
      <c r="J76">
        <f>AVERAGE(Carmen!K76, Rachel!K76)</f>
        <v>3</v>
      </c>
      <c r="K76">
        <f>AVERAGE(Carmen!L76, Rachel!L76)</f>
        <v>2</v>
      </c>
      <c r="L76">
        <f>AVERAGE(Carmen!M76, Rachel!M76)</f>
        <v>3</v>
      </c>
      <c r="M76">
        <f>AVERAGE(Carmen!N76, Rachel!N76)</f>
        <v>1.25</v>
      </c>
      <c r="N76">
        <f>AVERAGE(Carmen!O76, Rachel!O76)</f>
        <v>2</v>
      </c>
      <c r="O76">
        <f>AVERAGE(Carmen!P76, Rachel!P76)</f>
        <v>1.25</v>
      </c>
      <c r="P76">
        <f>AVERAGE(Carmen!Q76, Rachel!Q76)</f>
        <v>3</v>
      </c>
      <c r="Q76">
        <f>AVERAGE(Carmen!R76, Rachel!R76)</f>
        <v>1.25</v>
      </c>
      <c r="R76">
        <f>AVERAGE(Carmen!S76, Rachel!S76)</f>
        <v>1</v>
      </c>
      <c r="S76">
        <f>AVERAGE(Carmen!T76, Rachel!T76)</f>
        <v>19</v>
      </c>
      <c r="T76">
        <f>AVERAGE(Carmen!U76, Rachel!U76)</f>
        <v>10.25</v>
      </c>
      <c r="U76">
        <f>AVERAGE(Carmen!V76, Rachel!V76)</f>
        <v>6</v>
      </c>
      <c r="V76">
        <f>AVERAGE(Carmen!W76, Rachel!W76)</f>
        <v>1.75</v>
      </c>
      <c r="W76">
        <f>AVERAGE(Carmen!X76, Rachel!X76)</f>
        <v>2.5</v>
      </c>
      <c r="X76">
        <f>AVERAGE(Carmen!Y76, Rachel!Y76)</f>
        <v>4.25</v>
      </c>
    </row>
    <row r="77" spans="1:24" x14ac:dyDescent="0.2">
      <c r="A77" s="19" t="s">
        <v>88</v>
      </c>
      <c r="B77" s="19" t="s">
        <v>20</v>
      </c>
      <c r="C77" s="19" t="s">
        <v>108</v>
      </c>
      <c r="D77">
        <f>AVERAGE(Carmen!E77, Rachel!E77)</f>
        <v>3</v>
      </c>
      <c r="E77">
        <f>AVERAGE(Carmen!F77, Rachel!F77)</f>
        <v>3</v>
      </c>
      <c r="F77">
        <f>AVERAGE(Carmen!G77, Rachel!G77)</f>
        <v>3</v>
      </c>
      <c r="G77">
        <f>AVERAGE(Carmen!H77, Rachel!H77)</f>
        <v>2.5</v>
      </c>
      <c r="H77">
        <f>AVERAGE(Carmen!I77, Rachel!I77)</f>
        <v>3</v>
      </c>
      <c r="I77">
        <f>AVERAGE(Carmen!J77, Rachel!J77)</f>
        <v>0.5</v>
      </c>
      <c r="J77">
        <f>AVERAGE(Carmen!K77, Rachel!K77)</f>
        <v>3</v>
      </c>
      <c r="K77">
        <f>AVERAGE(Carmen!L77, Rachel!L77)</f>
        <v>1.75</v>
      </c>
      <c r="L77">
        <f>AVERAGE(Carmen!M77, Rachel!M77)</f>
        <v>3</v>
      </c>
      <c r="M77">
        <f>AVERAGE(Carmen!N77, Rachel!N77)</f>
        <v>0.5</v>
      </c>
      <c r="N77">
        <f>AVERAGE(Carmen!O77, Rachel!O77)</f>
        <v>2</v>
      </c>
      <c r="O77">
        <f>AVERAGE(Carmen!P77, Rachel!P77)</f>
        <v>0</v>
      </c>
      <c r="P77">
        <f>AVERAGE(Carmen!Q77, Rachel!Q77)</f>
        <v>3</v>
      </c>
      <c r="Q77">
        <f>AVERAGE(Carmen!R77, Rachel!R77)</f>
        <v>0.25</v>
      </c>
      <c r="R77">
        <f>AVERAGE(Carmen!S77, Rachel!S77)</f>
        <v>1</v>
      </c>
      <c r="S77">
        <f>AVERAGE(Carmen!T77, Rachel!T77)</f>
        <v>20</v>
      </c>
      <c r="T77">
        <f>AVERAGE(Carmen!U77, Rachel!U77)</f>
        <v>8.5</v>
      </c>
      <c r="U77">
        <f>AVERAGE(Carmen!V77, Rachel!V77)</f>
        <v>7.25</v>
      </c>
      <c r="V77">
        <f>AVERAGE(Carmen!W77, Rachel!W77)</f>
        <v>1</v>
      </c>
      <c r="W77">
        <f>AVERAGE(Carmen!X77, Rachel!X77)</f>
        <v>0.25</v>
      </c>
      <c r="X77">
        <f>AVERAGE(Carmen!Y77, Rachel!Y77)</f>
        <v>1.25</v>
      </c>
    </row>
    <row r="78" spans="1:24" x14ac:dyDescent="0.2">
      <c r="A78" s="19" t="s">
        <v>88</v>
      </c>
      <c r="B78" s="19" t="s">
        <v>20</v>
      </c>
      <c r="C78" s="19" t="s">
        <v>21</v>
      </c>
      <c r="D78">
        <f>AVERAGE(Carmen!E78, Rachel!E78)</f>
        <v>3</v>
      </c>
      <c r="E78">
        <f>AVERAGE(Carmen!F78, Rachel!F78)</f>
        <v>0</v>
      </c>
      <c r="F78">
        <f>AVERAGE(Carmen!G78, Rachel!G78)</f>
        <v>3</v>
      </c>
      <c r="G78">
        <f>AVERAGE(Carmen!H78, Rachel!H78)</f>
        <v>2.5</v>
      </c>
      <c r="H78">
        <f>AVERAGE(Carmen!I78, Rachel!I78)</f>
        <v>2</v>
      </c>
      <c r="I78">
        <f>AVERAGE(Carmen!J78, Rachel!J78)</f>
        <v>2.75</v>
      </c>
      <c r="J78">
        <f>AVERAGE(Carmen!K78, Rachel!K78)</f>
        <v>3</v>
      </c>
      <c r="K78">
        <f>AVERAGE(Carmen!L78, Rachel!L78)</f>
        <v>3</v>
      </c>
      <c r="L78">
        <f>AVERAGE(Carmen!M78, Rachel!M78)</f>
        <v>3</v>
      </c>
      <c r="M78">
        <f>AVERAGE(Carmen!N78, Rachel!N78)</f>
        <v>2.5</v>
      </c>
      <c r="N78">
        <f>AVERAGE(Carmen!O78, Rachel!O78)</f>
        <v>2</v>
      </c>
      <c r="O78">
        <f>AVERAGE(Carmen!P78, Rachel!P78)</f>
        <v>2.5</v>
      </c>
      <c r="P78">
        <f>AVERAGE(Carmen!Q78, Rachel!Q78)</f>
        <v>3</v>
      </c>
      <c r="Q78">
        <f>AVERAGE(Carmen!R78, Rachel!R78)</f>
        <v>2</v>
      </c>
      <c r="R78">
        <f>AVERAGE(Carmen!S78, Rachel!S78)</f>
        <v>1</v>
      </c>
      <c r="S78">
        <f>AVERAGE(Carmen!T78, Rachel!T78)</f>
        <v>19</v>
      </c>
      <c r="T78">
        <f>AVERAGE(Carmen!U78, Rachel!U78)</f>
        <v>15.25</v>
      </c>
      <c r="U78">
        <f>AVERAGE(Carmen!V78, Rachel!V78)</f>
        <v>5.5</v>
      </c>
      <c r="V78">
        <f>AVERAGE(Carmen!W78, Rachel!W78)</f>
        <v>5.25</v>
      </c>
      <c r="W78">
        <f>AVERAGE(Carmen!X78, Rachel!X78)</f>
        <v>4.5</v>
      </c>
      <c r="X78">
        <f>AVERAGE(Carmen!Y78, Rachel!Y78)</f>
        <v>9.75</v>
      </c>
    </row>
    <row r="79" spans="1:24" x14ac:dyDescent="0.2">
      <c r="A79" s="19" t="s">
        <v>88</v>
      </c>
      <c r="B79" s="19" t="s">
        <v>34</v>
      </c>
      <c r="C79" s="19" t="s">
        <v>26</v>
      </c>
      <c r="D79">
        <f>AVERAGE(Carmen!E79, Rachel!E79)</f>
        <v>3</v>
      </c>
      <c r="E79">
        <f>AVERAGE(Carmen!F79, Rachel!F79)</f>
        <v>0</v>
      </c>
      <c r="F79">
        <f>AVERAGE(Carmen!G79, Rachel!G79)</f>
        <v>3</v>
      </c>
      <c r="G79">
        <f>AVERAGE(Carmen!H79, Rachel!H79)</f>
        <v>0</v>
      </c>
      <c r="H79">
        <f>AVERAGE(Carmen!I79, Rachel!I79)</f>
        <v>2</v>
      </c>
      <c r="I79">
        <f>AVERAGE(Carmen!J79, Rachel!J79)</f>
        <v>0</v>
      </c>
      <c r="J79">
        <f>AVERAGE(Carmen!K79, Rachel!K79)</f>
        <v>3</v>
      </c>
      <c r="K79">
        <f>AVERAGE(Carmen!L79, Rachel!L79)</f>
        <v>0</v>
      </c>
      <c r="L79">
        <f>AVERAGE(Carmen!M79, Rachel!M79)</f>
        <v>3</v>
      </c>
      <c r="M79">
        <f>AVERAGE(Carmen!N79, Rachel!N79)</f>
        <v>0</v>
      </c>
      <c r="N79">
        <f>AVERAGE(Carmen!O79, Rachel!O79)</f>
        <v>2</v>
      </c>
      <c r="O79">
        <f>AVERAGE(Carmen!P79, Rachel!P79)</f>
        <v>0.25</v>
      </c>
      <c r="P79">
        <f>AVERAGE(Carmen!Q79, Rachel!Q79)</f>
        <v>0</v>
      </c>
      <c r="Q79">
        <f>AVERAGE(Carmen!R79, Rachel!R79)</f>
        <v>0</v>
      </c>
      <c r="R79">
        <f>AVERAGE(Carmen!S79, Rachel!S79)</f>
        <v>0</v>
      </c>
      <c r="S79">
        <f>AVERAGE(Carmen!T79, Rachel!T79)</f>
        <v>16</v>
      </c>
      <c r="T79">
        <f>AVERAGE(Carmen!U79, Rachel!U79)</f>
        <v>0.25</v>
      </c>
      <c r="U79">
        <f>AVERAGE(Carmen!V79, Rachel!V79)</f>
        <v>0</v>
      </c>
      <c r="V79">
        <f>AVERAGE(Carmen!W79, Rachel!W79)</f>
        <v>0</v>
      </c>
      <c r="W79">
        <f>AVERAGE(Carmen!X79, Rachel!X79)</f>
        <v>0.25</v>
      </c>
      <c r="X79">
        <f>AVERAGE(Carmen!Y79, Rachel!Y79)</f>
        <v>0.25</v>
      </c>
    </row>
    <row r="80" spans="1:24" x14ac:dyDescent="0.2">
      <c r="A80" s="19" t="s">
        <v>88</v>
      </c>
      <c r="B80" s="19" t="s">
        <v>34</v>
      </c>
      <c r="C80" s="19" t="s">
        <v>26</v>
      </c>
      <c r="D80">
        <f>AVERAGE(Carmen!E80, Rachel!E80)</f>
        <v>2</v>
      </c>
      <c r="E80">
        <f>AVERAGE(Carmen!F80, Rachel!F80)</f>
        <v>0.5</v>
      </c>
      <c r="F80">
        <f>AVERAGE(Carmen!G80, Rachel!G80)</f>
        <v>3</v>
      </c>
      <c r="G80">
        <f>AVERAGE(Carmen!H80, Rachel!H80)</f>
        <v>1</v>
      </c>
      <c r="H80">
        <f>AVERAGE(Carmen!I80, Rachel!I80)</f>
        <v>0</v>
      </c>
      <c r="I80">
        <f>AVERAGE(Carmen!J80, Rachel!J80)</f>
        <v>0.75</v>
      </c>
      <c r="J80">
        <f>AVERAGE(Carmen!K80, Rachel!K80)</f>
        <v>1</v>
      </c>
      <c r="K80">
        <f>AVERAGE(Carmen!L80, Rachel!L80)</f>
        <v>1</v>
      </c>
      <c r="L80">
        <f>AVERAGE(Carmen!M80, Rachel!M80)</f>
        <v>3</v>
      </c>
      <c r="M80">
        <f>AVERAGE(Carmen!N80, Rachel!N80)</f>
        <v>1</v>
      </c>
      <c r="N80">
        <f>AVERAGE(Carmen!O80, Rachel!O80)</f>
        <v>2</v>
      </c>
      <c r="O80">
        <f>AVERAGE(Carmen!P80, Rachel!P80)</f>
        <v>0</v>
      </c>
      <c r="P80">
        <f>AVERAGE(Carmen!Q80, Rachel!Q80)</f>
        <v>0</v>
      </c>
      <c r="Q80">
        <f>AVERAGE(Carmen!R80, Rachel!R80)</f>
        <v>0</v>
      </c>
      <c r="R80">
        <f>AVERAGE(Carmen!S80, Rachel!S80)</f>
        <v>0</v>
      </c>
      <c r="S80">
        <f>AVERAGE(Carmen!T80, Rachel!T80)</f>
        <v>11</v>
      </c>
      <c r="T80">
        <f>AVERAGE(Carmen!U80, Rachel!U80)</f>
        <v>4.25</v>
      </c>
      <c r="U80">
        <f>AVERAGE(Carmen!V80, Rachel!V80)</f>
        <v>2.5</v>
      </c>
      <c r="V80">
        <f>AVERAGE(Carmen!W80, Rachel!W80)</f>
        <v>1.75</v>
      </c>
      <c r="W80">
        <f>AVERAGE(Carmen!X80, Rachel!X80)</f>
        <v>0</v>
      </c>
      <c r="X80">
        <f>AVERAGE(Carmen!Y80, Rachel!Y80)</f>
        <v>1.75</v>
      </c>
    </row>
    <row r="81" spans="1:24" x14ac:dyDescent="0.2">
      <c r="A81" s="19" t="s">
        <v>88</v>
      </c>
      <c r="B81" s="19" t="s">
        <v>20</v>
      </c>
      <c r="C81" s="19" t="s">
        <v>26</v>
      </c>
      <c r="D81">
        <f>AVERAGE(Carmen!E81, Rachel!E81)</f>
        <v>3</v>
      </c>
      <c r="E81">
        <f>AVERAGE(Carmen!F81, Rachel!F81)</f>
        <v>2</v>
      </c>
      <c r="F81">
        <f>AVERAGE(Carmen!G81, Rachel!G81)</f>
        <v>3</v>
      </c>
      <c r="G81">
        <f>AVERAGE(Carmen!H81, Rachel!H81)</f>
        <v>2</v>
      </c>
      <c r="H81">
        <f>AVERAGE(Carmen!I81, Rachel!I81)</f>
        <v>3</v>
      </c>
      <c r="I81">
        <f>AVERAGE(Carmen!J81, Rachel!J81)</f>
        <v>0</v>
      </c>
      <c r="J81">
        <f>AVERAGE(Carmen!K81, Rachel!K81)</f>
        <v>3</v>
      </c>
      <c r="K81">
        <f>AVERAGE(Carmen!L81, Rachel!L81)</f>
        <v>1.5</v>
      </c>
      <c r="L81">
        <f>AVERAGE(Carmen!M81, Rachel!M81)</f>
        <v>3</v>
      </c>
      <c r="M81">
        <f>AVERAGE(Carmen!N81, Rachel!N81)</f>
        <v>1.5</v>
      </c>
      <c r="N81">
        <f>AVERAGE(Carmen!O81, Rachel!O81)</f>
        <v>2</v>
      </c>
      <c r="O81">
        <f>AVERAGE(Carmen!P81, Rachel!P81)</f>
        <v>1.5</v>
      </c>
      <c r="P81">
        <f>AVERAGE(Carmen!Q81, Rachel!Q81)</f>
        <v>1</v>
      </c>
      <c r="Q81">
        <f>AVERAGE(Carmen!R81, Rachel!R81)</f>
        <v>0.75</v>
      </c>
      <c r="R81">
        <f>AVERAGE(Carmen!S81, Rachel!S81)</f>
        <v>0</v>
      </c>
      <c r="S81">
        <f>AVERAGE(Carmen!T81, Rachel!T81)</f>
        <v>18</v>
      </c>
      <c r="T81">
        <f>AVERAGE(Carmen!U81, Rachel!U81)</f>
        <v>9.25</v>
      </c>
      <c r="U81">
        <f>AVERAGE(Carmen!V81, Rachel!V81)</f>
        <v>5.5</v>
      </c>
      <c r="V81">
        <f>AVERAGE(Carmen!W81, Rachel!W81)</f>
        <v>1.5</v>
      </c>
      <c r="W81">
        <f>AVERAGE(Carmen!X81, Rachel!X81)</f>
        <v>2.25</v>
      </c>
      <c r="X81">
        <f>AVERAGE(Carmen!Y81, Rachel!Y81)</f>
        <v>3.75</v>
      </c>
    </row>
    <row r="82" spans="1:24" x14ac:dyDescent="0.2">
      <c r="A82" s="20" t="s">
        <v>19</v>
      </c>
      <c r="B82" s="20" t="s">
        <v>20</v>
      </c>
      <c r="C82" s="20" t="s">
        <v>26</v>
      </c>
      <c r="D82">
        <f>AVERAGE(Carmen!E82, Rachel!E82)</f>
        <v>3</v>
      </c>
      <c r="E82">
        <f>AVERAGE(Carmen!F82, Rachel!F82)</f>
        <v>2.5</v>
      </c>
      <c r="F82">
        <f>AVERAGE(Carmen!G82, Rachel!G82)</f>
        <v>3</v>
      </c>
      <c r="G82">
        <f>AVERAGE(Carmen!H82, Rachel!H82)</f>
        <v>2.5</v>
      </c>
      <c r="H82">
        <f>AVERAGE(Carmen!I82, Rachel!I82)</f>
        <v>3</v>
      </c>
      <c r="I82">
        <f>AVERAGE(Carmen!J82, Rachel!J82)</f>
        <v>1</v>
      </c>
      <c r="J82">
        <f>AVERAGE(Carmen!K82, Rachel!K82)</f>
        <v>3</v>
      </c>
      <c r="K82">
        <f>AVERAGE(Carmen!L82, Rachel!L82)</f>
        <v>2.25</v>
      </c>
      <c r="L82">
        <f>AVERAGE(Carmen!M82, Rachel!M82)</f>
        <v>3</v>
      </c>
      <c r="M82">
        <f>AVERAGE(Carmen!N82, Rachel!N82)</f>
        <v>2.5</v>
      </c>
      <c r="N82">
        <f>AVERAGE(Carmen!O82, Rachel!O82)</f>
        <v>2</v>
      </c>
      <c r="O82">
        <f>AVERAGE(Carmen!P82, Rachel!P82)</f>
        <v>0</v>
      </c>
      <c r="P82">
        <f>AVERAGE(Carmen!Q82, Rachel!Q82)</f>
        <v>1</v>
      </c>
      <c r="Q82">
        <f>AVERAGE(Carmen!R82, Rachel!R82)</f>
        <v>0</v>
      </c>
      <c r="R82">
        <f>AVERAGE(Carmen!S82, Rachel!S82)</f>
        <v>0</v>
      </c>
      <c r="S82">
        <f>AVERAGE(Carmen!T82, Rachel!T82)</f>
        <v>18</v>
      </c>
      <c r="T82">
        <f>AVERAGE(Carmen!U82, Rachel!U82)</f>
        <v>10.75</v>
      </c>
      <c r="U82">
        <f>AVERAGE(Carmen!V82, Rachel!V82)</f>
        <v>7.25</v>
      </c>
      <c r="V82">
        <f>AVERAGE(Carmen!W82, Rachel!W82)</f>
        <v>3.5</v>
      </c>
      <c r="W82">
        <f>AVERAGE(Carmen!X82, Rachel!X82)</f>
        <v>0</v>
      </c>
      <c r="X82">
        <f>AVERAGE(Carmen!Y82, Rachel!Y82)</f>
        <v>3.5</v>
      </c>
    </row>
    <row r="83" spans="1:24" x14ac:dyDescent="0.2">
      <c r="A83" s="20" t="s">
        <v>19</v>
      </c>
      <c r="B83" s="20" t="s">
        <v>34</v>
      </c>
      <c r="C83" s="20" t="s">
        <v>26</v>
      </c>
      <c r="D83">
        <f>AVERAGE(Carmen!E83, Rachel!E83)</f>
        <v>2</v>
      </c>
      <c r="E83">
        <f>AVERAGE(Carmen!F83, Rachel!F83)</f>
        <v>2</v>
      </c>
      <c r="F83">
        <f>AVERAGE(Carmen!G83, Rachel!G83)</f>
        <v>3</v>
      </c>
      <c r="G83">
        <f>AVERAGE(Carmen!H83, Rachel!H83)</f>
        <v>1.5</v>
      </c>
      <c r="H83">
        <f>AVERAGE(Carmen!I83, Rachel!I83)</f>
        <v>3</v>
      </c>
      <c r="I83">
        <f>AVERAGE(Carmen!J83, Rachel!J83)</f>
        <v>0.5</v>
      </c>
      <c r="J83">
        <f>AVERAGE(Carmen!K83, Rachel!K83)</f>
        <v>3</v>
      </c>
      <c r="K83">
        <f>AVERAGE(Carmen!L83, Rachel!L83)</f>
        <v>1.5</v>
      </c>
      <c r="L83">
        <f>AVERAGE(Carmen!M83, Rachel!M83)</f>
        <v>3</v>
      </c>
      <c r="M83">
        <f>AVERAGE(Carmen!N83, Rachel!N83)</f>
        <v>1.25</v>
      </c>
      <c r="N83">
        <f>AVERAGE(Carmen!O83, Rachel!O83)</f>
        <v>0</v>
      </c>
      <c r="O83">
        <f>AVERAGE(Carmen!P83, Rachel!P83)</f>
        <v>0</v>
      </c>
      <c r="P83">
        <f>AVERAGE(Carmen!Q83, Rachel!Q83)</f>
        <v>1</v>
      </c>
      <c r="Q83">
        <f>AVERAGE(Carmen!R83, Rachel!R83)</f>
        <v>0.5</v>
      </c>
      <c r="R83">
        <f>AVERAGE(Carmen!S83, Rachel!S83)</f>
        <v>0</v>
      </c>
      <c r="S83">
        <f>AVERAGE(Carmen!T83, Rachel!T83)</f>
        <v>15</v>
      </c>
      <c r="T83">
        <f>AVERAGE(Carmen!U83, Rachel!U83)</f>
        <v>7.25</v>
      </c>
      <c r="U83">
        <f>AVERAGE(Carmen!V83, Rachel!V83)</f>
        <v>5</v>
      </c>
      <c r="V83">
        <f>AVERAGE(Carmen!W83, Rachel!W83)</f>
        <v>1.75</v>
      </c>
      <c r="W83">
        <f>AVERAGE(Carmen!X83, Rachel!X83)</f>
        <v>0.5</v>
      </c>
      <c r="X83">
        <f>AVERAGE(Carmen!Y83, Rachel!Y83)</f>
        <v>2.25</v>
      </c>
    </row>
    <row r="84" spans="1:24" x14ac:dyDescent="0.2">
      <c r="A84" s="20" t="s">
        <v>19</v>
      </c>
      <c r="B84" s="20" t="s">
        <v>34</v>
      </c>
      <c r="C84" s="20" t="s">
        <v>26</v>
      </c>
      <c r="D84">
        <f>AVERAGE(Carmen!E84, Rachel!E84)</f>
        <v>3</v>
      </c>
      <c r="E84">
        <f>AVERAGE(Carmen!F84, Rachel!F84)</f>
        <v>2</v>
      </c>
      <c r="F84">
        <f>AVERAGE(Carmen!G84, Rachel!G84)</f>
        <v>3</v>
      </c>
      <c r="G84">
        <f>AVERAGE(Carmen!H84, Rachel!H84)</f>
        <v>2.5</v>
      </c>
      <c r="H84">
        <f>AVERAGE(Carmen!I84, Rachel!I84)</f>
        <v>3</v>
      </c>
      <c r="I84">
        <f>AVERAGE(Carmen!J84, Rachel!J84)</f>
        <v>0.75</v>
      </c>
      <c r="J84">
        <f>AVERAGE(Carmen!K84, Rachel!K84)</f>
        <v>3</v>
      </c>
      <c r="K84">
        <f>AVERAGE(Carmen!L84, Rachel!L84)</f>
        <v>2.75</v>
      </c>
      <c r="L84">
        <f>AVERAGE(Carmen!M84, Rachel!M84)</f>
        <v>3</v>
      </c>
      <c r="M84">
        <f>AVERAGE(Carmen!N84, Rachel!N84)</f>
        <v>1.75</v>
      </c>
      <c r="N84">
        <f>AVERAGE(Carmen!O84, Rachel!O84)</f>
        <v>2</v>
      </c>
      <c r="O84">
        <f>AVERAGE(Carmen!P84, Rachel!P84)</f>
        <v>0</v>
      </c>
      <c r="P84">
        <f>AVERAGE(Carmen!Q84, Rachel!Q84)</f>
        <v>1</v>
      </c>
      <c r="Q84">
        <f>AVERAGE(Carmen!R84, Rachel!R84)</f>
        <v>1.75</v>
      </c>
      <c r="R84">
        <f>AVERAGE(Carmen!S84, Rachel!S84)</f>
        <v>0</v>
      </c>
      <c r="S84">
        <f>AVERAGE(Carmen!T84, Rachel!T84)</f>
        <v>18</v>
      </c>
      <c r="T84">
        <f>AVERAGE(Carmen!U84, Rachel!U84)</f>
        <v>11.5</v>
      </c>
      <c r="U84">
        <f>AVERAGE(Carmen!V84, Rachel!V84)</f>
        <v>7.25</v>
      </c>
      <c r="V84">
        <f>AVERAGE(Carmen!W84, Rachel!W84)</f>
        <v>2.5</v>
      </c>
      <c r="W84">
        <f>AVERAGE(Carmen!X84, Rachel!X84)</f>
        <v>1.75</v>
      </c>
      <c r="X84">
        <f>AVERAGE(Carmen!Y84, Rachel!Y84)</f>
        <v>4.25</v>
      </c>
    </row>
    <row r="85" spans="1:24" x14ac:dyDescent="0.2">
      <c r="A85" s="20" t="s">
        <v>19</v>
      </c>
      <c r="B85" s="20" t="s">
        <v>34</v>
      </c>
      <c r="C85" s="20" t="s">
        <v>26</v>
      </c>
      <c r="D85">
        <f>AVERAGE(Carmen!E85, Rachel!E85)</f>
        <v>3</v>
      </c>
      <c r="E85">
        <f>AVERAGE(Carmen!F85, Rachel!F85)</f>
        <v>2.5</v>
      </c>
      <c r="F85">
        <f>AVERAGE(Carmen!G85, Rachel!G85)</f>
        <v>0</v>
      </c>
      <c r="G85">
        <f>AVERAGE(Carmen!H85, Rachel!H85)</f>
        <v>0</v>
      </c>
      <c r="H85">
        <f>AVERAGE(Carmen!I85, Rachel!I85)</f>
        <v>3</v>
      </c>
      <c r="I85">
        <f>AVERAGE(Carmen!J85, Rachel!J85)</f>
        <v>0</v>
      </c>
      <c r="J85">
        <f>AVERAGE(Carmen!K85, Rachel!K85)</f>
        <v>3</v>
      </c>
      <c r="K85">
        <f>AVERAGE(Carmen!L85, Rachel!L85)</f>
        <v>2</v>
      </c>
      <c r="L85">
        <f>AVERAGE(Carmen!M85, Rachel!M85)</f>
        <v>3</v>
      </c>
      <c r="M85">
        <f>AVERAGE(Carmen!N85, Rachel!N85)</f>
        <v>0.5</v>
      </c>
      <c r="N85">
        <f>AVERAGE(Carmen!O85, Rachel!O85)</f>
        <v>2</v>
      </c>
      <c r="O85">
        <f>AVERAGE(Carmen!P85, Rachel!P85)</f>
        <v>0</v>
      </c>
      <c r="P85">
        <f>AVERAGE(Carmen!Q85, Rachel!Q85)</f>
        <v>1</v>
      </c>
      <c r="Q85">
        <f>AVERAGE(Carmen!R85, Rachel!R85)</f>
        <v>0.25</v>
      </c>
      <c r="R85">
        <f>AVERAGE(Carmen!S85, Rachel!S85)</f>
        <v>0</v>
      </c>
      <c r="S85">
        <f>AVERAGE(Carmen!T85, Rachel!T85)</f>
        <v>15</v>
      </c>
      <c r="T85">
        <f>AVERAGE(Carmen!U85, Rachel!U85)</f>
        <v>5.25</v>
      </c>
      <c r="U85">
        <f>AVERAGE(Carmen!V85, Rachel!V85)</f>
        <v>4.5</v>
      </c>
      <c r="V85">
        <f>AVERAGE(Carmen!W85, Rachel!W85)</f>
        <v>0.5</v>
      </c>
      <c r="W85">
        <f>AVERAGE(Carmen!X85, Rachel!X85)</f>
        <v>0.25</v>
      </c>
      <c r="X85">
        <f>AVERAGE(Carmen!Y85, Rachel!Y85)</f>
        <v>0.75</v>
      </c>
    </row>
    <row r="86" spans="1:24" x14ac:dyDescent="0.2">
      <c r="A86" s="20" t="s">
        <v>46</v>
      </c>
      <c r="B86" s="20" t="s">
        <v>20</v>
      </c>
      <c r="C86" s="20" t="s">
        <v>26</v>
      </c>
      <c r="D86">
        <f>AVERAGE(Carmen!E86, Rachel!E86)</f>
        <v>3</v>
      </c>
      <c r="E86">
        <f>AVERAGE(Carmen!F86, Rachel!F86)</f>
        <v>1.75</v>
      </c>
      <c r="F86">
        <f>AVERAGE(Carmen!G86, Rachel!G86)</f>
        <v>3</v>
      </c>
      <c r="G86">
        <f>AVERAGE(Carmen!H86, Rachel!H86)</f>
        <v>2</v>
      </c>
      <c r="H86">
        <f>AVERAGE(Carmen!I86, Rachel!I86)</f>
        <v>3</v>
      </c>
      <c r="I86">
        <f>AVERAGE(Carmen!J86, Rachel!J86)</f>
        <v>2.75</v>
      </c>
      <c r="J86">
        <f>AVERAGE(Carmen!K86, Rachel!K86)</f>
        <v>3</v>
      </c>
      <c r="K86">
        <f>AVERAGE(Carmen!L86, Rachel!L86)</f>
        <v>2.25</v>
      </c>
      <c r="L86">
        <f>AVERAGE(Carmen!M86, Rachel!M86)</f>
        <v>3</v>
      </c>
      <c r="M86">
        <f>AVERAGE(Carmen!N86, Rachel!N86)</f>
        <v>3</v>
      </c>
      <c r="N86">
        <f>AVERAGE(Carmen!O86, Rachel!O86)</f>
        <v>2</v>
      </c>
      <c r="O86">
        <f>AVERAGE(Carmen!P86, Rachel!P86)</f>
        <v>3</v>
      </c>
      <c r="P86">
        <f>AVERAGE(Carmen!Q86, Rachel!Q86)</f>
        <v>3</v>
      </c>
      <c r="Q86">
        <f>AVERAGE(Carmen!R86, Rachel!R86)</f>
        <v>0</v>
      </c>
      <c r="R86">
        <f>AVERAGE(Carmen!S86, Rachel!S86)</f>
        <v>0</v>
      </c>
      <c r="S86">
        <f>AVERAGE(Carmen!T86, Rachel!T86)</f>
        <v>20</v>
      </c>
      <c r="T86">
        <f>AVERAGE(Carmen!U86, Rachel!U86)</f>
        <v>14.75</v>
      </c>
      <c r="U86">
        <f>AVERAGE(Carmen!V86, Rachel!V86)</f>
        <v>6</v>
      </c>
      <c r="V86">
        <f>AVERAGE(Carmen!W86, Rachel!W86)</f>
        <v>5.75</v>
      </c>
      <c r="W86">
        <f>AVERAGE(Carmen!X86, Rachel!X86)</f>
        <v>3</v>
      </c>
      <c r="X86">
        <f>AVERAGE(Carmen!Y86, Rachel!Y86)</f>
        <v>8.75</v>
      </c>
    </row>
    <row r="87" spans="1:24" x14ac:dyDescent="0.2">
      <c r="A87" s="20" t="s">
        <v>46</v>
      </c>
      <c r="B87" s="20" t="s">
        <v>20</v>
      </c>
      <c r="C87" s="20" t="s">
        <v>26</v>
      </c>
      <c r="D87">
        <f>AVERAGE(Carmen!E87, Rachel!E87)</f>
        <v>3</v>
      </c>
      <c r="E87">
        <f>AVERAGE(Carmen!F87, Rachel!F87)</f>
        <v>3</v>
      </c>
      <c r="F87">
        <f>AVERAGE(Carmen!G87, Rachel!G87)</f>
        <v>3</v>
      </c>
      <c r="G87">
        <f>AVERAGE(Carmen!H87, Rachel!H87)</f>
        <v>1</v>
      </c>
      <c r="H87">
        <f>AVERAGE(Carmen!I87, Rachel!I87)</f>
        <v>3</v>
      </c>
      <c r="I87">
        <f>AVERAGE(Carmen!J87, Rachel!J87)</f>
        <v>2.25</v>
      </c>
      <c r="J87">
        <f>AVERAGE(Carmen!K87, Rachel!K87)</f>
        <v>3</v>
      </c>
      <c r="K87">
        <f>AVERAGE(Carmen!L87, Rachel!L87)</f>
        <v>2</v>
      </c>
      <c r="L87">
        <f>AVERAGE(Carmen!M87, Rachel!M87)</f>
        <v>3</v>
      </c>
      <c r="M87">
        <f>AVERAGE(Carmen!N87, Rachel!N87)</f>
        <v>3</v>
      </c>
      <c r="N87">
        <f>AVERAGE(Carmen!O87, Rachel!O87)</f>
        <v>2</v>
      </c>
      <c r="O87">
        <f>AVERAGE(Carmen!P87, Rachel!P87)</f>
        <v>3</v>
      </c>
      <c r="P87">
        <f>AVERAGE(Carmen!Q87, Rachel!Q87)</f>
        <v>1</v>
      </c>
      <c r="Q87">
        <f>AVERAGE(Carmen!R87, Rachel!R87)</f>
        <v>2.5</v>
      </c>
      <c r="R87">
        <f>AVERAGE(Carmen!S87, Rachel!S87)</f>
        <v>0</v>
      </c>
      <c r="S87">
        <f>AVERAGE(Carmen!T87, Rachel!T87)</f>
        <v>18</v>
      </c>
      <c r="T87">
        <f>AVERAGE(Carmen!U87, Rachel!U87)</f>
        <v>16.75</v>
      </c>
      <c r="U87">
        <f>AVERAGE(Carmen!V87, Rachel!V87)</f>
        <v>6</v>
      </c>
      <c r="V87">
        <f>AVERAGE(Carmen!W87, Rachel!W87)</f>
        <v>5.25</v>
      </c>
      <c r="W87">
        <f>AVERAGE(Carmen!X87, Rachel!X87)</f>
        <v>5.5</v>
      </c>
      <c r="X87">
        <f>AVERAGE(Carmen!Y87, Rachel!Y87)</f>
        <v>10.75</v>
      </c>
    </row>
    <row r="88" spans="1:24" x14ac:dyDescent="0.2">
      <c r="A88" s="20" t="s">
        <v>46</v>
      </c>
      <c r="B88" s="20" t="s">
        <v>20</v>
      </c>
      <c r="C88" s="20" t="s">
        <v>26</v>
      </c>
      <c r="D88">
        <f>AVERAGE(Carmen!E88, Rachel!E88)</f>
        <v>2</v>
      </c>
      <c r="E88">
        <f>AVERAGE(Carmen!F88, Rachel!F88)</f>
        <v>1.5</v>
      </c>
      <c r="F88">
        <f>AVERAGE(Carmen!G88, Rachel!G88)</f>
        <v>3</v>
      </c>
      <c r="G88">
        <f>AVERAGE(Carmen!H88, Rachel!H88)</f>
        <v>2.25</v>
      </c>
      <c r="H88">
        <f>AVERAGE(Carmen!I88, Rachel!I88)</f>
        <v>2</v>
      </c>
      <c r="I88">
        <f>AVERAGE(Carmen!J88, Rachel!J88)</f>
        <v>1.25</v>
      </c>
      <c r="J88">
        <f>AVERAGE(Carmen!K88, Rachel!K88)</f>
        <v>3</v>
      </c>
      <c r="K88">
        <f>AVERAGE(Carmen!L88, Rachel!L88)</f>
        <v>1.25</v>
      </c>
      <c r="L88">
        <f>AVERAGE(Carmen!M88, Rachel!M88)</f>
        <v>3</v>
      </c>
      <c r="M88">
        <f>AVERAGE(Carmen!N88, Rachel!N88)</f>
        <v>2</v>
      </c>
      <c r="N88">
        <f>AVERAGE(Carmen!O88, Rachel!O88)</f>
        <v>2</v>
      </c>
      <c r="O88">
        <f>AVERAGE(Carmen!P88, Rachel!P88)</f>
        <v>0</v>
      </c>
      <c r="P88">
        <f>AVERAGE(Carmen!Q88, Rachel!Q88)</f>
        <v>3</v>
      </c>
      <c r="Q88">
        <f>AVERAGE(Carmen!R88, Rachel!R88)</f>
        <v>1</v>
      </c>
      <c r="R88">
        <f>AVERAGE(Carmen!S88, Rachel!S88)</f>
        <v>0</v>
      </c>
      <c r="S88">
        <f>AVERAGE(Carmen!T88, Rachel!T88)</f>
        <v>18</v>
      </c>
      <c r="T88">
        <f>AVERAGE(Carmen!U88, Rachel!U88)</f>
        <v>9.25</v>
      </c>
      <c r="U88">
        <f>AVERAGE(Carmen!V88, Rachel!V88)</f>
        <v>5</v>
      </c>
      <c r="V88">
        <f>AVERAGE(Carmen!W88, Rachel!W88)</f>
        <v>3.25</v>
      </c>
      <c r="W88">
        <f>AVERAGE(Carmen!X88, Rachel!X88)</f>
        <v>1</v>
      </c>
      <c r="X88">
        <f>AVERAGE(Carmen!Y88, Rachel!Y88)</f>
        <v>4.25</v>
      </c>
    </row>
    <row r="89" spans="1:24" x14ac:dyDescent="0.2">
      <c r="A89" s="20" t="s">
        <v>46</v>
      </c>
      <c r="B89" s="20" t="s">
        <v>20</v>
      </c>
      <c r="C89" s="20" t="s">
        <v>26</v>
      </c>
      <c r="D89">
        <f>AVERAGE(Carmen!E89, Rachel!E89)</f>
        <v>3</v>
      </c>
      <c r="E89">
        <f>AVERAGE(Carmen!F89, Rachel!F89)</f>
        <v>3</v>
      </c>
      <c r="F89">
        <f>AVERAGE(Carmen!G89, Rachel!G89)</f>
        <v>3</v>
      </c>
      <c r="G89">
        <f>AVERAGE(Carmen!H89, Rachel!H89)</f>
        <v>3</v>
      </c>
      <c r="H89">
        <f>AVERAGE(Carmen!I89, Rachel!I89)</f>
        <v>3</v>
      </c>
      <c r="I89">
        <f>AVERAGE(Carmen!J89, Rachel!J89)</f>
        <v>1.25</v>
      </c>
      <c r="J89">
        <f>AVERAGE(Carmen!K89, Rachel!K89)</f>
        <v>3</v>
      </c>
      <c r="K89">
        <f>AVERAGE(Carmen!L89, Rachel!L89)</f>
        <v>3</v>
      </c>
      <c r="L89">
        <f>AVERAGE(Carmen!M89, Rachel!M89)</f>
        <v>1</v>
      </c>
      <c r="M89">
        <f>AVERAGE(Carmen!N89, Rachel!N89)</f>
        <v>3</v>
      </c>
      <c r="N89">
        <f>AVERAGE(Carmen!O89, Rachel!O89)</f>
        <v>2</v>
      </c>
      <c r="O89">
        <f>AVERAGE(Carmen!P89, Rachel!P89)</f>
        <v>3</v>
      </c>
      <c r="P89">
        <f>AVERAGE(Carmen!Q89, Rachel!Q89)</f>
        <v>1</v>
      </c>
      <c r="Q89">
        <f>AVERAGE(Carmen!R89, Rachel!R89)</f>
        <v>3</v>
      </c>
      <c r="R89">
        <f>AVERAGE(Carmen!S89, Rachel!S89)</f>
        <v>0</v>
      </c>
      <c r="S89">
        <f>AVERAGE(Carmen!T89, Rachel!T89)</f>
        <v>16</v>
      </c>
      <c r="T89">
        <f>AVERAGE(Carmen!U89, Rachel!U89)</f>
        <v>19.25</v>
      </c>
      <c r="U89">
        <f>AVERAGE(Carmen!V89, Rachel!V89)</f>
        <v>9</v>
      </c>
      <c r="V89">
        <f>AVERAGE(Carmen!W89, Rachel!W89)</f>
        <v>4.25</v>
      </c>
      <c r="W89">
        <f>AVERAGE(Carmen!X89, Rachel!X89)</f>
        <v>6</v>
      </c>
      <c r="X89">
        <f>AVERAGE(Carmen!Y89, Rachel!Y89)</f>
        <v>10.25</v>
      </c>
    </row>
    <row r="90" spans="1:24" x14ac:dyDescent="0.2">
      <c r="A90" s="20" t="s">
        <v>46</v>
      </c>
      <c r="B90" s="20" t="s">
        <v>20</v>
      </c>
      <c r="C90" s="20" t="s">
        <v>26</v>
      </c>
      <c r="D90">
        <f>AVERAGE(Carmen!E90, Rachel!E90)</f>
        <v>3</v>
      </c>
      <c r="E90">
        <f>AVERAGE(Carmen!F90, Rachel!F90)</f>
        <v>2.875</v>
      </c>
      <c r="F90">
        <f>AVERAGE(Carmen!G90, Rachel!G90)</f>
        <v>3</v>
      </c>
      <c r="G90">
        <f>AVERAGE(Carmen!H90, Rachel!H90)</f>
        <v>3</v>
      </c>
      <c r="H90">
        <f>AVERAGE(Carmen!I90, Rachel!I90)</f>
        <v>2</v>
      </c>
      <c r="I90">
        <f>AVERAGE(Carmen!J90, Rachel!J90)</f>
        <v>3</v>
      </c>
      <c r="J90">
        <f>AVERAGE(Carmen!K90, Rachel!K90)</f>
        <v>3</v>
      </c>
      <c r="K90">
        <f>AVERAGE(Carmen!L90, Rachel!L90)</f>
        <v>3</v>
      </c>
      <c r="L90">
        <f>AVERAGE(Carmen!M90, Rachel!M90)</f>
        <v>3</v>
      </c>
      <c r="M90">
        <f>AVERAGE(Carmen!N90, Rachel!N90)</f>
        <v>3</v>
      </c>
      <c r="N90">
        <f>AVERAGE(Carmen!O90, Rachel!O90)</f>
        <v>0</v>
      </c>
      <c r="O90">
        <f>AVERAGE(Carmen!P90, Rachel!P90)</f>
        <v>0</v>
      </c>
      <c r="P90">
        <f>AVERAGE(Carmen!Q90, Rachel!Q90)</f>
        <v>1</v>
      </c>
      <c r="Q90">
        <f>AVERAGE(Carmen!R90, Rachel!R90)</f>
        <v>0</v>
      </c>
      <c r="R90">
        <f>AVERAGE(Carmen!S90, Rachel!S90)</f>
        <v>0</v>
      </c>
      <c r="S90">
        <f>AVERAGE(Carmen!T90, Rachel!T90)</f>
        <v>15</v>
      </c>
      <c r="T90">
        <f>AVERAGE(Carmen!U90, Rachel!U90)</f>
        <v>14.875</v>
      </c>
      <c r="U90">
        <f>AVERAGE(Carmen!V90, Rachel!V90)</f>
        <v>8.875</v>
      </c>
      <c r="V90">
        <f>AVERAGE(Carmen!W90, Rachel!W90)</f>
        <v>6</v>
      </c>
      <c r="W90">
        <f>AVERAGE(Carmen!X90, Rachel!X90)</f>
        <v>0</v>
      </c>
      <c r="X90">
        <f>AVERAGE(Carmen!Y90, Rachel!Y90)</f>
        <v>6</v>
      </c>
    </row>
    <row r="91" spans="1:24" x14ac:dyDescent="0.2">
      <c r="A91" s="20" t="s">
        <v>67</v>
      </c>
      <c r="B91" s="20" t="s">
        <v>34</v>
      </c>
      <c r="C91" s="20" t="s">
        <v>21</v>
      </c>
      <c r="D91">
        <f>AVERAGE(Carmen!E91, Rachel!E91)</f>
        <v>3</v>
      </c>
      <c r="E91">
        <f>AVERAGE(Carmen!F91, Rachel!F91)</f>
        <v>2.25</v>
      </c>
      <c r="F91">
        <f>AVERAGE(Carmen!G91, Rachel!G91)</f>
        <v>3</v>
      </c>
      <c r="G91">
        <f>AVERAGE(Carmen!H91, Rachel!H91)</f>
        <v>1</v>
      </c>
      <c r="H91">
        <f>AVERAGE(Carmen!I91, Rachel!I91)</f>
        <v>2</v>
      </c>
      <c r="I91">
        <f>AVERAGE(Carmen!J91, Rachel!J91)</f>
        <v>2.375</v>
      </c>
      <c r="J91">
        <f>AVERAGE(Carmen!K91, Rachel!K91)</f>
        <v>3</v>
      </c>
      <c r="K91">
        <f>AVERAGE(Carmen!L91, Rachel!L91)</f>
        <v>2.5</v>
      </c>
      <c r="L91">
        <f>AVERAGE(Carmen!M91, Rachel!M91)</f>
        <v>0</v>
      </c>
      <c r="M91">
        <f>AVERAGE(Carmen!N91, Rachel!N91)</f>
        <v>0.75</v>
      </c>
      <c r="N91">
        <f>AVERAGE(Carmen!O91, Rachel!O91)</f>
        <v>2</v>
      </c>
      <c r="O91">
        <f>AVERAGE(Carmen!P91, Rachel!P91)</f>
        <v>3</v>
      </c>
      <c r="P91">
        <f>AVERAGE(Carmen!Q91, Rachel!Q91)</f>
        <v>1</v>
      </c>
      <c r="Q91">
        <f>AVERAGE(Carmen!R91, Rachel!R91)</f>
        <v>0.5</v>
      </c>
      <c r="R91">
        <f>AVERAGE(Carmen!S91, Rachel!S91)</f>
        <v>1</v>
      </c>
      <c r="S91">
        <f>AVERAGE(Carmen!T91, Rachel!T91)</f>
        <v>14</v>
      </c>
      <c r="T91">
        <f>AVERAGE(Carmen!U91, Rachel!U91)</f>
        <v>12.375</v>
      </c>
      <c r="U91">
        <f>AVERAGE(Carmen!V91, Rachel!V91)</f>
        <v>5.75</v>
      </c>
      <c r="V91">
        <f>AVERAGE(Carmen!W91, Rachel!W91)</f>
        <v>3.125</v>
      </c>
      <c r="W91">
        <f>AVERAGE(Carmen!X91, Rachel!X91)</f>
        <v>3.5</v>
      </c>
      <c r="X91">
        <f>AVERAGE(Carmen!Y91, Rachel!Y91)</f>
        <v>6.625</v>
      </c>
    </row>
    <row r="92" spans="1:24" x14ac:dyDescent="0.2">
      <c r="A92" s="20" t="s">
        <v>88</v>
      </c>
      <c r="B92" s="20" t="s">
        <v>34</v>
      </c>
      <c r="C92" s="20" t="s">
        <v>26</v>
      </c>
      <c r="D92">
        <f>AVERAGE(Carmen!E92, Rachel!E92)</f>
        <v>3</v>
      </c>
      <c r="E92">
        <f>AVERAGE(Carmen!F92, Rachel!F92)</f>
        <v>3</v>
      </c>
      <c r="F92">
        <f>AVERAGE(Carmen!G92, Rachel!G92)</f>
        <v>3</v>
      </c>
      <c r="G92">
        <f>AVERAGE(Carmen!H92, Rachel!H92)</f>
        <v>2.5</v>
      </c>
      <c r="H92">
        <f>AVERAGE(Carmen!I92, Rachel!I92)</f>
        <v>2</v>
      </c>
      <c r="I92">
        <f>AVERAGE(Carmen!J92, Rachel!J92)</f>
        <v>0.75</v>
      </c>
      <c r="J92">
        <f>AVERAGE(Carmen!K92, Rachel!K92)</f>
        <v>3</v>
      </c>
      <c r="K92">
        <f>AVERAGE(Carmen!L92, Rachel!L92)</f>
        <v>2</v>
      </c>
      <c r="L92">
        <f>AVERAGE(Carmen!M92, Rachel!M92)</f>
        <v>3</v>
      </c>
      <c r="M92">
        <f>AVERAGE(Carmen!N92, Rachel!N92)</f>
        <v>2.5</v>
      </c>
      <c r="N92">
        <f>AVERAGE(Carmen!O92, Rachel!O92)</f>
        <v>2</v>
      </c>
      <c r="O92">
        <f>AVERAGE(Carmen!P92, Rachel!P92)</f>
        <v>1.5</v>
      </c>
      <c r="P92">
        <f>AVERAGE(Carmen!Q92, Rachel!Q92)</f>
        <v>1</v>
      </c>
      <c r="Q92">
        <f>AVERAGE(Carmen!R92, Rachel!R92)</f>
        <v>3</v>
      </c>
      <c r="R92">
        <f>AVERAGE(Carmen!S92, Rachel!S92)</f>
        <v>0</v>
      </c>
      <c r="S92">
        <f>AVERAGE(Carmen!T92, Rachel!T92)</f>
        <v>17</v>
      </c>
      <c r="T92">
        <f>AVERAGE(Carmen!U92, Rachel!U92)</f>
        <v>15.25</v>
      </c>
      <c r="U92">
        <f>AVERAGE(Carmen!V92, Rachel!V92)</f>
        <v>7.5</v>
      </c>
      <c r="V92">
        <f>AVERAGE(Carmen!W92, Rachel!W92)</f>
        <v>3.25</v>
      </c>
      <c r="W92">
        <f>AVERAGE(Carmen!X92, Rachel!X92)</f>
        <v>4.5</v>
      </c>
      <c r="X92">
        <f>AVERAGE(Carmen!Y92, Rachel!Y92)</f>
        <v>7.75</v>
      </c>
    </row>
    <row r="93" spans="1:24" x14ac:dyDescent="0.2">
      <c r="A93" s="20" t="s">
        <v>88</v>
      </c>
      <c r="B93" s="20" t="s">
        <v>34</v>
      </c>
      <c r="C93" s="20" t="s">
        <v>26</v>
      </c>
      <c r="D93">
        <f>AVERAGE(Carmen!E93, Rachel!E93)</f>
        <v>2</v>
      </c>
      <c r="E93">
        <f>AVERAGE(Carmen!F93, Rachel!F93)</f>
        <v>0.75</v>
      </c>
      <c r="F93">
        <f>AVERAGE(Carmen!G93, Rachel!G93)</f>
        <v>3</v>
      </c>
      <c r="G93">
        <f>AVERAGE(Carmen!H93, Rachel!H93)</f>
        <v>0.75</v>
      </c>
      <c r="H93">
        <f>AVERAGE(Carmen!I93, Rachel!I93)</f>
        <v>0</v>
      </c>
      <c r="I93">
        <f>AVERAGE(Carmen!J93, Rachel!J93)</f>
        <v>0.5</v>
      </c>
      <c r="J93">
        <f>AVERAGE(Carmen!K93, Rachel!K93)</f>
        <v>1</v>
      </c>
      <c r="K93">
        <f>AVERAGE(Carmen!L93, Rachel!L93)</f>
        <v>1</v>
      </c>
      <c r="L93">
        <f>AVERAGE(Carmen!M93, Rachel!M93)</f>
        <v>3</v>
      </c>
      <c r="M93">
        <f>AVERAGE(Carmen!N93, Rachel!N93)</f>
        <v>1</v>
      </c>
      <c r="N93">
        <f>AVERAGE(Carmen!O93, Rachel!O93)</f>
        <v>2</v>
      </c>
      <c r="O93">
        <f>AVERAGE(Carmen!P93, Rachel!P93)</f>
        <v>0</v>
      </c>
      <c r="P93">
        <f>AVERAGE(Carmen!Q93, Rachel!Q93)</f>
        <v>1</v>
      </c>
      <c r="Q93">
        <f>AVERAGE(Carmen!R93, Rachel!R93)</f>
        <v>0.75</v>
      </c>
      <c r="R93">
        <f>AVERAGE(Carmen!S93, Rachel!S93)</f>
        <v>0</v>
      </c>
      <c r="S93">
        <f>AVERAGE(Carmen!T93, Rachel!T93)</f>
        <v>12</v>
      </c>
      <c r="T93">
        <f>AVERAGE(Carmen!U93, Rachel!U93)</f>
        <v>4.75</v>
      </c>
      <c r="U93">
        <f>AVERAGE(Carmen!V93, Rachel!V93)</f>
        <v>2.5</v>
      </c>
      <c r="V93">
        <f>AVERAGE(Carmen!W93, Rachel!W93)</f>
        <v>1.5</v>
      </c>
      <c r="W93">
        <f>AVERAGE(Carmen!X93, Rachel!X93)</f>
        <v>0.75</v>
      </c>
      <c r="X93">
        <f>AVERAGE(Carmen!Y93, Rachel!Y93)</f>
        <v>2.25</v>
      </c>
    </row>
    <row r="94" spans="1:24" x14ac:dyDescent="0.2">
      <c r="A94" s="20"/>
      <c r="B94" s="20"/>
      <c r="C94" s="20"/>
    </row>
    <row r="95" spans="1:24" x14ac:dyDescent="0.2">
      <c r="A95" s="20"/>
      <c r="B95" s="20"/>
      <c r="C9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workbookViewId="0">
      <selection activeCell="S1" sqref="A1:XFD1048576"/>
    </sheetView>
  </sheetViews>
  <sheetFormatPr defaultRowHeight="10.5" x14ac:dyDescent="0.15"/>
  <cols>
    <col min="1" max="1" width="5.796875" style="19" customWidth="1"/>
    <col min="2" max="2" width="6.3984375" style="19" customWidth="1"/>
    <col min="3" max="3" width="5.796875" style="19" customWidth="1"/>
    <col min="4" max="4" width="6.69921875" style="19" customWidth="1"/>
    <col min="5" max="5" width="4.296875" style="19" customWidth="1"/>
    <col min="6" max="6" width="4.09765625" style="19" customWidth="1"/>
    <col min="7" max="7" width="5.19921875" style="19" customWidth="1"/>
    <col min="8" max="8" width="5.09765625" style="19" customWidth="1"/>
    <col min="9" max="9" width="5" style="19" customWidth="1"/>
    <col min="10" max="10" width="4.59765625" style="19" customWidth="1"/>
    <col min="11" max="11" width="4.796875" style="19" customWidth="1"/>
    <col min="12" max="13" width="4.59765625" style="19" customWidth="1"/>
    <col min="14" max="14" width="4.69921875" style="19" customWidth="1"/>
    <col min="15" max="15" width="4.19921875" style="19" customWidth="1"/>
    <col min="16" max="16" width="4.296875" style="19" customWidth="1"/>
    <col min="17" max="17" width="5.59765625" style="19" customWidth="1"/>
    <col min="18" max="18" width="4.5" style="19" customWidth="1"/>
    <col min="19" max="16384" width="8.796875" style="19"/>
  </cols>
  <sheetData>
    <row r="1" spans="1:25" s="18" customFormat="1" ht="12.75" x14ac:dyDescent="0.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6" t="s">
        <v>109</v>
      </c>
      <c r="T1" s="6" t="s">
        <v>116</v>
      </c>
      <c r="U1" s="6" t="s">
        <v>117</v>
      </c>
      <c r="V1" s="6" t="s">
        <v>118</v>
      </c>
      <c r="W1" s="6" t="s">
        <v>119</v>
      </c>
      <c r="X1" s="6" t="s">
        <v>120</v>
      </c>
      <c r="Y1" s="18" t="s">
        <v>125</v>
      </c>
    </row>
    <row r="2" spans="1:25" ht="12.75" x14ac:dyDescent="0.15">
      <c r="A2" s="19" t="s">
        <v>18</v>
      </c>
      <c r="B2" s="19" t="s">
        <v>19</v>
      </c>
      <c r="C2" s="19" t="s">
        <v>20</v>
      </c>
      <c r="D2" s="19" t="s">
        <v>21</v>
      </c>
      <c r="E2" s="19">
        <v>3</v>
      </c>
      <c r="F2" s="19">
        <v>3</v>
      </c>
      <c r="G2" s="19">
        <v>3</v>
      </c>
      <c r="H2" s="19">
        <v>3</v>
      </c>
      <c r="I2" s="19">
        <v>3</v>
      </c>
      <c r="J2" s="19">
        <v>0</v>
      </c>
      <c r="K2" s="19">
        <v>3</v>
      </c>
      <c r="L2" s="19">
        <v>2</v>
      </c>
      <c r="M2" s="19">
        <v>3</v>
      </c>
      <c r="N2" s="19">
        <v>0</v>
      </c>
      <c r="O2" s="19">
        <v>2</v>
      </c>
      <c r="P2" s="19">
        <v>3</v>
      </c>
      <c r="Q2" s="19">
        <v>3</v>
      </c>
      <c r="R2" s="19">
        <v>3</v>
      </c>
      <c r="S2" s="6">
        <f>IF(D2="COLA",0,1)</f>
        <v>1</v>
      </c>
      <c r="T2" s="6">
        <f>E2+G2+I2+K2+M2+O2+Q2</f>
        <v>20</v>
      </c>
      <c r="U2" s="6">
        <f>F2+H2+J2+L2+N2+P2+R2</f>
        <v>14</v>
      </c>
      <c r="V2" s="6">
        <f>F2+H2+L2</f>
        <v>8</v>
      </c>
      <c r="W2" s="6">
        <f>J2+N2</f>
        <v>0</v>
      </c>
      <c r="X2" s="6">
        <f>P2+R2</f>
        <v>6</v>
      </c>
      <c r="Y2" s="19">
        <f>J2+N2+P2+R2</f>
        <v>6</v>
      </c>
    </row>
    <row r="3" spans="1:25" ht="12.75" x14ac:dyDescent="0.15">
      <c r="A3" s="19" t="s">
        <v>22</v>
      </c>
      <c r="B3" s="19" t="s">
        <v>19</v>
      </c>
      <c r="C3" s="19" t="s">
        <v>20</v>
      </c>
      <c r="D3" s="19" t="s">
        <v>108</v>
      </c>
      <c r="E3" s="19">
        <v>3</v>
      </c>
      <c r="F3" s="19">
        <v>3</v>
      </c>
      <c r="G3" s="19">
        <v>3</v>
      </c>
      <c r="H3" s="19">
        <v>1.5</v>
      </c>
      <c r="I3" s="19">
        <v>3</v>
      </c>
      <c r="J3" s="19">
        <v>0</v>
      </c>
      <c r="K3" s="19">
        <v>3</v>
      </c>
      <c r="L3" s="19">
        <v>2.5</v>
      </c>
      <c r="M3" s="19">
        <v>3</v>
      </c>
      <c r="N3" s="19">
        <v>0</v>
      </c>
      <c r="O3" s="19">
        <v>2</v>
      </c>
      <c r="P3" s="19">
        <v>0.5</v>
      </c>
      <c r="Q3" s="19">
        <v>3</v>
      </c>
      <c r="R3" s="19">
        <v>1</v>
      </c>
      <c r="S3" s="6">
        <f t="shared" ref="S3:S66" si="0">IF(D3="COLA",0,1)</f>
        <v>1</v>
      </c>
      <c r="T3" s="6">
        <f t="shared" ref="T3:T66" si="1">E3+G3+I3+K3+M3+O3+Q3</f>
        <v>20</v>
      </c>
      <c r="U3" s="6">
        <f t="shared" ref="U3:U66" si="2">F3+H3+J3+L3+N3+P3+R3</f>
        <v>8.5</v>
      </c>
      <c r="V3" s="6">
        <f t="shared" ref="V3:V66" si="3">F3+H3+L3</f>
        <v>7</v>
      </c>
      <c r="W3" s="6">
        <f t="shared" ref="W3:W66" si="4">J3+N3</f>
        <v>0</v>
      </c>
      <c r="X3" s="6">
        <f t="shared" ref="X3:X66" si="5">P3+R3</f>
        <v>1.5</v>
      </c>
      <c r="Y3" s="19">
        <f t="shared" ref="Y3:Y66" si="6">J3+N3+P3+R3</f>
        <v>1.5</v>
      </c>
    </row>
    <row r="4" spans="1:25" ht="12.75" x14ac:dyDescent="0.15">
      <c r="A4" s="19" t="s">
        <v>23</v>
      </c>
      <c r="B4" s="19" t="s">
        <v>19</v>
      </c>
      <c r="C4" s="19" t="s">
        <v>20</v>
      </c>
      <c r="D4" s="19" t="s">
        <v>21</v>
      </c>
      <c r="E4" s="19">
        <v>3</v>
      </c>
      <c r="F4" s="19">
        <v>0</v>
      </c>
      <c r="G4" s="19">
        <v>3</v>
      </c>
      <c r="H4" s="19">
        <v>0</v>
      </c>
      <c r="I4" s="19">
        <v>2</v>
      </c>
      <c r="J4" s="19">
        <v>0</v>
      </c>
      <c r="K4" s="19">
        <v>3</v>
      </c>
      <c r="L4" s="19">
        <v>0</v>
      </c>
      <c r="M4" s="19">
        <v>3</v>
      </c>
      <c r="N4" s="19">
        <v>0</v>
      </c>
      <c r="O4" s="19">
        <v>2</v>
      </c>
      <c r="P4" s="19">
        <v>0</v>
      </c>
      <c r="Q4" s="19">
        <v>1</v>
      </c>
      <c r="R4" s="19">
        <v>0</v>
      </c>
      <c r="S4" s="6">
        <f t="shared" si="0"/>
        <v>1</v>
      </c>
      <c r="T4" s="6">
        <f t="shared" si="1"/>
        <v>17</v>
      </c>
      <c r="U4" s="6">
        <f t="shared" si="2"/>
        <v>0</v>
      </c>
      <c r="V4" s="6">
        <f t="shared" si="3"/>
        <v>0</v>
      </c>
      <c r="W4" s="6">
        <f t="shared" si="4"/>
        <v>0</v>
      </c>
      <c r="X4" s="6">
        <f t="shared" si="5"/>
        <v>0</v>
      </c>
      <c r="Y4" s="19">
        <f t="shared" si="6"/>
        <v>0</v>
      </c>
    </row>
    <row r="5" spans="1:25" ht="12.75" x14ac:dyDescent="0.15">
      <c r="A5" s="19" t="s">
        <v>24</v>
      </c>
      <c r="B5" s="19" t="s">
        <v>19</v>
      </c>
      <c r="C5" s="19" t="s">
        <v>20</v>
      </c>
      <c r="D5" s="19" t="s">
        <v>108</v>
      </c>
      <c r="E5" s="19">
        <v>3</v>
      </c>
      <c r="F5" s="19">
        <v>2</v>
      </c>
      <c r="G5" s="19">
        <v>3</v>
      </c>
      <c r="H5" s="19">
        <v>0</v>
      </c>
      <c r="I5" s="19">
        <v>3</v>
      </c>
      <c r="J5" s="19">
        <v>0</v>
      </c>
      <c r="K5" s="19">
        <v>3</v>
      </c>
      <c r="L5" s="19">
        <v>0</v>
      </c>
      <c r="M5" s="19">
        <v>1</v>
      </c>
      <c r="N5" s="19">
        <v>0</v>
      </c>
      <c r="O5" s="19">
        <v>2</v>
      </c>
      <c r="P5" s="19">
        <v>0</v>
      </c>
      <c r="Q5" s="19">
        <v>1</v>
      </c>
      <c r="R5" s="19">
        <v>0</v>
      </c>
      <c r="S5" s="6">
        <f t="shared" si="0"/>
        <v>1</v>
      </c>
      <c r="T5" s="6">
        <f t="shared" si="1"/>
        <v>16</v>
      </c>
      <c r="U5" s="6">
        <f t="shared" si="2"/>
        <v>2</v>
      </c>
      <c r="V5" s="6">
        <f t="shared" si="3"/>
        <v>2</v>
      </c>
      <c r="W5" s="6">
        <f t="shared" si="4"/>
        <v>0</v>
      </c>
      <c r="X5" s="6">
        <f t="shared" si="5"/>
        <v>0</v>
      </c>
      <c r="Y5" s="19">
        <f t="shared" si="6"/>
        <v>0</v>
      </c>
    </row>
    <row r="6" spans="1:25" ht="12.75" x14ac:dyDescent="0.15">
      <c r="A6" s="19" t="s">
        <v>25</v>
      </c>
      <c r="B6" s="19" t="s">
        <v>19</v>
      </c>
      <c r="C6" s="19" t="s">
        <v>20</v>
      </c>
      <c r="D6" s="19" t="s">
        <v>26</v>
      </c>
      <c r="E6" s="19">
        <v>3</v>
      </c>
      <c r="F6" s="19">
        <v>0</v>
      </c>
      <c r="G6" s="19">
        <v>3</v>
      </c>
      <c r="H6" s="19">
        <v>3</v>
      </c>
      <c r="I6" s="19">
        <v>2</v>
      </c>
      <c r="J6" s="19">
        <v>0</v>
      </c>
      <c r="K6" s="19">
        <v>3</v>
      </c>
      <c r="L6" s="19">
        <v>2</v>
      </c>
      <c r="M6" s="19">
        <v>3</v>
      </c>
      <c r="N6" s="19">
        <v>1.5</v>
      </c>
      <c r="O6" s="19">
        <v>2</v>
      </c>
      <c r="P6" s="19">
        <v>1.5</v>
      </c>
      <c r="Q6" s="19">
        <v>0</v>
      </c>
      <c r="R6" s="19">
        <v>0</v>
      </c>
      <c r="S6" s="6">
        <f t="shared" si="0"/>
        <v>0</v>
      </c>
      <c r="T6" s="6">
        <f t="shared" si="1"/>
        <v>16</v>
      </c>
      <c r="U6" s="6">
        <f t="shared" si="2"/>
        <v>8</v>
      </c>
      <c r="V6" s="6">
        <f t="shared" si="3"/>
        <v>5</v>
      </c>
      <c r="W6" s="6">
        <f t="shared" si="4"/>
        <v>1.5</v>
      </c>
      <c r="X6" s="6">
        <f t="shared" si="5"/>
        <v>1.5</v>
      </c>
      <c r="Y6" s="19">
        <f t="shared" si="6"/>
        <v>3</v>
      </c>
    </row>
    <row r="7" spans="1:25" ht="12.75" x14ac:dyDescent="0.15">
      <c r="A7" s="19" t="s">
        <v>27</v>
      </c>
      <c r="B7" s="19" t="s">
        <v>19</v>
      </c>
      <c r="C7" s="19" t="s">
        <v>20</v>
      </c>
      <c r="D7" s="19" t="s">
        <v>108</v>
      </c>
      <c r="E7" s="19">
        <v>2</v>
      </c>
      <c r="F7" s="19">
        <v>2</v>
      </c>
      <c r="G7" s="19">
        <v>3</v>
      </c>
      <c r="H7" s="19">
        <v>2</v>
      </c>
      <c r="I7" s="19">
        <v>2</v>
      </c>
      <c r="J7" s="19">
        <v>0</v>
      </c>
      <c r="K7" s="19">
        <v>3</v>
      </c>
      <c r="L7" s="19">
        <v>0</v>
      </c>
      <c r="M7" s="19">
        <v>1</v>
      </c>
      <c r="N7" s="19">
        <v>0</v>
      </c>
      <c r="O7" s="19">
        <v>2</v>
      </c>
      <c r="P7" s="19">
        <v>1.5</v>
      </c>
      <c r="Q7" s="19">
        <v>3</v>
      </c>
      <c r="R7" s="19">
        <v>0.5</v>
      </c>
      <c r="S7" s="6">
        <f t="shared" si="0"/>
        <v>1</v>
      </c>
      <c r="T7" s="6">
        <f t="shared" si="1"/>
        <v>16</v>
      </c>
      <c r="U7" s="6">
        <f t="shared" si="2"/>
        <v>6</v>
      </c>
      <c r="V7" s="6">
        <f t="shared" si="3"/>
        <v>4</v>
      </c>
      <c r="W7" s="6">
        <f t="shared" si="4"/>
        <v>0</v>
      </c>
      <c r="X7" s="6">
        <f t="shared" si="5"/>
        <v>2</v>
      </c>
      <c r="Y7" s="19">
        <f t="shared" si="6"/>
        <v>2</v>
      </c>
    </row>
    <row r="8" spans="1:25" ht="12.75" x14ac:dyDescent="0.15">
      <c r="A8" s="19" t="s">
        <v>28</v>
      </c>
      <c r="B8" s="19" t="s">
        <v>19</v>
      </c>
      <c r="C8" s="19" t="s">
        <v>20</v>
      </c>
      <c r="D8" s="19" t="s">
        <v>26</v>
      </c>
      <c r="E8" s="19">
        <v>3</v>
      </c>
      <c r="F8" s="19">
        <v>1</v>
      </c>
      <c r="G8" s="19">
        <v>3</v>
      </c>
      <c r="H8" s="19">
        <v>0.5</v>
      </c>
      <c r="I8" s="19">
        <v>3</v>
      </c>
      <c r="J8" s="19">
        <v>0</v>
      </c>
      <c r="K8" s="19">
        <v>3</v>
      </c>
      <c r="L8" s="19">
        <v>0</v>
      </c>
      <c r="M8" s="19">
        <v>3</v>
      </c>
      <c r="N8" s="19">
        <v>0</v>
      </c>
      <c r="O8" s="19">
        <v>2</v>
      </c>
      <c r="P8" s="19">
        <v>1.5</v>
      </c>
      <c r="Q8" s="19">
        <v>1</v>
      </c>
      <c r="R8" s="19">
        <v>0.5</v>
      </c>
      <c r="S8" s="6">
        <f t="shared" si="0"/>
        <v>0</v>
      </c>
      <c r="T8" s="6">
        <f t="shared" si="1"/>
        <v>18</v>
      </c>
      <c r="U8" s="6">
        <f t="shared" si="2"/>
        <v>3.5</v>
      </c>
      <c r="V8" s="6">
        <f t="shared" si="3"/>
        <v>1.5</v>
      </c>
      <c r="W8" s="6">
        <f t="shared" si="4"/>
        <v>0</v>
      </c>
      <c r="X8" s="6">
        <f t="shared" si="5"/>
        <v>2</v>
      </c>
      <c r="Y8" s="19">
        <f t="shared" si="6"/>
        <v>2</v>
      </c>
    </row>
    <row r="9" spans="1:25" ht="12.75" x14ac:dyDescent="0.15">
      <c r="A9" s="19" t="s">
        <v>29</v>
      </c>
      <c r="B9" s="19" t="s">
        <v>19</v>
      </c>
      <c r="C9" s="19" t="s">
        <v>20</v>
      </c>
      <c r="D9" s="19" t="s">
        <v>30</v>
      </c>
      <c r="E9" s="19">
        <v>3</v>
      </c>
      <c r="F9" s="19">
        <v>2.5</v>
      </c>
      <c r="G9" s="19">
        <v>3</v>
      </c>
      <c r="H9" s="19">
        <v>2</v>
      </c>
      <c r="I9" s="19">
        <v>2</v>
      </c>
      <c r="J9" s="19">
        <v>0</v>
      </c>
      <c r="K9" s="19">
        <v>3</v>
      </c>
      <c r="L9" s="19">
        <v>0</v>
      </c>
      <c r="M9" s="19">
        <v>3</v>
      </c>
      <c r="N9" s="19">
        <v>2.5</v>
      </c>
      <c r="O9" s="19">
        <v>2</v>
      </c>
      <c r="P9" s="19">
        <v>0</v>
      </c>
      <c r="Q9" s="19">
        <v>3</v>
      </c>
      <c r="R9" s="19">
        <v>0.5</v>
      </c>
      <c r="S9" s="6">
        <f t="shared" si="0"/>
        <v>1</v>
      </c>
      <c r="T9" s="6">
        <f t="shared" si="1"/>
        <v>19</v>
      </c>
      <c r="U9" s="6">
        <f t="shared" si="2"/>
        <v>7.5</v>
      </c>
      <c r="V9" s="6">
        <f t="shared" si="3"/>
        <v>4.5</v>
      </c>
      <c r="W9" s="6">
        <f t="shared" si="4"/>
        <v>2.5</v>
      </c>
      <c r="X9" s="6">
        <f t="shared" si="5"/>
        <v>0.5</v>
      </c>
      <c r="Y9" s="19">
        <f t="shared" si="6"/>
        <v>3</v>
      </c>
    </row>
    <row r="10" spans="1:25" ht="12.75" x14ac:dyDescent="0.15">
      <c r="A10" s="19" t="s">
        <v>31</v>
      </c>
      <c r="B10" s="19" t="s">
        <v>19</v>
      </c>
      <c r="C10" s="19" t="s">
        <v>20</v>
      </c>
      <c r="D10" s="19" t="s">
        <v>108</v>
      </c>
      <c r="E10" s="19">
        <v>3</v>
      </c>
      <c r="F10" s="19">
        <v>3</v>
      </c>
      <c r="G10" s="19">
        <v>3</v>
      </c>
      <c r="H10" s="19">
        <v>3</v>
      </c>
      <c r="I10" s="19">
        <v>2</v>
      </c>
      <c r="J10" s="19">
        <v>2</v>
      </c>
      <c r="K10" s="19">
        <v>3</v>
      </c>
      <c r="L10" s="19">
        <v>3</v>
      </c>
      <c r="M10" s="19">
        <v>3</v>
      </c>
      <c r="N10" s="19">
        <v>1</v>
      </c>
      <c r="O10" s="19">
        <v>2</v>
      </c>
      <c r="P10" s="19">
        <v>0</v>
      </c>
      <c r="Q10" s="19">
        <v>3</v>
      </c>
      <c r="R10" s="19">
        <v>0</v>
      </c>
      <c r="S10" s="6">
        <f t="shared" si="0"/>
        <v>1</v>
      </c>
      <c r="T10" s="6">
        <f t="shared" si="1"/>
        <v>19</v>
      </c>
      <c r="U10" s="6">
        <f t="shared" si="2"/>
        <v>12</v>
      </c>
      <c r="V10" s="6">
        <f t="shared" si="3"/>
        <v>9</v>
      </c>
      <c r="W10" s="6">
        <f t="shared" si="4"/>
        <v>3</v>
      </c>
      <c r="X10" s="6">
        <f t="shared" si="5"/>
        <v>0</v>
      </c>
      <c r="Y10" s="19">
        <f t="shared" si="6"/>
        <v>3</v>
      </c>
    </row>
    <row r="11" spans="1:25" ht="12.75" x14ac:dyDescent="0.15">
      <c r="A11" s="19" t="s">
        <v>32</v>
      </c>
      <c r="B11" s="19" t="s">
        <v>19</v>
      </c>
      <c r="C11" s="19" t="s">
        <v>20</v>
      </c>
      <c r="D11" s="19" t="s">
        <v>30</v>
      </c>
      <c r="E11" s="19">
        <v>2</v>
      </c>
      <c r="F11" s="19">
        <v>0</v>
      </c>
      <c r="G11" s="19">
        <v>3</v>
      </c>
      <c r="H11" s="19">
        <v>0</v>
      </c>
      <c r="I11" s="19">
        <v>2</v>
      </c>
      <c r="J11" s="19">
        <v>0</v>
      </c>
      <c r="K11" s="19">
        <v>3</v>
      </c>
      <c r="L11" s="19">
        <v>0</v>
      </c>
      <c r="M11" s="19">
        <v>3</v>
      </c>
      <c r="N11" s="19">
        <v>0</v>
      </c>
      <c r="O11" s="19">
        <v>2</v>
      </c>
      <c r="P11" s="19">
        <v>1</v>
      </c>
      <c r="Q11" s="19">
        <v>3</v>
      </c>
      <c r="R11" s="19">
        <v>0</v>
      </c>
      <c r="S11" s="6">
        <f t="shared" si="0"/>
        <v>1</v>
      </c>
      <c r="T11" s="6">
        <f t="shared" si="1"/>
        <v>18</v>
      </c>
      <c r="U11" s="6">
        <f t="shared" si="2"/>
        <v>1</v>
      </c>
      <c r="V11" s="6">
        <f t="shared" si="3"/>
        <v>0</v>
      </c>
      <c r="W11" s="6">
        <f t="shared" si="4"/>
        <v>0</v>
      </c>
      <c r="X11" s="6">
        <f t="shared" si="5"/>
        <v>1</v>
      </c>
      <c r="Y11" s="19">
        <f t="shared" si="6"/>
        <v>1</v>
      </c>
    </row>
    <row r="12" spans="1:25" ht="12.75" x14ac:dyDescent="0.15">
      <c r="A12" s="19" t="s">
        <v>33</v>
      </c>
      <c r="B12" s="19" t="s">
        <v>19</v>
      </c>
      <c r="C12" s="19" t="s">
        <v>34</v>
      </c>
      <c r="D12" s="19" t="s">
        <v>21</v>
      </c>
      <c r="E12" s="19">
        <v>0</v>
      </c>
      <c r="F12" s="19">
        <v>0</v>
      </c>
      <c r="G12" s="19">
        <v>1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1.5</v>
      </c>
      <c r="O12" s="19">
        <v>2</v>
      </c>
      <c r="P12" s="19">
        <v>0</v>
      </c>
      <c r="Q12" s="19">
        <v>0</v>
      </c>
      <c r="R12" s="19">
        <v>0</v>
      </c>
      <c r="S12" s="6">
        <f t="shared" si="0"/>
        <v>1</v>
      </c>
      <c r="T12" s="6">
        <f t="shared" si="1"/>
        <v>3</v>
      </c>
      <c r="U12" s="6">
        <f t="shared" si="2"/>
        <v>1.5</v>
      </c>
      <c r="V12" s="6">
        <f t="shared" si="3"/>
        <v>0</v>
      </c>
      <c r="W12" s="6">
        <f t="shared" si="4"/>
        <v>1.5</v>
      </c>
      <c r="X12" s="6">
        <f t="shared" si="5"/>
        <v>0</v>
      </c>
      <c r="Y12" s="19">
        <f t="shared" si="6"/>
        <v>1.5</v>
      </c>
    </row>
    <row r="13" spans="1:25" ht="12.75" x14ac:dyDescent="0.15">
      <c r="A13" s="19" t="s">
        <v>35</v>
      </c>
      <c r="B13" s="19" t="s">
        <v>19</v>
      </c>
      <c r="C13" s="19" t="s">
        <v>20</v>
      </c>
      <c r="D13" s="19" t="s">
        <v>26</v>
      </c>
      <c r="E13" s="19">
        <v>3</v>
      </c>
      <c r="F13" s="19">
        <v>0</v>
      </c>
      <c r="G13" s="19">
        <v>1</v>
      </c>
      <c r="H13" s="19">
        <v>2</v>
      </c>
      <c r="I13" s="19">
        <v>3</v>
      </c>
      <c r="J13" s="19">
        <v>0</v>
      </c>
      <c r="K13" s="19">
        <v>3</v>
      </c>
      <c r="L13" s="19">
        <v>2</v>
      </c>
      <c r="M13" s="19">
        <v>0</v>
      </c>
      <c r="N13" s="19">
        <v>0</v>
      </c>
      <c r="O13" s="19">
        <v>2</v>
      </c>
      <c r="P13" s="19">
        <v>0</v>
      </c>
      <c r="Q13" s="19">
        <v>1</v>
      </c>
      <c r="R13" s="19">
        <v>0</v>
      </c>
      <c r="S13" s="6">
        <f t="shared" si="0"/>
        <v>0</v>
      </c>
      <c r="T13" s="6">
        <f t="shared" si="1"/>
        <v>13</v>
      </c>
      <c r="U13" s="6">
        <f t="shared" si="2"/>
        <v>4</v>
      </c>
      <c r="V13" s="6">
        <f t="shared" si="3"/>
        <v>4</v>
      </c>
      <c r="W13" s="6">
        <f t="shared" si="4"/>
        <v>0</v>
      </c>
      <c r="X13" s="6">
        <f t="shared" si="5"/>
        <v>0</v>
      </c>
      <c r="Y13" s="19">
        <f t="shared" si="6"/>
        <v>0</v>
      </c>
    </row>
    <row r="14" spans="1:25" ht="12.75" x14ac:dyDescent="0.15">
      <c r="A14" s="19" t="s">
        <v>36</v>
      </c>
      <c r="B14" s="19" t="s">
        <v>19</v>
      </c>
      <c r="C14" s="19" t="s">
        <v>34</v>
      </c>
      <c r="D14" s="19" t="s">
        <v>26</v>
      </c>
      <c r="E14" s="19">
        <v>3</v>
      </c>
      <c r="F14" s="19">
        <v>1</v>
      </c>
      <c r="G14" s="19">
        <v>3</v>
      </c>
      <c r="H14" s="19">
        <v>1</v>
      </c>
      <c r="I14" s="19">
        <v>2</v>
      </c>
      <c r="J14" s="19">
        <v>0</v>
      </c>
      <c r="K14" s="19">
        <v>3</v>
      </c>
      <c r="L14" s="19">
        <v>0</v>
      </c>
      <c r="M14" s="19">
        <v>3</v>
      </c>
      <c r="N14" s="19">
        <v>0</v>
      </c>
      <c r="O14" s="19">
        <v>2</v>
      </c>
      <c r="P14" s="19">
        <v>0</v>
      </c>
      <c r="Q14" s="19">
        <v>3</v>
      </c>
      <c r="R14" s="19">
        <v>0</v>
      </c>
      <c r="S14" s="6">
        <f t="shared" si="0"/>
        <v>0</v>
      </c>
      <c r="T14" s="6">
        <f t="shared" si="1"/>
        <v>19</v>
      </c>
      <c r="U14" s="6">
        <f t="shared" si="2"/>
        <v>2</v>
      </c>
      <c r="V14" s="6">
        <f t="shared" si="3"/>
        <v>2</v>
      </c>
      <c r="W14" s="6">
        <f t="shared" si="4"/>
        <v>0</v>
      </c>
      <c r="X14" s="6">
        <f t="shared" si="5"/>
        <v>0</v>
      </c>
      <c r="Y14" s="19">
        <f t="shared" si="6"/>
        <v>0</v>
      </c>
    </row>
    <row r="15" spans="1:25" ht="12.75" x14ac:dyDescent="0.15">
      <c r="A15" s="19" t="s">
        <v>37</v>
      </c>
      <c r="B15" s="19" t="s">
        <v>19</v>
      </c>
      <c r="C15" s="19" t="s">
        <v>20</v>
      </c>
      <c r="D15" s="19" t="s">
        <v>108</v>
      </c>
      <c r="E15" s="19">
        <v>3</v>
      </c>
      <c r="F15" s="19">
        <v>0</v>
      </c>
      <c r="G15" s="19">
        <v>3</v>
      </c>
      <c r="H15" s="19">
        <v>1.5</v>
      </c>
      <c r="I15" s="19">
        <v>2</v>
      </c>
      <c r="J15" s="19">
        <v>0</v>
      </c>
      <c r="K15" s="19">
        <v>3</v>
      </c>
      <c r="L15" s="19">
        <v>2</v>
      </c>
      <c r="M15" s="19">
        <v>3</v>
      </c>
      <c r="N15" s="19">
        <v>0</v>
      </c>
      <c r="O15" s="19">
        <v>2</v>
      </c>
      <c r="P15" s="19">
        <v>0</v>
      </c>
      <c r="Q15" s="19">
        <v>1</v>
      </c>
      <c r="R15" s="19">
        <v>0</v>
      </c>
      <c r="S15" s="6">
        <f t="shared" si="0"/>
        <v>1</v>
      </c>
      <c r="T15" s="6">
        <f t="shared" si="1"/>
        <v>17</v>
      </c>
      <c r="U15" s="6">
        <f t="shared" si="2"/>
        <v>3.5</v>
      </c>
      <c r="V15" s="6">
        <f t="shared" si="3"/>
        <v>3.5</v>
      </c>
      <c r="W15" s="6">
        <f t="shared" si="4"/>
        <v>0</v>
      </c>
      <c r="X15" s="6">
        <f t="shared" si="5"/>
        <v>0</v>
      </c>
      <c r="Y15" s="19">
        <f t="shared" si="6"/>
        <v>0</v>
      </c>
    </row>
    <row r="16" spans="1:25" ht="12.75" x14ac:dyDescent="0.15">
      <c r="A16" s="19" t="s">
        <v>38</v>
      </c>
      <c r="B16" s="19" t="s">
        <v>19</v>
      </c>
      <c r="C16" s="19" t="s">
        <v>20</v>
      </c>
      <c r="D16" s="19" t="s">
        <v>21</v>
      </c>
      <c r="E16" s="19">
        <v>2</v>
      </c>
      <c r="F16" s="19">
        <v>0</v>
      </c>
      <c r="G16" s="19">
        <v>3</v>
      </c>
      <c r="H16" s="19">
        <v>0</v>
      </c>
      <c r="I16" s="19">
        <v>2</v>
      </c>
      <c r="J16" s="19">
        <v>1</v>
      </c>
      <c r="K16" s="19">
        <v>3</v>
      </c>
      <c r="L16" s="19">
        <v>2</v>
      </c>
      <c r="M16" s="19">
        <v>3</v>
      </c>
      <c r="N16" s="19">
        <v>0</v>
      </c>
      <c r="O16" s="19">
        <v>2</v>
      </c>
      <c r="P16" s="19">
        <v>0</v>
      </c>
      <c r="Q16" s="19">
        <v>1</v>
      </c>
      <c r="R16" s="19">
        <v>0</v>
      </c>
      <c r="S16" s="6">
        <f t="shared" si="0"/>
        <v>1</v>
      </c>
      <c r="T16" s="6">
        <f t="shared" si="1"/>
        <v>16</v>
      </c>
      <c r="U16" s="6">
        <f t="shared" si="2"/>
        <v>3</v>
      </c>
      <c r="V16" s="6">
        <f t="shared" si="3"/>
        <v>2</v>
      </c>
      <c r="W16" s="6">
        <f t="shared" si="4"/>
        <v>1</v>
      </c>
      <c r="X16" s="6">
        <f t="shared" si="5"/>
        <v>0</v>
      </c>
      <c r="Y16" s="19">
        <f t="shared" si="6"/>
        <v>1</v>
      </c>
    </row>
    <row r="17" spans="1:25" ht="12.75" x14ac:dyDescent="0.15">
      <c r="A17" s="19" t="s">
        <v>39</v>
      </c>
      <c r="B17" s="19" t="s">
        <v>19</v>
      </c>
      <c r="C17" s="19" t="s">
        <v>20</v>
      </c>
      <c r="D17" s="19" t="s">
        <v>26</v>
      </c>
      <c r="E17" s="19">
        <v>3</v>
      </c>
      <c r="F17" s="19">
        <v>3</v>
      </c>
      <c r="G17" s="19">
        <v>1</v>
      </c>
      <c r="H17" s="19">
        <v>2</v>
      </c>
      <c r="I17" s="19">
        <v>2</v>
      </c>
      <c r="J17" s="19">
        <v>0</v>
      </c>
      <c r="K17" s="19">
        <v>1</v>
      </c>
      <c r="L17" s="19">
        <v>3</v>
      </c>
      <c r="M17" s="19">
        <v>3</v>
      </c>
      <c r="N17" s="19">
        <v>0</v>
      </c>
      <c r="O17" s="19">
        <v>2</v>
      </c>
      <c r="P17" s="19">
        <v>0</v>
      </c>
      <c r="Q17" s="19">
        <v>0</v>
      </c>
      <c r="R17" s="19">
        <v>0</v>
      </c>
      <c r="S17" s="6">
        <f t="shared" si="0"/>
        <v>0</v>
      </c>
      <c r="T17" s="6">
        <f t="shared" si="1"/>
        <v>12</v>
      </c>
      <c r="U17" s="6">
        <f t="shared" si="2"/>
        <v>8</v>
      </c>
      <c r="V17" s="6">
        <f t="shared" si="3"/>
        <v>8</v>
      </c>
      <c r="W17" s="6">
        <f t="shared" si="4"/>
        <v>0</v>
      </c>
      <c r="X17" s="6">
        <f t="shared" si="5"/>
        <v>0</v>
      </c>
      <c r="Y17" s="19">
        <f t="shared" si="6"/>
        <v>0</v>
      </c>
    </row>
    <row r="18" spans="1:25" ht="12.75" x14ac:dyDescent="0.15">
      <c r="A18" s="19" t="s">
        <v>40</v>
      </c>
      <c r="B18" s="19" t="s">
        <v>19</v>
      </c>
      <c r="C18" s="19" t="s">
        <v>20</v>
      </c>
      <c r="D18" s="19" t="s">
        <v>26</v>
      </c>
      <c r="E18" s="19">
        <v>1</v>
      </c>
      <c r="F18" s="19">
        <v>0</v>
      </c>
      <c r="G18" s="19">
        <v>1</v>
      </c>
      <c r="H18" s="19">
        <v>2</v>
      </c>
      <c r="I18" s="19">
        <v>2</v>
      </c>
      <c r="J18" s="19">
        <v>0</v>
      </c>
      <c r="K18" s="19">
        <v>1</v>
      </c>
      <c r="L18" s="19">
        <v>1</v>
      </c>
      <c r="M18" s="19">
        <v>3</v>
      </c>
      <c r="N18" s="19">
        <v>0</v>
      </c>
      <c r="O18" s="19">
        <v>2</v>
      </c>
      <c r="P18" s="19">
        <v>0</v>
      </c>
      <c r="Q18" s="19">
        <v>0</v>
      </c>
      <c r="R18" s="19">
        <v>0</v>
      </c>
      <c r="S18" s="6">
        <f t="shared" si="0"/>
        <v>0</v>
      </c>
      <c r="T18" s="6">
        <f t="shared" si="1"/>
        <v>10</v>
      </c>
      <c r="U18" s="6">
        <f t="shared" si="2"/>
        <v>3</v>
      </c>
      <c r="V18" s="6">
        <f t="shared" si="3"/>
        <v>3</v>
      </c>
      <c r="W18" s="6">
        <f t="shared" si="4"/>
        <v>0</v>
      </c>
      <c r="X18" s="6">
        <f t="shared" si="5"/>
        <v>0</v>
      </c>
      <c r="Y18" s="19">
        <f t="shared" si="6"/>
        <v>0</v>
      </c>
    </row>
    <row r="19" spans="1:25" ht="12.75" x14ac:dyDescent="0.15">
      <c r="A19" s="19" t="s">
        <v>41</v>
      </c>
      <c r="B19" s="19" t="s">
        <v>19</v>
      </c>
      <c r="C19" s="19" t="s">
        <v>20</v>
      </c>
      <c r="D19" s="19" t="s">
        <v>108</v>
      </c>
      <c r="E19" s="19">
        <v>3</v>
      </c>
      <c r="F19" s="19">
        <v>3</v>
      </c>
      <c r="G19" s="19">
        <v>3</v>
      </c>
      <c r="H19" s="19">
        <v>3</v>
      </c>
      <c r="I19" s="19">
        <v>2</v>
      </c>
      <c r="J19" s="19">
        <v>0</v>
      </c>
      <c r="K19" s="19">
        <v>3</v>
      </c>
      <c r="L19" s="19">
        <v>1.5</v>
      </c>
      <c r="M19" s="19">
        <v>3</v>
      </c>
      <c r="N19" s="19">
        <v>2.5</v>
      </c>
      <c r="O19" s="19">
        <v>2</v>
      </c>
      <c r="P19" s="19">
        <v>0</v>
      </c>
      <c r="Q19" s="19">
        <v>1</v>
      </c>
      <c r="R19" s="19">
        <v>2</v>
      </c>
      <c r="S19" s="6">
        <f t="shared" si="0"/>
        <v>1</v>
      </c>
      <c r="T19" s="6">
        <f t="shared" si="1"/>
        <v>17</v>
      </c>
      <c r="U19" s="6">
        <f t="shared" si="2"/>
        <v>12</v>
      </c>
      <c r="V19" s="6">
        <f t="shared" si="3"/>
        <v>7.5</v>
      </c>
      <c r="W19" s="6">
        <f t="shared" si="4"/>
        <v>2.5</v>
      </c>
      <c r="X19" s="6">
        <f t="shared" si="5"/>
        <v>2</v>
      </c>
      <c r="Y19" s="19">
        <f t="shared" si="6"/>
        <v>4.5</v>
      </c>
    </row>
    <row r="20" spans="1:25" ht="12.75" x14ac:dyDescent="0.15">
      <c r="A20" s="19" t="s">
        <v>42</v>
      </c>
      <c r="B20" s="19" t="s">
        <v>19</v>
      </c>
      <c r="C20" s="19" t="s">
        <v>20</v>
      </c>
      <c r="D20" s="19" t="s">
        <v>26</v>
      </c>
      <c r="E20" s="19">
        <v>3</v>
      </c>
      <c r="F20" s="19">
        <v>1</v>
      </c>
      <c r="G20" s="19">
        <v>3</v>
      </c>
      <c r="H20" s="19">
        <v>3</v>
      </c>
      <c r="I20" s="19">
        <v>2</v>
      </c>
      <c r="J20" s="19">
        <v>0</v>
      </c>
      <c r="K20" s="19">
        <v>3</v>
      </c>
      <c r="L20" s="19">
        <v>0</v>
      </c>
      <c r="M20" s="19">
        <v>3</v>
      </c>
      <c r="N20" s="19">
        <v>0</v>
      </c>
      <c r="O20" s="19">
        <v>2</v>
      </c>
      <c r="P20" s="19">
        <v>0</v>
      </c>
      <c r="Q20" s="19">
        <v>1</v>
      </c>
      <c r="R20" s="19">
        <v>0</v>
      </c>
      <c r="S20" s="6">
        <f t="shared" si="0"/>
        <v>0</v>
      </c>
      <c r="T20" s="6">
        <f t="shared" si="1"/>
        <v>17</v>
      </c>
      <c r="U20" s="6">
        <f t="shared" si="2"/>
        <v>4</v>
      </c>
      <c r="V20" s="6">
        <f t="shared" si="3"/>
        <v>4</v>
      </c>
      <c r="W20" s="6">
        <f t="shared" si="4"/>
        <v>0</v>
      </c>
      <c r="X20" s="6">
        <f t="shared" si="5"/>
        <v>0</v>
      </c>
      <c r="Y20" s="19">
        <f t="shared" si="6"/>
        <v>0</v>
      </c>
    </row>
    <row r="21" spans="1:25" ht="12.75" x14ac:dyDescent="0.15">
      <c r="A21" s="19" t="s">
        <v>43</v>
      </c>
      <c r="B21" s="19" t="s">
        <v>19</v>
      </c>
      <c r="C21" s="19" t="s">
        <v>34</v>
      </c>
      <c r="D21" s="19" t="s">
        <v>44</v>
      </c>
      <c r="E21" s="19">
        <v>3</v>
      </c>
      <c r="F21" s="19">
        <v>1</v>
      </c>
      <c r="G21" s="19">
        <v>3</v>
      </c>
      <c r="H21" s="19">
        <v>1</v>
      </c>
      <c r="I21" s="19">
        <v>2</v>
      </c>
      <c r="J21" s="19">
        <v>0</v>
      </c>
      <c r="K21" s="19">
        <v>3</v>
      </c>
      <c r="L21" s="19">
        <v>2</v>
      </c>
      <c r="M21" s="19">
        <v>3</v>
      </c>
      <c r="N21" s="19">
        <v>0</v>
      </c>
      <c r="O21" s="19">
        <v>2</v>
      </c>
      <c r="P21" s="19">
        <v>0</v>
      </c>
      <c r="Q21" s="19">
        <v>3</v>
      </c>
      <c r="R21" s="19">
        <v>1</v>
      </c>
      <c r="S21" s="6">
        <f t="shared" si="0"/>
        <v>1</v>
      </c>
      <c r="T21" s="6">
        <f t="shared" si="1"/>
        <v>19</v>
      </c>
      <c r="U21" s="6">
        <f t="shared" si="2"/>
        <v>5</v>
      </c>
      <c r="V21" s="6">
        <f t="shared" si="3"/>
        <v>4</v>
      </c>
      <c r="W21" s="6">
        <f t="shared" si="4"/>
        <v>0</v>
      </c>
      <c r="X21" s="6">
        <f t="shared" si="5"/>
        <v>1</v>
      </c>
      <c r="Y21" s="19">
        <f t="shared" si="6"/>
        <v>1</v>
      </c>
    </row>
    <row r="22" spans="1:25" ht="12.75" x14ac:dyDescent="0.15">
      <c r="A22" s="19" t="s">
        <v>45</v>
      </c>
      <c r="B22" s="19" t="s">
        <v>46</v>
      </c>
      <c r="C22" s="19" t="s">
        <v>34</v>
      </c>
      <c r="D22" s="19" t="s">
        <v>26</v>
      </c>
      <c r="E22" s="19">
        <v>3</v>
      </c>
      <c r="F22" s="19">
        <v>0</v>
      </c>
      <c r="G22" s="19">
        <v>3</v>
      </c>
      <c r="H22" s="19">
        <v>0</v>
      </c>
      <c r="I22" s="19">
        <v>0</v>
      </c>
      <c r="J22" s="19">
        <v>0</v>
      </c>
      <c r="K22" s="19">
        <v>3</v>
      </c>
      <c r="L22" s="19">
        <v>0</v>
      </c>
      <c r="M22" s="19">
        <v>3</v>
      </c>
      <c r="N22" s="19">
        <v>3</v>
      </c>
      <c r="O22" s="19">
        <v>2</v>
      </c>
      <c r="P22" s="19">
        <v>0</v>
      </c>
      <c r="Q22" s="19">
        <v>1</v>
      </c>
      <c r="R22" s="19">
        <v>0</v>
      </c>
      <c r="S22" s="6">
        <f t="shared" si="0"/>
        <v>0</v>
      </c>
      <c r="T22" s="6">
        <f t="shared" si="1"/>
        <v>15</v>
      </c>
      <c r="U22" s="6">
        <f t="shared" si="2"/>
        <v>3</v>
      </c>
      <c r="V22" s="6">
        <f t="shared" si="3"/>
        <v>0</v>
      </c>
      <c r="W22" s="6">
        <f t="shared" si="4"/>
        <v>3</v>
      </c>
      <c r="X22" s="6">
        <f t="shared" si="5"/>
        <v>0</v>
      </c>
      <c r="Y22" s="19">
        <f t="shared" si="6"/>
        <v>3</v>
      </c>
    </row>
    <row r="23" spans="1:25" ht="12.75" x14ac:dyDescent="0.15">
      <c r="A23" s="19" t="s">
        <v>47</v>
      </c>
      <c r="B23" s="19" t="s">
        <v>46</v>
      </c>
      <c r="C23" s="19" t="s">
        <v>20</v>
      </c>
      <c r="D23" s="19" t="s">
        <v>21</v>
      </c>
      <c r="E23" s="19">
        <v>3</v>
      </c>
      <c r="F23" s="19">
        <v>3</v>
      </c>
      <c r="G23" s="19">
        <v>3</v>
      </c>
      <c r="H23" s="19">
        <v>3</v>
      </c>
      <c r="I23" s="19">
        <v>2</v>
      </c>
      <c r="J23" s="19">
        <v>0</v>
      </c>
      <c r="K23" s="19">
        <v>3</v>
      </c>
      <c r="L23" s="19">
        <v>3</v>
      </c>
      <c r="M23" s="19">
        <v>3</v>
      </c>
      <c r="N23" s="19">
        <v>3</v>
      </c>
      <c r="O23" s="19">
        <v>2</v>
      </c>
      <c r="P23" s="19">
        <v>0</v>
      </c>
      <c r="Q23" s="19">
        <v>1</v>
      </c>
      <c r="R23" s="19">
        <v>0</v>
      </c>
      <c r="S23" s="6">
        <f t="shared" si="0"/>
        <v>1</v>
      </c>
      <c r="T23" s="6">
        <f t="shared" si="1"/>
        <v>17</v>
      </c>
      <c r="U23" s="6">
        <f t="shared" si="2"/>
        <v>12</v>
      </c>
      <c r="V23" s="6">
        <f t="shared" si="3"/>
        <v>9</v>
      </c>
      <c r="W23" s="6">
        <f t="shared" si="4"/>
        <v>3</v>
      </c>
      <c r="X23" s="6">
        <f t="shared" si="5"/>
        <v>0</v>
      </c>
      <c r="Y23" s="19">
        <f t="shared" si="6"/>
        <v>3</v>
      </c>
    </row>
    <row r="24" spans="1:25" ht="12.75" x14ac:dyDescent="0.15">
      <c r="A24" s="19" t="s">
        <v>48</v>
      </c>
      <c r="B24" s="19" t="s">
        <v>46</v>
      </c>
      <c r="C24" s="19" t="s">
        <v>20</v>
      </c>
      <c r="D24" s="19" t="s">
        <v>21</v>
      </c>
      <c r="E24" s="19">
        <v>3</v>
      </c>
      <c r="F24" s="19">
        <v>3</v>
      </c>
      <c r="G24" s="19">
        <v>3</v>
      </c>
      <c r="H24" s="19">
        <v>3</v>
      </c>
      <c r="I24" s="19">
        <v>3</v>
      </c>
      <c r="J24" s="19">
        <v>0</v>
      </c>
      <c r="K24" s="19">
        <v>3</v>
      </c>
      <c r="L24" s="19">
        <v>2.5</v>
      </c>
      <c r="M24" s="19">
        <v>1</v>
      </c>
      <c r="N24" s="19">
        <v>3</v>
      </c>
      <c r="O24" s="19">
        <v>2</v>
      </c>
      <c r="P24" s="19">
        <v>3</v>
      </c>
      <c r="Q24" s="19">
        <v>3</v>
      </c>
      <c r="R24" s="19">
        <v>3</v>
      </c>
      <c r="S24" s="6">
        <f t="shared" si="0"/>
        <v>1</v>
      </c>
      <c r="T24" s="6">
        <f t="shared" si="1"/>
        <v>18</v>
      </c>
      <c r="U24" s="6">
        <f t="shared" si="2"/>
        <v>17.5</v>
      </c>
      <c r="V24" s="6">
        <f t="shared" si="3"/>
        <v>8.5</v>
      </c>
      <c r="W24" s="6">
        <f t="shared" si="4"/>
        <v>3</v>
      </c>
      <c r="X24" s="6">
        <f t="shared" si="5"/>
        <v>6</v>
      </c>
      <c r="Y24" s="19">
        <f t="shared" si="6"/>
        <v>9</v>
      </c>
    </row>
    <row r="25" spans="1:25" ht="12.75" x14ac:dyDescent="0.15">
      <c r="A25" s="19" t="s">
        <v>49</v>
      </c>
      <c r="B25" s="19" t="s">
        <v>46</v>
      </c>
      <c r="C25" s="19" t="s">
        <v>34</v>
      </c>
      <c r="D25" s="19" t="s">
        <v>50</v>
      </c>
      <c r="E25" s="19">
        <v>3</v>
      </c>
      <c r="F25" s="19">
        <v>3</v>
      </c>
      <c r="G25" s="19">
        <v>3</v>
      </c>
      <c r="H25" s="19">
        <v>3</v>
      </c>
      <c r="I25" s="19">
        <v>3</v>
      </c>
      <c r="J25" s="19">
        <v>2.5</v>
      </c>
      <c r="K25" s="19">
        <v>3</v>
      </c>
      <c r="L25" s="19">
        <v>3</v>
      </c>
      <c r="M25" s="19">
        <v>3</v>
      </c>
      <c r="N25" s="19">
        <v>3</v>
      </c>
      <c r="O25" s="19">
        <v>2</v>
      </c>
      <c r="P25" s="19">
        <v>0</v>
      </c>
      <c r="Q25" s="19">
        <v>3</v>
      </c>
      <c r="R25" s="19">
        <v>0</v>
      </c>
      <c r="S25" s="6">
        <f t="shared" si="0"/>
        <v>1</v>
      </c>
      <c r="T25" s="6">
        <f t="shared" si="1"/>
        <v>20</v>
      </c>
      <c r="U25" s="6">
        <f t="shared" si="2"/>
        <v>14.5</v>
      </c>
      <c r="V25" s="6">
        <f t="shared" si="3"/>
        <v>9</v>
      </c>
      <c r="W25" s="6">
        <f t="shared" si="4"/>
        <v>5.5</v>
      </c>
      <c r="X25" s="6">
        <f t="shared" si="5"/>
        <v>0</v>
      </c>
      <c r="Y25" s="19">
        <f t="shared" si="6"/>
        <v>5.5</v>
      </c>
    </row>
    <row r="26" spans="1:25" ht="12.75" x14ac:dyDescent="0.15">
      <c r="A26" s="19" t="s">
        <v>51</v>
      </c>
      <c r="B26" s="19" t="s">
        <v>46</v>
      </c>
      <c r="C26" s="19" t="s">
        <v>20</v>
      </c>
      <c r="D26" s="19" t="s">
        <v>21</v>
      </c>
      <c r="E26" s="19">
        <v>2</v>
      </c>
      <c r="F26" s="19">
        <v>3</v>
      </c>
      <c r="G26" s="19">
        <v>1</v>
      </c>
      <c r="H26" s="19">
        <v>3</v>
      </c>
      <c r="I26" s="19">
        <v>2</v>
      </c>
      <c r="J26" s="19">
        <v>0</v>
      </c>
      <c r="K26" s="19">
        <v>3</v>
      </c>
      <c r="L26" s="19">
        <v>3</v>
      </c>
      <c r="M26" s="19">
        <v>1</v>
      </c>
      <c r="N26" s="19">
        <v>2</v>
      </c>
      <c r="O26" s="19">
        <v>2</v>
      </c>
      <c r="P26" s="19">
        <v>0</v>
      </c>
      <c r="Q26" s="19">
        <v>3</v>
      </c>
      <c r="R26" s="19">
        <v>1.5</v>
      </c>
      <c r="S26" s="6">
        <f t="shared" si="0"/>
        <v>1</v>
      </c>
      <c r="T26" s="6">
        <f t="shared" si="1"/>
        <v>14</v>
      </c>
      <c r="U26" s="6">
        <f t="shared" si="2"/>
        <v>12.5</v>
      </c>
      <c r="V26" s="6">
        <f t="shared" si="3"/>
        <v>9</v>
      </c>
      <c r="W26" s="6">
        <f t="shared" si="4"/>
        <v>2</v>
      </c>
      <c r="X26" s="6">
        <f t="shared" si="5"/>
        <v>1.5</v>
      </c>
      <c r="Y26" s="19">
        <f t="shared" si="6"/>
        <v>3.5</v>
      </c>
    </row>
    <row r="27" spans="1:25" ht="12.75" x14ac:dyDescent="0.15">
      <c r="A27" s="19" t="s">
        <v>52</v>
      </c>
      <c r="B27" s="19" t="s">
        <v>46</v>
      </c>
      <c r="C27" s="19" t="s">
        <v>20</v>
      </c>
      <c r="D27" s="19" t="s">
        <v>108</v>
      </c>
      <c r="E27" s="19">
        <v>2</v>
      </c>
      <c r="F27" s="19">
        <v>3</v>
      </c>
      <c r="G27" s="19">
        <v>3</v>
      </c>
      <c r="H27" s="19">
        <v>2</v>
      </c>
      <c r="I27" s="19">
        <v>3</v>
      </c>
      <c r="J27" s="19">
        <v>0</v>
      </c>
      <c r="K27" s="19">
        <v>3</v>
      </c>
      <c r="L27" s="19">
        <v>3</v>
      </c>
      <c r="M27" s="19">
        <v>3</v>
      </c>
      <c r="N27" s="19">
        <v>0</v>
      </c>
      <c r="O27" s="19">
        <v>2</v>
      </c>
      <c r="P27" s="19">
        <v>1</v>
      </c>
      <c r="Q27" s="19">
        <v>3</v>
      </c>
      <c r="R27" s="19">
        <v>1</v>
      </c>
      <c r="S27" s="6">
        <f t="shared" si="0"/>
        <v>1</v>
      </c>
      <c r="T27" s="6">
        <f t="shared" si="1"/>
        <v>19</v>
      </c>
      <c r="U27" s="6">
        <f t="shared" si="2"/>
        <v>10</v>
      </c>
      <c r="V27" s="6">
        <f t="shared" si="3"/>
        <v>8</v>
      </c>
      <c r="W27" s="6">
        <f t="shared" si="4"/>
        <v>0</v>
      </c>
      <c r="X27" s="6">
        <f t="shared" si="5"/>
        <v>2</v>
      </c>
      <c r="Y27" s="19">
        <f t="shared" si="6"/>
        <v>2</v>
      </c>
    </row>
    <row r="28" spans="1:25" ht="12.75" x14ac:dyDescent="0.15">
      <c r="A28" s="19" t="s">
        <v>53</v>
      </c>
      <c r="B28" s="19" t="s">
        <v>46</v>
      </c>
      <c r="C28" s="19" t="s">
        <v>34</v>
      </c>
      <c r="D28" s="19" t="s">
        <v>26</v>
      </c>
      <c r="E28" s="19">
        <v>3</v>
      </c>
      <c r="F28" s="19">
        <v>3</v>
      </c>
      <c r="G28" s="19">
        <v>3</v>
      </c>
      <c r="H28" s="19">
        <v>2.5</v>
      </c>
      <c r="I28" s="19">
        <v>3</v>
      </c>
      <c r="J28" s="19">
        <v>1</v>
      </c>
      <c r="K28" s="19">
        <v>3</v>
      </c>
      <c r="L28" s="19">
        <v>3</v>
      </c>
      <c r="M28" s="19">
        <v>3</v>
      </c>
      <c r="N28" s="19">
        <v>3</v>
      </c>
      <c r="O28" s="19">
        <v>2</v>
      </c>
      <c r="P28" s="19">
        <v>0</v>
      </c>
      <c r="Q28" s="19">
        <v>3</v>
      </c>
      <c r="R28" s="19">
        <v>2.5</v>
      </c>
      <c r="S28" s="6">
        <f t="shared" si="0"/>
        <v>0</v>
      </c>
      <c r="T28" s="6">
        <f t="shared" si="1"/>
        <v>20</v>
      </c>
      <c r="U28" s="6">
        <f t="shared" si="2"/>
        <v>15</v>
      </c>
      <c r="V28" s="6">
        <f t="shared" si="3"/>
        <v>8.5</v>
      </c>
      <c r="W28" s="6">
        <f t="shared" si="4"/>
        <v>4</v>
      </c>
      <c r="X28" s="6">
        <f t="shared" si="5"/>
        <v>2.5</v>
      </c>
      <c r="Y28" s="19">
        <f t="shared" si="6"/>
        <v>6.5</v>
      </c>
    </row>
    <row r="29" spans="1:25" ht="12.75" x14ac:dyDescent="0.15">
      <c r="A29" s="19" t="s">
        <v>54</v>
      </c>
      <c r="B29" s="19" t="s">
        <v>46</v>
      </c>
      <c r="C29" s="19" t="s">
        <v>20</v>
      </c>
      <c r="D29" s="19" t="s">
        <v>108</v>
      </c>
      <c r="E29" s="19">
        <v>3</v>
      </c>
      <c r="F29" s="19">
        <v>2</v>
      </c>
      <c r="G29" s="19">
        <v>3</v>
      </c>
      <c r="H29" s="19">
        <v>2</v>
      </c>
      <c r="I29" s="19">
        <v>2</v>
      </c>
      <c r="J29" s="19">
        <v>3</v>
      </c>
      <c r="K29" s="19">
        <v>3</v>
      </c>
      <c r="L29" s="19">
        <v>2</v>
      </c>
      <c r="M29" s="19">
        <v>0</v>
      </c>
      <c r="N29" s="19">
        <v>3</v>
      </c>
      <c r="O29" s="19">
        <v>2</v>
      </c>
      <c r="P29" s="19">
        <v>3</v>
      </c>
      <c r="Q29" s="19">
        <v>1</v>
      </c>
      <c r="R29" s="19">
        <v>3</v>
      </c>
      <c r="S29" s="6">
        <f t="shared" si="0"/>
        <v>1</v>
      </c>
      <c r="T29" s="6">
        <f t="shared" si="1"/>
        <v>14</v>
      </c>
      <c r="U29" s="6">
        <f t="shared" si="2"/>
        <v>18</v>
      </c>
      <c r="V29" s="6">
        <f t="shared" si="3"/>
        <v>6</v>
      </c>
      <c r="W29" s="6">
        <f t="shared" si="4"/>
        <v>6</v>
      </c>
      <c r="X29" s="6">
        <f t="shared" si="5"/>
        <v>6</v>
      </c>
      <c r="Y29" s="19">
        <f t="shared" si="6"/>
        <v>12</v>
      </c>
    </row>
    <row r="30" spans="1:25" ht="12.75" x14ac:dyDescent="0.15">
      <c r="A30" s="19" t="s">
        <v>55</v>
      </c>
      <c r="B30" s="19" t="s">
        <v>46</v>
      </c>
      <c r="C30" s="19" t="s">
        <v>20</v>
      </c>
      <c r="D30" s="19" t="s">
        <v>108</v>
      </c>
      <c r="E30" s="19">
        <v>3</v>
      </c>
      <c r="F30" s="19">
        <v>0</v>
      </c>
      <c r="G30" s="19">
        <v>3</v>
      </c>
      <c r="H30" s="19">
        <v>3</v>
      </c>
      <c r="I30" s="19">
        <v>2</v>
      </c>
      <c r="J30" s="19">
        <v>0</v>
      </c>
      <c r="K30" s="19">
        <v>3</v>
      </c>
      <c r="L30" s="19">
        <v>0</v>
      </c>
      <c r="M30" s="19">
        <v>3</v>
      </c>
      <c r="N30" s="19">
        <v>2</v>
      </c>
      <c r="O30" s="19">
        <v>2</v>
      </c>
      <c r="P30" s="19">
        <v>2</v>
      </c>
      <c r="Q30" s="19">
        <v>3</v>
      </c>
      <c r="R30" s="19">
        <v>0</v>
      </c>
      <c r="S30" s="6">
        <f t="shared" si="0"/>
        <v>1</v>
      </c>
      <c r="T30" s="6">
        <f t="shared" si="1"/>
        <v>19</v>
      </c>
      <c r="U30" s="6">
        <f t="shared" si="2"/>
        <v>7</v>
      </c>
      <c r="V30" s="6">
        <f t="shared" si="3"/>
        <v>3</v>
      </c>
      <c r="W30" s="6">
        <f t="shared" si="4"/>
        <v>2</v>
      </c>
      <c r="X30" s="6">
        <f t="shared" si="5"/>
        <v>2</v>
      </c>
      <c r="Y30" s="19">
        <f t="shared" si="6"/>
        <v>4</v>
      </c>
    </row>
    <row r="31" spans="1:25" ht="12.75" x14ac:dyDescent="0.15">
      <c r="A31" s="19" t="s">
        <v>56</v>
      </c>
      <c r="B31" s="19" t="s">
        <v>46</v>
      </c>
      <c r="C31" s="19" t="s">
        <v>34</v>
      </c>
      <c r="D31" s="19" t="s">
        <v>50</v>
      </c>
      <c r="E31" s="19">
        <v>3</v>
      </c>
      <c r="F31" s="19">
        <v>3</v>
      </c>
      <c r="G31" s="19">
        <v>3</v>
      </c>
      <c r="H31" s="19">
        <v>3</v>
      </c>
      <c r="I31" s="19">
        <v>2</v>
      </c>
      <c r="J31" s="19">
        <v>2.5</v>
      </c>
      <c r="K31" s="19">
        <v>3</v>
      </c>
      <c r="L31" s="19">
        <v>3</v>
      </c>
      <c r="M31" s="19">
        <v>3</v>
      </c>
      <c r="N31" s="19">
        <v>1.5</v>
      </c>
      <c r="O31" s="19">
        <v>2</v>
      </c>
      <c r="P31" s="19">
        <v>3</v>
      </c>
      <c r="Q31" s="19">
        <v>1</v>
      </c>
      <c r="R31" s="19">
        <v>1</v>
      </c>
      <c r="S31" s="6">
        <f t="shared" si="0"/>
        <v>1</v>
      </c>
      <c r="T31" s="6">
        <f t="shared" si="1"/>
        <v>17</v>
      </c>
      <c r="U31" s="6">
        <f t="shared" si="2"/>
        <v>17</v>
      </c>
      <c r="V31" s="6">
        <f t="shared" si="3"/>
        <v>9</v>
      </c>
      <c r="W31" s="6">
        <f t="shared" si="4"/>
        <v>4</v>
      </c>
      <c r="X31" s="6">
        <f t="shared" si="5"/>
        <v>4</v>
      </c>
      <c r="Y31" s="19">
        <f t="shared" si="6"/>
        <v>8</v>
      </c>
    </row>
    <row r="32" spans="1:25" ht="12.75" x14ac:dyDescent="0.15">
      <c r="A32" s="19" t="s">
        <v>57</v>
      </c>
      <c r="B32" s="19" t="s">
        <v>46</v>
      </c>
      <c r="C32" s="19" t="s">
        <v>20</v>
      </c>
      <c r="D32" s="19" t="s">
        <v>26</v>
      </c>
      <c r="E32" s="19">
        <v>3</v>
      </c>
      <c r="F32" s="19">
        <v>1</v>
      </c>
      <c r="G32" s="19">
        <v>3</v>
      </c>
      <c r="H32" s="19">
        <v>0</v>
      </c>
      <c r="I32" s="19">
        <v>2</v>
      </c>
      <c r="J32" s="19">
        <v>0</v>
      </c>
      <c r="K32" s="19">
        <v>3</v>
      </c>
      <c r="L32" s="19">
        <v>0</v>
      </c>
      <c r="M32" s="19">
        <v>3</v>
      </c>
      <c r="N32" s="19">
        <v>0</v>
      </c>
      <c r="O32" s="19">
        <v>2</v>
      </c>
      <c r="P32" s="19">
        <v>0</v>
      </c>
      <c r="Q32" s="19">
        <v>3</v>
      </c>
      <c r="R32" s="19">
        <v>0.5</v>
      </c>
      <c r="S32" s="6">
        <f t="shared" si="0"/>
        <v>0</v>
      </c>
      <c r="T32" s="6">
        <f t="shared" si="1"/>
        <v>19</v>
      </c>
      <c r="U32" s="6">
        <f t="shared" si="2"/>
        <v>1.5</v>
      </c>
      <c r="V32" s="6">
        <f t="shared" si="3"/>
        <v>1</v>
      </c>
      <c r="W32" s="6">
        <f t="shared" si="4"/>
        <v>0</v>
      </c>
      <c r="X32" s="6">
        <f t="shared" si="5"/>
        <v>0.5</v>
      </c>
      <c r="Y32" s="19">
        <f t="shared" si="6"/>
        <v>0.5</v>
      </c>
    </row>
    <row r="33" spans="1:25" ht="12.75" x14ac:dyDescent="0.15">
      <c r="A33" s="19" t="s">
        <v>58</v>
      </c>
      <c r="B33" s="19" t="s">
        <v>46</v>
      </c>
      <c r="C33" s="19" t="s">
        <v>20</v>
      </c>
      <c r="D33" s="19" t="s">
        <v>108</v>
      </c>
      <c r="E33" s="19">
        <v>3</v>
      </c>
      <c r="F33" s="19">
        <v>3</v>
      </c>
      <c r="G33" s="19">
        <v>3</v>
      </c>
      <c r="H33" s="19">
        <v>3</v>
      </c>
      <c r="I33" s="19">
        <v>3</v>
      </c>
      <c r="J33" s="19">
        <v>2.5</v>
      </c>
      <c r="K33" s="19">
        <v>3</v>
      </c>
      <c r="L33" s="19">
        <v>3</v>
      </c>
      <c r="M33" s="19">
        <v>3</v>
      </c>
      <c r="N33" s="19">
        <v>2</v>
      </c>
      <c r="O33" s="19">
        <v>0</v>
      </c>
      <c r="P33" s="19">
        <v>0</v>
      </c>
      <c r="Q33" s="19">
        <v>1</v>
      </c>
      <c r="R33" s="19">
        <v>2</v>
      </c>
      <c r="S33" s="6">
        <f t="shared" si="0"/>
        <v>1</v>
      </c>
      <c r="T33" s="6">
        <f t="shared" si="1"/>
        <v>16</v>
      </c>
      <c r="U33" s="6">
        <f t="shared" si="2"/>
        <v>15.5</v>
      </c>
      <c r="V33" s="6">
        <f t="shared" si="3"/>
        <v>9</v>
      </c>
      <c r="W33" s="6">
        <f t="shared" si="4"/>
        <v>4.5</v>
      </c>
      <c r="X33" s="6">
        <f t="shared" si="5"/>
        <v>2</v>
      </c>
      <c r="Y33" s="19">
        <f t="shared" si="6"/>
        <v>6.5</v>
      </c>
    </row>
    <row r="34" spans="1:25" ht="12.75" x14ac:dyDescent="0.15">
      <c r="A34" s="19" t="s">
        <v>59</v>
      </c>
      <c r="B34" s="19" t="s">
        <v>46</v>
      </c>
      <c r="C34" s="19" t="s">
        <v>20</v>
      </c>
      <c r="D34" s="19" t="s">
        <v>21</v>
      </c>
      <c r="E34" s="19">
        <v>3</v>
      </c>
      <c r="F34" s="19">
        <v>3</v>
      </c>
      <c r="G34" s="19">
        <v>3</v>
      </c>
      <c r="H34" s="19">
        <v>3</v>
      </c>
      <c r="I34" s="19">
        <v>2</v>
      </c>
      <c r="J34" s="19">
        <v>0</v>
      </c>
      <c r="K34" s="19">
        <v>3</v>
      </c>
      <c r="L34" s="19">
        <v>2</v>
      </c>
      <c r="M34" s="19">
        <v>3</v>
      </c>
      <c r="N34" s="19">
        <v>3</v>
      </c>
      <c r="O34" s="19">
        <v>2</v>
      </c>
      <c r="P34" s="19">
        <v>3</v>
      </c>
      <c r="Q34" s="19">
        <v>3</v>
      </c>
      <c r="R34" s="19">
        <v>2</v>
      </c>
      <c r="S34" s="6">
        <f t="shared" si="0"/>
        <v>1</v>
      </c>
      <c r="T34" s="6">
        <f t="shared" si="1"/>
        <v>19</v>
      </c>
      <c r="U34" s="6">
        <f t="shared" si="2"/>
        <v>16</v>
      </c>
      <c r="V34" s="6">
        <f t="shared" si="3"/>
        <v>8</v>
      </c>
      <c r="W34" s="6">
        <f t="shared" si="4"/>
        <v>3</v>
      </c>
      <c r="X34" s="6">
        <f t="shared" si="5"/>
        <v>5</v>
      </c>
      <c r="Y34" s="19">
        <f t="shared" si="6"/>
        <v>8</v>
      </c>
    </row>
    <row r="35" spans="1:25" ht="12.75" x14ac:dyDescent="0.15">
      <c r="A35" s="19" t="s">
        <v>37</v>
      </c>
      <c r="B35" s="19" t="s">
        <v>46</v>
      </c>
      <c r="C35" s="19" t="s">
        <v>34</v>
      </c>
      <c r="D35" s="19" t="s">
        <v>26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3</v>
      </c>
      <c r="R35" s="19">
        <v>0</v>
      </c>
      <c r="S35" s="6">
        <f t="shared" si="0"/>
        <v>0</v>
      </c>
      <c r="T35" s="6">
        <f t="shared" si="1"/>
        <v>3</v>
      </c>
      <c r="U35" s="6">
        <f t="shared" si="2"/>
        <v>0</v>
      </c>
      <c r="V35" s="6">
        <f t="shared" si="3"/>
        <v>0</v>
      </c>
      <c r="W35" s="6">
        <f t="shared" si="4"/>
        <v>0</v>
      </c>
      <c r="X35" s="6">
        <f t="shared" si="5"/>
        <v>0</v>
      </c>
      <c r="Y35" s="19">
        <f t="shared" si="6"/>
        <v>0</v>
      </c>
    </row>
    <row r="36" spans="1:25" ht="12.75" x14ac:dyDescent="0.15">
      <c r="A36" s="19" t="s">
        <v>60</v>
      </c>
      <c r="B36" s="19" t="s">
        <v>46</v>
      </c>
      <c r="C36" s="19" t="s">
        <v>34</v>
      </c>
      <c r="D36" s="19" t="s">
        <v>108</v>
      </c>
      <c r="E36" s="19">
        <v>3</v>
      </c>
      <c r="F36" s="19">
        <v>3</v>
      </c>
      <c r="G36" s="19">
        <v>3</v>
      </c>
      <c r="H36" s="19">
        <v>0</v>
      </c>
      <c r="I36" s="19">
        <v>2</v>
      </c>
      <c r="J36" s="19">
        <v>1.5</v>
      </c>
      <c r="K36" s="19">
        <v>3</v>
      </c>
      <c r="L36" s="19">
        <v>0</v>
      </c>
      <c r="M36" s="19">
        <v>3</v>
      </c>
      <c r="N36" s="19">
        <v>3</v>
      </c>
      <c r="O36" s="19">
        <v>2</v>
      </c>
      <c r="P36" s="19">
        <v>3</v>
      </c>
      <c r="Q36" s="19">
        <v>1</v>
      </c>
      <c r="R36" s="19">
        <v>3</v>
      </c>
      <c r="S36" s="6">
        <f t="shared" si="0"/>
        <v>1</v>
      </c>
      <c r="T36" s="6">
        <f t="shared" si="1"/>
        <v>17</v>
      </c>
      <c r="U36" s="6">
        <f t="shared" si="2"/>
        <v>13.5</v>
      </c>
      <c r="V36" s="6">
        <f t="shared" si="3"/>
        <v>3</v>
      </c>
      <c r="W36" s="6">
        <f t="shared" si="4"/>
        <v>4.5</v>
      </c>
      <c r="X36" s="6">
        <f t="shared" si="5"/>
        <v>6</v>
      </c>
      <c r="Y36" s="19">
        <f t="shared" si="6"/>
        <v>10.5</v>
      </c>
    </row>
    <row r="37" spans="1:25" ht="12.75" x14ac:dyDescent="0.15">
      <c r="A37" s="19" t="s">
        <v>61</v>
      </c>
      <c r="B37" s="19" t="s">
        <v>46</v>
      </c>
      <c r="C37" s="19" t="s">
        <v>20</v>
      </c>
      <c r="D37" s="19" t="s">
        <v>21</v>
      </c>
      <c r="E37" s="19">
        <v>3</v>
      </c>
      <c r="F37" s="19">
        <v>3</v>
      </c>
      <c r="G37" s="19">
        <v>3</v>
      </c>
      <c r="H37" s="19">
        <v>3</v>
      </c>
      <c r="I37" s="19">
        <v>3</v>
      </c>
      <c r="J37" s="19">
        <v>3</v>
      </c>
      <c r="K37" s="19">
        <v>3</v>
      </c>
      <c r="L37" s="19">
        <v>2</v>
      </c>
      <c r="M37" s="19">
        <v>3</v>
      </c>
      <c r="N37" s="19">
        <v>3</v>
      </c>
      <c r="O37" s="19">
        <v>2</v>
      </c>
      <c r="P37" s="19">
        <v>3</v>
      </c>
      <c r="Q37" s="19">
        <v>3</v>
      </c>
      <c r="R37" s="19">
        <v>2.5</v>
      </c>
      <c r="S37" s="6">
        <f t="shared" si="0"/>
        <v>1</v>
      </c>
      <c r="T37" s="6">
        <f t="shared" si="1"/>
        <v>20</v>
      </c>
      <c r="U37" s="6">
        <f t="shared" si="2"/>
        <v>19.5</v>
      </c>
      <c r="V37" s="6">
        <f t="shared" si="3"/>
        <v>8</v>
      </c>
      <c r="W37" s="6">
        <f t="shared" si="4"/>
        <v>6</v>
      </c>
      <c r="X37" s="6">
        <f t="shared" si="5"/>
        <v>5.5</v>
      </c>
      <c r="Y37" s="19">
        <f t="shared" si="6"/>
        <v>11.5</v>
      </c>
    </row>
    <row r="38" spans="1:25" ht="12.75" x14ac:dyDescent="0.15">
      <c r="A38" s="19" t="s">
        <v>62</v>
      </c>
      <c r="B38" s="19" t="s">
        <v>46</v>
      </c>
      <c r="C38" s="19" t="s">
        <v>20</v>
      </c>
      <c r="D38" s="19" t="s">
        <v>108</v>
      </c>
      <c r="E38" s="19">
        <v>3</v>
      </c>
      <c r="F38" s="19">
        <v>3</v>
      </c>
      <c r="G38" s="19">
        <v>3</v>
      </c>
      <c r="H38" s="19">
        <v>3</v>
      </c>
      <c r="I38" s="19">
        <v>3</v>
      </c>
      <c r="J38" s="19">
        <v>1</v>
      </c>
      <c r="K38" s="19">
        <v>3</v>
      </c>
      <c r="L38" s="19">
        <v>3</v>
      </c>
      <c r="M38" s="19">
        <v>3</v>
      </c>
      <c r="N38" s="19">
        <v>3</v>
      </c>
      <c r="O38" s="19">
        <v>2</v>
      </c>
      <c r="P38" s="19">
        <v>1.5</v>
      </c>
      <c r="Q38" s="19">
        <v>3</v>
      </c>
      <c r="R38" s="19">
        <v>3</v>
      </c>
      <c r="S38" s="6">
        <f t="shared" si="0"/>
        <v>1</v>
      </c>
      <c r="T38" s="6">
        <f t="shared" si="1"/>
        <v>20</v>
      </c>
      <c r="U38" s="6">
        <f t="shared" si="2"/>
        <v>17.5</v>
      </c>
      <c r="V38" s="6">
        <f t="shared" si="3"/>
        <v>9</v>
      </c>
      <c r="W38" s="6">
        <f t="shared" si="4"/>
        <v>4</v>
      </c>
      <c r="X38" s="6">
        <f t="shared" si="5"/>
        <v>4.5</v>
      </c>
      <c r="Y38" s="19">
        <f t="shared" si="6"/>
        <v>8.5</v>
      </c>
    </row>
    <row r="39" spans="1:25" ht="12.75" x14ac:dyDescent="0.15">
      <c r="A39" s="19" t="s">
        <v>63</v>
      </c>
      <c r="B39" s="19" t="s">
        <v>46</v>
      </c>
      <c r="C39" s="19" t="s">
        <v>20</v>
      </c>
      <c r="D39" s="19" t="s">
        <v>26</v>
      </c>
      <c r="E39" s="19">
        <v>3</v>
      </c>
      <c r="F39" s="19">
        <v>1</v>
      </c>
      <c r="G39" s="19">
        <v>3</v>
      </c>
      <c r="H39" s="19">
        <v>1</v>
      </c>
      <c r="I39" s="19">
        <v>3</v>
      </c>
      <c r="J39" s="19">
        <v>0.5</v>
      </c>
      <c r="K39" s="19">
        <v>3</v>
      </c>
      <c r="L39" s="19">
        <v>1</v>
      </c>
      <c r="M39" s="19">
        <v>3</v>
      </c>
      <c r="N39" s="19">
        <v>2</v>
      </c>
      <c r="O39" s="19">
        <v>2</v>
      </c>
      <c r="P39" s="19">
        <v>0</v>
      </c>
      <c r="Q39" s="19">
        <v>1</v>
      </c>
      <c r="R39" s="19">
        <v>0</v>
      </c>
      <c r="S39" s="6">
        <f t="shared" si="0"/>
        <v>0</v>
      </c>
      <c r="T39" s="6">
        <f t="shared" si="1"/>
        <v>18</v>
      </c>
      <c r="U39" s="6">
        <f t="shared" si="2"/>
        <v>5.5</v>
      </c>
      <c r="V39" s="6">
        <f t="shared" si="3"/>
        <v>3</v>
      </c>
      <c r="W39" s="6">
        <f t="shared" si="4"/>
        <v>2.5</v>
      </c>
      <c r="X39" s="6">
        <f t="shared" si="5"/>
        <v>0</v>
      </c>
      <c r="Y39" s="19">
        <f t="shared" si="6"/>
        <v>2.5</v>
      </c>
    </row>
    <row r="40" spans="1:25" ht="12.75" x14ac:dyDescent="0.15">
      <c r="A40" s="19" t="s">
        <v>64</v>
      </c>
      <c r="B40" s="19" t="s">
        <v>46</v>
      </c>
      <c r="C40" s="19" t="s">
        <v>20</v>
      </c>
      <c r="D40" s="19" t="s">
        <v>21</v>
      </c>
      <c r="E40" s="19">
        <v>3</v>
      </c>
      <c r="F40" s="19">
        <v>1</v>
      </c>
      <c r="G40" s="19">
        <v>3</v>
      </c>
      <c r="H40" s="19">
        <v>1</v>
      </c>
      <c r="I40" s="19">
        <v>2</v>
      </c>
      <c r="J40" s="19">
        <v>1</v>
      </c>
      <c r="K40" s="19">
        <v>3</v>
      </c>
      <c r="L40" s="19">
        <v>1</v>
      </c>
      <c r="M40" s="19">
        <v>3</v>
      </c>
      <c r="N40" s="19">
        <v>2</v>
      </c>
      <c r="O40" s="19">
        <v>2</v>
      </c>
      <c r="P40" s="19">
        <v>0</v>
      </c>
      <c r="Q40" s="19">
        <v>1</v>
      </c>
      <c r="R40" s="19">
        <v>0</v>
      </c>
      <c r="S40" s="6">
        <f t="shared" si="0"/>
        <v>1</v>
      </c>
      <c r="T40" s="6">
        <f t="shared" si="1"/>
        <v>17</v>
      </c>
      <c r="U40" s="6">
        <f t="shared" si="2"/>
        <v>6</v>
      </c>
      <c r="V40" s="6">
        <f t="shared" si="3"/>
        <v>3</v>
      </c>
      <c r="W40" s="6">
        <f t="shared" si="4"/>
        <v>3</v>
      </c>
      <c r="X40" s="6">
        <f t="shared" si="5"/>
        <v>0</v>
      </c>
      <c r="Y40" s="19">
        <f t="shared" si="6"/>
        <v>3</v>
      </c>
    </row>
    <row r="41" spans="1:25" ht="12.75" x14ac:dyDescent="0.15">
      <c r="A41" s="19" t="s">
        <v>65</v>
      </c>
      <c r="B41" s="19" t="s">
        <v>46</v>
      </c>
      <c r="C41" s="19" t="s">
        <v>34</v>
      </c>
      <c r="D41" s="19" t="s">
        <v>26</v>
      </c>
      <c r="E41" s="19">
        <v>3</v>
      </c>
      <c r="F41" s="19">
        <v>0</v>
      </c>
      <c r="G41" s="19">
        <v>3</v>
      </c>
      <c r="H41" s="19">
        <v>0</v>
      </c>
      <c r="I41" s="19">
        <v>2</v>
      </c>
      <c r="J41" s="19">
        <v>1</v>
      </c>
      <c r="K41" s="19">
        <v>3</v>
      </c>
      <c r="L41" s="19">
        <v>0</v>
      </c>
      <c r="M41" s="19">
        <v>0</v>
      </c>
      <c r="N41" s="19">
        <v>2</v>
      </c>
      <c r="O41" s="19">
        <v>3</v>
      </c>
      <c r="P41" s="19">
        <v>0</v>
      </c>
      <c r="Q41" s="19">
        <v>1</v>
      </c>
      <c r="R41" s="19">
        <v>0</v>
      </c>
      <c r="S41" s="6">
        <f t="shared" si="0"/>
        <v>0</v>
      </c>
      <c r="T41" s="6">
        <f t="shared" si="1"/>
        <v>15</v>
      </c>
      <c r="U41" s="6">
        <f t="shared" si="2"/>
        <v>3</v>
      </c>
      <c r="V41" s="6">
        <f t="shared" si="3"/>
        <v>0</v>
      </c>
      <c r="W41" s="6">
        <f t="shared" si="4"/>
        <v>3</v>
      </c>
      <c r="X41" s="6">
        <f t="shared" si="5"/>
        <v>0</v>
      </c>
      <c r="Y41" s="19">
        <f t="shared" si="6"/>
        <v>3</v>
      </c>
    </row>
    <row r="42" spans="1:25" ht="12.75" x14ac:dyDescent="0.15">
      <c r="A42" s="19" t="s">
        <v>66</v>
      </c>
      <c r="B42" s="19" t="s">
        <v>67</v>
      </c>
      <c r="C42" s="19" t="s">
        <v>34</v>
      </c>
      <c r="D42" s="19" t="s">
        <v>50</v>
      </c>
      <c r="E42" s="19">
        <v>3</v>
      </c>
      <c r="F42" s="19">
        <v>0</v>
      </c>
      <c r="G42" s="19">
        <v>3</v>
      </c>
      <c r="H42" s="19">
        <v>0</v>
      </c>
      <c r="I42" s="19">
        <v>3</v>
      </c>
      <c r="J42" s="19">
        <v>2</v>
      </c>
      <c r="K42" s="19">
        <v>3</v>
      </c>
      <c r="L42" s="19">
        <v>0</v>
      </c>
      <c r="M42" s="19">
        <v>3</v>
      </c>
      <c r="N42" s="19">
        <v>1</v>
      </c>
      <c r="O42" s="19">
        <v>2</v>
      </c>
      <c r="P42" s="19">
        <v>0</v>
      </c>
      <c r="Q42" s="19">
        <v>3</v>
      </c>
      <c r="R42" s="19">
        <v>0</v>
      </c>
      <c r="S42" s="6">
        <f t="shared" si="0"/>
        <v>1</v>
      </c>
      <c r="T42" s="6">
        <f t="shared" si="1"/>
        <v>20</v>
      </c>
      <c r="U42" s="6">
        <f t="shared" si="2"/>
        <v>3</v>
      </c>
      <c r="V42" s="6">
        <f t="shared" si="3"/>
        <v>0</v>
      </c>
      <c r="W42" s="6">
        <f t="shared" si="4"/>
        <v>3</v>
      </c>
      <c r="X42" s="6">
        <f t="shared" si="5"/>
        <v>0</v>
      </c>
      <c r="Y42" s="19">
        <f t="shared" si="6"/>
        <v>3</v>
      </c>
    </row>
    <row r="43" spans="1:25" ht="12.75" x14ac:dyDescent="0.15">
      <c r="A43" s="19" t="s">
        <v>68</v>
      </c>
      <c r="B43" s="19" t="s">
        <v>67</v>
      </c>
      <c r="C43" s="19" t="s">
        <v>20</v>
      </c>
      <c r="D43" s="19" t="s">
        <v>26</v>
      </c>
      <c r="E43" s="19">
        <v>2</v>
      </c>
      <c r="F43" s="19">
        <v>0</v>
      </c>
      <c r="G43" s="19">
        <v>1</v>
      </c>
      <c r="H43" s="19">
        <v>2</v>
      </c>
      <c r="I43" s="19">
        <v>0</v>
      </c>
      <c r="J43" s="19">
        <v>0</v>
      </c>
      <c r="K43" s="19">
        <v>3</v>
      </c>
      <c r="L43" s="19">
        <v>2</v>
      </c>
      <c r="M43" s="19">
        <v>3</v>
      </c>
      <c r="N43" s="19">
        <v>2</v>
      </c>
      <c r="O43" s="19">
        <v>2</v>
      </c>
      <c r="P43" s="19">
        <v>0</v>
      </c>
      <c r="Q43" s="19">
        <v>0</v>
      </c>
      <c r="R43" s="19">
        <v>1.5</v>
      </c>
      <c r="S43" s="6">
        <f t="shared" si="0"/>
        <v>0</v>
      </c>
      <c r="T43" s="6">
        <f t="shared" si="1"/>
        <v>11</v>
      </c>
      <c r="U43" s="6">
        <f t="shared" si="2"/>
        <v>7.5</v>
      </c>
      <c r="V43" s="6">
        <f t="shared" si="3"/>
        <v>4</v>
      </c>
      <c r="W43" s="6">
        <f t="shared" si="4"/>
        <v>2</v>
      </c>
      <c r="X43" s="6">
        <f t="shared" si="5"/>
        <v>1.5</v>
      </c>
      <c r="Y43" s="19">
        <f t="shared" si="6"/>
        <v>3.5</v>
      </c>
    </row>
    <row r="44" spans="1:25" ht="12.75" x14ac:dyDescent="0.15">
      <c r="A44" s="19" t="s">
        <v>69</v>
      </c>
      <c r="B44" s="19" t="s">
        <v>67</v>
      </c>
      <c r="C44" s="19" t="s">
        <v>20</v>
      </c>
      <c r="D44" s="19" t="s">
        <v>50</v>
      </c>
      <c r="E44" s="19">
        <v>3</v>
      </c>
      <c r="F44" s="19">
        <v>3</v>
      </c>
      <c r="G44" s="19">
        <v>0</v>
      </c>
      <c r="H44" s="19">
        <v>0</v>
      </c>
      <c r="I44" s="19">
        <v>0</v>
      </c>
      <c r="J44" s="19">
        <v>0</v>
      </c>
      <c r="K44" s="19">
        <v>3</v>
      </c>
      <c r="L44" s="19">
        <v>3</v>
      </c>
      <c r="M44" s="19">
        <v>3</v>
      </c>
      <c r="N44" s="19">
        <v>3</v>
      </c>
      <c r="O44" s="19">
        <v>2</v>
      </c>
      <c r="P44" s="19">
        <v>0</v>
      </c>
      <c r="Q44" s="19">
        <v>1</v>
      </c>
      <c r="R44" s="19">
        <v>0</v>
      </c>
      <c r="S44" s="6">
        <f t="shared" si="0"/>
        <v>1</v>
      </c>
      <c r="T44" s="6">
        <f t="shared" si="1"/>
        <v>12</v>
      </c>
      <c r="U44" s="6">
        <f t="shared" si="2"/>
        <v>9</v>
      </c>
      <c r="V44" s="6">
        <f t="shared" si="3"/>
        <v>6</v>
      </c>
      <c r="W44" s="6">
        <f t="shared" si="4"/>
        <v>3</v>
      </c>
      <c r="X44" s="6">
        <f t="shared" si="5"/>
        <v>0</v>
      </c>
      <c r="Y44" s="19">
        <f t="shared" si="6"/>
        <v>3</v>
      </c>
    </row>
    <row r="45" spans="1:25" ht="12.75" x14ac:dyDescent="0.15">
      <c r="A45" s="19" t="s">
        <v>70</v>
      </c>
      <c r="B45" s="19" t="s">
        <v>67</v>
      </c>
      <c r="C45" s="19" t="s">
        <v>20</v>
      </c>
      <c r="D45" s="19" t="s">
        <v>26</v>
      </c>
      <c r="E45" s="19">
        <v>3</v>
      </c>
      <c r="F45" s="19">
        <v>1</v>
      </c>
      <c r="G45" s="19">
        <v>1</v>
      </c>
      <c r="H45" s="19">
        <v>3</v>
      </c>
      <c r="I45" s="19">
        <v>3</v>
      </c>
      <c r="J45" s="19">
        <v>0</v>
      </c>
      <c r="K45" s="19">
        <v>3</v>
      </c>
      <c r="L45" s="19">
        <v>0</v>
      </c>
      <c r="M45" s="19">
        <v>1</v>
      </c>
      <c r="N45" s="19">
        <v>2.5</v>
      </c>
      <c r="O45" s="19">
        <v>2</v>
      </c>
      <c r="P45" s="19">
        <v>0</v>
      </c>
      <c r="Q45" s="19">
        <v>3</v>
      </c>
      <c r="R45" s="19">
        <v>0</v>
      </c>
      <c r="S45" s="6">
        <f t="shared" si="0"/>
        <v>0</v>
      </c>
      <c r="T45" s="6">
        <f t="shared" si="1"/>
        <v>16</v>
      </c>
      <c r="U45" s="6">
        <f t="shared" si="2"/>
        <v>6.5</v>
      </c>
      <c r="V45" s="6">
        <f t="shared" si="3"/>
        <v>4</v>
      </c>
      <c r="W45" s="6">
        <f t="shared" si="4"/>
        <v>2.5</v>
      </c>
      <c r="X45" s="6">
        <f t="shared" si="5"/>
        <v>0</v>
      </c>
      <c r="Y45" s="19">
        <f t="shared" si="6"/>
        <v>2.5</v>
      </c>
    </row>
    <row r="46" spans="1:25" ht="12.75" x14ac:dyDescent="0.15">
      <c r="A46" s="19" t="s">
        <v>71</v>
      </c>
      <c r="B46" s="19" t="s">
        <v>67</v>
      </c>
      <c r="C46" s="19" t="s">
        <v>20</v>
      </c>
      <c r="D46" s="19" t="s">
        <v>26</v>
      </c>
      <c r="E46" s="19">
        <v>3</v>
      </c>
      <c r="F46" s="19">
        <v>3</v>
      </c>
      <c r="G46" s="19">
        <v>3</v>
      </c>
      <c r="H46" s="19">
        <v>3</v>
      </c>
      <c r="I46" s="19">
        <v>2</v>
      </c>
      <c r="J46" s="19">
        <v>0</v>
      </c>
      <c r="K46" s="19">
        <v>0</v>
      </c>
      <c r="L46" s="19">
        <v>3</v>
      </c>
      <c r="M46" s="19">
        <v>3</v>
      </c>
      <c r="N46" s="19">
        <v>3</v>
      </c>
      <c r="O46" s="19">
        <v>2</v>
      </c>
      <c r="P46" s="19">
        <v>3</v>
      </c>
      <c r="Q46" s="19">
        <v>3</v>
      </c>
      <c r="R46" s="19">
        <v>2.5</v>
      </c>
      <c r="S46" s="6">
        <f t="shared" si="0"/>
        <v>0</v>
      </c>
      <c r="T46" s="6">
        <f t="shared" si="1"/>
        <v>16</v>
      </c>
      <c r="U46" s="6">
        <f t="shared" si="2"/>
        <v>17.5</v>
      </c>
      <c r="V46" s="6">
        <f t="shared" si="3"/>
        <v>9</v>
      </c>
      <c r="W46" s="6">
        <f t="shared" si="4"/>
        <v>3</v>
      </c>
      <c r="X46" s="6">
        <f t="shared" si="5"/>
        <v>5.5</v>
      </c>
      <c r="Y46" s="19">
        <f t="shared" si="6"/>
        <v>8.5</v>
      </c>
    </row>
    <row r="47" spans="1:25" ht="12.75" x14ac:dyDescent="0.15">
      <c r="A47" s="19" t="s">
        <v>72</v>
      </c>
      <c r="B47" s="19" t="s">
        <v>67</v>
      </c>
      <c r="C47" s="19" t="s">
        <v>20</v>
      </c>
      <c r="D47" s="19" t="s">
        <v>26</v>
      </c>
      <c r="E47" s="19">
        <v>2</v>
      </c>
      <c r="F47" s="19">
        <v>2</v>
      </c>
      <c r="G47" s="19">
        <v>1</v>
      </c>
      <c r="H47" s="19">
        <v>0</v>
      </c>
      <c r="I47" s="19">
        <v>0</v>
      </c>
      <c r="J47" s="19">
        <v>0</v>
      </c>
      <c r="K47" s="19">
        <v>3</v>
      </c>
      <c r="L47" s="19">
        <v>2.5</v>
      </c>
      <c r="M47" s="19">
        <v>3</v>
      </c>
      <c r="N47" s="19">
        <v>3</v>
      </c>
      <c r="O47" s="19">
        <v>2</v>
      </c>
      <c r="P47" s="19">
        <v>3</v>
      </c>
      <c r="Q47" s="19">
        <v>0</v>
      </c>
      <c r="R47" s="19">
        <v>3</v>
      </c>
      <c r="S47" s="6">
        <f t="shared" si="0"/>
        <v>0</v>
      </c>
      <c r="T47" s="6">
        <f t="shared" si="1"/>
        <v>11</v>
      </c>
      <c r="U47" s="6">
        <f t="shared" si="2"/>
        <v>13.5</v>
      </c>
      <c r="V47" s="6">
        <f t="shared" si="3"/>
        <v>4.5</v>
      </c>
      <c r="W47" s="6">
        <f t="shared" si="4"/>
        <v>3</v>
      </c>
      <c r="X47" s="6">
        <f t="shared" si="5"/>
        <v>6</v>
      </c>
      <c r="Y47" s="19">
        <f t="shared" si="6"/>
        <v>9</v>
      </c>
    </row>
    <row r="48" spans="1:25" ht="12.75" x14ac:dyDescent="0.15">
      <c r="A48" s="19" t="s">
        <v>73</v>
      </c>
      <c r="B48" s="19" t="s">
        <v>67</v>
      </c>
      <c r="C48" s="19" t="s">
        <v>34</v>
      </c>
      <c r="D48" s="19" t="s">
        <v>26</v>
      </c>
      <c r="E48" s="19">
        <v>3</v>
      </c>
      <c r="F48" s="19">
        <v>3</v>
      </c>
      <c r="G48" s="19">
        <v>3</v>
      </c>
      <c r="H48" s="19">
        <v>0</v>
      </c>
      <c r="I48" s="19">
        <v>2</v>
      </c>
      <c r="J48" s="19">
        <v>2.5</v>
      </c>
      <c r="K48" s="19">
        <v>3</v>
      </c>
      <c r="L48" s="19">
        <v>3</v>
      </c>
      <c r="M48" s="19">
        <v>3</v>
      </c>
      <c r="N48" s="19">
        <v>2.5</v>
      </c>
      <c r="O48" s="19">
        <v>2</v>
      </c>
      <c r="P48" s="19">
        <v>0</v>
      </c>
      <c r="Q48" s="19">
        <v>0</v>
      </c>
      <c r="R48" s="19">
        <v>0</v>
      </c>
      <c r="S48" s="6">
        <f t="shared" si="0"/>
        <v>0</v>
      </c>
      <c r="T48" s="6">
        <f t="shared" si="1"/>
        <v>16</v>
      </c>
      <c r="U48" s="6">
        <f t="shared" si="2"/>
        <v>11</v>
      </c>
      <c r="V48" s="6">
        <f t="shared" si="3"/>
        <v>6</v>
      </c>
      <c r="W48" s="6">
        <f t="shared" si="4"/>
        <v>5</v>
      </c>
      <c r="X48" s="6">
        <f t="shared" si="5"/>
        <v>0</v>
      </c>
      <c r="Y48" s="19">
        <f t="shared" si="6"/>
        <v>5</v>
      </c>
    </row>
    <row r="49" spans="1:25" ht="12.75" x14ac:dyDescent="0.15">
      <c r="A49" s="19" t="s">
        <v>74</v>
      </c>
      <c r="B49" s="19" t="s">
        <v>67</v>
      </c>
      <c r="C49" s="19" t="s">
        <v>34</v>
      </c>
      <c r="D49" s="19" t="s">
        <v>50</v>
      </c>
      <c r="E49" s="19">
        <v>3</v>
      </c>
      <c r="F49" s="19">
        <v>3</v>
      </c>
      <c r="G49" s="19">
        <v>3</v>
      </c>
      <c r="H49" s="19">
        <v>2</v>
      </c>
      <c r="I49" s="19">
        <v>2</v>
      </c>
      <c r="J49" s="19">
        <v>3</v>
      </c>
      <c r="K49" s="19">
        <v>3</v>
      </c>
      <c r="L49" s="19">
        <v>2</v>
      </c>
      <c r="M49" s="19">
        <v>3</v>
      </c>
      <c r="N49" s="19">
        <v>3</v>
      </c>
      <c r="O49" s="19">
        <v>2</v>
      </c>
      <c r="P49" s="19">
        <v>3</v>
      </c>
      <c r="Q49" s="19">
        <v>3</v>
      </c>
      <c r="R49" s="19">
        <v>3</v>
      </c>
      <c r="S49" s="6">
        <f t="shared" si="0"/>
        <v>1</v>
      </c>
      <c r="T49" s="6">
        <f t="shared" si="1"/>
        <v>19</v>
      </c>
      <c r="U49" s="6">
        <f t="shared" si="2"/>
        <v>19</v>
      </c>
      <c r="V49" s="6">
        <f t="shared" si="3"/>
        <v>7</v>
      </c>
      <c r="W49" s="6">
        <f t="shared" si="4"/>
        <v>6</v>
      </c>
      <c r="X49" s="6">
        <f t="shared" si="5"/>
        <v>6</v>
      </c>
      <c r="Y49" s="19">
        <f t="shared" si="6"/>
        <v>12</v>
      </c>
    </row>
    <row r="50" spans="1:25" ht="12.75" x14ac:dyDescent="0.15">
      <c r="A50" s="19" t="s">
        <v>75</v>
      </c>
      <c r="B50" s="19" t="s">
        <v>67</v>
      </c>
      <c r="C50" s="19" t="s">
        <v>20</v>
      </c>
      <c r="D50" s="19" t="s">
        <v>108</v>
      </c>
      <c r="E50" s="19">
        <v>3</v>
      </c>
      <c r="F50" s="19">
        <v>1</v>
      </c>
      <c r="G50" s="19">
        <v>3</v>
      </c>
      <c r="H50" s="19">
        <v>2</v>
      </c>
      <c r="I50" s="19">
        <v>3</v>
      </c>
      <c r="J50" s="19">
        <v>0</v>
      </c>
      <c r="K50" s="19">
        <v>3</v>
      </c>
      <c r="L50" s="19">
        <v>2</v>
      </c>
      <c r="M50" s="19">
        <v>3</v>
      </c>
      <c r="N50" s="19">
        <v>3</v>
      </c>
      <c r="O50" s="19">
        <v>2</v>
      </c>
      <c r="P50" s="19">
        <v>0</v>
      </c>
      <c r="Q50" s="19">
        <v>3</v>
      </c>
      <c r="R50" s="19">
        <v>3</v>
      </c>
      <c r="S50" s="6">
        <f t="shared" si="0"/>
        <v>1</v>
      </c>
      <c r="T50" s="6">
        <f t="shared" si="1"/>
        <v>20</v>
      </c>
      <c r="U50" s="6">
        <f t="shared" si="2"/>
        <v>11</v>
      </c>
      <c r="V50" s="6">
        <f t="shared" si="3"/>
        <v>5</v>
      </c>
      <c r="W50" s="6">
        <f t="shared" si="4"/>
        <v>3</v>
      </c>
      <c r="X50" s="6">
        <f t="shared" si="5"/>
        <v>3</v>
      </c>
      <c r="Y50" s="19">
        <f t="shared" si="6"/>
        <v>6</v>
      </c>
    </row>
    <row r="51" spans="1:25" ht="12.75" x14ac:dyDescent="0.15">
      <c r="A51" s="19" t="s">
        <v>76</v>
      </c>
      <c r="B51" s="19" t="s">
        <v>67</v>
      </c>
      <c r="C51" s="19" t="s">
        <v>34</v>
      </c>
      <c r="D51" s="19" t="s">
        <v>26</v>
      </c>
      <c r="E51" s="19">
        <v>3</v>
      </c>
      <c r="F51" s="19">
        <v>3</v>
      </c>
      <c r="G51" s="19">
        <v>3</v>
      </c>
      <c r="H51" s="19">
        <v>3</v>
      </c>
      <c r="I51" s="19">
        <v>3</v>
      </c>
      <c r="J51" s="19">
        <v>0</v>
      </c>
      <c r="K51" s="19">
        <v>3</v>
      </c>
      <c r="L51" s="19">
        <v>2</v>
      </c>
      <c r="M51" s="19">
        <v>3</v>
      </c>
      <c r="N51" s="19">
        <v>3</v>
      </c>
      <c r="O51" s="19">
        <v>2</v>
      </c>
      <c r="P51" s="19">
        <v>0</v>
      </c>
      <c r="Q51" s="19">
        <v>3</v>
      </c>
      <c r="R51" s="19">
        <v>3</v>
      </c>
      <c r="S51" s="6">
        <f t="shared" si="0"/>
        <v>0</v>
      </c>
      <c r="T51" s="6">
        <f t="shared" si="1"/>
        <v>20</v>
      </c>
      <c r="U51" s="6">
        <f t="shared" si="2"/>
        <v>14</v>
      </c>
      <c r="V51" s="6">
        <f t="shared" si="3"/>
        <v>8</v>
      </c>
      <c r="W51" s="6">
        <f t="shared" si="4"/>
        <v>3</v>
      </c>
      <c r="X51" s="6">
        <f t="shared" si="5"/>
        <v>3</v>
      </c>
      <c r="Y51" s="19">
        <f t="shared" si="6"/>
        <v>6</v>
      </c>
    </row>
    <row r="52" spans="1:25" ht="12.75" x14ac:dyDescent="0.15">
      <c r="A52" s="19" t="s">
        <v>77</v>
      </c>
      <c r="B52" s="19" t="s">
        <v>67</v>
      </c>
      <c r="C52" s="19" t="s">
        <v>34</v>
      </c>
      <c r="D52" s="19" t="s">
        <v>26</v>
      </c>
      <c r="E52" s="19">
        <v>3</v>
      </c>
      <c r="F52" s="19">
        <v>0</v>
      </c>
      <c r="G52" s="19">
        <v>3</v>
      </c>
      <c r="H52" s="19">
        <v>0</v>
      </c>
      <c r="I52" s="19">
        <v>2</v>
      </c>
      <c r="J52" s="19">
        <v>2.5</v>
      </c>
      <c r="K52" s="19">
        <v>3</v>
      </c>
      <c r="L52" s="19">
        <v>0</v>
      </c>
      <c r="M52" s="19">
        <v>3</v>
      </c>
      <c r="N52" s="19">
        <v>0</v>
      </c>
      <c r="O52" s="19">
        <v>0</v>
      </c>
      <c r="P52" s="19">
        <v>0</v>
      </c>
      <c r="Q52" s="19">
        <v>3</v>
      </c>
      <c r="R52" s="19">
        <v>0</v>
      </c>
      <c r="S52" s="6">
        <f t="shared" si="0"/>
        <v>0</v>
      </c>
      <c r="T52" s="6">
        <f t="shared" si="1"/>
        <v>17</v>
      </c>
      <c r="U52" s="6">
        <f t="shared" si="2"/>
        <v>2.5</v>
      </c>
      <c r="V52" s="6">
        <f t="shared" si="3"/>
        <v>0</v>
      </c>
      <c r="W52" s="6">
        <f t="shared" si="4"/>
        <v>2.5</v>
      </c>
      <c r="X52" s="6">
        <f t="shared" si="5"/>
        <v>0</v>
      </c>
      <c r="Y52" s="19">
        <f t="shared" si="6"/>
        <v>2.5</v>
      </c>
    </row>
    <row r="53" spans="1:25" ht="12.75" x14ac:dyDescent="0.15">
      <c r="A53" s="19" t="s">
        <v>78</v>
      </c>
      <c r="B53" s="19" t="s">
        <v>67</v>
      </c>
      <c r="C53" s="19" t="s">
        <v>34</v>
      </c>
      <c r="D53" s="19" t="s">
        <v>30</v>
      </c>
      <c r="E53" s="19">
        <v>3</v>
      </c>
      <c r="F53" s="19">
        <v>0</v>
      </c>
      <c r="G53" s="19">
        <v>3</v>
      </c>
      <c r="H53" s="19">
        <v>2</v>
      </c>
      <c r="I53" s="19">
        <v>2</v>
      </c>
      <c r="J53" s="19">
        <v>1</v>
      </c>
      <c r="K53" s="19">
        <v>3</v>
      </c>
      <c r="L53" s="19">
        <v>3</v>
      </c>
      <c r="M53" s="19">
        <v>3</v>
      </c>
      <c r="N53" s="19">
        <v>3</v>
      </c>
      <c r="O53" s="19">
        <v>2</v>
      </c>
      <c r="P53" s="19">
        <v>3</v>
      </c>
      <c r="Q53" s="19">
        <v>0</v>
      </c>
      <c r="R53" s="19">
        <v>3</v>
      </c>
      <c r="S53" s="6">
        <f t="shared" si="0"/>
        <v>1</v>
      </c>
      <c r="T53" s="6">
        <f t="shared" si="1"/>
        <v>16</v>
      </c>
      <c r="U53" s="6">
        <f t="shared" si="2"/>
        <v>15</v>
      </c>
      <c r="V53" s="6">
        <f t="shared" si="3"/>
        <v>5</v>
      </c>
      <c r="W53" s="6">
        <f t="shared" si="4"/>
        <v>4</v>
      </c>
      <c r="X53" s="6">
        <f t="shared" si="5"/>
        <v>6</v>
      </c>
      <c r="Y53" s="19">
        <f t="shared" si="6"/>
        <v>10</v>
      </c>
    </row>
    <row r="54" spans="1:25" ht="12.75" x14ac:dyDescent="0.15">
      <c r="A54" s="19" t="s">
        <v>79</v>
      </c>
      <c r="B54" s="19" t="s">
        <v>67</v>
      </c>
      <c r="C54" s="19" t="s">
        <v>34</v>
      </c>
      <c r="D54" s="19" t="s">
        <v>26</v>
      </c>
      <c r="E54" s="19">
        <v>3</v>
      </c>
      <c r="F54" s="19">
        <v>3</v>
      </c>
      <c r="G54" s="19">
        <v>3</v>
      </c>
      <c r="H54" s="19">
        <v>3</v>
      </c>
      <c r="I54" s="19">
        <v>3</v>
      </c>
      <c r="J54" s="19">
        <v>0</v>
      </c>
      <c r="K54" s="19">
        <v>3</v>
      </c>
      <c r="L54" s="19">
        <v>0</v>
      </c>
      <c r="M54" s="19">
        <v>3</v>
      </c>
      <c r="N54" s="19">
        <v>3</v>
      </c>
      <c r="O54" s="19">
        <v>2</v>
      </c>
      <c r="P54" s="19">
        <v>0</v>
      </c>
      <c r="Q54" s="19">
        <v>3</v>
      </c>
      <c r="R54" s="19">
        <v>0</v>
      </c>
      <c r="S54" s="6">
        <f t="shared" si="0"/>
        <v>0</v>
      </c>
      <c r="T54" s="6">
        <f t="shared" si="1"/>
        <v>20</v>
      </c>
      <c r="U54" s="6">
        <f t="shared" si="2"/>
        <v>9</v>
      </c>
      <c r="V54" s="6">
        <f t="shared" si="3"/>
        <v>6</v>
      </c>
      <c r="W54" s="6">
        <f t="shared" si="4"/>
        <v>3</v>
      </c>
      <c r="X54" s="6">
        <f t="shared" si="5"/>
        <v>0</v>
      </c>
      <c r="Y54" s="19">
        <f t="shared" si="6"/>
        <v>3</v>
      </c>
    </row>
    <row r="55" spans="1:25" ht="12.75" x14ac:dyDescent="0.15">
      <c r="A55" s="19" t="s">
        <v>80</v>
      </c>
      <c r="B55" s="19" t="s">
        <v>67</v>
      </c>
      <c r="C55" s="19" t="s">
        <v>20</v>
      </c>
      <c r="D55" s="19" t="s">
        <v>21</v>
      </c>
      <c r="E55" s="19">
        <v>3</v>
      </c>
      <c r="F55" s="19">
        <v>3</v>
      </c>
      <c r="G55" s="19">
        <v>3</v>
      </c>
      <c r="H55" s="19">
        <v>2.5</v>
      </c>
      <c r="I55" s="19">
        <v>3</v>
      </c>
      <c r="J55" s="19">
        <v>1.5</v>
      </c>
      <c r="K55" s="19">
        <v>3</v>
      </c>
      <c r="L55" s="19">
        <v>0</v>
      </c>
      <c r="M55" s="19">
        <v>3</v>
      </c>
      <c r="N55" s="19">
        <v>1.5</v>
      </c>
      <c r="O55" s="19">
        <v>2</v>
      </c>
      <c r="P55" s="19">
        <v>0</v>
      </c>
      <c r="Q55" s="19">
        <v>1</v>
      </c>
      <c r="R55" s="19">
        <v>3</v>
      </c>
      <c r="S55" s="6">
        <f t="shared" si="0"/>
        <v>1</v>
      </c>
      <c r="T55" s="6">
        <f t="shared" si="1"/>
        <v>18</v>
      </c>
      <c r="U55" s="6">
        <f t="shared" si="2"/>
        <v>11.5</v>
      </c>
      <c r="V55" s="6">
        <f t="shared" si="3"/>
        <v>5.5</v>
      </c>
      <c r="W55" s="6">
        <f t="shared" si="4"/>
        <v>3</v>
      </c>
      <c r="X55" s="6">
        <f t="shared" si="5"/>
        <v>3</v>
      </c>
      <c r="Y55" s="19">
        <f t="shared" si="6"/>
        <v>6</v>
      </c>
    </row>
    <row r="56" spans="1:25" ht="12.75" x14ac:dyDescent="0.15">
      <c r="A56" s="19" t="s">
        <v>81</v>
      </c>
      <c r="B56" s="19" t="s">
        <v>67</v>
      </c>
      <c r="C56" s="19" t="s">
        <v>20</v>
      </c>
      <c r="D56" s="19" t="s">
        <v>30</v>
      </c>
      <c r="E56" s="19">
        <v>2</v>
      </c>
      <c r="F56" s="19">
        <v>3</v>
      </c>
      <c r="G56" s="19">
        <v>1</v>
      </c>
      <c r="H56" s="19">
        <v>3</v>
      </c>
      <c r="I56" s="19">
        <v>2</v>
      </c>
      <c r="J56" s="19">
        <v>1</v>
      </c>
      <c r="K56" s="19">
        <v>3</v>
      </c>
      <c r="L56" s="19">
        <v>2</v>
      </c>
      <c r="M56" s="19">
        <v>3</v>
      </c>
      <c r="N56" s="19">
        <v>2.5</v>
      </c>
      <c r="O56" s="19">
        <v>2</v>
      </c>
      <c r="P56" s="19">
        <v>2.5</v>
      </c>
      <c r="Q56" s="19">
        <v>1</v>
      </c>
      <c r="R56" s="19">
        <v>2.5</v>
      </c>
      <c r="S56" s="6">
        <f t="shared" si="0"/>
        <v>1</v>
      </c>
      <c r="T56" s="6">
        <f t="shared" si="1"/>
        <v>14</v>
      </c>
      <c r="U56" s="6">
        <f t="shared" si="2"/>
        <v>16.5</v>
      </c>
      <c r="V56" s="6">
        <f t="shared" si="3"/>
        <v>8</v>
      </c>
      <c r="W56" s="6">
        <f t="shared" si="4"/>
        <v>3.5</v>
      </c>
      <c r="X56" s="6">
        <f t="shared" si="5"/>
        <v>5</v>
      </c>
      <c r="Y56" s="19">
        <f t="shared" si="6"/>
        <v>8.5</v>
      </c>
    </row>
    <row r="57" spans="1:25" ht="12.75" x14ac:dyDescent="0.15">
      <c r="A57" s="19" t="s">
        <v>82</v>
      </c>
      <c r="B57" s="19" t="s">
        <v>67</v>
      </c>
      <c r="C57" s="19" t="s">
        <v>20</v>
      </c>
      <c r="D57" s="19" t="s">
        <v>26</v>
      </c>
      <c r="E57" s="19">
        <v>3</v>
      </c>
      <c r="F57" s="19">
        <v>2</v>
      </c>
      <c r="G57" s="19">
        <v>0</v>
      </c>
      <c r="H57" s="19">
        <v>2.5</v>
      </c>
      <c r="I57" s="19">
        <v>2</v>
      </c>
      <c r="J57" s="19">
        <v>3</v>
      </c>
      <c r="K57" s="19">
        <v>3</v>
      </c>
      <c r="L57" s="19">
        <v>3</v>
      </c>
      <c r="M57" s="19">
        <v>3</v>
      </c>
      <c r="N57" s="19">
        <v>3</v>
      </c>
      <c r="O57" s="19">
        <v>2</v>
      </c>
      <c r="P57" s="19">
        <v>3</v>
      </c>
      <c r="Q57" s="19">
        <v>1</v>
      </c>
      <c r="R57" s="19">
        <v>3</v>
      </c>
      <c r="S57" s="6">
        <f t="shared" si="0"/>
        <v>0</v>
      </c>
      <c r="T57" s="6">
        <f t="shared" si="1"/>
        <v>14</v>
      </c>
      <c r="U57" s="6">
        <f t="shared" si="2"/>
        <v>19.5</v>
      </c>
      <c r="V57" s="6">
        <f t="shared" si="3"/>
        <v>7.5</v>
      </c>
      <c r="W57" s="6">
        <f t="shared" si="4"/>
        <v>6</v>
      </c>
      <c r="X57" s="6">
        <f t="shared" si="5"/>
        <v>6</v>
      </c>
      <c r="Y57" s="19">
        <f t="shared" si="6"/>
        <v>12</v>
      </c>
    </row>
    <row r="58" spans="1:25" ht="12.75" x14ac:dyDescent="0.15">
      <c r="A58" s="19" t="s">
        <v>83</v>
      </c>
      <c r="B58" s="19" t="s">
        <v>67</v>
      </c>
      <c r="C58" s="19" t="s">
        <v>34</v>
      </c>
      <c r="D58" s="19" t="s">
        <v>26</v>
      </c>
      <c r="E58" s="19">
        <v>3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1</v>
      </c>
      <c r="L58" s="19">
        <v>0</v>
      </c>
      <c r="M58" s="19">
        <v>0</v>
      </c>
      <c r="N58" s="19">
        <v>3</v>
      </c>
      <c r="O58" s="19">
        <v>0</v>
      </c>
      <c r="P58" s="19">
        <v>0</v>
      </c>
      <c r="Q58" s="19">
        <v>0</v>
      </c>
      <c r="R58" s="19">
        <v>0</v>
      </c>
      <c r="S58" s="6">
        <f t="shared" si="0"/>
        <v>0</v>
      </c>
      <c r="T58" s="6">
        <f t="shared" si="1"/>
        <v>4</v>
      </c>
      <c r="U58" s="6">
        <f t="shared" si="2"/>
        <v>3</v>
      </c>
      <c r="V58" s="6">
        <f t="shared" si="3"/>
        <v>0</v>
      </c>
      <c r="W58" s="6">
        <f t="shared" si="4"/>
        <v>3</v>
      </c>
      <c r="X58" s="6">
        <f t="shared" si="5"/>
        <v>0</v>
      </c>
      <c r="Y58" s="19">
        <f t="shared" si="6"/>
        <v>3</v>
      </c>
    </row>
    <row r="59" spans="1:25" ht="12.75" x14ac:dyDescent="0.15">
      <c r="A59" s="19" t="s">
        <v>84</v>
      </c>
      <c r="B59" s="19" t="s">
        <v>67</v>
      </c>
      <c r="C59" s="19" t="s">
        <v>34</v>
      </c>
      <c r="D59" s="19" t="s">
        <v>50</v>
      </c>
      <c r="E59" s="19">
        <v>3</v>
      </c>
      <c r="F59" s="19">
        <v>2.5</v>
      </c>
      <c r="G59" s="19">
        <v>3</v>
      </c>
      <c r="H59" s="19">
        <v>3</v>
      </c>
      <c r="I59" s="19">
        <v>2</v>
      </c>
      <c r="J59" s="19">
        <v>2</v>
      </c>
      <c r="K59" s="19">
        <v>3</v>
      </c>
      <c r="L59" s="19">
        <v>3</v>
      </c>
      <c r="M59" s="19">
        <v>3</v>
      </c>
      <c r="N59" s="19">
        <v>3</v>
      </c>
      <c r="O59" s="19">
        <v>2</v>
      </c>
      <c r="P59" s="19">
        <v>3</v>
      </c>
      <c r="Q59" s="19">
        <v>3</v>
      </c>
      <c r="R59" s="19">
        <v>2</v>
      </c>
      <c r="S59" s="6">
        <f t="shared" si="0"/>
        <v>1</v>
      </c>
      <c r="T59" s="6">
        <f t="shared" si="1"/>
        <v>19</v>
      </c>
      <c r="U59" s="6">
        <f t="shared" si="2"/>
        <v>18.5</v>
      </c>
      <c r="V59" s="6">
        <f t="shared" si="3"/>
        <v>8.5</v>
      </c>
      <c r="W59" s="6">
        <f t="shared" si="4"/>
        <v>5</v>
      </c>
      <c r="X59" s="6">
        <f t="shared" si="5"/>
        <v>5</v>
      </c>
      <c r="Y59" s="19">
        <f t="shared" si="6"/>
        <v>10</v>
      </c>
    </row>
    <row r="60" spans="1:25" ht="12.75" x14ac:dyDescent="0.15">
      <c r="A60" s="19" t="s">
        <v>85</v>
      </c>
      <c r="B60" s="19" t="s">
        <v>67</v>
      </c>
      <c r="C60" s="19" t="s">
        <v>20</v>
      </c>
      <c r="D60" s="19" t="s">
        <v>108</v>
      </c>
      <c r="E60" s="19">
        <v>2</v>
      </c>
      <c r="F60" s="19">
        <v>1</v>
      </c>
      <c r="G60" s="19">
        <v>1</v>
      </c>
      <c r="H60" s="19">
        <v>2</v>
      </c>
      <c r="I60" s="19">
        <v>3</v>
      </c>
      <c r="J60" s="19">
        <v>1</v>
      </c>
      <c r="K60" s="19">
        <v>3</v>
      </c>
      <c r="L60" s="19">
        <v>1</v>
      </c>
      <c r="M60" s="19">
        <v>3</v>
      </c>
      <c r="N60" s="19">
        <v>2.5</v>
      </c>
      <c r="O60" s="19">
        <v>0</v>
      </c>
      <c r="P60" s="19">
        <v>0</v>
      </c>
      <c r="Q60" s="19">
        <v>3</v>
      </c>
      <c r="R60" s="19">
        <v>1.5</v>
      </c>
      <c r="S60" s="6">
        <f t="shared" si="0"/>
        <v>1</v>
      </c>
      <c r="T60" s="6">
        <f t="shared" si="1"/>
        <v>15</v>
      </c>
      <c r="U60" s="6">
        <f t="shared" si="2"/>
        <v>9</v>
      </c>
      <c r="V60" s="6">
        <f t="shared" si="3"/>
        <v>4</v>
      </c>
      <c r="W60" s="6">
        <f t="shared" si="4"/>
        <v>3.5</v>
      </c>
      <c r="X60" s="6">
        <f t="shared" si="5"/>
        <v>1.5</v>
      </c>
      <c r="Y60" s="19">
        <f t="shared" si="6"/>
        <v>5</v>
      </c>
    </row>
    <row r="61" spans="1:25" ht="12.75" x14ac:dyDescent="0.15">
      <c r="A61" s="19" t="s">
        <v>86</v>
      </c>
      <c r="B61" s="19" t="s">
        <v>67</v>
      </c>
      <c r="C61" s="19" t="s">
        <v>20</v>
      </c>
      <c r="D61" s="19" t="s">
        <v>108</v>
      </c>
      <c r="E61" s="19">
        <v>3</v>
      </c>
      <c r="F61" s="19">
        <v>3</v>
      </c>
      <c r="G61" s="19">
        <v>3</v>
      </c>
      <c r="H61" s="19">
        <v>3</v>
      </c>
      <c r="I61" s="19">
        <v>2</v>
      </c>
      <c r="J61" s="19">
        <v>0</v>
      </c>
      <c r="K61" s="19">
        <v>3</v>
      </c>
      <c r="L61" s="19">
        <v>3</v>
      </c>
      <c r="M61" s="19">
        <v>3</v>
      </c>
      <c r="N61" s="19">
        <v>3</v>
      </c>
      <c r="O61" s="19">
        <v>2</v>
      </c>
      <c r="P61" s="19">
        <v>0</v>
      </c>
      <c r="Q61" s="19">
        <v>0</v>
      </c>
      <c r="R61" s="19">
        <v>0</v>
      </c>
      <c r="S61" s="6">
        <f t="shared" si="0"/>
        <v>1</v>
      </c>
      <c r="T61" s="6">
        <f t="shared" si="1"/>
        <v>16</v>
      </c>
      <c r="U61" s="6">
        <f t="shared" si="2"/>
        <v>12</v>
      </c>
      <c r="V61" s="6">
        <f t="shared" si="3"/>
        <v>9</v>
      </c>
      <c r="W61" s="6">
        <f t="shared" si="4"/>
        <v>3</v>
      </c>
      <c r="X61" s="6">
        <f t="shared" si="5"/>
        <v>0</v>
      </c>
      <c r="Y61" s="19">
        <f t="shared" si="6"/>
        <v>3</v>
      </c>
    </row>
    <row r="62" spans="1:25" ht="12.75" x14ac:dyDescent="0.15">
      <c r="A62" s="19" t="s">
        <v>87</v>
      </c>
      <c r="B62" s="19" t="s">
        <v>88</v>
      </c>
      <c r="C62" s="19" t="s">
        <v>34</v>
      </c>
      <c r="D62" s="19" t="s">
        <v>21</v>
      </c>
      <c r="E62" s="19">
        <v>2</v>
      </c>
      <c r="F62" s="19">
        <v>3</v>
      </c>
      <c r="G62" s="19">
        <v>3</v>
      </c>
      <c r="H62" s="19">
        <v>3</v>
      </c>
      <c r="I62" s="19">
        <v>2</v>
      </c>
      <c r="J62" s="19">
        <v>1</v>
      </c>
      <c r="K62" s="19">
        <v>3</v>
      </c>
      <c r="L62" s="19">
        <v>3</v>
      </c>
      <c r="M62" s="19">
        <v>3</v>
      </c>
      <c r="N62" s="19">
        <v>3</v>
      </c>
      <c r="O62" s="19">
        <v>2</v>
      </c>
      <c r="P62" s="19">
        <v>3</v>
      </c>
      <c r="Q62" s="19">
        <v>0</v>
      </c>
      <c r="R62" s="19">
        <v>0</v>
      </c>
      <c r="S62" s="6">
        <f t="shared" si="0"/>
        <v>1</v>
      </c>
      <c r="T62" s="6">
        <f t="shared" si="1"/>
        <v>15</v>
      </c>
      <c r="U62" s="6">
        <f t="shared" si="2"/>
        <v>16</v>
      </c>
      <c r="V62" s="6">
        <f t="shared" si="3"/>
        <v>9</v>
      </c>
      <c r="W62" s="6">
        <f t="shared" si="4"/>
        <v>4</v>
      </c>
      <c r="X62" s="6">
        <f t="shared" si="5"/>
        <v>3</v>
      </c>
      <c r="Y62" s="19">
        <f t="shared" si="6"/>
        <v>7</v>
      </c>
    </row>
    <row r="63" spans="1:25" ht="12.75" x14ac:dyDescent="0.15">
      <c r="A63" s="19" t="s">
        <v>89</v>
      </c>
      <c r="B63" s="19" t="s">
        <v>88</v>
      </c>
      <c r="C63" s="19" t="s">
        <v>34</v>
      </c>
      <c r="D63" s="19" t="s">
        <v>50</v>
      </c>
      <c r="E63" s="19">
        <v>3</v>
      </c>
      <c r="F63" s="19">
        <v>3</v>
      </c>
      <c r="G63" s="19">
        <v>1</v>
      </c>
      <c r="H63" s="19">
        <v>2</v>
      </c>
      <c r="I63" s="19">
        <v>3</v>
      </c>
      <c r="J63" s="19">
        <v>0</v>
      </c>
      <c r="K63" s="19">
        <v>3</v>
      </c>
      <c r="L63" s="19">
        <v>1.5</v>
      </c>
      <c r="M63" s="19">
        <v>3</v>
      </c>
      <c r="N63" s="19">
        <v>2</v>
      </c>
      <c r="O63" s="19">
        <v>2</v>
      </c>
      <c r="P63" s="19">
        <v>2</v>
      </c>
      <c r="Q63" s="19">
        <v>1</v>
      </c>
      <c r="R63" s="19">
        <v>0</v>
      </c>
      <c r="S63" s="6">
        <f t="shared" si="0"/>
        <v>1</v>
      </c>
      <c r="T63" s="6">
        <f t="shared" si="1"/>
        <v>16</v>
      </c>
      <c r="U63" s="6">
        <f t="shared" si="2"/>
        <v>10.5</v>
      </c>
      <c r="V63" s="6">
        <f t="shared" si="3"/>
        <v>6.5</v>
      </c>
      <c r="W63" s="6">
        <f t="shared" si="4"/>
        <v>2</v>
      </c>
      <c r="X63" s="6">
        <f t="shared" si="5"/>
        <v>2</v>
      </c>
      <c r="Y63" s="19">
        <f t="shared" si="6"/>
        <v>4</v>
      </c>
    </row>
    <row r="64" spans="1:25" ht="12.75" x14ac:dyDescent="0.15">
      <c r="A64" s="19" t="s">
        <v>90</v>
      </c>
      <c r="B64" s="19" t="s">
        <v>88</v>
      </c>
      <c r="C64" s="19" t="s">
        <v>20</v>
      </c>
      <c r="D64" s="19" t="s">
        <v>26</v>
      </c>
      <c r="E64" s="19">
        <v>3</v>
      </c>
      <c r="F64" s="19">
        <v>0</v>
      </c>
      <c r="G64" s="19">
        <v>3</v>
      </c>
      <c r="H64" s="19">
        <v>0</v>
      </c>
      <c r="I64" s="19">
        <v>2</v>
      </c>
      <c r="J64" s="19">
        <v>0</v>
      </c>
      <c r="K64" s="19">
        <v>3</v>
      </c>
      <c r="L64" s="19">
        <v>0</v>
      </c>
      <c r="M64" s="19">
        <v>3</v>
      </c>
      <c r="N64" s="19">
        <v>1.5</v>
      </c>
      <c r="O64" s="19">
        <v>2</v>
      </c>
      <c r="P64" s="19">
        <v>0</v>
      </c>
      <c r="Q64" s="19">
        <v>3</v>
      </c>
      <c r="R64" s="19">
        <v>2.5</v>
      </c>
      <c r="S64" s="6">
        <f t="shared" si="0"/>
        <v>0</v>
      </c>
      <c r="T64" s="6">
        <f t="shared" si="1"/>
        <v>19</v>
      </c>
      <c r="U64" s="6">
        <f t="shared" si="2"/>
        <v>4</v>
      </c>
      <c r="V64" s="6">
        <f t="shared" si="3"/>
        <v>0</v>
      </c>
      <c r="W64" s="6">
        <f t="shared" si="4"/>
        <v>1.5</v>
      </c>
      <c r="X64" s="6">
        <f t="shared" si="5"/>
        <v>2.5</v>
      </c>
      <c r="Y64" s="19">
        <f t="shared" si="6"/>
        <v>4</v>
      </c>
    </row>
    <row r="65" spans="1:25" ht="12.75" x14ac:dyDescent="0.15">
      <c r="A65" s="19" t="s">
        <v>91</v>
      </c>
      <c r="B65" s="19" t="s">
        <v>88</v>
      </c>
      <c r="C65" s="19" t="s">
        <v>20</v>
      </c>
      <c r="D65" s="19" t="s">
        <v>108</v>
      </c>
      <c r="E65" s="19">
        <v>3</v>
      </c>
      <c r="F65" s="19">
        <v>0</v>
      </c>
      <c r="G65" s="19">
        <v>3</v>
      </c>
      <c r="H65" s="19">
        <v>0</v>
      </c>
      <c r="I65" s="19">
        <v>2</v>
      </c>
      <c r="J65" s="19">
        <v>0</v>
      </c>
      <c r="K65" s="19">
        <v>3</v>
      </c>
      <c r="L65" s="19">
        <v>0</v>
      </c>
      <c r="M65" s="19">
        <v>3</v>
      </c>
      <c r="N65" s="19">
        <v>0</v>
      </c>
      <c r="O65" s="19">
        <v>2</v>
      </c>
      <c r="P65" s="19">
        <v>0</v>
      </c>
      <c r="Q65" s="19">
        <v>1</v>
      </c>
      <c r="R65" s="19">
        <v>0</v>
      </c>
      <c r="S65" s="6">
        <f t="shared" si="0"/>
        <v>1</v>
      </c>
      <c r="T65" s="6">
        <f t="shared" si="1"/>
        <v>17</v>
      </c>
      <c r="U65" s="6">
        <f t="shared" si="2"/>
        <v>0</v>
      </c>
      <c r="V65" s="6">
        <f t="shared" si="3"/>
        <v>0</v>
      </c>
      <c r="W65" s="6">
        <f t="shared" si="4"/>
        <v>0</v>
      </c>
      <c r="X65" s="6">
        <f t="shared" si="5"/>
        <v>0</v>
      </c>
      <c r="Y65" s="19">
        <f t="shared" si="6"/>
        <v>0</v>
      </c>
    </row>
    <row r="66" spans="1:25" ht="12.75" x14ac:dyDescent="0.15">
      <c r="A66" s="19" t="s">
        <v>92</v>
      </c>
      <c r="B66" s="19" t="s">
        <v>88</v>
      </c>
      <c r="C66" s="19" t="s">
        <v>20</v>
      </c>
      <c r="D66" s="19" t="s">
        <v>26</v>
      </c>
      <c r="E66" s="19">
        <v>3</v>
      </c>
      <c r="F66" s="19">
        <v>0</v>
      </c>
      <c r="G66" s="19">
        <v>1</v>
      </c>
      <c r="H66" s="19">
        <v>0</v>
      </c>
      <c r="I66" s="19">
        <v>3</v>
      </c>
      <c r="J66" s="19">
        <v>2.5</v>
      </c>
      <c r="K66" s="19">
        <v>3</v>
      </c>
      <c r="L66" s="19">
        <v>0</v>
      </c>
      <c r="M66" s="19">
        <v>3</v>
      </c>
      <c r="N66" s="19">
        <v>1.5</v>
      </c>
      <c r="O66" s="19">
        <v>2</v>
      </c>
      <c r="P66" s="19">
        <v>1</v>
      </c>
      <c r="Q66" s="19">
        <v>3</v>
      </c>
      <c r="R66" s="19">
        <v>1</v>
      </c>
      <c r="S66" s="6">
        <f t="shared" si="0"/>
        <v>0</v>
      </c>
      <c r="T66" s="6">
        <f t="shared" si="1"/>
        <v>18</v>
      </c>
      <c r="U66" s="6">
        <f t="shared" si="2"/>
        <v>6</v>
      </c>
      <c r="V66" s="6">
        <f t="shared" si="3"/>
        <v>0</v>
      </c>
      <c r="W66" s="6">
        <f t="shared" si="4"/>
        <v>4</v>
      </c>
      <c r="X66" s="6">
        <f t="shared" si="5"/>
        <v>2</v>
      </c>
      <c r="Y66" s="19">
        <f t="shared" si="6"/>
        <v>6</v>
      </c>
    </row>
    <row r="67" spans="1:25" ht="12.75" x14ac:dyDescent="0.15">
      <c r="A67" s="19" t="s">
        <v>93</v>
      </c>
      <c r="B67" s="19" t="s">
        <v>88</v>
      </c>
      <c r="C67" s="19" t="s">
        <v>34</v>
      </c>
      <c r="D67" s="19" t="s">
        <v>26</v>
      </c>
      <c r="E67" s="19">
        <v>2</v>
      </c>
      <c r="F67" s="19">
        <v>2</v>
      </c>
      <c r="G67" s="19">
        <v>3</v>
      </c>
      <c r="H67" s="19">
        <v>2</v>
      </c>
      <c r="I67" s="19">
        <v>0</v>
      </c>
      <c r="J67" s="19">
        <v>0</v>
      </c>
      <c r="K67" s="19">
        <v>3</v>
      </c>
      <c r="L67" s="19">
        <v>3</v>
      </c>
      <c r="M67" s="19">
        <v>3</v>
      </c>
      <c r="N67" s="19">
        <v>3</v>
      </c>
      <c r="O67" s="19">
        <v>2</v>
      </c>
      <c r="P67" s="19">
        <v>1</v>
      </c>
      <c r="Q67" s="19">
        <v>1</v>
      </c>
      <c r="R67" s="19">
        <v>1</v>
      </c>
      <c r="S67" s="6">
        <f t="shared" ref="S67:S81" si="7">IF(D67="COLA",0,1)</f>
        <v>0</v>
      </c>
      <c r="T67" s="6">
        <f t="shared" ref="T67:T81" si="8">E67+G67+I67+K67+M67+O67+Q67</f>
        <v>14</v>
      </c>
      <c r="U67" s="6">
        <f t="shared" ref="U67:U81" si="9">F67+H67+J67+L67+N67+P67+R67</f>
        <v>12</v>
      </c>
      <c r="V67" s="6">
        <f t="shared" ref="V67:V81" si="10">F67+H67+L67</f>
        <v>7</v>
      </c>
      <c r="W67" s="6">
        <f t="shared" ref="W67:W81" si="11">J67+N67</f>
        <v>3</v>
      </c>
      <c r="X67" s="6">
        <f t="shared" ref="X67:X81" si="12">P67+R67</f>
        <v>2</v>
      </c>
      <c r="Y67" s="19">
        <f t="shared" ref="Y67:Y81" si="13">J67+N67+P67+R67</f>
        <v>5</v>
      </c>
    </row>
    <row r="68" spans="1:25" ht="12.75" x14ac:dyDescent="0.15">
      <c r="A68" s="19" t="s">
        <v>94</v>
      </c>
      <c r="B68" s="19" t="s">
        <v>88</v>
      </c>
      <c r="C68" s="19" t="s">
        <v>20</v>
      </c>
      <c r="D68" s="19" t="s">
        <v>108</v>
      </c>
      <c r="E68" s="19">
        <v>3</v>
      </c>
      <c r="F68" s="19">
        <v>3</v>
      </c>
      <c r="G68" s="19">
        <v>3</v>
      </c>
      <c r="H68" s="19">
        <v>3</v>
      </c>
      <c r="I68" s="19">
        <v>3</v>
      </c>
      <c r="J68" s="19">
        <v>3</v>
      </c>
      <c r="K68" s="19">
        <v>3</v>
      </c>
      <c r="L68" s="19">
        <v>3</v>
      </c>
      <c r="M68" s="19">
        <v>3</v>
      </c>
      <c r="N68" s="19">
        <v>3</v>
      </c>
      <c r="O68" s="19">
        <v>0</v>
      </c>
      <c r="P68" s="19">
        <v>0</v>
      </c>
      <c r="Q68" s="19">
        <v>0</v>
      </c>
      <c r="R68" s="19">
        <v>0</v>
      </c>
      <c r="S68" s="6">
        <f t="shared" si="7"/>
        <v>1</v>
      </c>
      <c r="T68" s="6">
        <f t="shared" si="8"/>
        <v>15</v>
      </c>
      <c r="U68" s="6">
        <f t="shared" si="9"/>
        <v>15</v>
      </c>
      <c r="V68" s="6">
        <f t="shared" si="10"/>
        <v>9</v>
      </c>
      <c r="W68" s="6">
        <f t="shared" si="11"/>
        <v>6</v>
      </c>
      <c r="X68" s="6">
        <f t="shared" si="12"/>
        <v>0</v>
      </c>
      <c r="Y68" s="19">
        <f t="shared" si="13"/>
        <v>6</v>
      </c>
    </row>
    <row r="69" spans="1:25" ht="12.75" x14ac:dyDescent="0.15">
      <c r="A69" s="19" t="s">
        <v>95</v>
      </c>
      <c r="B69" s="19" t="s">
        <v>88</v>
      </c>
      <c r="C69" s="19" t="s">
        <v>34</v>
      </c>
      <c r="D69" s="19" t="s">
        <v>21</v>
      </c>
      <c r="E69" s="19">
        <v>3</v>
      </c>
      <c r="F69" s="19">
        <v>2</v>
      </c>
      <c r="G69" s="19">
        <v>3</v>
      </c>
      <c r="H69" s="19">
        <v>3</v>
      </c>
      <c r="I69" s="19">
        <v>3</v>
      </c>
      <c r="J69" s="19">
        <v>3</v>
      </c>
      <c r="K69" s="19">
        <v>3</v>
      </c>
      <c r="L69" s="19">
        <v>3</v>
      </c>
      <c r="M69" s="19">
        <v>3</v>
      </c>
      <c r="N69" s="19">
        <v>3</v>
      </c>
      <c r="O69" s="19">
        <v>2</v>
      </c>
      <c r="P69" s="19">
        <v>3</v>
      </c>
      <c r="Q69" s="19">
        <v>3</v>
      </c>
      <c r="R69" s="19">
        <v>3</v>
      </c>
      <c r="S69" s="6">
        <f t="shared" si="7"/>
        <v>1</v>
      </c>
      <c r="T69" s="6">
        <f t="shared" si="8"/>
        <v>20</v>
      </c>
      <c r="U69" s="6">
        <f t="shared" si="9"/>
        <v>20</v>
      </c>
      <c r="V69" s="6">
        <f t="shared" si="10"/>
        <v>8</v>
      </c>
      <c r="W69" s="6">
        <f t="shared" si="11"/>
        <v>6</v>
      </c>
      <c r="X69" s="6">
        <f t="shared" si="12"/>
        <v>6</v>
      </c>
      <c r="Y69" s="19">
        <f t="shared" si="13"/>
        <v>12</v>
      </c>
    </row>
    <row r="70" spans="1:25" ht="12.75" x14ac:dyDescent="0.15">
      <c r="A70" s="19" t="s">
        <v>96</v>
      </c>
      <c r="B70" s="19" t="s">
        <v>88</v>
      </c>
      <c r="C70" s="19" t="s">
        <v>34</v>
      </c>
      <c r="D70" s="19" t="s">
        <v>26</v>
      </c>
      <c r="E70" s="19">
        <v>3</v>
      </c>
      <c r="F70" s="19">
        <v>2</v>
      </c>
      <c r="G70" s="19">
        <v>1</v>
      </c>
      <c r="H70" s="19">
        <v>2</v>
      </c>
      <c r="I70" s="19">
        <v>3</v>
      </c>
      <c r="J70" s="19">
        <v>0</v>
      </c>
      <c r="K70" s="19">
        <v>3</v>
      </c>
      <c r="L70" s="19">
        <v>2.5</v>
      </c>
      <c r="M70" s="19">
        <v>3</v>
      </c>
      <c r="N70" s="19">
        <v>2.5</v>
      </c>
      <c r="O70" s="19">
        <v>3</v>
      </c>
      <c r="P70" s="19">
        <v>0</v>
      </c>
      <c r="Q70" s="19">
        <v>1</v>
      </c>
      <c r="R70" s="19">
        <v>3</v>
      </c>
      <c r="S70" s="6">
        <f t="shared" si="7"/>
        <v>0</v>
      </c>
      <c r="T70" s="6">
        <f t="shared" si="8"/>
        <v>17</v>
      </c>
      <c r="U70" s="6">
        <f t="shared" si="9"/>
        <v>12</v>
      </c>
      <c r="V70" s="6">
        <f t="shared" si="10"/>
        <v>6.5</v>
      </c>
      <c r="W70" s="6">
        <f t="shared" si="11"/>
        <v>2.5</v>
      </c>
      <c r="X70" s="6">
        <f t="shared" si="12"/>
        <v>3</v>
      </c>
      <c r="Y70" s="19">
        <f t="shared" si="13"/>
        <v>5.5</v>
      </c>
    </row>
    <row r="71" spans="1:25" ht="12.75" x14ac:dyDescent="0.15">
      <c r="A71" s="19" t="s">
        <v>97</v>
      </c>
      <c r="B71" s="19" t="s">
        <v>88</v>
      </c>
      <c r="C71" s="19" t="s">
        <v>20</v>
      </c>
      <c r="D71" s="19" t="s">
        <v>108</v>
      </c>
      <c r="E71" s="19">
        <v>3</v>
      </c>
      <c r="F71" s="19">
        <v>3</v>
      </c>
      <c r="G71" s="19">
        <v>3</v>
      </c>
      <c r="H71" s="19">
        <v>3</v>
      </c>
      <c r="I71" s="19">
        <v>3</v>
      </c>
      <c r="J71" s="19">
        <v>2.5</v>
      </c>
      <c r="K71" s="19">
        <v>3</v>
      </c>
      <c r="L71" s="19">
        <v>3</v>
      </c>
      <c r="M71" s="19">
        <v>3</v>
      </c>
      <c r="N71" s="19">
        <v>2</v>
      </c>
      <c r="O71" s="19">
        <v>2</v>
      </c>
      <c r="P71" s="19">
        <v>2</v>
      </c>
      <c r="Q71" s="19">
        <v>3</v>
      </c>
      <c r="R71" s="19">
        <v>1</v>
      </c>
      <c r="S71" s="6">
        <f t="shared" si="7"/>
        <v>1</v>
      </c>
      <c r="T71" s="6">
        <f t="shared" si="8"/>
        <v>20</v>
      </c>
      <c r="U71" s="6">
        <f t="shared" si="9"/>
        <v>16.5</v>
      </c>
      <c r="V71" s="6">
        <f t="shared" si="10"/>
        <v>9</v>
      </c>
      <c r="W71" s="6">
        <f t="shared" si="11"/>
        <v>4.5</v>
      </c>
      <c r="X71" s="6">
        <f t="shared" si="12"/>
        <v>3</v>
      </c>
      <c r="Y71" s="19">
        <f t="shared" si="13"/>
        <v>7.5</v>
      </c>
    </row>
    <row r="72" spans="1:25" ht="12.75" x14ac:dyDescent="0.15">
      <c r="A72" s="19" t="s">
        <v>98</v>
      </c>
      <c r="B72" s="19" t="s">
        <v>88</v>
      </c>
      <c r="C72" s="19" t="s">
        <v>34</v>
      </c>
      <c r="D72" s="19" t="s">
        <v>21</v>
      </c>
      <c r="E72" s="19">
        <v>3</v>
      </c>
      <c r="F72" s="19">
        <v>2</v>
      </c>
      <c r="G72" s="19">
        <v>3</v>
      </c>
      <c r="H72" s="19">
        <v>1.5</v>
      </c>
      <c r="I72" s="19">
        <v>2</v>
      </c>
      <c r="J72" s="19">
        <v>0</v>
      </c>
      <c r="K72" s="19">
        <v>3</v>
      </c>
      <c r="L72" s="19">
        <v>1.5</v>
      </c>
      <c r="M72" s="19">
        <v>3</v>
      </c>
      <c r="N72" s="19">
        <v>3</v>
      </c>
      <c r="O72" s="19">
        <v>2</v>
      </c>
      <c r="P72" s="19">
        <v>1.5</v>
      </c>
      <c r="Q72" s="19">
        <v>1</v>
      </c>
      <c r="R72" s="19">
        <v>1</v>
      </c>
      <c r="S72" s="6">
        <f t="shared" si="7"/>
        <v>1</v>
      </c>
      <c r="T72" s="6">
        <f t="shared" si="8"/>
        <v>17</v>
      </c>
      <c r="U72" s="6">
        <f t="shared" si="9"/>
        <v>10.5</v>
      </c>
      <c r="V72" s="6">
        <f t="shared" si="10"/>
        <v>5</v>
      </c>
      <c r="W72" s="6">
        <f t="shared" si="11"/>
        <v>3</v>
      </c>
      <c r="X72" s="6">
        <f t="shared" si="12"/>
        <v>2.5</v>
      </c>
      <c r="Y72" s="19">
        <f t="shared" si="13"/>
        <v>5.5</v>
      </c>
    </row>
    <row r="73" spans="1:25" ht="12.75" x14ac:dyDescent="0.15">
      <c r="A73" s="19" t="s">
        <v>99</v>
      </c>
      <c r="B73" s="19" t="s">
        <v>88</v>
      </c>
      <c r="C73" s="19" t="s">
        <v>20</v>
      </c>
      <c r="D73" s="19" t="s">
        <v>108</v>
      </c>
      <c r="E73" s="19">
        <v>3</v>
      </c>
      <c r="F73" s="19">
        <v>0</v>
      </c>
      <c r="G73" s="19">
        <v>3</v>
      </c>
      <c r="H73" s="19">
        <v>1</v>
      </c>
      <c r="I73" s="19">
        <v>2</v>
      </c>
      <c r="J73" s="19">
        <v>0</v>
      </c>
      <c r="K73" s="19">
        <v>3</v>
      </c>
      <c r="L73" s="19">
        <v>1.5</v>
      </c>
      <c r="M73" s="19">
        <v>3</v>
      </c>
      <c r="N73" s="19">
        <v>2</v>
      </c>
      <c r="O73" s="19">
        <v>2</v>
      </c>
      <c r="P73" s="19">
        <v>0</v>
      </c>
      <c r="Q73" s="19">
        <v>3</v>
      </c>
      <c r="R73" s="19">
        <v>1</v>
      </c>
      <c r="S73" s="6">
        <f t="shared" si="7"/>
        <v>1</v>
      </c>
      <c r="T73" s="6">
        <f t="shared" si="8"/>
        <v>19</v>
      </c>
      <c r="U73" s="6">
        <f t="shared" si="9"/>
        <v>5.5</v>
      </c>
      <c r="V73" s="6">
        <f t="shared" si="10"/>
        <v>2.5</v>
      </c>
      <c r="W73" s="6">
        <f t="shared" si="11"/>
        <v>2</v>
      </c>
      <c r="X73" s="6">
        <f t="shared" si="12"/>
        <v>1</v>
      </c>
      <c r="Y73" s="19">
        <f t="shared" si="13"/>
        <v>3</v>
      </c>
    </row>
    <row r="74" spans="1:25" ht="12.75" x14ac:dyDescent="0.15">
      <c r="A74" s="19" t="s">
        <v>100</v>
      </c>
      <c r="B74" s="19" t="s">
        <v>88</v>
      </c>
      <c r="C74" s="19" t="s">
        <v>20</v>
      </c>
      <c r="D74" s="19" t="s">
        <v>30</v>
      </c>
      <c r="E74" s="19">
        <v>3</v>
      </c>
      <c r="F74" s="19">
        <v>2.5</v>
      </c>
      <c r="G74" s="19">
        <v>3</v>
      </c>
      <c r="H74" s="19">
        <v>2.5</v>
      </c>
      <c r="I74" s="19">
        <v>2</v>
      </c>
      <c r="J74" s="19">
        <v>2.5</v>
      </c>
      <c r="K74" s="19">
        <v>3</v>
      </c>
      <c r="L74" s="19">
        <v>2.5</v>
      </c>
      <c r="M74" s="19">
        <v>3</v>
      </c>
      <c r="N74" s="19">
        <v>3</v>
      </c>
      <c r="O74" s="19">
        <v>2</v>
      </c>
      <c r="P74" s="19">
        <v>0</v>
      </c>
      <c r="Q74" s="19">
        <v>3</v>
      </c>
      <c r="R74" s="19">
        <v>3</v>
      </c>
      <c r="S74" s="6">
        <f t="shared" si="7"/>
        <v>1</v>
      </c>
      <c r="T74" s="6">
        <f t="shared" si="8"/>
        <v>19</v>
      </c>
      <c r="U74" s="6">
        <f t="shared" si="9"/>
        <v>16</v>
      </c>
      <c r="V74" s="6">
        <f t="shared" si="10"/>
        <v>7.5</v>
      </c>
      <c r="W74" s="6">
        <f t="shared" si="11"/>
        <v>5.5</v>
      </c>
      <c r="X74" s="6">
        <f t="shared" si="12"/>
        <v>3</v>
      </c>
      <c r="Y74" s="19">
        <f t="shared" si="13"/>
        <v>8.5</v>
      </c>
    </row>
    <row r="75" spans="1:25" ht="12.75" x14ac:dyDescent="0.15">
      <c r="A75" s="19" t="s">
        <v>101</v>
      </c>
      <c r="B75" s="19" t="s">
        <v>88</v>
      </c>
      <c r="C75" s="19" t="s">
        <v>34</v>
      </c>
      <c r="D75" s="19" t="s">
        <v>26</v>
      </c>
      <c r="E75" s="19">
        <v>3</v>
      </c>
      <c r="F75" s="19">
        <v>1</v>
      </c>
      <c r="G75" s="19">
        <v>3</v>
      </c>
      <c r="H75" s="19">
        <v>2</v>
      </c>
      <c r="I75" s="19">
        <v>3</v>
      </c>
      <c r="J75" s="19">
        <v>3</v>
      </c>
      <c r="K75" s="19">
        <v>3</v>
      </c>
      <c r="L75" s="19">
        <v>1</v>
      </c>
      <c r="M75" s="19">
        <v>3</v>
      </c>
      <c r="N75" s="19">
        <v>0</v>
      </c>
      <c r="O75" s="19">
        <v>2</v>
      </c>
      <c r="P75" s="19">
        <v>0</v>
      </c>
      <c r="Q75" s="19">
        <v>3</v>
      </c>
      <c r="R75" s="19">
        <v>1</v>
      </c>
      <c r="S75" s="6">
        <f t="shared" si="7"/>
        <v>0</v>
      </c>
      <c r="T75" s="6">
        <f t="shared" si="8"/>
        <v>20</v>
      </c>
      <c r="U75" s="6">
        <f t="shared" si="9"/>
        <v>8</v>
      </c>
      <c r="V75" s="6">
        <f t="shared" si="10"/>
        <v>4</v>
      </c>
      <c r="W75" s="6">
        <f t="shared" si="11"/>
        <v>3</v>
      </c>
      <c r="X75" s="6">
        <f t="shared" si="12"/>
        <v>1</v>
      </c>
      <c r="Y75" s="19">
        <f t="shared" si="13"/>
        <v>4</v>
      </c>
    </row>
    <row r="76" spans="1:25" ht="12.75" x14ac:dyDescent="0.15">
      <c r="A76" s="19" t="s">
        <v>102</v>
      </c>
      <c r="B76" s="19" t="s">
        <v>88</v>
      </c>
      <c r="C76" s="19" t="s">
        <v>20</v>
      </c>
      <c r="D76" s="19" t="s">
        <v>50</v>
      </c>
      <c r="E76" s="19">
        <v>3</v>
      </c>
      <c r="F76" s="19">
        <v>3</v>
      </c>
      <c r="G76" s="19">
        <v>3</v>
      </c>
      <c r="H76" s="19">
        <v>3</v>
      </c>
      <c r="I76" s="19">
        <v>2</v>
      </c>
      <c r="J76" s="19">
        <v>0</v>
      </c>
      <c r="K76" s="19">
        <v>3</v>
      </c>
      <c r="L76" s="19">
        <v>3</v>
      </c>
      <c r="M76" s="19">
        <v>3</v>
      </c>
      <c r="N76" s="19">
        <v>1.5</v>
      </c>
      <c r="O76" s="19">
        <v>2</v>
      </c>
      <c r="P76" s="19">
        <v>1.5</v>
      </c>
      <c r="Q76" s="19">
        <v>3</v>
      </c>
      <c r="R76" s="19">
        <v>1.5</v>
      </c>
      <c r="S76" s="6">
        <f t="shared" si="7"/>
        <v>1</v>
      </c>
      <c r="T76" s="6">
        <f t="shared" si="8"/>
        <v>19</v>
      </c>
      <c r="U76" s="6">
        <f t="shared" si="9"/>
        <v>13.5</v>
      </c>
      <c r="V76" s="6">
        <f t="shared" si="10"/>
        <v>9</v>
      </c>
      <c r="W76" s="6">
        <f t="shared" si="11"/>
        <v>1.5</v>
      </c>
      <c r="X76" s="6">
        <f t="shared" si="12"/>
        <v>3</v>
      </c>
      <c r="Y76" s="19">
        <f t="shared" si="13"/>
        <v>4.5</v>
      </c>
    </row>
    <row r="77" spans="1:25" ht="12.75" x14ac:dyDescent="0.15">
      <c r="A77" s="19" t="s">
        <v>103</v>
      </c>
      <c r="B77" s="19" t="s">
        <v>88</v>
      </c>
      <c r="C77" s="19" t="s">
        <v>20</v>
      </c>
      <c r="D77" s="19" t="s">
        <v>108</v>
      </c>
      <c r="E77" s="19">
        <v>3</v>
      </c>
      <c r="F77" s="19">
        <v>3</v>
      </c>
      <c r="G77" s="19">
        <v>3</v>
      </c>
      <c r="H77" s="19">
        <v>2.5</v>
      </c>
      <c r="I77" s="19">
        <v>3</v>
      </c>
      <c r="J77" s="19">
        <v>0</v>
      </c>
      <c r="K77" s="19">
        <v>3</v>
      </c>
      <c r="L77" s="19">
        <v>2.5</v>
      </c>
      <c r="M77" s="19">
        <v>3</v>
      </c>
      <c r="N77" s="19">
        <v>0</v>
      </c>
      <c r="O77" s="19">
        <v>2</v>
      </c>
      <c r="P77" s="19">
        <v>0</v>
      </c>
      <c r="Q77" s="19">
        <v>3</v>
      </c>
      <c r="R77" s="19">
        <v>0.5</v>
      </c>
      <c r="S77" s="6">
        <f t="shared" si="7"/>
        <v>1</v>
      </c>
      <c r="T77" s="6">
        <f t="shared" si="8"/>
        <v>20</v>
      </c>
      <c r="U77" s="6">
        <f t="shared" si="9"/>
        <v>8.5</v>
      </c>
      <c r="V77" s="6">
        <f t="shared" si="10"/>
        <v>8</v>
      </c>
      <c r="W77" s="6">
        <f t="shared" si="11"/>
        <v>0</v>
      </c>
      <c r="X77" s="6">
        <f t="shared" si="12"/>
        <v>0.5</v>
      </c>
      <c r="Y77" s="19">
        <f t="shared" si="13"/>
        <v>0.5</v>
      </c>
    </row>
    <row r="78" spans="1:25" ht="12.75" x14ac:dyDescent="0.15">
      <c r="A78" s="19" t="s">
        <v>104</v>
      </c>
      <c r="B78" s="19" t="s">
        <v>88</v>
      </c>
      <c r="C78" s="19" t="s">
        <v>20</v>
      </c>
      <c r="D78" s="19" t="s">
        <v>21</v>
      </c>
      <c r="E78" s="19">
        <v>3</v>
      </c>
      <c r="F78" s="19">
        <v>0</v>
      </c>
      <c r="G78" s="19">
        <v>3</v>
      </c>
      <c r="H78" s="19">
        <v>3</v>
      </c>
      <c r="I78" s="19">
        <v>2</v>
      </c>
      <c r="J78" s="19">
        <v>3</v>
      </c>
      <c r="K78" s="19">
        <v>3</v>
      </c>
      <c r="L78" s="19">
        <v>3</v>
      </c>
      <c r="M78" s="19">
        <v>3</v>
      </c>
      <c r="N78" s="19">
        <v>3</v>
      </c>
      <c r="O78" s="19">
        <v>2</v>
      </c>
      <c r="P78" s="19">
        <v>3</v>
      </c>
      <c r="Q78" s="19">
        <v>3</v>
      </c>
      <c r="R78" s="19">
        <v>2</v>
      </c>
      <c r="S78" s="6">
        <f t="shared" si="7"/>
        <v>1</v>
      </c>
      <c r="T78" s="6">
        <f t="shared" si="8"/>
        <v>19</v>
      </c>
      <c r="U78" s="6">
        <f t="shared" si="9"/>
        <v>17</v>
      </c>
      <c r="V78" s="6">
        <f t="shared" si="10"/>
        <v>6</v>
      </c>
      <c r="W78" s="6">
        <f t="shared" si="11"/>
        <v>6</v>
      </c>
      <c r="X78" s="6">
        <f t="shared" si="12"/>
        <v>5</v>
      </c>
      <c r="Y78" s="19">
        <f t="shared" si="13"/>
        <v>11</v>
      </c>
    </row>
    <row r="79" spans="1:25" ht="12.75" x14ac:dyDescent="0.15">
      <c r="A79" s="19" t="s">
        <v>105</v>
      </c>
      <c r="B79" s="19" t="s">
        <v>88</v>
      </c>
      <c r="C79" s="19" t="s">
        <v>34</v>
      </c>
      <c r="D79" s="19" t="s">
        <v>26</v>
      </c>
      <c r="E79" s="19">
        <v>3</v>
      </c>
      <c r="F79" s="19">
        <v>0</v>
      </c>
      <c r="G79" s="19">
        <v>3</v>
      </c>
      <c r="H79" s="19">
        <v>0</v>
      </c>
      <c r="I79" s="19">
        <v>2</v>
      </c>
      <c r="J79" s="19">
        <v>0</v>
      </c>
      <c r="K79" s="19">
        <v>3</v>
      </c>
      <c r="L79" s="19">
        <v>0</v>
      </c>
      <c r="M79" s="19">
        <v>3</v>
      </c>
      <c r="N79" s="19">
        <v>0</v>
      </c>
      <c r="O79" s="19">
        <v>2</v>
      </c>
      <c r="P79" s="19">
        <v>0</v>
      </c>
      <c r="Q79" s="19">
        <v>0</v>
      </c>
      <c r="R79" s="19">
        <v>0</v>
      </c>
      <c r="S79" s="6">
        <f t="shared" si="7"/>
        <v>0</v>
      </c>
      <c r="T79" s="6">
        <f t="shared" si="8"/>
        <v>16</v>
      </c>
      <c r="U79" s="6">
        <f t="shared" si="9"/>
        <v>0</v>
      </c>
      <c r="V79" s="6">
        <f t="shared" si="10"/>
        <v>0</v>
      </c>
      <c r="W79" s="6">
        <f t="shared" si="11"/>
        <v>0</v>
      </c>
      <c r="X79" s="6">
        <f t="shared" si="12"/>
        <v>0</v>
      </c>
      <c r="Y79" s="19">
        <f t="shared" si="13"/>
        <v>0</v>
      </c>
    </row>
    <row r="80" spans="1:25" ht="12.75" x14ac:dyDescent="0.15">
      <c r="A80" s="19" t="s">
        <v>106</v>
      </c>
      <c r="B80" s="19" t="s">
        <v>88</v>
      </c>
      <c r="C80" s="19" t="s">
        <v>34</v>
      </c>
      <c r="D80" s="19" t="s">
        <v>26</v>
      </c>
      <c r="E80" s="19">
        <v>2</v>
      </c>
      <c r="F80" s="19">
        <v>1</v>
      </c>
      <c r="G80" s="19">
        <v>3</v>
      </c>
      <c r="H80" s="19">
        <v>1</v>
      </c>
      <c r="I80" s="19">
        <v>0</v>
      </c>
      <c r="J80" s="19">
        <v>1.5</v>
      </c>
      <c r="K80" s="19">
        <v>1</v>
      </c>
      <c r="L80" s="19">
        <v>1</v>
      </c>
      <c r="M80" s="19">
        <v>3</v>
      </c>
      <c r="N80" s="19">
        <v>1</v>
      </c>
      <c r="O80" s="19">
        <v>2</v>
      </c>
      <c r="P80" s="19">
        <v>0</v>
      </c>
      <c r="Q80" s="19">
        <v>0</v>
      </c>
      <c r="R80" s="19">
        <v>0</v>
      </c>
      <c r="S80" s="6">
        <f t="shared" si="7"/>
        <v>0</v>
      </c>
      <c r="T80" s="6">
        <f t="shared" si="8"/>
        <v>11</v>
      </c>
      <c r="U80" s="6">
        <f t="shared" si="9"/>
        <v>5.5</v>
      </c>
      <c r="V80" s="6">
        <f t="shared" si="10"/>
        <v>3</v>
      </c>
      <c r="W80" s="6">
        <f t="shared" si="11"/>
        <v>2.5</v>
      </c>
      <c r="X80" s="6">
        <f t="shared" si="12"/>
        <v>0</v>
      </c>
      <c r="Y80" s="19">
        <f t="shared" si="13"/>
        <v>2.5</v>
      </c>
    </row>
    <row r="81" spans="1:25" ht="12.75" x14ac:dyDescent="0.15">
      <c r="A81" s="19" t="s">
        <v>107</v>
      </c>
      <c r="B81" s="19" t="s">
        <v>88</v>
      </c>
      <c r="C81" s="19" t="s">
        <v>20</v>
      </c>
      <c r="D81" s="19" t="s">
        <v>26</v>
      </c>
      <c r="E81" s="19">
        <v>3</v>
      </c>
      <c r="F81" s="19">
        <v>3</v>
      </c>
      <c r="G81" s="19">
        <v>3</v>
      </c>
      <c r="H81" s="19">
        <v>3</v>
      </c>
      <c r="I81" s="19">
        <v>3</v>
      </c>
      <c r="J81" s="19">
        <v>0</v>
      </c>
      <c r="K81" s="19">
        <v>3</v>
      </c>
      <c r="L81" s="19">
        <v>2</v>
      </c>
      <c r="M81" s="19">
        <v>3</v>
      </c>
      <c r="N81" s="19">
        <v>2</v>
      </c>
      <c r="O81" s="19">
        <v>2</v>
      </c>
      <c r="P81" s="19">
        <v>2</v>
      </c>
      <c r="Q81" s="19">
        <v>1</v>
      </c>
      <c r="R81" s="19">
        <v>1</v>
      </c>
      <c r="S81" s="6">
        <f t="shared" si="7"/>
        <v>0</v>
      </c>
      <c r="T81" s="6">
        <f t="shared" si="8"/>
        <v>18</v>
      </c>
      <c r="U81" s="6">
        <f t="shared" si="9"/>
        <v>13</v>
      </c>
      <c r="V81" s="6">
        <f t="shared" si="10"/>
        <v>8</v>
      </c>
      <c r="W81" s="6">
        <f t="shared" si="11"/>
        <v>2</v>
      </c>
      <c r="X81" s="6">
        <f t="shared" si="12"/>
        <v>3</v>
      </c>
      <c r="Y81" s="19">
        <f t="shared" si="13"/>
        <v>5</v>
      </c>
    </row>
    <row r="82" spans="1:25" s="20" customFormat="1" ht="12.75" x14ac:dyDescent="0.15">
      <c r="A82" s="20" t="s">
        <v>126</v>
      </c>
      <c r="B82" s="20" t="s">
        <v>19</v>
      </c>
      <c r="C82" s="20" t="s">
        <v>20</v>
      </c>
      <c r="D82" s="20" t="s">
        <v>26</v>
      </c>
      <c r="E82" s="20">
        <v>3</v>
      </c>
      <c r="F82" s="20">
        <v>3</v>
      </c>
      <c r="G82" s="20">
        <v>3</v>
      </c>
      <c r="H82" s="20">
        <v>3</v>
      </c>
      <c r="I82" s="20">
        <v>3</v>
      </c>
      <c r="J82" s="20">
        <v>0</v>
      </c>
      <c r="K82" s="20">
        <v>3</v>
      </c>
      <c r="L82" s="20">
        <v>3</v>
      </c>
      <c r="M82" s="20">
        <v>3</v>
      </c>
      <c r="N82" s="20">
        <v>2.5</v>
      </c>
      <c r="O82" s="20">
        <v>2</v>
      </c>
      <c r="P82" s="20">
        <v>0</v>
      </c>
      <c r="Q82" s="20">
        <v>1</v>
      </c>
      <c r="R82" s="20">
        <v>0</v>
      </c>
      <c r="S82" s="22">
        <f t="shared" ref="S82:S91" si="14">IF(D82="COLA",0,1)</f>
        <v>0</v>
      </c>
      <c r="T82" s="22">
        <f>E82+G82+I82+K82+M82+O82+Q82</f>
        <v>18</v>
      </c>
      <c r="U82" s="22">
        <f t="shared" ref="U82:U91" si="15">F82+H82+J82+L82+N82+P82+R82</f>
        <v>11.5</v>
      </c>
      <c r="V82" s="22">
        <f t="shared" ref="V82:V91" si="16">F82+H82+L82</f>
        <v>9</v>
      </c>
      <c r="W82" s="22">
        <f t="shared" ref="W82:W91" si="17">J82+N82</f>
        <v>2.5</v>
      </c>
      <c r="X82" s="22">
        <f t="shared" ref="X82:X91" si="18">P82+R82</f>
        <v>0</v>
      </c>
      <c r="Y82" s="20">
        <f t="shared" ref="Y82:Y91" si="19">J82+N82+P82+R82</f>
        <v>2.5</v>
      </c>
    </row>
    <row r="83" spans="1:25" s="20" customFormat="1" ht="12.75" x14ac:dyDescent="0.15">
      <c r="A83" s="20" t="s">
        <v>127</v>
      </c>
      <c r="B83" s="20" t="s">
        <v>19</v>
      </c>
      <c r="C83" s="20" t="s">
        <v>34</v>
      </c>
      <c r="D83" s="20" t="s">
        <v>26</v>
      </c>
      <c r="E83" s="20">
        <v>2</v>
      </c>
      <c r="F83" s="20">
        <v>2</v>
      </c>
      <c r="G83" s="20">
        <v>3</v>
      </c>
      <c r="H83" s="20">
        <v>2</v>
      </c>
      <c r="I83" s="20">
        <v>3</v>
      </c>
      <c r="J83" s="20">
        <v>0</v>
      </c>
      <c r="K83" s="20">
        <v>3</v>
      </c>
      <c r="L83" s="20">
        <v>2</v>
      </c>
      <c r="M83" s="20">
        <v>3</v>
      </c>
      <c r="N83" s="20">
        <v>1.5</v>
      </c>
      <c r="O83" s="20">
        <v>0</v>
      </c>
      <c r="P83" s="20">
        <v>0</v>
      </c>
      <c r="Q83" s="20">
        <v>1</v>
      </c>
      <c r="R83" s="20">
        <v>0</v>
      </c>
      <c r="S83" s="22">
        <f t="shared" si="14"/>
        <v>0</v>
      </c>
      <c r="T83" s="22">
        <f t="shared" ref="T83:T91" si="20">E83+G83+I83+K83+M83+O83+Q83</f>
        <v>15</v>
      </c>
      <c r="U83" s="22">
        <f t="shared" si="15"/>
        <v>7.5</v>
      </c>
      <c r="V83" s="22">
        <f t="shared" si="16"/>
        <v>6</v>
      </c>
      <c r="W83" s="22">
        <f t="shared" si="17"/>
        <v>1.5</v>
      </c>
      <c r="X83" s="22">
        <f t="shared" si="18"/>
        <v>0</v>
      </c>
      <c r="Y83" s="20">
        <f t="shared" si="19"/>
        <v>1.5</v>
      </c>
    </row>
    <row r="84" spans="1:25" s="20" customFormat="1" ht="12.75" x14ac:dyDescent="0.15">
      <c r="A84" s="20" t="s">
        <v>128</v>
      </c>
      <c r="B84" s="20" t="s">
        <v>19</v>
      </c>
      <c r="C84" s="20" t="s">
        <v>34</v>
      </c>
      <c r="D84" s="20" t="s">
        <v>26</v>
      </c>
      <c r="E84" s="20">
        <v>3</v>
      </c>
      <c r="F84" s="20">
        <v>3</v>
      </c>
      <c r="G84" s="20">
        <v>3</v>
      </c>
      <c r="H84" s="20">
        <v>3</v>
      </c>
      <c r="I84" s="20">
        <v>3</v>
      </c>
      <c r="J84" s="20">
        <v>0</v>
      </c>
      <c r="K84" s="20">
        <v>3</v>
      </c>
      <c r="L84" s="20">
        <v>3</v>
      </c>
      <c r="M84" s="20">
        <v>3</v>
      </c>
      <c r="N84" s="20">
        <v>1.5</v>
      </c>
      <c r="O84" s="20">
        <v>2</v>
      </c>
      <c r="P84" s="20">
        <v>0</v>
      </c>
      <c r="Q84" s="20">
        <v>1</v>
      </c>
      <c r="R84" s="20">
        <v>1.5</v>
      </c>
      <c r="S84" s="22">
        <f t="shared" si="14"/>
        <v>0</v>
      </c>
      <c r="T84" s="22">
        <f t="shared" si="20"/>
        <v>18</v>
      </c>
      <c r="U84" s="22">
        <f t="shared" si="15"/>
        <v>12</v>
      </c>
      <c r="V84" s="22">
        <f t="shared" si="16"/>
        <v>9</v>
      </c>
      <c r="W84" s="22">
        <f t="shared" si="17"/>
        <v>1.5</v>
      </c>
      <c r="X84" s="22">
        <f t="shared" si="18"/>
        <v>1.5</v>
      </c>
      <c r="Y84" s="20">
        <f t="shared" si="19"/>
        <v>3</v>
      </c>
    </row>
    <row r="85" spans="1:25" s="20" customFormat="1" ht="12.75" x14ac:dyDescent="0.15">
      <c r="A85" s="20" t="s">
        <v>129</v>
      </c>
      <c r="B85" s="20" t="s">
        <v>19</v>
      </c>
      <c r="C85" s="20" t="s">
        <v>34</v>
      </c>
      <c r="D85" s="20" t="s">
        <v>26</v>
      </c>
      <c r="E85" s="20">
        <v>3</v>
      </c>
      <c r="F85" s="20">
        <v>3</v>
      </c>
      <c r="G85" s="20">
        <v>0</v>
      </c>
      <c r="H85" s="20">
        <v>0</v>
      </c>
      <c r="I85" s="20">
        <v>3</v>
      </c>
      <c r="J85" s="20">
        <v>0</v>
      </c>
      <c r="K85" s="20">
        <v>3</v>
      </c>
      <c r="L85" s="20">
        <v>2</v>
      </c>
      <c r="M85" s="20">
        <v>3</v>
      </c>
      <c r="N85" s="20">
        <v>0</v>
      </c>
      <c r="O85" s="20">
        <v>2</v>
      </c>
      <c r="P85" s="20">
        <v>0</v>
      </c>
      <c r="Q85" s="20">
        <v>1</v>
      </c>
      <c r="R85" s="20">
        <v>0</v>
      </c>
      <c r="S85" s="22">
        <f t="shared" si="14"/>
        <v>0</v>
      </c>
      <c r="T85" s="22">
        <f t="shared" si="20"/>
        <v>15</v>
      </c>
      <c r="U85" s="22">
        <f t="shared" si="15"/>
        <v>5</v>
      </c>
      <c r="V85" s="22">
        <f t="shared" si="16"/>
        <v>5</v>
      </c>
      <c r="W85" s="22">
        <f t="shared" si="17"/>
        <v>0</v>
      </c>
      <c r="X85" s="22">
        <f t="shared" si="18"/>
        <v>0</v>
      </c>
      <c r="Y85" s="20">
        <f t="shared" si="19"/>
        <v>0</v>
      </c>
    </row>
    <row r="86" spans="1:25" s="20" customFormat="1" ht="12.75" x14ac:dyDescent="0.15">
      <c r="A86" s="20" t="s">
        <v>68</v>
      </c>
      <c r="B86" s="20" t="s">
        <v>46</v>
      </c>
      <c r="C86" s="20" t="s">
        <v>20</v>
      </c>
      <c r="D86" s="20" t="s">
        <v>26</v>
      </c>
      <c r="E86" s="20">
        <v>3</v>
      </c>
      <c r="F86" s="20">
        <v>1.5</v>
      </c>
      <c r="G86" s="20">
        <v>3</v>
      </c>
      <c r="H86" s="20">
        <v>2</v>
      </c>
      <c r="I86" s="20">
        <v>3</v>
      </c>
      <c r="J86" s="20">
        <v>2.5</v>
      </c>
      <c r="K86" s="20">
        <v>3</v>
      </c>
      <c r="L86" s="20">
        <v>2.5</v>
      </c>
      <c r="M86" s="20">
        <v>3</v>
      </c>
      <c r="N86" s="20">
        <v>3</v>
      </c>
      <c r="O86" s="20">
        <v>2</v>
      </c>
      <c r="P86" s="20">
        <v>3</v>
      </c>
      <c r="Q86" s="20">
        <v>3</v>
      </c>
      <c r="R86" s="20">
        <v>0</v>
      </c>
      <c r="S86" s="22">
        <f t="shared" si="14"/>
        <v>0</v>
      </c>
      <c r="T86" s="22">
        <f t="shared" si="20"/>
        <v>20</v>
      </c>
      <c r="U86" s="22">
        <f t="shared" si="15"/>
        <v>14.5</v>
      </c>
      <c r="V86" s="22">
        <f t="shared" si="16"/>
        <v>6</v>
      </c>
      <c r="W86" s="22">
        <f t="shared" si="17"/>
        <v>5.5</v>
      </c>
      <c r="X86" s="22">
        <f t="shared" si="18"/>
        <v>3</v>
      </c>
      <c r="Y86" s="20">
        <f t="shared" si="19"/>
        <v>8.5</v>
      </c>
    </row>
    <row r="87" spans="1:25" s="20" customFormat="1" ht="12.75" x14ac:dyDescent="0.15">
      <c r="A87" s="20" t="s">
        <v>52</v>
      </c>
      <c r="B87" s="20" t="s">
        <v>46</v>
      </c>
      <c r="C87" s="20" t="s">
        <v>20</v>
      </c>
      <c r="D87" s="20" t="s">
        <v>26</v>
      </c>
      <c r="E87" s="20">
        <v>3</v>
      </c>
      <c r="F87" s="20">
        <v>3</v>
      </c>
      <c r="G87" s="20">
        <v>3</v>
      </c>
      <c r="H87" s="20">
        <v>0</v>
      </c>
      <c r="I87" s="20">
        <v>3</v>
      </c>
      <c r="J87" s="20">
        <v>2.5</v>
      </c>
      <c r="K87" s="20">
        <v>3</v>
      </c>
      <c r="L87" s="20">
        <v>2</v>
      </c>
      <c r="M87" s="20">
        <v>3</v>
      </c>
      <c r="N87" s="20">
        <v>3</v>
      </c>
      <c r="O87" s="20">
        <v>2</v>
      </c>
      <c r="P87" s="20">
        <v>3</v>
      </c>
      <c r="Q87" s="20">
        <v>1</v>
      </c>
      <c r="R87" s="20">
        <v>2.5</v>
      </c>
      <c r="S87" s="22">
        <f t="shared" si="14"/>
        <v>0</v>
      </c>
      <c r="T87" s="22">
        <f t="shared" si="20"/>
        <v>18</v>
      </c>
      <c r="U87" s="22">
        <f t="shared" si="15"/>
        <v>16</v>
      </c>
      <c r="V87" s="22">
        <f t="shared" si="16"/>
        <v>5</v>
      </c>
      <c r="W87" s="22">
        <f t="shared" si="17"/>
        <v>5.5</v>
      </c>
      <c r="X87" s="22">
        <f t="shared" si="18"/>
        <v>5.5</v>
      </c>
      <c r="Y87" s="20">
        <f t="shared" si="19"/>
        <v>11</v>
      </c>
    </row>
    <row r="88" spans="1:25" s="20" customFormat="1" ht="12.75" x14ac:dyDescent="0.15">
      <c r="A88" s="20" t="s">
        <v>130</v>
      </c>
      <c r="B88" s="20" t="s">
        <v>46</v>
      </c>
      <c r="C88" s="20" t="s">
        <v>20</v>
      </c>
      <c r="D88" s="20" t="s">
        <v>26</v>
      </c>
      <c r="E88" s="20">
        <v>2</v>
      </c>
      <c r="F88" s="20">
        <v>1.5</v>
      </c>
      <c r="G88" s="20">
        <v>3</v>
      </c>
      <c r="H88" s="20">
        <v>3</v>
      </c>
      <c r="I88" s="20">
        <v>2</v>
      </c>
      <c r="J88" s="20">
        <v>0.5</v>
      </c>
      <c r="K88" s="20">
        <v>3</v>
      </c>
      <c r="L88" s="20">
        <v>0.5</v>
      </c>
      <c r="M88" s="20">
        <v>3</v>
      </c>
      <c r="N88" s="20">
        <v>2</v>
      </c>
      <c r="O88" s="20">
        <v>2</v>
      </c>
      <c r="P88" s="20">
        <v>0</v>
      </c>
      <c r="Q88" s="20">
        <v>3</v>
      </c>
      <c r="R88" s="20">
        <v>1</v>
      </c>
      <c r="S88" s="22">
        <f t="shared" si="14"/>
        <v>0</v>
      </c>
      <c r="T88" s="22">
        <f t="shared" si="20"/>
        <v>18</v>
      </c>
      <c r="U88" s="22">
        <f t="shared" si="15"/>
        <v>8.5</v>
      </c>
      <c r="V88" s="22">
        <f t="shared" si="16"/>
        <v>5</v>
      </c>
      <c r="W88" s="22">
        <f t="shared" si="17"/>
        <v>2.5</v>
      </c>
      <c r="X88" s="22">
        <f t="shared" si="18"/>
        <v>1</v>
      </c>
      <c r="Y88" s="20">
        <f t="shared" si="19"/>
        <v>3.5</v>
      </c>
    </row>
    <row r="89" spans="1:25" s="20" customFormat="1" ht="12.75" x14ac:dyDescent="0.15">
      <c r="A89" s="20" t="s">
        <v>131</v>
      </c>
      <c r="B89" s="20" t="s">
        <v>46</v>
      </c>
      <c r="C89" s="20" t="s">
        <v>20</v>
      </c>
      <c r="D89" s="20" t="s">
        <v>26</v>
      </c>
      <c r="E89" s="20">
        <v>3</v>
      </c>
      <c r="F89" s="20">
        <v>3</v>
      </c>
      <c r="G89" s="20">
        <v>3</v>
      </c>
      <c r="H89" s="20">
        <v>3</v>
      </c>
      <c r="I89" s="20">
        <v>3</v>
      </c>
      <c r="J89" s="20">
        <v>1.5</v>
      </c>
      <c r="K89" s="20">
        <v>3</v>
      </c>
      <c r="L89" s="20">
        <v>3</v>
      </c>
      <c r="M89" s="20">
        <v>1</v>
      </c>
      <c r="N89" s="20">
        <v>3</v>
      </c>
      <c r="O89" s="20">
        <v>2</v>
      </c>
      <c r="P89" s="20">
        <v>3</v>
      </c>
      <c r="Q89" s="20">
        <v>1</v>
      </c>
      <c r="R89" s="20">
        <v>3</v>
      </c>
      <c r="S89" s="22">
        <f t="shared" si="14"/>
        <v>0</v>
      </c>
      <c r="T89" s="22">
        <f t="shared" si="20"/>
        <v>16</v>
      </c>
      <c r="U89" s="22">
        <f t="shared" si="15"/>
        <v>19.5</v>
      </c>
      <c r="V89" s="22">
        <f t="shared" si="16"/>
        <v>9</v>
      </c>
      <c r="W89" s="22">
        <f t="shared" si="17"/>
        <v>4.5</v>
      </c>
      <c r="X89" s="22">
        <f t="shared" si="18"/>
        <v>6</v>
      </c>
      <c r="Y89" s="20">
        <f t="shared" si="19"/>
        <v>10.5</v>
      </c>
    </row>
    <row r="90" spans="1:25" s="20" customFormat="1" ht="12.75" x14ac:dyDescent="0.15">
      <c r="A90" s="20" t="s">
        <v>132</v>
      </c>
      <c r="B90" s="20" t="s">
        <v>46</v>
      </c>
      <c r="C90" s="20" t="s">
        <v>20</v>
      </c>
      <c r="D90" s="20" t="s">
        <v>26</v>
      </c>
      <c r="E90" s="20">
        <v>3</v>
      </c>
      <c r="F90" s="20">
        <v>3</v>
      </c>
      <c r="G90" s="20">
        <v>3</v>
      </c>
      <c r="H90" s="20">
        <v>3</v>
      </c>
      <c r="I90" s="20">
        <v>2</v>
      </c>
      <c r="J90" s="20">
        <v>3</v>
      </c>
      <c r="K90" s="20">
        <v>3</v>
      </c>
      <c r="L90" s="20">
        <v>3</v>
      </c>
      <c r="M90" s="20">
        <v>3</v>
      </c>
      <c r="N90" s="20">
        <v>3</v>
      </c>
      <c r="O90" s="20">
        <v>0</v>
      </c>
      <c r="P90" s="20">
        <v>0</v>
      </c>
      <c r="Q90" s="20">
        <v>1</v>
      </c>
      <c r="R90" s="20">
        <v>0</v>
      </c>
      <c r="S90" s="22">
        <f t="shared" si="14"/>
        <v>0</v>
      </c>
      <c r="T90" s="22">
        <f t="shared" si="20"/>
        <v>15</v>
      </c>
      <c r="U90" s="22">
        <f t="shared" si="15"/>
        <v>15</v>
      </c>
      <c r="V90" s="22">
        <f t="shared" si="16"/>
        <v>9</v>
      </c>
      <c r="W90" s="22">
        <f t="shared" si="17"/>
        <v>6</v>
      </c>
      <c r="X90" s="22">
        <f t="shared" si="18"/>
        <v>0</v>
      </c>
      <c r="Y90" s="20">
        <f t="shared" si="19"/>
        <v>6</v>
      </c>
    </row>
    <row r="91" spans="1:25" s="20" customFormat="1" ht="12.75" x14ac:dyDescent="0.15">
      <c r="A91" s="20" t="s">
        <v>133</v>
      </c>
      <c r="B91" s="20" t="s">
        <v>67</v>
      </c>
      <c r="C91" s="20" t="s">
        <v>34</v>
      </c>
      <c r="D91" s="20" t="s">
        <v>21</v>
      </c>
      <c r="E91" s="20">
        <v>3</v>
      </c>
      <c r="F91" s="20">
        <v>2.5</v>
      </c>
      <c r="G91" s="20">
        <v>3</v>
      </c>
      <c r="H91" s="20">
        <v>0</v>
      </c>
      <c r="I91" s="20">
        <v>2</v>
      </c>
      <c r="J91" s="20">
        <v>2</v>
      </c>
      <c r="K91" s="20">
        <v>3</v>
      </c>
      <c r="L91" s="20">
        <v>3</v>
      </c>
      <c r="M91" s="20">
        <v>0</v>
      </c>
      <c r="N91" s="20">
        <v>0.5</v>
      </c>
      <c r="O91" s="20">
        <v>2</v>
      </c>
      <c r="P91" s="20">
        <v>3</v>
      </c>
      <c r="Q91" s="20">
        <v>1</v>
      </c>
      <c r="R91" s="20">
        <v>0</v>
      </c>
      <c r="S91" s="22">
        <f t="shared" si="14"/>
        <v>1</v>
      </c>
      <c r="T91" s="22">
        <f t="shared" si="20"/>
        <v>14</v>
      </c>
      <c r="U91" s="22">
        <f t="shared" si="15"/>
        <v>11</v>
      </c>
      <c r="V91" s="22">
        <f t="shared" si="16"/>
        <v>5.5</v>
      </c>
      <c r="W91" s="22">
        <f t="shared" si="17"/>
        <v>2.5</v>
      </c>
      <c r="X91" s="22">
        <f t="shared" si="18"/>
        <v>3</v>
      </c>
      <c r="Y91" s="20">
        <f t="shared" si="19"/>
        <v>5.5</v>
      </c>
    </row>
    <row r="92" spans="1:25" s="20" customFormat="1" ht="12.75" x14ac:dyDescent="0.15">
      <c r="A92" s="20" t="s">
        <v>137</v>
      </c>
      <c r="B92" s="20" t="s">
        <v>88</v>
      </c>
      <c r="C92" s="20" t="s">
        <v>34</v>
      </c>
      <c r="D92" s="20" t="s">
        <v>26</v>
      </c>
      <c r="E92" s="20">
        <v>3</v>
      </c>
      <c r="F92" s="20">
        <v>3</v>
      </c>
      <c r="G92" s="20">
        <v>3</v>
      </c>
      <c r="H92" s="20">
        <v>3</v>
      </c>
      <c r="I92" s="20">
        <v>2</v>
      </c>
      <c r="J92" s="20">
        <v>0</v>
      </c>
      <c r="K92" s="20">
        <v>3</v>
      </c>
      <c r="L92" s="20">
        <v>2</v>
      </c>
      <c r="M92" s="20">
        <v>3</v>
      </c>
      <c r="N92" s="20">
        <v>3</v>
      </c>
      <c r="O92" s="20">
        <v>2</v>
      </c>
      <c r="P92" s="20">
        <v>3</v>
      </c>
      <c r="Q92" s="20">
        <v>1</v>
      </c>
      <c r="R92" s="20">
        <v>3</v>
      </c>
      <c r="S92" s="22">
        <f>IF(D92="COLA",0,1)</f>
        <v>0</v>
      </c>
      <c r="T92" s="22">
        <f>E92+G92+I92+K92+M92+O92+Q92</f>
        <v>17</v>
      </c>
      <c r="U92" s="22">
        <f>F92+H92+J92+L92+N92+P92+R92</f>
        <v>17</v>
      </c>
      <c r="V92" s="22">
        <f>F92+H92+L92</f>
        <v>8</v>
      </c>
      <c r="W92" s="22">
        <f>J92+N92</f>
        <v>3</v>
      </c>
      <c r="X92" s="22">
        <f>P92+R92</f>
        <v>6</v>
      </c>
      <c r="Y92" s="20">
        <f>J92+N92+P92+R92</f>
        <v>9</v>
      </c>
    </row>
    <row r="93" spans="1:25" s="20" customFormat="1" ht="12.75" x14ac:dyDescent="0.15">
      <c r="A93" s="20" t="s">
        <v>138</v>
      </c>
      <c r="B93" s="20" t="s">
        <v>88</v>
      </c>
      <c r="C93" s="20" t="s">
        <v>34</v>
      </c>
      <c r="D93" s="20" t="s">
        <v>26</v>
      </c>
      <c r="E93" s="20">
        <v>2</v>
      </c>
      <c r="F93" s="20">
        <v>0.5</v>
      </c>
      <c r="G93" s="20">
        <v>3</v>
      </c>
      <c r="H93" s="20">
        <v>0.5</v>
      </c>
      <c r="I93" s="20">
        <v>0</v>
      </c>
      <c r="J93" s="20">
        <v>0</v>
      </c>
      <c r="K93" s="20">
        <v>1</v>
      </c>
      <c r="L93" s="20">
        <v>1</v>
      </c>
      <c r="M93" s="20">
        <v>3</v>
      </c>
      <c r="N93" s="20">
        <v>0.5</v>
      </c>
      <c r="O93" s="20">
        <v>2</v>
      </c>
      <c r="P93" s="20">
        <v>0</v>
      </c>
      <c r="Q93" s="20">
        <v>1</v>
      </c>
      <c r="R93" s="20">
        <v>0.5</v>
      </c>
      <c r="S93" s="22">
        <f>IF(D93="COLA",0,1)</f>
        <v>0</v>
      </c>
      <c r="T93" s="22">
        <f>E93+G93+I93+K93+M93+O93+Q93</f>
        <v>12</v>
      </c>
      <c r="U93" s="22">
        <f>F93+H93+J93+L93+N93+P93+R93</f>
        <v>3</v>
      </c>
      <c r="V93" s="22">
        <f>F93+H93+L93</f>
        <v>2</v>
      </c>
      <c r="W93" s="22">
        <f>J93+N93</f>
        <v>0.5</v>
      </c>
      <c r="X93" s="22">
        <f>P93+R93</f>
        <v>0.5</v>
      </c>
      <c r="Y93" s="20">
        <f>J93+N93+P93+R93</f>
        <v>1</v>
      </c>
    </row>
    <row r="94" spans="1:25" s="20" customFormat="1" x14ac:dyDescent="0.15"/>
    <row r="95" spans="1:25" s="20" customFormat="1" x14ac:dyDescent="0.1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B16" workbookViewId="0">
      <selection activeCell="J68" sqref="J68"/>
    </sheetView>
  </sheetViews>
  <sheetFormatPr defaultRowHeight="15" x14ac:dyDescent="0.2"/>
  <sheetData>
    <row r="1" spans="1:7" x14ac:dyDescent="0.2">
      <c r="A1" s="18" t="s">
        <v>0</v>
      </c>
      <c r="B1" s="18" t="s">
        <v>1</v>
      </c>
      <c r="C1" s="18" t="s">
        <v>2</v>
      </c>
      <c r="D1" s="18" t="s">
        <v>3</v>
      </c>
      <c r="E1" t="s">
        <v>109</v>
      </c>
    </row>
    <row r="2" spans="1:7" x14ac:dyDescent="0.2">
      <c r="A2" s="19" t="s">
        <v>25</v>
      </c>
      <c r="B2" s="19" t="s">
        <v>19</v>
      </c>
      <c r="C2" s="19" t="s">
        <v>20</v>
      </c>
      <c r="D2" s="19" t="s">
        <v>26</v>
      </c>
      <c r="E2">
        <v>0</v>
      </c>
    </row>
    <row r="3" spans="1:7" x14ac:dyDescent="0.2">
      <c r="A3" s="19" t="s">
        <v>28</v>
      </c>
      <c r="B3" s="19" t="s">
        <v>19</v>
      </c>
      <c r="C3" s="19" t="s">
        <v>20</v>
      </c>
      <c r="D3" s="19" t="s">
        <v>26</v>
      </c>
      <c r="E3">
        <v>0</v>
      </c>
    </row>
    <row r="4" spans="1:7" x14ac:dyDescent="0.2">
      <c r="A4" s="19" t="s">
        <v>35</v>
      </c>
      <c r="B4" s="19" t="s">
        <v>19</v>
      </c>
      <c r="C4" s="19" t="s">
        <v>20</v>
      </c>
      <c r="D4" s="19" t="s">
        <v>26</v>
      </c>
      <c r="E4">
        <v>0</v>
      </c>
    </row>
    <row r="5" spans="1:7" x14ac:dyDescent="0.2">
      <c r="A5" s="19" t="s">
        <v>36</v>
      </c>
      <c r="B5" s="19" t="s">
        <v>19</v>
      </c>
      <c r="C5" s="19" t="s">
        <v>34</v>
      </c>
      <c r="D5" s="19" t="s">
        <v>26</v>
      </c>
      <c r="E5">
        <v>0</v>
      </c>
    </row>
    <row r="6" spans="1:7" x14ac:dyDescent="0.2">
      <c r="A6" s="19" t="s">
        <v>39</v>
      </c>
      <c r="B6" s="19" t="s">
        <v>19</v>
      </c>
      <c r="C6" s="19" t="s">
        <v>20</v>
      </c>
      <c r="D6" s="19" t="s">
        <v>26</v>
      </c>
      <c r="E6">
        <v>0</v>
      </c>
    </row>
    <row r="7" spans="1:7" x14ac:dyDescent="0.2">
      <c r="A7" s="19" t="s">
        <v>40</v>
      </c>
      <c r="B7" s="19" t="s">
        <v>19</v>
      </c>
      <c r="C7" s="19" t="s">
        <v>20</v>
      </c>
      <c r="D7" s="19" t="s">
        <v>26</v>
      </c>
      <c r="E7">
        <v>0</v>
      </c>
    </row>
    <row r="8" spans="1:7" x14ac:dyDescent="0.2">
      <c r="A8" s="19" t="s">
        <v>42</v>
      </c>
      <c r="B8" s="19" t="s">
        <v>19</v>
      </c>
      <c r="C8" s="19" t="s">
        <v>20</v>
      </c>
      <c r="D8" s="19" t="s">
        <v>26</v>
      </c>
      <c r="E8">
        <v>0</v>
      </c>
    </row>
    <row r="9" spans="1:7" x14ac:dyDescent="0.2">
      <c r="A9" s="20" t="s">
        <v>126</v>
      </c>
      <c r="B9" s="20" t="s">
        <v>19</v>
      </c>
      <c r="C9" s="20" t="s">
        <v>20</v>
      </c>
      <c r="D9" s="20" t="s">
        <v>26</v>
      </c>
      <c r="E9">
        <v>0</v>
      </c>
    </row>
    <row r="10" spans="1:7" x14ac:dyDescent="0.2">
      <c r="A10" s="20" t="s">
        <v>127</v>
      </c>
      <c r="B10" s="20" t="s">
        <v>19</v>
      </c>
      <c r="C10" s="20" t="s">
        <v>34</v>
      </c>
      <c r="D10" s="20" t="s">
        <v>26</v>
      </c>
      <c r="E10">
        <v>0</v>
      </c>
    </row>
    <row r="11" spans="1:7" x14ac:dyDescent="0.2">
      <c r="A11" s="20" t="s">
        <v>128</v>
      </c>
      <c r="B11" s="20" t="s">
        <v>19</v>
      </c>
      <c r="C11" s="20" t="s">
        <v>34</v>
      </c>
      <c r="D11" s="20" t="s">
        <v>26</v>
      </c>
      <c r="E11">
        <v>0</v>
      </c>
    </row>
    <row r="12" spans="1:7" x14ac:dyDescent="0.2">
      <c r="A12" s="20" t="s">
        <v>129</v>
      </c>
      <c r="B12" s="20" t="s">
        <v>19</v>
      </c>
      <c r="C12" s="20" t="s">
        <v>34</v>
      </c>
      <c r="D12" s="20" t="s">
        <v>26</v>
      </c>
      <c r="E12">
        <v>0</v>
      </c>
      <c r="G12">
        <f>COUNT(E2:E12)</f>
        <v>11</v>
      </c>
    </row>
    <row r="13" spans="1:7" x14ac:dyDescent="0.2">
      <c r="A13" s="19" t="s">
        <v>18</v>
      </c>
      <c r="B13" s="19" t="s">
        <v>19</v>
      </c>
      <c r="C13" s="19" t="s">
        <v>20</v>
      </c>
      <c r="D13" s="19" t="s">
        <v>21</v>
      </c>
      <c r="E13">
        <v>1</v>
      </c>
    </row>
    <row r="14" spans="1:7" x14ac:dyDescent="0.2">
      <c r="A14" s="19" t="s">
        <v>22</v>
      </c>
      <c r="B14" s="19" t="s">
        <v>19</v>
      </c>
      <c r="C14" s="19" t="s">
        <v>20</v>
      </c>
      <c r="D14" s="19" t="s">
        <v>108</v>
      </c>
      <c r="E14">
        <v>1</v>
      </c>
    </row>
    <row r="15" spans="1:7" x14ac:dyDescent="0.2">
      <c r="A15" s="19" t="s">
        <v>23</v>
      </c>
      <c r="B15" s="19" t="s">
        <v>19</v>
      </c>
      <c r="C15" s="19" t="s">
        <v>20</v>
      </c>
      <c r="D15" s="19" t="s">
        <v>21</v>
      </c>
      <c r="E15">
        <v>1</v>
      </c>
    </row>
    <row r="16" spans="1:7" x14ac:dyDescent="0.2">
      <c r="A16" s="19" t="s">
        <v>24</v>
      </c>
      <c r="B16" s="19" t="s">
        <v>19</v>
      </c>
      <c r="C16" s="19" t="s">
        <v>20</v>
      </c>
      <c r="D16" s="19" t="s">
        <v>108</v>
      </c>
      <c r="E16">
        <v>1</v>
      </c>
    </row>
    <row r="17" spans="1:9" x14ac:dyDescent="0.2">
      <c r="A17" s="19" t="s">
        <v>27</v>
      </c>
      <c r="B17" s="19" t="s">
        <v>19</v>
      </c>
      <c r="C17" s="19" t="s">
        <v>20</v>
      </c>
      <c r="D17" s="19" t="s">
        <v>108</v>
      </c>
      <c r="E17">
        <v>1</v>
      </c>
    </row>
    <row r="18" spans="1:9" x14ac:dyDescent="0.2">
      <c r="A18" s="19" t="s">
        <v>29</v>
      </c>
      <c r="B18" s="19" t="s">
        <v>19</v>
      </c>
      <c r="C18" s="19" t="s">
        <v>20</v>
      </c>
      <c r="D18" s="19" t="s">
        <v>30</v>
      </c>
      <c r="E18">
        <v>1</v>
      </c>
    </row>
    <row r="19" spans="1:9" x14ac:dyDescent="0.2">
      <c r="A19" s="19" t="s">
        <v>31</v>
      </c>
      <c r="B19" s="19" t="s">
        <v>19</v>
      </c>
      <c r="C19" s="19" t="s">
        <v>20</v>
      </c>
      <c r="D19" s="19" t="s">
        <v>108</v>
      </c>
      <c r="E19">
        <v>1</v>
      </c>
    </row>
    <row r="20" spans="1:9" x14ac:dyDescent="0.2">
      <c r="A20" s="19" t="s">
        <v>32</v>
      </c>
      <c r="B20" s="19" t="s">
        <v>19</v>
      </c>
      <c r="C20" s="19" t="s">
        <v>20</v>
      </c>
      <c r="D20" s="19" t="s">
        <v>30</v>
      </c>
      <c r="E20">
        <v>1</v>
      </c>
    </row>
    <row r="21" spans="1:9" x14ac:dyDescent="0.2">
      <c r="A21" s="19" t="s">
        <v>33</v>
      </c>
      <c r="B21" s="19" t="s">
        <v>19</v>
      </c>
      <c r="C21" s="19" t="s">
        <v>34</v>
      </c>
      <c r="D21" s="19" t="s">
        <v>21</v>
      </c>
      <c r="E21">
        <v>1</v>
      </c>
    </row>
    <row r="22" spans="1:9" x14ac:dyDescent="0.2">
      <c r="A22" s="19" t="s">
        <v>37</v>
      </c>
      <c r="B22" s="19" t="s">
        <v>19</v>
      </c>
      <c r="C22" s="19" t="s">
        <v>20</v>
      </c>
      <c r="D22" s="19" t="s">
        <v>108</v>
      </c>
      <c r="E22">
        <v>1</v>
      </c>
    </row>
    <row r="23" spans="1:9" x14ac:dyDescent="0.2">
      <c r="A23" s="19" t="s">
        <v>38</v>
      </c>
      <c r="B23" s="19" t="s">
        <v>19</v>
      </c>
      <c r="C23" s="19" t="s">
        <v>20</v>
      </c>
      <c r="D23" s="19" t="s">
        <v>21</v>
      </c>
      <c r="E23">
        <v>1</v>
      </c>
    </row>
    <row r="24" spans="1:9" x14ac:dyDescent="0.2">
      <c r="A24" s="19" t="s">
        <v>41</v>
      </c>
      <c r="B24" s="19" t="s">
        <v>19</v>
      </c>
      <c r="C24" s="19" t="s">
        <v>20</v>
      </c>
      <c r="D24" s="19" t="s">
        <v>108</v>
      </c>
      <c r="E24">
        <v>1</v>
      </c>
    </row>
    <row r="25" spans="1:9" x14ac:dyDescent="0.2">
      <c r="A25" s="19" t="s">
        <v>43</v>
      </c>
      <c r="B25" s="19" t="s">
        <v>19</v>
      </c>
      <c r="C25" s="19" t="s">
        <v>34</v>
      </c>
      <c r="D25" s="19" t="s">
        <v>44</v>
      </c>
      <c r="E25">
        <v>1</v>
      </c>
      <c r="G25">
        <f>COUNT(E13:E25)</f>
        <v>13</v>
      </c>
      <c r="H25">
        <v>24</v>
      </c>
      <c r="I25">
        <v>23</v>
      </c>
    </row>
    <row r="26" spans="1:9" x14ac:dyDescent="0.2">
      <c r="A26" s="19" t="s">
        <v>45</v>
      </c>
      <c r="B26" s="19" t="s">
        <v>46</v>
      </c>
      <c r="C26" s="19" t="s">
        <v>34</v>
      </c>
      <c r="D26" s="19" t="s">
        <v>26</v>
      </c>
      <c r="E26">
        <v>0</v>
      </c>
    </row>
    <row r="27" spans="1:9" x14ac:dyDescent="0.2">
      <c r="A27" s="19" t="s">
        <v>53</v>
      </c>
      <c r="B27" s="19" t="s">
        <v>46</v>
      </c>
      <c r="C27" s="19" t="s">
        <v>34</v>
      </c>
      <c r="D27" s="19" t="s">
        <v>26</v>
      </c>
      <c r="E27">
        <v>0</v>
      </c>
    </row>
    <row r="28" spans="1:9" x14ac:dyDescent="0.2">
      <c r="A28" s="19" t="s">
        <v>57</v>
      </c>
      <c r="B28" s="19" t="s">
        <v>46</v>
      </c>
      <c r="C28" s="19" t="s">
        <v>20</v>
      </c>
      <c r="D28" s="19" t="s">
        <v>26</v>
      </c>
      <c r="E28">
        <v>0</v>
      </c>
    </row>
    <row r="29" spans="1:9" x14ac:dyDescent="0.2">
      <c r="A29" s="19" t="s">
        <v>37</v>
      </c>
      <c r="B29" s="19" t="s">
        <v>46</v>
      </c>
      <c r="C29" s="19" t="s">
        <v>34</v>
      </c>
      <c r="D29" s="19" t="s">
        <v>26</v>
      </c>
      <c r="E29">
        <v>0</v>
      </c>
    </row>
    <row r="30" spans="1:9" x14ac:dyDescent="0.2">
      <c r="A30" s="19" t="s">
        <v>63</v>
      </c>
      <c r="B30" s="19" t="s">
        <v>46</v>
      </c>
      <c r="C30" s="19" t="s">
        <v>20</v>
      </c>
      <c r="D30" s="19" t="s">
        <v>26</v>
      </c>
      <c r="E30">
        <v>0</v>
      </c>
    </row>
    <row r="31" spans="1:9" x14ac:dyDescent="0.2">
      <c r="A31" s="19" t="s">
        <v>65</v>
      </c>
      <c r="B31" s="19" t="s">
        <v>46</v>
      </c>
      <c r="C31" s="19" t="s">
        <v>34</v>
      </c>
      <c r="D31" s="19" t="s">
        <v>26</v>
      </c>
      <c r="E31">
        <v>0</v>
      </c>
    </row>
    <row r="32" spans="1:9" x14ac:dyDescent="0.2">
      <c r="A32" s="20" t="s">
        <v>68</v>
      </c>
      <c r="B32" s="20" t="s">
        <v>46</v>
      </c>
      <c r="C32" s="20" t="s">
        <v>20</v>
      </c>
      <c r="D32" s="20" t="s">
        <v>26</v>
      </c>
      <c r="E32">
        <v>0</v>
      </c>
    </row>
    <row r="33" spans="1:7" x14ac:dyDescent="0.2">
      <c r="A33" s="20" t="s">
        <v>52</v>
      </c>
      <c r="B33" s="20" t="s">
        <v>46</v>
      </c>
      <c r="C33" s="20" t="s">
        <v>20</v>
      </c>
      <c r="D33" s="20" t="s">
        <v>26</v>
      </c>
      <c r="E33">
        <v>0</v>
      </c>
    </row>
    <row r="34" spans="1:7" x14ac:dyDescent="0.2">
      <c r="A34" s="20" t="s">
        <v>130</v>
      </c>
      <c r="B34" s="20" t="s">
        <v>46</v>
      </c>
      <c r="C34" s="20" t="s">
        <v>20</v>
      </c>
      <c r="D34" s="20" t="s">
        <v>26</v>
      </c>
      <c r="E34">
        <v>0</v>
      </c>
    </row>
    <row r="35" spans="1:7" x14ac:dyDescent="0.2">
      <c r="A35" s="20" t="s">
        <v>131</v>
      </c>
      <c r="B35" s="20" t="s">
        <v>46</v>
      </c>
      <c r="C35" s="20" t="s">
        <v>20</v>
      </c>
      <c r="D35" s="20" t="s">
        <v>26</v>
      </c>
      <c r="E35">
        <v>0</v>
      </c>
    </row>
    <row r="36" spans="1:7" x14ac:dyDescent="0.2">
      <c r="A36" s="20" t="s">
        <v>132</v>
      </c>
      <c r="B36" s="20" t="s">
        <v>46</v>
      </c>
      <c r="C36" s="20" t="s">
        <v>20</v>
      </c>
      <c r="D36" s="20" t="s">
        <v>26</v>
      </c>
      <c r="E36">
        <v>0</v>
      </c>
      <c r="G36">
        <f>COUNT(E26:E36)</f>
        <v>11</v>
      </c>
    </row>
    <row r="37" spans="1:7" x14ac:dyDescent="0.2">
      <c r="A37" s="19" t="s">
        <v>47</v>
      </c>
      <c r="B37" s="19" t="s">
        <v>46</v>
      </c>
      <c r="C37" s="19" t="s">
        <v>20</v>
      </c>
      <c r="D37" s="19" t="s">
        <v>21</v>
      </c>
      <c r="E37">
        <v>1</v>
      </c>
    </row>
    <row r="38" spans="1:7" x14ac:dyDescent="0.2">
      <c r="A38" s="19" t="s">
        <v>48</v>
      </c>
      <c r="B38" s="19" t="s">
        <v>46</v>
      </c>
      <c r="C38" s="19" t="s">
        <v>20</v>
      </c>
      <c r="D38" s="19" t="s">
        <v>21</v>
      </c>
      <c r="E38">
        <v>1</v>
      </c>
    </row>
    <row r="39" spans="1:7" x14ac:dyDescent="0.2">
      <c r="A39" s="19" t="s">
        <v>49</v>
      </c>
      <c r="B39" s="19" t="s">
        <v>46</v>
      </c>
      <c r="C39" s="19" t="s">
        <v>34</v>
      </c>
      <c r="D39" s="19" t="s">
        <v>50</v>
      </c>
      <c r="E39">
        <v>1</v>
      </c>
    </row>
    <row r="40" spans="1:7" x14ac:dyDescent="0.2">
      <c r="A40" s="19" t="s">
        <v>51</v>
      </c>
      <c r="B40" s="19" t="s">
        <v>46</v>
      </c>
      <c r="C40" s="19" t="s">
        <v>20</v>
      </c>
      <c r="D40" s="19" t="s">
        <v>21</v>
      </c>
      <c r="E40">
        <v>1</v>
      </c>
    </row>
    <row r="41" spans="1:7" x14ac:dyDescent="0.2">
      <c r="A41" s="19" t="s">
        <v>52</v>
      </c>
      <c r="B41" s="19" t="s">
        <v>46</v>
      </c>
      <c r="C41" s="19" t="s">
        <v>20</v>
      </c>
      <c r="D41" s="19" t="s">
        <v>108</v>
      </c>
      <c r="E41">
        <v>1</v>
      </c>
    </row>
    <row r="42" spans="1:7" x14ac:dyDescent="0.2">
      <c r="A42" s="19" t="s">
        <v>54</v>
      </c>
      <c r="B42" s="19" t="s">
        <v>46</v>
      </c>
      <c r="C42" s="19" t="s">
        <v>20</v>
      </c>
      <c r="D42" s="19" t="s">
        <v>108</v>
      </c>
      <c r="E42">
        <v>1</v>
      </c>
    </row>
    <row r="43" spans="1:7" x14ac:dyDescent="0.2">
      <c r="A43" s="19" t="s">
        <v>55</v>
      </c>
      <c r="B43" s="19" t="s">
        <v>46</v>
      </c>
      <c r="C43" s="19" t="s">
        <v>20</v>
      </c>
      <c r="D43" s="19" t="s">
        <v>108</v>
      </c>
      <c r="E43">
        <v>1</v>
      </c>
    </row>
    <row r="44" spans="1:7" x14ac:dyDescent="0.2">
      <c r="A44" s="19" t="s">
        <v>56</v>
      </c>
      <c r="B44" s="19" t="s">
        <v>46</v>
      </c>
      <c r="C44" s="19" t="s">
        <v>34</v>
      </c>
      <c r="D44" s="19" t="s">
        <v>50</v>
      </c>
      <c r="E44">
        <v>1</v>
      </c>
    </row>
    <row r="45" spans="1:7" x14ac:dyDescent="0.2">
      <c r="A45" s="19" t="s">
        <v>58</v>
      </c>
      <c r="B45" s="19" t="s">
        <v>46</v>
      </c>
      <c r="C45" s="19" t="s">
        <v>20</v>
      </c>
      <c r="D45" s="19" t="s">
        <v>108</v>
      </c>
      <c r="E45">
        <v>1</v>
      </c>
    </row>
    <row r="46" spans="1:7" x14ac:dyDescent="0.2">
      <c r="A46" s="19" t="s">
        <v>59</v>
      </c>
      <c r="B46" s="19" t="s">
        <v>46</v>
      </c>
      <c r="C46" s="19" t="s">
        <v>20</v>
      </c>
      <c r="D46" s="19" t="s">
        <v>21</v>
      </c>
      <c r="E46">
        <v>1</v>
      </c>
    </row>
    <row r="47" spans="1:7" x14ac:dyDescent="0.2">
      <c r="A47" s="19" t="s">
        <v>60</v>
      </c>
      <c r="B47" s="19" t="s">
        <v>46</v>
      </c>
      <c r="C47" s="19" t="s">
        <v>34</v>
      </c>
      <c r="D47" s="19" t="s">
        <v>108</v>
      </c>
      <c r="E47">
        <v>1</v>
      </c>
    </row>
    <row r="48" spans="1:7" x14ac:dyDescent="0.2">
      <c r="A48" s="19" t="s">
        <v>61</v>
      </c>
      <c r="B48" s="19" t="s">
        <v>46</v>
      </c>
      <c r="C48" s="19" t="s">
        <v>20</v>
      </c>
      <c r="D48" s="19" t="s">
        <v>21</v>
      </c>
      <c r="E48">
        <v>1</v>
      </c>
    </row>
    <row r="49" spans="1:9" x14ac:dyDescent="0.2">
      <c r="A49" s="19" t="s">
        <v>62</v>
      </c>
      <c r="B49" s="19" t="s">
        <v>46</v>
      </c>
      <c r="C49" s="19" t="s">
        <v>20</v>
      </c>
      <c r="D49" s="19" t="s">
        <v>108</v>
      </c>
      <c r="E49">
        <v>1</v>
      </c>
    </row>
    <row r="50" spans="1:9" x14ac:dyDescent="0.2">
      <c r="A50" s="19" t="s">
        <v>64</v>
      </c>
      <c r="B50" s="19" t="s">
        <v>46</v>
      </c>
      <c r="C50" s="19" t="s">
        <v>20</v>
      </c>
      <c r="D50" s="19" t="s">
        <v>21</v>
      </c>
      <c r="E50">
        <v>1</v>
      </c>
      <c r="G50">
        <f>COUNT(E37:E50)</f>
        <v>14</v>
      </c>
      <c r="H50">
        <v>25</v>
      </c>
      <c r="I50">
        <v>24</v>
      </c>
    </row>
    <row r="51" spans="1:9" x14ac:dyDescent="0.2">
      <c r="A51" s="19" t="s">
        <v>68</v>
      </c>
      <c r="B51" s="19" t="s">
        <v>67</v>
      </c>
      <c r="C51" s="19" t="s">
        <v>20</v>
      </c>
      <c r="D51" s="19" t="s">
        <v>26</v>
      </c>
      <c r="E51">
        <v>0</v>
      </c>
    </row>
    <row r="52" spans="1:9" x14ac:dyDescent="0.2">
      <c r="A52" s="19" t="s">
        <v>70</v>
      </c>
      <c r="B52" s="19" t="s">
        <v>67</v>
      </c>
      <c r="C52" s="19" t="s">
        <v>20</v>
      </c>
      <c r="D52" s="19" t="s">
        <v>26</v>
      </c>
      <c r="E52">
        <v>0</v>
      </c>
    </row>
    <row r="53" spans="1:9" x14ac:dyDescent="0.2">
      <c r="A53" s="19" t="s">
        <v>71</v>
      </c>
      <c r="B53" s="19" t="s">
        <v>67</v>
      </c>
      <c r="C53" s="19" t="s">
        <v>20</v>
      </c>
      <c r="D53" s="19" t="s">
        <v>26</v>
      </c>
      <c r="E53">
        <v>0</v>
      </c>
    </row>
    <row r="54" spans="1:9" x14ac:dyDescent="0.2">
      <c r="A54" s="19" t="s">
        <v>72</v>
      </c>
      <c r="B54" s="19" t="s">
        <v>67</v>
      </c>
      <c r="C54" s="19" t="s">
        <v>20</v>
      </c>
      <c r="D54" s="19" t="s">
        <v>26</v>
      </c>
      <c r="E54">
        <v>0</v>
      </c>
    </row>
    <row r="55" spans="1:9" x14ac:dyDescent="0.2">
      <c r="A55" s="19" t="s">
        <v>73</v>
      </c>
      <c r="B55" s="19" t="s">
        <v>67</v>
      </c>
      <c r="C55" s="19" t="s">
        <v>34</v>
      </c>
      <c r="D55" s="19" t="s">
        <v>26</v>
      </c>
      <c r="E55">
        <v>0</v>
      </c>
    </row>
    <row r="56" spans="1:9" x14ac:dyDescent="0.2">
      <c r="A56" s="19" t="s">
        <v>76</v>
      </c>
      <c r="B56" s="19" t="s">
        <v>67</v>
      </c>
      <c r="C56" s="19" t="s">
        <v>34</v>
      </c>
      <c r="D56" s="19" t="s">
        <v>26</v>
      </c>
      <c r="E56">
        <v>0</v>
      </c>
    </row>
    <row r="57" spans="1:9" x14ac:dyDescent="0.2">
      <c r="A57" s="19" t="s">
        <v>77</v>
      </c>
      <c r="B57" s="19" t="s">
        <v>67</v>
      </c>
      <c r="C57" s="19" t="s">
        <v>34</v>
      </c>
      <c r="D57" s="19" t="s">
        <v>26</v>
      </c>
      <c r="E57">
        <v>0</v>
      </c>
    </row>
    <row r="58" spans="1:9" x14ac:dyDescent="0.2">
      <c r="A58" s="19" t="s">
        <v>79</v>
      </c>
      <c r="B58" s="19" t="s">
        <v>67</v>
      </c>
      <c r="C58" s="19" t="s">
        <v>34</v>
      </c>
      <c r="D58" s="19" t="s">
        <v>26</v>
      </c>
      <c r="E58">
        <v>0</v>
      </c>
    </row>
    <row r="59" spans="1:9" x14ac:dyDescent="0.2">
      <c r="A59" s="19" t="s">
        <v>82</v>
      </c>
      <c r="B59" s="19" t="s">
        <v>67</v>
      </c>
      <c r="C59" s="19" t="s">
        <v>20</v>
      </c>
      <c r="D59" s="19" t="s">
        <v>26</v>
      </c>
      <c r="E59">
        <v>0</v>
      </c>
    </row>
    <row r="60" spans="1:9" x14ac:dyDescent="0.2">
      <c r="A60" s="19" t="s">
        <v>83</v>
      </c>
      <c r="B60" s="19" t="s">
        <v>67</v>
      </c>
      <c r="C60" s="19" t="s">
        <v>34</v>
      </c>
      <c r="D60" s="19" t="s">
        <v>26</v>
      </c>
      <c r="E60">
        <v>0</v>
      </c>
      <c r="G60">
        <f>COUNT(E51:E60)</f>
        <v>10</v>
      </c>
    </row>
    <row r="61" spans="1:9" x14ac:dyDescent="0.2">
      <c r="A61" s="19" t="s">
        <v>66</v>
      </c>
      <c r="B61" s="19" t="s">
        <v>67</v>
      </c>
      <c r="C61" s="19" t="s">
        <v>34</v>
      </c>
      <c r="D61" s="19" t="s">
        <v>50</v>
      </c>
      <c r="E61">
        <v>1</v>
      </c>
    </row>
    <row r="62" spans="1:9" x14ac:dyDescent="0.2">
      <c r="A62" s="19" t="s">
        <v>69</v>
      </c>
      <c r="B62" s="19" t="s">
        <v>67</v>
      </c>
      <c r="C62" s="19" t="s">
        <v>20</v>
      </c>
      <c r="D62" s="19" t="s">
        <v>50</v>
      </c>
      <c r="E62">
        <v>1</v>
      </c>
    </row>
    <row r="63" spans="1:9" x14ac:dyDescent="0.2">
      <c r="A63" s="19" t="s">
        <v>74</v>
      </c>
      <c r="B63" s="19" t="s">
        <v>67</v>
      </c>
      <c r="C63" s="19" t="s">
        <v>34</v>
      </c>
      <c r="D63" s="19" t="s">
        <v>50</v>
      </c>
      <c r="E63">
        <v>1</v>
      </c>
    </row>
    <row r="64" spans="1:9" x14ac:dyDescent="0.2">
      <c r="A64" s="19" t="s">
        <v>75</v>
      </c>
      <c r="B64" s="19" t="s">
        <v>67</v>
      </c>
      <c r="C64" s="19" t="s">
        <v>20</v>
      </c>
      <c r="D64" s="19" t="s">
        <v>108</v>
      </c>
      <c r="E64">
        <v>1</v>
      </c>
    </row>
    <row r="65" spans="1:9" x14ac:dyDescent="0.2">
      <c r="A65" s="19" t="s">
        <v>78</v>
      </c>
      <c r="B65" s="19" t="s">
        <v>67</v>
      </c>
      <c r="C65" s="19" t="s">
        <v>34</v>
      </c>
      <c r="D65" s="19" t="s">
        <v>30</v>
      </c>
      <c r="E65">
        <v>1</v>
      </c>
    </row>
    <row r="66" spans="1:9" x14ac:dyDescent="0.2">
      <c r="A66" s="19" t="s">
        <v>80</v>
      </c>
      <c r="B66" s="19" t="s">
        <v>67</v>
      </c>
      <c r="C66" s="19" t="s">
        <v>20</v>
      </c>
      <c r="D66" s="19" t="s">
        <v>21</v>
      </c>
      <c r="E66">
        <v>1</v>
      </c>
    </row>
    <row r="67" spans="1:9" x14ac:dyDescent="0.2">
      <c r="A67" s="19" t="s">
        <v>81</v>
      </c>
      <c r="B67" s="19" t="s">
        <v>67</v>
      </c>
      <c r="C67" s="19" t="s">
        <v>20</v>
      </c>
      <c r="D67" s="19" t="s">
        <v>30</v>
      </c>
      <c r="E67">
        <v>1</v>
      </c>
    </row>
    <row r="68" spans="1:9" x14ac:dyDescent="0.2">
      <c r="A68" s="19" t="s">
        <v>84</v>
      </c>
      <c r="B68" s="19" t="s">
        <v>67</v>
      </c>
      <c r="C68" s="19" t="s">
        <v>34</v>
      </c>
      <c r="D68" s="19" t="s">
        <v>50</v>
      </c>
      <c r="E68">
        <v>1</v>
      </c>
    </row>
    <row r="69" spans="1:9" x14ac:dyDescent="0.2">
      <c r="A69" s="19" t="s">
        <v>85</v>
      </c>
      <c r="B69" s="19" t="s">
        <v>67</v>
      </c>
      <c r="C69" s="19" t="s">
        <v>20</v>
      </c>
      <c r="D69" s="19" t="s">
        <v>108</v>
      </c>
      <c r="E69">
        <v>1</v>
      </c>
    </row>
    <row r="70" spans="1:9" x14ac:dyDescent="0.2">
      <c r="A70" s="19" t="s">
        <v>86</v>
      </c>
      <c r="B70" s="19" t="s">
        <v>67</v>
      </c>
      <c r="C70" s="19" t="s">
        <v>20</v>
      </c>
      <c r="D70" s="19" t="s">
        <v>108</v>
      </c>
      <c r="E70">
        <v>1</v>
      </c>
    </row>
    <row r="71" spans="1:9" x14ac:dyDescent="0.2">
      <c r="A71" s="20" t="s">
        <v>133</v>
      </c>
      <c r="B71" s="20" t="s">
        <v>67</v>
      </c>
      <c r="C71" s="20" t="s">
        <v>34</v>
      </c>
      <c r="D71" s="20" t="s">
        <v>21</v>
      </c>
      <c r="E71">
        <v>1</v>
      </c>
      <c r="G71">
        <f>COUNT(E61:E71)</f>
        <v>11</v>
      </c>
      <c r="H71">
        <v>21</v>
      </c>
      <c r="I71">
        <v>20</v>
      </c>
    </row>
    <row r="72" spans="1:9" x14ac:dyDescent="0.2">
      <c r="A72" s="19" t="s">
        <v>90</v>
      </c>
      <c r="B72" s="19" t="s">
        <v>88</v>
      </c>
      <c r="C72" s="19" t="s">
        <v>20</v>
      </c>
      <c r="D72" s="19" t="s">
        <v>26</v>
      </c>
      <c r="E72">
        <v>0</v>
      </c>
    </row>
    <row r="73" spans="1:9" x14ac:dyDescent="0.2">
      <c r="A73" s="19" t="s">
        <v>92</v>
      </c>
      <c r="B73" s="19" t="s">
        <v>88</v>
      </c>
      <c r="C73" s="19" t="s">
        <v>20</v>
      </c>
      <c r="D73" s="19" t="s">
        <v>26</v>
      </c>
      <c r="E73">
        <v>0</v>
      </c>
    </row>
    <row r="74" spans="1:9" x14ac:dyDescent="0.2">
      <c r="A74" s="19" t="s">
        <v>93</v>
      </c>
      <c r="B74" s="19" t="s">
        <v>88</v>
      </c>
      <c r="C74" s="19" t="s">
        <v>34</v>
      </c>
      <c r="D74" s="19" t="s">
        <v>26</v>
      </c>
      <c r="E74">
        <v>0</v>
      </c>
    </row>
    <row r="75" spans="1:9" x14ac:dyDescent="0.2">
      <c r="A75" s="19" t="s">
        <v>96</v>
      </c>
      <c r="B75" s="19" t="s">
        <v>88</v>
      </c>
      <c r="C75" s="19" t="s">
        <v>34</v>
      </c>
      <c r="D75" s="19" t="s">
        <v>26</v>
      </c>
      <c r="E75">
        <v>0</v>
      </c>
    </row>
    <row r="76" spans="1:9" x14ac:dyDescent="0.2">
      <c r="A76" s="19" t="s">
        <v>101</v>
      </c>
      <c r="B76" s="19" t="s">
        <v>88</v>
      </c>
      <c r="C76" s="19" t="s">
        <v>34</v>
      </c>
      <c r="D76" s="19" t="s">
        <v>26</v>
      </c>
      <c r="E76">
        <v>0</v>
      </c>
    </row>
    <row r="77" spans="1:9" x14ac:dyDescent="0.2">
      <c r="A77" s="19" t="s">
        <v>105</v>
      </c>
      <c r="B77" s="19" t="s">
        <v>88</v>
      </c>
      <c r="C77" s="19" t="s">
        <v>34</v>
      </c>
      <c r="D77" s="19" t="s">
        <v>26</v>
      </c>
      <c r="E77">
        <v>0</v>
      </c>
    </row>
    <row r="78" spans="1:9" x14ac:dyDescent="0.2">
      <c r="A78" s="19" t="s">
        <v>106</v>
      </c>
      <c r="B78" s="19" t="s">
        <v>88</v>
      </c>
      <c r="C78" s="19" t="s">
        <v>34</v>
      </c>
      <c r="D78" s="19" t="s">
        <v>26</v>
      </c>
      <c r="E78">
        <v>0</v>
      </c>
    </row>
    <row r="79" spans="1:9" x14ac:dyDescent="0.2">
      <c r="A79" s="19" t="s">
        <v>107</v>
      </c>
      <c r="B79" s="19" t="s">
        <v>88</v>
      </c>
      <c r="C79" s="19" t="s">
        <v>20</v>
      </c>
      <c r="D79" s="19" t="s">
        <v>26</v>
      </c>
      <c r="E79">
        <v>0</v>
      </c>
    </row>
    <row r="80" spans="1:9" x14ac:dyDescent="0.2">
      <c r="A80" s="20" t="s">
        <v>137</v>
      </c>
      <c r="B80" s="20" t="s">
        <v>88</v>
      </c>
      <c r="C80" s="20" t="s">
        <v>34</v>
      </c>
      <c r="D80" s="20" t="s">
        <v>26</v>
      </c>
      <c r="E80">
        <v>0</v>
      </c>
    </row>
    <row r="81" spans="1:8" x14ac:dyDescent="0.2">
      <c r="A81" s="20" t="s">
        <v>138</v>
      </c>
      <c r="B81" s="20" t="s">
        <v>88</v>
      </c>
      <c r="C81" s="20" t="s">
        <v>34</v>
      </c>
      <c r="D81" s="20" t="s">
        <v>26</v>
      </c>
      <c r="E81">
        <v>0</v>
      </c>
      <c r="G81">
        <f>COUNT(E72:E81)</f>
        <v>10</v>
      </c>
    </row>
    <row r="82" spans="1:8" x14ac:dyDescent="0.2">
      <c r="A82" s="19" t="s">
        <v>87</v>
      </c>
      <c r="B82" s="19" t="s">
        <v>88</v>
      </c>
      <c r="C82" s="19" t="s">
        <v>34</v>
      </c>
      <c r="D82" s="19" t="s">
        <v>21</v>
      </c>
      <c r="E82">
        <v>1</v>
      </c>
    </row>
    <row r="83" spans="1:8" x14ac:dyDescent="0.2">
      <c r="A83" s="19" t="s">
        <v>89</v>
      </c>
      <c r="B83" s="19" t="s">
        <v>88</v>
      </c>
      <c r="C83" s="19" t="s">
        <v>34</v>
      </c>
      <c r="D83" s="19" t="s">
        <v>50</v>
      </c>
      <c r="E83">
        <v>1</v>
      </c>
    </row>
    <row r="84" spans="1:8" x14ac:dyDescent="0.2">
      <c r="A84" s="19" t="s">
        <v>91</v>
      </c>
      <c r="B84" s="19" t="s">
        <v>88</v>
      </c>
      <c r="C84" s="19" t="s">
        <v>20</v>
      </c>
      <c r="D84" s="19" t="s">
        <v>108</v>
      </c>
      <c r="E84">
        <v>1</v>
      </c>
    </row>
    <row r="85" spans="1:8" x14ac:dyDescent="0.2">
      <c r="A85" s="19" t="s">
        <v>94</v>
      </c>
      <c r="B85" s="19" t="s">
        <v>88</v>
      </c>
      <c r="C85" s="19" t="s">
        <v>20</v>
      </c>
      <c r="D85" s="19" t="s">
        <v>108</v>
      </c>
      <c r="E85">
        <v>1</v>
      </c>
    </row>
    <row r="86" spans="1:8" x14ac:dyDescent="0.2">
      <c r="A86" s="19" t="s">
        <v>95</v>
      </c>
      <c r="B86" s="19" t="s">
        <v>88</v>
      </c>
      <c r="C86" s="19" t="s">
        <v>34</v>
      </c>
      <c r="D86" s="19" t="s">
        <v>21</v>
      </c>
      <c r="E86">
        <v>1</v>
      </c>
    </row>
    <row r="87" spans="1:8" x14ac:dyDescent="0.2">
      <c r="A87" s="19" t="s">
        <v>97</v>
      </c>
      <c r="B87" s="19" t="s">
        <v>88</v>
      </c>
      <c r="C87" s="19" t="s">
        <v>20</v>
      </c>
      <c r="D87" s="19" t="s">
        <v>108</v>
      </c>
      <c r="E87">
        <v>1</v>
      </c>
    </row>
    <row r="88" spans="1:8" x14ac:dyDescent="0.2">
      <c r="A88" s="19" t="s">
        <v>98</v>
      </c>
      <c r="B88" s="19" t="s">
        <v>88</v>
      </c>
      <c r="C88" s="19" t="s">
        <v>34</v>
      </c>
      <c r="D88" s="19" t="s">
        <v>21</v>
      </c>
      <c r="E88">
        <v>1</v>
      </c>
    </row>
    <row r="89" spans="1:8" x14ac:dyDescent="0.2">
      <c r="A89" s="19" t="s">
        <v>99</v>
      </c>
      <c r="B89" s="19" t="s">
        <v>88</v>
      </c>
      <c r="C89" s="19" t="s">
        <v>20</v>
      </c>
      <c r="D89" s="19" t="s">
        <v>108</v>
      </c>
      <c r="E89">
        <v>1</v>
      </c>
    </row>
    <row r="90" spans="1:8" x14ac:dyDescent="0.2">
      <c r="A90" s="19" t="s">
        <v>100</v>
      </c>
      <c r="B90" s="19" t="s">
        <v>88</v>
      </c>
      <c r="C90" s="19" t="s">
        <v>20</v>
      </c>
      <c r="D90" s="19" t="s">
        <v>30</v>
      </c>
      <c r="E90">
        <v>1</v>
      </c>
    </row>
    <row r="91" spans="1:8" x14ac:dyDescent="0.2">
      <c r="A91" s="19" t="s">
        <v>102</v>
      </c>
      <c r="B91" s="19" t="s">
        <v>88</v>
      </c>
      <c r="C91" s="19" t="s">
        <v>20</v>
      </c>
      <c r="D91" s="19" t="s">
        <v>50</v>
      </c>
      <c r="E91">
        <v>1</v>
      </c>
    </row>
    <row r="92" spans="1:8" x14ac:dyDescent="0.2">
      <c r="A92" s="19" t="s">
        <v>103</v>
      </c>
      <c r="B92" s="19" t="s">
        <v>88</v>
      </c>
      <c r="C92" s="19" t="s">
        <v>20</v>
      </c>
      <c r="D92" s="19" t="s">
        <v>108</v>
      </c>
      <c r="E92">
        <v>1</v>
      </c>
    </row>
    <row r="93" spans="1:8" x14ac:dyDescent="0.2">
      <c r="A93" s="19" t="s">
        <v>104</v>
      </c>
      <c r="B93" s="19" t="s">
        <v>88</v>
      </c>
      <c r="C93" s="19" t="s">
        <v>20</v>
      </c>
      <c r="D93" s="19" t="s">
        <v>21</v>
      </c>
      <c r="E93">
        <v>1</v>
      </c>
      <c r="G93">
        <f>COUNT(E82:E93)</f>
        <v>12</v>
      </c>
      <c r="H93">
        <v>22</v>
      </c>
    </row>
  </sheetData>
  <sortState ref="A2:E93">
    <sortCondition ref="B2:B93"/>
    <sortCondition ref="E2:E9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2"/>
  <sheetViews>
    <sheetView showGridLines="0" topLeftCell="M1" workbookViewId="0">
      <pane ySplit="2" topLeftCell="A21" activePane="bottomLeft" state="frozen"/>
      <selection pane="bottomLeft" activeCell="AA67" sqref="AA67"/>
    </sheetView>
  </sheetViews>
  <sheetFormatPr defaultRowHeight="18" customHeight="1" x14ac:dyDescent="0.2"/>
  <cols>
    <col min="1" max="1" width="0.19921875" style="6" customWidth="1"/>
    <col min="2" max="2" width="6.796875" style="6" customWidth="1"/>
    <col min="3" max="3" width="7.296875" style="6" customWidth="1"/>
    <col min="4" max="4" width="7.19921875" style="6" customWidth="1"/>
    <col min="5" max="5" width="12.19921875" style="6" customWidth="1"/>
    <col min="6" max="6" width="5.296875" style="6" customWidth="1"/>
    <col min="7" max="7" width="5.69921875" style="6" customWidth="1"/>
    <col min="8" max="8" width="5.296875" style="6" customWidth="1"/>
    <col min="9" max="9" width="5.69921875" style="6" customWidth="1"/>
    <col min="10" max="10" width="6.796875" style="6" customWidth="1"/>
    <col min="11" max="11" width="6.3984375" style="6" customWidth="1"/>
    <col min="12" max="12" width="5.296875" style="6" customWidth="1"/>
    <col min="13" max="13" width="4.69921875" style="6" customWidth="1"/>
    <col min="14" max="14" width="5.296875" style="6" customWidth="1"/>
    <col min="15" max="15" width="4.69921875" style="6" customWidth="1"/>
    <col min="16" max="16" width="5.296875" style="6" customWidth="1"/>
    <col min="17" max="17" width="4.69921875" style="6" customWidth="1"/>
    <col min="18" max="18" width="5.296875" style="6" customWidth="1"/>
    <col min="19" max="19" width="4.69921875" style="6" customWidth="1"/>
    <col min="20" max="256" width="12.19921875" style="6" customWidth="1"/>
  </cols>
  <sheetData>
    <row r="1" spans="2:26" ht="2.1" customHeight="1" x14ac:dyDescent="0.2"/>
    <row r="2" spans="2:26" ht="20.65" customHeight="1" x14ac:dyDescent="0.2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6" t="s">
        <v>109</v>
      </c>
      <c r="U2" s="6" t="s">
        <v>116</v>
      </c>
      <c r="V2" s="6" t="s">
        <v>117</v>
      </c>
      <c r="W2" s="6" t="s">
        <v>118</v>
      </c>
      <c r="X2" s="6" t="s">
        <v>119</v>
      </c>
      <c r="Y2" s="6" t="s">
        <v>120</v>
      </c>
      <c r="Z2" s="18" t="s">
        <v>125</v>
      </c>
    </row>
    <row r="3" spans="2:26" ht="20.65" customHeight="1" x14ac:dyDescent="0.2">
      <c r="B3" s="8" t="s">
        <v>18</v>
      </c>
      <c r="C3" s="8" t="s">
        <v>19</v>
      </c>
      <c r="D3" s="8" t="s">
        <v>20</v>
      </c>
      <c r="E3" s="8" t="s">
        <v>21</v>
      </c>
      <c r="F3" s="8">
        <f>AVERAGE(Joel!E2,Jake!F3)</f>
        <v>3</v>
      </c>
      <c r="G3" s="8">
        <f>AVERAGE(Joel!F2,Jake!G3)</f>
        <v>3</v>
      </c>
      <c r="H3" s="8">
        <f>AVERAGE(Joel!G2,Jake!H3)</f>
        <v>3</v>
      </c>
      <c r="I3" s="8">
        <f>AVERAGE(Joel!H2,Jake!I3)</f>
        <v>3</v>
      </c>
      <c r="J3" s="8">
        <f>AVERAGE(Joel!I2,Jake!J3)</f>
        <v>3</v>
      </c>
      <c r="K3" s="8">
        <f>AVERAGE(Joel!J2,Jake!K3)</f>
        <v>0.5</v>
      </c>
      <c r="L3" s="8">
        <f>AVERAGE(Joel!K2,Jake!L3)</f>
        <v>3</v>
      </c>
      <c r="M3" s="8">
        <f>AVERAGE(Joel!L2,Jake!M3)</f>
        <v>2.5</v>
      </c>
      <c r="N3" s="8">
        <f>AVERAGE(Joel!M2,Jake!N3)</f>
        <v>3</v>
      </c>
      <c r="O3" s="8">
        <f>AVERAGE(Joel!N2,Jake!O3)</f>
        <v>0</v>
      </c>
      <c r="P3" s="8">
        <f>AVERAGE(Joel!O2,Jake!P3)</f>
        <v>2</v>
      </c>
      <c r="Q3" s="8">
        <f>AVERAGE(Joel!P2,Jake!Q3)</f>
        <v>2.5</v>
      </c>
      <c r="R3" s="8">
        <f>AVERAGE(Joel!Q2,Jake!R3)</f>
        <v>3</v>
      </c>
      <c r="S3" s="8">
        <f>AVERAGE(Joel!R2,Jake!S3)</f>
        <v>2.5</v>
      </c>
      <c r="T3" s="6">
        <f>IF(E3="COLA",0,1)</f>
        <v>1</v>
      </c>
      <c r="U3" s="6">
        <f>F3+H3+J3+L3+N3+P3+R3</f>
        <v>20</v>
      </c>
      <c r="V3" s="6">
        <f>G3+I3+K3+M3+O3+Q3+S3</f>
        <v>14</v>
      </c>
      <c r="W3" s="6">
        <f>G3+I3+M3</f>
        <v>8.5</v>
      </c>
      <c r="X3" s="6">
        <f>K3+O3</f>
        <v>0.5</v>
      </c>
      <c r="Y3" s="6">
        <f>Q3+S3</f>
        <v>5</v>
      </c>
      <c r="Z3" s="19">
        <f>K3+O3+Q3+S3</f>
        <v>5.5</v>
      </c>
    </row>
    <row r="4" spans="2:26" ht="20.45" customHeight="1" x14ac:dyDescent="0.2">
      <c r="B4" s="10" t="s">
        <v>22</v>
      </c>
      <c r="C4" s="10" t="s">
        <v>19</v>
      </c>
      <c r="D4" s="10" t="s">
        <v>20</v>
      </c>
      <c r="E4" s="10" t="s">
        <v>108</v>
      </c>
      <c r="F4" s="10">
        <f>AVERAGE(Joel!E3,Jake!F4)</f>
        <v>3</v>
      </c>
      <c r="G4" s="10">
        <f>AVERAGE(Joel!F3,Jake!G4)</f>
        <v>2.5</v>
      </c>
      <c r="H4" s="10">
        <f>AVERAGE(Joel!G3,Jake!H4)</f>
        <v>3</v>
      </c>
      <c r="I4" s="10">
        <f>AVERAGE(Joel!H3,Jake!I4)</f>
        <v>2.5</v>
      </c>
      <c r="J4" s="10">
        <f>AVERAGE(Joel!I3,Jake!J4)</f>
        <v>3</v>
      </c>
      <c r="K4" s="10">
        <f>AVERAGE(Joel!J3,Jake!K4)</f>
        <v>0.5</v>
      </c>
      <c r="L4" s="10">
        <f>AVERAGE(Joel!K3,Jake!L4)</f>
        <v>3</v>
      </c>
      <c r="M4" s="10">
        <f>AVERAGE(Joel!L3,Jake!M4)</f>
        <v>1</v>
      </c>
      <c r="N4" s="10">
        <f>AVERAGE(Joel!M3,Jake!N4)</f>
        <v>3</v>
      </c>
      <c r="O4" s="10">
        <f>AVERAGE(Joel!N3,Jake!O4)</f>
        <v>0</v>
      </c>
      <c r="P4" s="10">
        <f>AVERAGE(Joel!O3,Jake!P4)</f>
        <v>2</v>
      </c>
      <c r="Q4" s="10">
        <f>AVERAGE(Joel!P3,Jake!Q4)</f>
        <v>0</v>
      </c>
      <c r="R4" s="10">
        <f>AVERAGE(Joel!Q3,Jake!R4)</f>
        <v>3</v>
      </c>
      <c r="S4" s="10">
        <f>AVERAGE(Joel!R3,Jake!S4)</f>
        <v>0</v>
      </c>
      <c r="T4" s="6">
        <f t="shared" ref="T4:T67" si="0">IF(E4="COLA",0,1)</f>
        <v>1</v>
      </c>
      <c r="U4" s="6">
        <f t="shared" ref="U4:U67" si="1">F4+H4+J4+L4+N4+P4+R4</f>
        <v>20</v>
      </c>
      <c r="V4" s="6">
        <f t="shared" ref="V4:V67" si="2">G4+I4+K4+M4+O4+Q4+S4</f>
        <v>6.5</v>
      </c>
      <c r="W4" s="6">
        <f t="shared" ref="W4:W67" si="3">G4+I4+M4</f>
        <v>6</v>
      </c>
      <c r="X4" s="6">
        <f t="shared" ref="X4:X69" si="4">K4+O4</f>
        <v>0.5</v>
      </c>
      <c r="Y4" s="6">
        <f t="shared" ref="Y4:Y67" si="5">Q4+S4</f>
        <v>0</v>
      </c>
      <c r="Z4" s="19">
        <f t="shared" ref="Z4:Z67" si="6">K4+O4+Q4+S4</f>
        <v>0.5</v>
      </c>
    </row>
    <row r="5" spans="2:26" ht="20.45" customHeight="1" x14ac:dyDescent="0.2">
      <c r="B5" s="8" t="s">
        <v>23</v>
      </c>
      <c r="C5" s="8" t="s">
        <v>19</v>
      </c>
      <c r="D5" s="8" t="s">
        <v>20</v>
      </c>
      <c r="E5" s="8" t="s">
        <v>21</v>
      </c>
      <c r="F5" s="8">
        <f>AVERAGE(Joel!E4,Jake!F5)</f>
        <v>3</v>
      </c>
      <c r="G5" s="8">
        <f>AVERAGE(Joel!F4,Jake!G5)</f>
        <v>1.5</v>
      </c>
      <c r="H5" s="8">
        <f>AVERAGE(Joel!G4,Jake!H5)</f>
        <v>3</v>
      </c>
      <c r="I5" s="8">
        <f>AVERAGE(Joel!H4,Jake!I5)</f>
        <v>1.5</v>
      </c>
      <c r="J5" s="8">
        <f>AVERAGE(Joel!I4,Jake!J5)</f>
        <v>2</v>
      </c>
      <c r="K5" s="8">
        <f>AVERAGE(Joel!J4,Jake!K5)</f>
        <v>0</v>
      </c>
      <c r="L5" s="8">
        <f>AVERAGE(Joel!K4,Jake!L5)</f>
        <v>3</v>
      </c>
      <c r="M5" s="8">
        <f>AVERAGE(Joel!L4,Jake!M5)</f>
        <v>1.5</v>
      </c>
      <c r="N5" s="8">
        <f>AVERAGE(Joel!M4,Jake!N5)</f>
        <v>3</v>
      </c>
      <c r="O5" s="8">
        <f>AVERAGE(Joel!N4,Jake!O5)</f>
        <v>0.5</v>
      </c>
      <c r="P5" s="8">
        <f>AVERAGE(Joel!O4,Jake!P5)</f>
        <v>2</v>
      </c>
      <c r="Q5" s="8">
        <f>AVERAGE(Joel!P4,Jake!Q5)</f>
        <v>0</v>
      </c>
      <c r="R5" s="8">
        <f>AVERAGE(Joel!Q4,Jake!R5)</f>
        <v>1</v>
      </c>
      <c r="S5" s="8">
        <f>AVERAGE(Joel!R4,Jake!S5)</f>
        <v>0</v>
      </c>
      <c r="T5" s="6">
        <f t="shared" si="0"/>
        <v>1</v>
      </c>
      <c r="U5" s="6">
        <f t="shared" si="1"/>
        <v>17</v>
      </c>
      <c r="V5" s="6">
        <f t="shared" si="2"/>
        <v>5</v>
      </c>
      <c r="W5" s="6">
        <f t="shared" si="3"/>
        <v>4.5</v>
      </c>
      <c r="X5" s="6">
        <f t="shared" si="4"/>
        <v>0.5</v>
      </c>
      <c r="Y5" s="6">
        <f t="shared" si="5"/>
        <v>0</v>
      </c>
      <c r="Z5" s="19">
        <f t="shared" si="6"/>
        <v>0.5</v>
      </c>
    </row>
    <row r="6" spans="2:26" ht="20.45" customHeight="1" x14ac:dyDescent="0.2">
      <c r="B6" s="10" t="s">
        <v>24</v>
      </c>
      <c r="C6" s="10" t="s">
        <v>19</v>
      </c>
      <c r="D6" s="10" t="s">
        <v>20</v>
      </c>
      <c r="E6" s="10" t="s">
        <v>108</v>
      </c>
      <c r="F6" s="10">
        <f>AVERAGE(Joel!E5,Jake!F6)</f>
        <v>3</v>
      </c>
      <c r="G6" s="10">
        <f>AVERAGE(Joel!F5,Jake!G6)</f>
        <v>2</v>
      </c>
      <c r="H6" s="10">
        <f>AVERAGE(Joel!G5,Jake!H6)</f>
        <v>3</v>
      </c>
      <c r="I6" s="10">
        <f>AVERAGE(Joel!H5,Jake!I6)</f>
        <v>1.5</v>
      </c>
      <c r="J6" s="10">
        <f>AVERAGE(Joel!I5,Jake!J6)</f>
        <v>3</v>
      </c>
      <c r="K6" s="10">
        <f>AVERAGE(Joel!J5,Jake!K6)</f>
        <v>0</v>
      </c>
      <c r="L6" s="10">
        <f>AVERAGE(Joel!K5,Jake!L6)</f>
        <v>3</v>
      </c>
      <c r="M6" s="10">
        <f>AVERAGE(Joel!L5,Jake!M6)</f>
        <v>0</v>
      </c>
      <c r="N6" s="10">
        <f>AVERAGE(Joel!M5,Jake!N6)</f>
        <v>1</v>
      </c>
      <c r="O6" s="10">
        <f>AVERAGE(Joel!N5,Jake!O6)</f>
        <v>0</v>
      </c>
      <c r="P6" s="10">
        <f>AVERAGE(Joel!O5,Jake!P6)</f>
        <v>2</v>
      </c>
      <c r="Q6" s="10">
        <f>AVERAGE(Joel!P5,Jake!Q6)</f>
        <v>0</v>
      </c>
      <c r="R6" s="10">
        <f>AVERAGE(Joel!Q5,Jake!R6)</f>
        <v>1</v>
      </c>
      <c r="S6" s="10">
        <f>AVERAGE(Joel!R5,Jake!S6)</f>
        <v>0.5</v>
      </c>
      <c r="T6" s="6">
        <f t="shared" si="0"/>
        <v>1</v>
      </c>
      <c r="U6" s="6">
        <f t="shared" si="1"/>
        <v>16</v>
      </c>
      <c r="V6" s="6">
        <f t="shared" si="2"/>
        <v>4</v>
      </c>
      <c r="W6" s="6">
        <f t="shared" si="3"/>
        <v>3.5</v>
      </c>
      <c r="X6" s="6">
        <f t="shared" si="4"/>
        <v>0</v>
      </c>
      <c r="Y6" s="6">
        <f t="shared" si="5"/>
        <v>0.5</v>
      </c>
      <c r="Z6" s="19">
        <f t="shared" si="6"/>
        <v>0.5</v>
      </c>
    </row>
    <row r="7" spans="2:26" ht="20.45" customHeight="1" x14ac:dyDescent="0.2">
      <c r="B7" s="8" t="s">
        <v>25</v>
      </c>
      <c r="C7" s="8" t="s">
        <v>19</v>
      </c>
      <c r="D7" s="8" t="s">
        <v>20</v>
      </c>
      <c r="E7" s="8" t="s">
        <v>26</v>
      </c>
      <c r="F7" s="8">
        <f>AVERAGE(Joel!E6,Jake!F7)</f>
        <v>3</v>
      </c>
      <c r="G7" s="8">
        <f>AVERAGE(Joel!F6,Jake!G7)</f>
        <v>0</v>
      </c>
      <c r="H7" s="8">
        <f>AVERAGE(Joel!G6,Jake!H7)</f>
        <v>3</v>
      </c>
      <c r="I7" s="8">
        <f>AVERAGE(Joel!H6,Jake!I7)</f>
        <v>2.5</v>
      </c>
      <c r="J7" s="8">
        <f>AVERAGE(Joel!I6,Jake!J7)</f>
        <v>2</v>
      </c>
      <c r="K7" s="8">
        <f>AVERAGE(Joel!J6,Jake!K7)</f>
        <v>0</v>
      </c>
      <c r="L7" s="8">
        <f>AVERAGE(Joel!K6,Jake!L7)</f>
        <v>3</v>
      </c>
      <c r="M7" s="8">
        <f>AVERAGE(Joel!L6,Jake!M7)</f>
        <v>2.5</v>
      </c>
      <c r="N7" s="8">
        <f>AVERAGE(Joel!M6,Jake!N7)</f>
        <v>3</v>
      </c>
      <c r="O7" s="8">
        <f>AVERAGE(Joel!N6,Jake!O7)</f>
        <v>0</v>
      </c>
      <c r="P7" s="8">
        <f>AVERAGE(Joel!O6,Jake!P7)</f>
        <v>2</v>
      </c>
      <c r="Q7" s="8">
        <f>AVERAGE(Joel!P6,Jake!Q7)</f>
        <v>0</v>
      </c>
      <c r="R7" s="8">
        <f>AVERAGE(Joel!Q6,Jake!R7)</f>
        <v>0</v>
      </c>
      <c r="S7" s="8">
        <f>AVERAGE(Joel!R6,Jake!S7)</f>
        <v>0</v>
      </c>
      <c r="T7" s="6">
        <f t="shared" si="0"/>
        <v>0</v>
      </c>
      <c r="U7" s="6">
        <f t="shared" si="1"/>
        <v>16</v>
      </c>
      <c r="V7" s="6">
        <f t="shared" si="2"/>
        <v>5</v>
      </c>
      <c r="W7" s="6">
        <f t="shared" si="3"/>
        <v>5</v>
      </c>
      <c r="X7" s="6">
        <f t="shared" si="4"/>
        <v>0</v>
      </c>
      <c r="Y7" s="6">
        <f t="shared" si="5"/>
        <v>0</v>
      </c>
      <c r="Z7" s="19">
        <f t="shared" si="6"/>
        <v>0</v>
      </c>
    </row>
    <row r="8" spans="2:26" ht="20.45" customHeight="1" x14ac:dyDescent="0.2">
      <c r="B8" s="10" t="s">
        <v>27</v>
      </c>
      <c r="C8" s="10" t="s">
        <v>19</v>
      </c>
      <c r="D8" s="10" t="s">
        <v>20</v>
      </c>
      <c r="E8" s="10" t="s">
        <v>108</v>
      </c>
      <c r="F8" s="10">
        <f>AVERAGE(Joel!E7,Jake!F8)</f>
        <v>2</v>
      </c>
      <c r="G8" s="10">
        <f>AVERAGE(Joel!F7,Jake!G8)</f>
        <v>3</v>
      </c>
      <c r="H8" s="10">
        <f>AVERAGE(Joel!G7,Jake!H8)</f>
        <v>3</v>
      </c>
      <c r="I8" s="10">
        <f>AVERAGE(Joel!H7,Jake!I8)</f>
        <v>3</v>
      </c>
      <c r="J8" s="10">
        <f>AVERAGE(Joel!I7,Jake!J8)</f>
        <v>2</v>
      </c>
      <c r="K8" s="10">
        <f>AVERAGE(Joel!J7,Jake!K8)</f>
        <v>0</v>
      </c>
      <c r="L8" s="10">
        <f>AVERAGE(Joel!K7,Jake!L8)</f>
        <v>3</v>
      </c>
      <c r="M8" s="10">
        <f>AVERAGE(Joel!L7,Jake!M8)</f>
        <v>1.5</v>
      </c>
      <c r="N8" s="10">
        <f>AVERAGE(Joel!M7,Jake!N8)</f>
        <v>1</v>
      </c>
      <c r="O8" s="10">
        <f>AVERAGE(Joel!N7,Jake!O8)</f>
        <v>1</v>
      </c>
      <c r="P8" s="10">
        <f>AVERAGE(Joel!O7,Jake!P8)</f>
        <v>2</v>
      </c>
      <c r="Q8" s="10">
        <f>AVERAGE(Joel!P7,Jake!Q8)</f>
        <v>0</v>
      </c>
      <c r="R8" s="10">
        <f>AVERAGE(Joel!Q7,Jake!R8)</f>
        <v>3</v>
      </c>
      <c r="S8" s="10">
        <f>AVERAGE(Joel!R7,Jake!S8)</f>
        <v>1</v>
      </c>
      <c r="T8" s="6">
        <f t="shared" si="0"/>
        <v>1</v>
      </c>
      <c r="U8" s="6">
        <f t="shared" si="1"/>
        <v>16</v>
      </c>
      <c r="V8" s="6">
        <f t="shared" si="2"/>
        <v>9.5</v>
      </c>
      <c r="W8" s="6">
        <f t="shared" si="3"/>
        <v>7.5</v>
      </c>
      <c r="X8" s="6">
        <f t="shared" si="4"/>
        <v>1</v>
      </c>
      <c r="Y8" s="6">
        <f t="shared" si="5"/>
        <v>1</v>
      </c>
      <c r="Z8" s="19">
        <f t="shared" si="6"/>
        <v>2</v>
      </c>
    </row>
    <row r="9" spans="2:26" ht="20.45" customHeight="1" x14ac:dyDescent="0.2">
      <c r="B9" s="8" t="s">
        <v>28</v>
      </c>
      <c r="C9" s="8" t="s">
        <v>19</v>
      </c>
      <c r="D9" s="8" t="s">
        <v>20</v>
      </c>
      <c r="E9" s="8" t="s">
        <v>26</v>
      </c>
      <c r="F9" s="8">
        <f>AVERAGE(Joel!E8,Jake!F9)</f>
        <v>3</v>
      </c>
      <c r="G9" s="8">
        <f>AVERAGE(Joel!F8,Jake!G9)</f>
        <v>3</v>
      </c>
      <c r="H9" s="8">
        <f>AVERAGE(Joel!G8,Jake!H9)</f>
        <v>3</v>
      </c>
      <c r="I9" s="8">
        <f>AVERAGE(Joel!H8,Jake!I9)</f>
        <v>1</v>
      </c>
      <c r="J9" s="8">
        <f>AVERAGE(Joel!I8,Jake!J9)</f>
        <v>3</v>
      </c>
      <c r="K9" s="8">
        <f>AVERAGE(Joel!J8,Jake!K9)</f>
        <v>0</v>
      </c>
      <c r="L9" s="8">
        <f>AVERAGE(Joel!K8,Jake!L9)</f>
        <v>3</v>
      </c>
      <c r="M9" s="8">
        <f>AVERAGE(Joel!L8,Jake!M9)</f>
        <v>0</v>
      </c>
      <c r="N9" s="8">
        <f>AVERAGE(Joel!M8,Jake!N9)</f>
        <v>3</v>
      </c>
      <c r="O9" s="8">
        <f>AVERAGE(Joel!N8,Jake!O9)</f>
        <v>0</v>
      </c>
      <c r="P9" s="8">
        <f>AVERAGE(Joel!O8,Jake!P9)</f>
        <v>2</v>
      </c>
      <c r="Q9" s="8">
        <f>AVERAGE(Joel!P8,Jake!Q9)</f>
        <v>0.5</v>
      </c>
      <c r="R9" s="8">
        <f>AVERAGE(Joel!Q8,Jake!R9)</f>
        <v>1</v>
      </c>
      <c r="S9" s="8">
        <f>AVERAGE(Joel!R8,Jake!S9)</f>
        <v>0</v>
      </c>
      <c r="T9" s="6">
        <f t="shared" si="0"/>
        <v>0</v>
      </c>
      <c r="U9" s="6">
        <f t="shared" si="1"/>
        <v>18</v>
      </c>
      <c r="V9" s="6">
        <f t="shared" si="2"/>
        <v>4.5</v>
      </c>
      <c r="W9" s="6">
        <f t="shared" si="3"/>
        <v>4</v>
      </c>
      <c r="X9" s="6">
        <f t="shared" si="4"/>
        <v>0</v>
      </c>
      <c r="Y9" s="6">
        <f t="shared" si="5"/>
        <v>0.5</v>
      </c>
      <c r="Z9" s="19">
        <f t="shared" si="6"/>
        <v>0.5</v>
      </c>
    </row>
    <row r="10" spans="2:26" ht="20.45" customHeight="1" x14ac:dyDescent="0.2">
      <c r="B10" s="10" t="s">
        <v>29</v>
      </c>
      <c r="C10" s="10" t="s">
        <v>19</v>
      </c>
      <c r="D10" s="10" t="s">
        <v>20</v>
      </c>
      <c r="E10" s="10" t="s">
        <v>30</v>
      </c>
      <c r="F10" s="10">
        <f>AVERAGE(Joel!E9,Jake!F10)</f>
        <v>3</v>
      </c>
      <c r="G10" s="10">
        <f>AVERAGE(Joel!F9,Jake!G10)</f>
        <v>2.5</v>
      </c>
      <c r="H10" s="10">
        <f>AVERAGE(Joel!G9,Jake!H10)</f>
        <v>3</v>
      </c>
      <c r="I10" s="10">
        <f>AVERAGE(Joel!H9,Jake!I10)</f>
        <v>3</v>
      </c>
      <c r="J10" s="10">
        <f>AVERAGE(Joel!I9,Jake!J10)</f>
        <v>2</v>
      </c>
      <c r="K10" s="10">
        <f>AVERAGE(Joel!J9,Jake!K10)</f>
        <v>0.5</v>
      </c>
      <c r="L10" s="10">
        <f>AVERAGE(Joel!K9,Jake!L10)</f>
        <v>3</v>
      </c>
      <c r="M10" s="10">
        <f>AVERAGE(Joel!L9,Jake!M10)</f>
        <v>2.5</v>
      </c>
      <c r="N10" s="10">
        <f>AVERAGE(Joel!M9,Jake!N10)</f>
        <v>3</v>
      </c>
      <c r="O10" s="10">
        <f>AVERAGE(Joel!N9,Jake!O10)</f>
        <v>1</v>
      </c>
      <c r="P10" s="10">
        <f>AVERAGE(Joel!O9,Jake!P10)</f>
        <v>2</v>
      </c>
      <c r="Q10" s="10">
        <f>AVERAGE(Joel!P9,Jake!Q10)</f>
        <v>0</v>
      </c>
      <c r="R10" s="10">
        <f>AVERAGE(Joel!Q9,Jake!R10)</f>
        <v>3</v>
      </c>
      <c r="S10" s="10">
        <f>AVERAGE(Joel!R9,Jake!S10)</f>
        <v>0.5</v>
      </c>
      <c r="T10" s="6">
        <f t="shared" si="0"/>
        <v>1</v>
      </c>
      <c r="U10" s="6">
        <f t="shared" si="1"/>
        <v>19</v>
      </c>
      <c r="V10" s="6">
        <f t="shared" si="2"/>
        <v>10</v>
      </c>
      <c r="W10" s="6">
        <f t="shared" si="3"/>
        <v>8</v>
      </c>
      <c r="X10" s="6">
        <f t="shared" si="4"/>
        <v>1.5</v>
      </c>
      <c r="Y10" s="6">
        <f t="shared" si="5"/>
        <v>0.5</v>
      </c>
      <c r="Z10" s="19">
        <f t="shared" si="6"/>
        <v>2</v>
      </c>
    </row>
    <row r="11" spans="2:26" ht="20.45" customHeight="1" x14ac:dyDescent="0.2">
      <c r="B11" s="8" t="s">
        <v>31</v>
      </c>
      <c r="C11" s="8" t="s">
        <v>19</v>
      </c>
      <c r="D11" s="8" t="s">
        <v>20</v>
      </c>
      <c r="E11" s="8" t="s">
        <v>108</v>
      </c>
      <c r="F11" s="8">
        <f>AVERAGE(Joel!E10,Jake!F11)</f>
        <v>3</v>
      </c>
      <c r="G11" s="8">
        <f>AVERAGE(Joel!F10,Jake!G11)</f>
        <v>2</v>
      </c>
      <c r="H11" s="8">
        <f>AVERAGE(Joel!G10,Jake!H11)</f>
        <v>3</v>
      </c>
      <c r="I11" s="8">
        <f>AVERAGE(Joel!H10,Jake!I11)</f>
        <v>2</v>
      </c>
      <c r="J11" s="8">
        <f>AVERAGE(Joel!I10,Jake!J11)</f>
        <v>2</v>
      </c>
      <c r="K11" s="8">
        <f>AVERAGE(Joel!J10,Jake!K11)</f>
        <v>1.5</v>
      </c>
      <c r="L11" s="8">
        <f>AVERAGE(Joel!K10,Jake!L11)</f>
        <v>3</v>
      </c>
      <c r="M11" s="8">
        <f>AVERAGE(Joel!L10,Jake!M11)</f>
        <v>2</v>
      </c>
      <c r="N11" s="8">
        <f>AVERAGE(Joel!M10,Jake!N11)</f>
        <v>3</v>
      </c>
      <c r="O11" s="8">
        <f>AVERAGE(Joel!N10,Jake!O11)</f>
        <v>0.5</v>
      </c>
      <c r="P11" s="8">
        <f>AVERAGE(Joel!O10,Jake!P11)</f>
        <v>2</v>
      </c>
      <c r="Q11" s="8">
        <f>AVERAGE(Joel!P10,Jake!Q11)</f>
        <v>0</v>
      </c>
      <c r="R11" s="8">
        <f>AVERAGE(Joel!Q10,Jake!R11)</f>
        <v>3</v>
      </c>
      <c r="S11" s="8">
        <f>AVERAGE(Joel!R10,Jake!S11)</f>
        <v>0</v>
      </c>
      <c r="T11" s="6">
        <f t="shared" si="0"/>
        <v>1</v>
      </c>
      <c r="U11" s="6">
        <f t="shared" si="1"/>
        <v>19</v>
      </c>
      <c r="V11" s="6">
        <f t="shared" si="2"/>
        <v>8</v>
      </c>
      <c r="W11" s="6">
        <f t="shared" si="3"/>
        <v>6</v>
      </c>
      <c r="X11" s="6">
        <f t="shared" si="4"/>
        <v>2</v>
      </c>
      <c r="Y11" s="6">
        <f t="shared" si="5"/>
        <v>0</v>
      </c>
      <c r="Z11" s="19">
        <f t="shared" si="6"/>
        <v>2</v>
      </c>
    </row>
    <row r="12" spans="2:26" ht="16.350000000000001" customHeight="1" x14ac:dyDescent="0.2">
      <c r="B12" s="10" t="s">
        <v>32</v>
      </c>
      <c r="C12" s="10" t="s">
        <v>19</v>
      </c>
      <c r="D12" s="10" t="s">
        <v>20</v>
      </c>
      <c r="E12" s="10" t="s">
        <v>30</v>
      </c>
      <c r="F12" s="10">
        <f>AVERAGE(Joel!E11,Jake!F12)</f>
        <v>2</v>
      </c>
      <c r="G12" s="10">
        <f>AVERAGE(Joel!F11,Jake!G12)</f>
        <v>0</v>
      </c>
      <c r="H12" s="10">
        <f>AVERAGE(Joel!G11,Jake!H12)</f>
        <v>3</v>
      </c>
      <c r="I12" s="10">
        <f>AVERAGE(Joel!H11,Jake!I12)</f>
        <v>0</v>
      </c>
      <c r="J12" s="10">
        <f>AVERAGE(Joel!I11,Jake!J12)</f>
        <v>2</v>
      </c>
      <c r="K12" s="10">
        <f>AVERAGE(Joel!J11,Jake!K12)</f>
        <v>2</v>
      </c>
      <c r="L12" s="10">
        <f>AVERAGE(Joel!K11,Jake!L12)</f>
        <v>3</v>
      </c>
      <c r="M12" s="10">
        <f>AVERAGE(Joel!L11,Jake!M12)</f>
        <v>0</v>
      </c>
      <c r="N12" s="10">
        <f>AVERAGE(Joel!M11,Jake!N12)</f>
        <v>3</v>
      </c>
      <c r="O12" s="10">
        <f>AVERAGE(Joel!N11,Jake!O12)</f>
        <v>0</v>
      </c>
      <c r="P12" s="10">
        <f>AVERAGE(Joel!O11,Jake!P12)</f>
        <v>2</v>
      </c>
      <c r="Q12" s="10">
        <f>AVERAGE(Joel!P11,Jake!Q12)</f>
        <v>1</v>
      </c>
      <c r="R12" s="10">
        <f>AVERAGE(Joel!Q11,Jake!R12)</f>
        <v>3</v>
      </c>
      <c r="S12" s="10">
        <f>AVERAGE(Joel!R11,Jake!S12)</f>
        <v>0</v>
      </c>
      <c r="T12" s="6">
        <f t="shared" si="0"/>
        <v>1</v>
      </c>
      <c r="U12" s="6">
        <f t="shared" si="1"/>
        <v>18</v>
      </c>
      <c r="V12" s="6">
        <f t="shared" si="2"/>
        <v>3</v>
      </c>
      <c r="W12" s="6">
        <f t="shared" si="3"/>
        <v>0</v>
      </c>
      <c r="X12" s="6">
        <f t="shared" si="4"/>
        <v>2</v>
      </c>
      <c r="Y12" s="6">
        <f t="shared" si="5"/>
        <v>1</v>
      </c>
      <c r="Z12" s="19">
        <f t="shared" si="6"/>
        <v>3</v>
      </c>
    </row>
    <row r="13" spans="2:26" ht="16.350000000000001" customHeight="1" x14ac:dyDescent="0.2">
      <c r="B13" s="8" t="s">
        <v>33</v>
      </c>
      <c r="C13" s="8" t="s">
        <v>19</v>
      </c>
      <c r="D13" s="8" t="s">
        <v>34</v>
      </c>
      <c r="E13" s="8" t="s">
        <v>21</v>
      </c>
      <c r="F13" s="8">
        <f>AVERAGE(Joel!E12,Jake!F13)</f>
        <v>0</v>
      </c>
      <c r="G13" s="8">
        <f>AVERAGE(Joel!F12,Jake!G13)</f>
        <v>0</v>
      </c>
      <c r="H13" s="8">
        <f>AVERAGE(Joel!G12,Jake!H13)</f>
        <v>1</v>
      </c>
      <c r="I13" s="8">
        <f>AVERAGE(Joel!H12,Jake!I13)</f>
        <v>1</v>
      </c>
      <c r="J13" s="8">
        <f>AVERAGE(Joel!I12,Jake!J13)</f>
        <v>0</v>
      </c>
      <c r="K13" s="8">
        <f>AVERAGE(Joel!J12,Jake!K13)</f>
        <v>0.5</v>
      </c>
      <c r="L13" s="8">
        <f>AVERAGE(Joel!K12,Jake!L13)</f>
        <v>0</v>
      </c>
      <c r="M13" s="8">
        <f>AVERAGE(Joel!L12,Jake!M13)</f>
        <v>0</v>
      </c>
      <c r="N13" s="8">
        <f>AVERAGE(Joel!M12,Jake!N13)</f>
        <v>0</v>
      </c>
      <c r="O13" s="8">
        <f>AVERAGE(Joel!N12,Jake!O13)</f>
        <v>0</v>
      </c>
      <c r="P13" s="8">
        <f>AVERAGE(Joel!O12,Jake!P13)</f>
        <v>2</v>
      </c>
      <c r="Q13" s="8">
        <f>AVERAGE(Joel!P12,Jake!Q13)</f>
        <v>0</v>
      </c>
      <c r="R13" s="8">
        <f>AVERAGE(Joel!Q12,Jake!R13)</f>
        <v>0</v>
      </c>
      <c r="S13" s="8">
        <f>AVERAGE(Joel!R12,Jake!S13)</f>
        <v>0</v>
      </c>
      <c r="T13" s="6">
        <f t="shared" si="0"/>
        <v>1</v>
      </c>
      <c r="U13" s="6">
        <f t="shared" si="1"/>
        <v>3</v>
      </c>
      <c r="V13" s="6">
        <f t="shared" si="2"/>
        <v>1.5</v>
      </c>
      <c r="W13" s="6">
        <f t="shared" si="3"/>
        <v>1</v>
      </c>
      <c r="X13" s="6">
        <f t="shared" si="4"/>
        <v>0.5</v>
      </c>
      <c r="Y13" s="6">
        <f t="shared" si="5"/>
        <v>0</v>
      </c>
      <c r="Z13" s="19">
        <f t="shared" si="6"/>
        <v>0.5</v>
      </c>
    </row>
    <row r="14" spans="2:26" ht="16.350000000000001" customHeight="1" x14ac:dyDescent="0.2">
      <c r="B14" s="10" t="s">
        <v>35</v>
      </c>
      <c r="C14" s="10" t="s">
        <v>19</v>
      </c>
      <c r="D14" s="10" t="s">
        <v>20</v>
      </c>
      <c r="E14" s="10" t="s">
        <v>26</v>
      </c>
      <c r="F14" s="10">
        <f>AVERAGE(Joel!E13,Jake!F14)</f>
        <v>3</v>
      </c>
      <c r="G14" s="10">
        <f>AVERAGE(Joel!F13,Jake!G14)</f>
        <v>2</v>
      </c>
      <c r="H14" s="10">
        <f>AVERAGE(Joel!G13,Jake!H14)</f>
        <v>1</v>
      </c>
      <c r="I14" s="10">
        <f>AVERAGE(Joel!H13,Jake!I14)</f>
        <v>2</v>
      </c>
      <c r="J14" s="10">
        <f>AVERAGE(Joel!I13,Jake!J14)</f>
        <v>3</v>
      </c>
      <c r="K14" s="10">
        <f>AVERAGE(Joel!J13,Jake!K14)</f>
        <v>0</v>
      </c>
      <c r="L14" s="10">
        <f>AVERAGE(Joel!K13,Jake!L14)</f>
        <v>3</v>
      </c>
      <c r="M14" s="10">
        <f>AVERAGE(Joel!L13,Jake!M14)</f>
        <v>2</v>
      </c>
      <c r="N14" s="10">
        <f>AVERAGE(Joel!M13,Jake!N14)</f>
        <v>0</v>
      </c>
      <c r="O14" s="10">
        <f>AVERAGE(Joel!N13,Jake!O14)</f>
        <v>0</v>
      </c>
      <c r="P14" s="10">
        <f>AVERAGE(Joel!O13,Jake!P14)</f>
        <v>2</v>
      </c>
      <c r="Q14" s="10">
        <f>AVERAGE(Joel!P13,Jake!Q14)</f>
        <v>0</v>
      </c>
      <c r="R14" s="10">
        <f>AVERAGE(Joel!Q13,Jake!R14)</f>
        <v>1</v>
      </c>
      <c r="S14" s="10">
        <f>AVERAGE(Joel!R13,Jake!S14)</f>
        <v>0</v>
      </c>
      <c r="T14" s="6">
        <f t="shared" si="0"/>
        <v>0</v>
      </c>
      <c r="U14" s="6">
        <f t="shared" si="1"/>
        <v>13</v>
      </c>
      <c r="V14" s="6">
        <f t="shared" si="2"/>
        <v>6</v>
      </c>
      <c r="W14" s="6">
        <f t="shared" si="3"/>
        <v>6</v>
      </c>
      <c r="X14" s="6">
        <f t="shared" si="4"/>
        <v>0</v>
      </c>
      <c r="Y14" s="6">
        <f t="shared" si="5"/>
        <v>0</v>
      </c>
      <c r="Z14" s="19">
        <f t="shared" si="6"/>
        <v>0</v>
      </c>
    </row>
    <row r="15" spans="2:26" ht="16.350000000000001" customHeight="1" x14ac:dyDescent="0.2">
      <c r="B15" s="8" t="s">
        <v>36</v>
      </c>
      <c r="C15" s="8" t="s">
        <v>19</v>
      </c>
      <c r="D15" s="8" t="s">
        <v>34</v>
      </c>
      <c r="E15" s="8" t="s">
        <v>26</v>
      </c>
      <c r="F15" s="8">
        <f>AVERAGE(Joel!E14,Jake!F15)</f>
        <v>3</v>
      </c>
      <c r="G15" s="8">
        <f>AVERAGE(Joel!F14,Jake!G15)</f>
        <v>1.5</v>
      </c>
      <c r="H15" s="8">
        <f>AVERAGE(Joel!G14,Jake!H15)</f>
        <v>3</v>
      </c>
      <c r="I15" s="8">
        <f>AVERAGE(Joel!H14,Jake!I15)</f>
        <v>2.5</v>
      </c>
      <c r="J15" s="8">
        <f>AVERAGE(Joel!I14,Jake!J15)</f>
        <v>2</v>
      </c>
      <c r="K15" s="8">
        <f>AVERAGE(Joel!J14,Jake!K15)</f>
        <v>0</v>
      </c>
      <c r="L15" s="8">
        <f>AVERAGE(Joel!K14,Jake!L15)</f>
        <v>3</v>
      </c>
      <c r="M15" s="8">
        <f>AVERAGE(Joel!L14,Jake!M15)</f>
        <v>0</v>
      </c>
      <c r="N15" s="8">
        <f>AVERAGE(Joel!M14,Jake!N15)</f>
        <v>3</v>
      </c>
      <c r="O15" s="8">
        <f>AVERAGE(Joel!N14,Jake!O15)</f>
        <v>0.5</v>
      </c>
      <c r="P15" s="8">
        <f>AVERAGE(Joel!O14,Jake!P15)</f>
        <v>2</v>
      </c>
      <c r="Q15" s="8">
        <f>AVERAGE(Joel!P14,Jake!Q15)</f>
        <v>0</v>
      </c>
      <c r="R15" s="8">
        <f>AVERAGE(Joel!Q14,Jake!R15)</f>
        <v>3</v>
      </c>
      <c r="S15" s="8">
        <f>AVERAGE(Joel!R14,Jake!S15)</f>
        <v>0.5</v>
      </c>
      <c r="T15" s="6">
        <f t="shared" si="0"/>
        <v>0</v>
      </c>
      <c r="U15" s="6">
        <f t="shared" si="1"/>
        <v>19</v>
      </c>
      <c r="V15" s="6">
        <f t="shared" si="2"/>
        <v>5</v>
      </c>
      <c r="W15" s="6">
        <f t="shared" si="3"/>
        <v>4</v>
      </c>
      <c r="X15" s="6">
        <f t="shared" si="4"/>
        <v>0.5</v>
      </c>
      <c r="Y15" s="6">
        <f t="shared" si="5"/>
        <v>0.5</v>
      </c>
      <c r="Z15" s="19">
        <f t="shared" si="6"/>
        <v>1</v>
      </c>
    </row>
    <row r="16" spans="2:26" ht="16.350000000000001" customHeight="1" x14ac:dyDescent="0.2">
      <c r="B16" s="10" t="s">
        <v>37</v>
      </c>
      <c r="C16" s="10" t="s">
        <v>19</v>
      </c>
      <c r="D16" s="10" t="s">
        <v>20</v>
      </c>
      <c r="E16" s="10" t="s">
        <v>108</v>
      </c>
      <c r="F16" s="10">
        <f>AVERAGE(Joel!E15,Jake!F16)</f>
        <v>3</v>
      </c>
      <c r="G16" s="10">
        <f>AVERAGE(Joel!F15,Jake!G16)</f>
        <v>0</v>
      </c>
      <c r="H16" s="10">
        <f>AVERAGE(Joel!G15,Jake!H16)</f>
        <v>3</v>
      </c>
      <c r="I16" s="10">
        <f>AVERAGE(Joel!H15,Jake!I16)</f>
        <v>3</v>
      </c>
      <c r="J16" s="10">
        <f>AVERAGE(Joel!I15,Jake!J16)</f>
        <v>2</v>
      </c>
      <c r="K16" s="10">
        <f>AVERAGE(Joel!J15,Jake!K16)</f>
        <v>0</v>
      </c>
      <c r="L16" s="10">
        <f>AVERAGE(Joel!K15,Jake!L16)</f>
        <v>3</v>
      </c>
      <c r="M16" s="10">
        <f>AVERAGE(Joel!L15,Jake!M16)</f>
        <v>1</v>
      </c>
      <c r="N16" s="10">
        <f>AVERAGE(Joel!M15,Jake!N16)</f>
        <v>3</v>
      </c>
      <c r="O16" s="10">
        <f>AVERAGE(Joel!N15,Jake!O16)</f>
        <v>0</v>
      </c>
      <c r="P16" s="10">
        <f>AVERAGE(Joel!O15,Jake!P16)</f>
        <v>2</v>
      </c>
      <c r="Q16" s="10">
        <f>AVERAGE(Joel!P15,Jake!Q16)</f>
        <v>0</v>
      </c>
      <c r="R16" s="10">
        <f>AVERAGE(Joel!Q15,Jake!R16)</f>
        <v>1</v>
      </c>
      <c r="S16" s="10">
        <f>AVERAGE(Joel!R15,Jake!S16)</f>
        <v>0</v>
      </c>
      <c r="T16" s="6">
        <f t="shared" si="0"/>
        <v>1</v>
      </c>
      <c r="U16" s="6">
        <f t="shared" si="1"/>
        <v>17</v>
      </c>
      <c r="V16" s="6">
        <f t="shared" si="2"/>
        <v>4</v>
      </c>
      <c r="W16" s="6">
        <f t="shared" si="3"/>
        <v>4</v>
      </c>
      <c r="X16" s="6">
        <f t="shared" si="4"/>
        <v>0</v>
      </c>
      <c r="Y16" s="6">
        <f t="shared" si="5"/>
        <v>0</v>
      </c>
      <c r="Z16" s="19">
        <f t="shared" si="6"/>
        <v>0</v>
      </c>
    </row>
    <row r="17" spans="2:26" ht="16.350000000000001" customHeight="1" x14ac:dyDescent="0.2">
      <c r="B17" s="8" t="s">
        <v>38</v>
      </c>
      <c r="C17" s="8" t="s">
        <v>19</v>
      </c>
      <c r="D17" s="8" t="s">
        <v>20</v>
      </c>
      <c r="E17" s="8" t="s">
        <v>21</v>
      </c>
      <c r="F17" s="8">
        <f>AVERAGE(Joel!E16,Jake!F17)</f>
        <v>2</v>
      </c>
      <c r="G17" s="8">
        <f>AVERAGE(Joel!F16,Jake!G17)</f>
        <v>1.5</v>
      </c>
      <c r="H17" s="8">
        <f>AVERAGE(Joel!G16,Jake!H17)</f>
        <v>3</v>
      </c>
      <c r="I17" s="8">
        <f>AVERAGE(Joel!H16,Jake!I17)</f>
        <v>3</v>
      </c>
      <c r="J17" s="8">
        <f>AVERAGE(Joel!I16,Jake!J17)</f>
        <v>2</v>
      </c>
      <c r="K17" s="8">
        <f>AVERAGE(Joel!J16,Jake!K17)</f>
        <v>0</v>
      </c>
      <c r="L17" s="8">
        <f>AVERAGE(Joel!K16,Jake!L17)</f>
        <v>3</v>
      </c>
      <c r="M17" s="8">
        <f>AVERAGE(Joel!L16,Jake!M17)</f>
        <v>3</v>
      </c>
      <c r="N17" s="8">
        <f>AVERAGE(Joel!M16,Jake!N17)</f>
        <v>3</v>
      </c>
      <c r="O17" s="8">
        <f>AVERAGE(Joel!N16,Jake!O17)</f>
        <v>0</v>
      </c>
      <c r="P17" s="8">
        <f>AVERAGE(Joel!O16,Jake!P17)</f>
        <v>2</v>
      </c>
      <c r="Q17" s="8">
        <f>AVERAGE(Joel!P16,Jake!Q17)</f>
        <v>0</v>
      </c>
      <c r="R17" s="8">
        <f>AVERAGE(Joel!Q16,Jake!R17)</f>
        <v>1</v>
      </c>
      <c r="S17" s="8">
        <f>AVERAGE(Joel!R16,Jake!S17)</f>
        <v>0</v>
      </c>
      <c r="T17" s="6">
        <f t="shared" si="0"/>
        <v>1</v>
      </c>
      <c r="U17" s="6">
        <f t="shared" si="1"/>
        <v>16</v>
      </c>
      <c r="V17" s="6">
        <f t="shared" si="2"/>
        <v>7.5</v>
      </c>
      <c r="W17" s="6">
        <f t="shared" si="3"/>
        <v>7.5</v>
      </c>
      <c r="X17" s="6">
        <f t="shared" si="4"/>
        <v>0</v>
      </c>
      <c r="Y17" s="6">
        <f t="shared" si="5"/>
        <v>0</v>
      </c>
      <c r="Z17" s="19">
        <f t="shared" si="6"/>
        <v>0</v>
      </c>
    </row>
    <row r="18" spans="2:26" ht="16.350000000000001" customHeight="1" x14ac:dyDescent="0.2">
      <c r="B18" s="10" t="s">
        <v>39</v>
      </c>
      <c r="C18" s="10" t="s">
        <v>19</v>
      </c>
      <c r="D18" s="10" t="s">
        <v>20</v>
      </c>
      <c r="E18" s="10" t="s">
        <v>26</v>
      </c>
      <c r="F18" s="10">
        <f>AVERAGE(Joel!E17,Jake!F18)</f>
        <v>3</v>
      </c>
      <c r="G18" s="10">
        <f>AVERAGE(Joel!F17,Jake!G18)</f>
        <v>3</v>
      </c>
      <c r="H18" s="10">
        <f>AVERAGE(Joel!G17,Jake!H18)</f>
        <v>1</v>
      </c>
      <c r="I18" s="10">
        <f>AVERAGE(Joel!H17,Jake!I18)</f>
        <v>2.5</v>
      </c>
      <c r="J18" s="10">
        <f>AVERAGE(Joel!I17,Jake!J18)</f>
        <v>2</v>
      </c>
      <c r="K18" s="10">
        <f>AVERAGE(Joel!J17,Jake!K18)</f>
        <v>1</v>
      </c>
      <c r="L18" s="10">
        <f>AVERAGE(Joel!K17,Jake!L18)</f>
        <v>1</v>
      </c>
      <c r="M18" s="10">
        <f>AVERAGE(Joel!L17,Jake!M18)</f>
        <v>3</v>
      </c>
      <c r="N18" s="10">
        <f>AVERAGE(Joel!M17,Jake!N18)</f>
        <v>3</v>
      </c>
      <c r="O18" s="10">
        <f>AVERAGE(Joel!N17,Jake!O18)</f>
        <v>0</v>
      </c>
      <c r="P18" s="10">
        <f>AVERAGE(Joel!O17,Jake!P18)</f>
        <v>2</v>
      </c>
      <c r="Q18" s="10">
        <f>AVERAGE(Joel!P17,Jake!Q18)</f>
        <v>0</v>
      </c>
      <c r="R18" s="10">
        <f>AVERAGE(Joel!Q17,Jake!R18)</f>
        <v>0</v>
      </c>
      <c r="S18" s="10">
        <f>AVERAGE(Joel!R17,Jake!S18)</f>
        <v>0</v>
      </c>
      <c r="T18" s="6">
        <f t="shared" si="0"/>
        <v>0</v>
      </c>
      <c r="U18" s="6">
        <f t="shared" si="1"/>
        <v>12</v>
      </c>
      <c r="V18" s="6">
        <f t="shared" si="2"/>
        <v>9.5</v>
      </c>
      <c r="W18" s="6">
        <f t="shared" si="3"/>
        <v>8.5</v>
      </c>
      <c r="X18" s="6">
        <f t="shared" si="4"/>
        <v>1</v>
      </c>
      <c r="Y18" s="6">
        <f t="shared" si="5"/>
        <v>0</v>
      </c>
      <c r="Z18" s="19">
        <f t="shared" si="6"/>
        <v>1</v>
      </c>
    </row>
    <row r="19" spans="2:26" ht="16.350000000000001" customHeight="1" x14ac:dyDescent="0.2">
      <c r="B19" s="8" t="s">
        <v>40</v>
      </c>
      <c r="C19" s="8" t="s">
        <v>19</v>
      </c>
      <c r="D19" s="8" t="s">
        <v>20</v>
      </c>
      <c r="E19" s="8" t="s">
        <v>26</v>
      </c>
      <c r="F19" s="8">
        <f>AVERAGE(Joel!E18,Jake!F19)</f>
        <v>1</v>
      </c>
      <c r="G19" s="8">
        <f>AVERAGE(Joel!F18,Jake!G19)</f>
        <v>0</v>
      </c>
      <c r="H19" s="8">
        <f>AVERAGE(Joel!G18,Jake!H19)</f>
        <v>1</v>
      </c>
      <c r="I19" s="8">
        <f>AVERAGE(Joel!H18,Jake!I19)</f>
        <v>2</v>
      </c>
      <c r="J19" s="8">
        <f>AVERAGE(Joel!I18,Jake!J19)</f>
        <v>2</v>
      </c>
      <c r="K19" s="8">
        <f>AVERAGE(Joel!J18,Jake!K19)</f>
        <v>0</v>
      </c>
      <c r="L19" s="8">
        <f>AVERAGE(Joel!K18,Jake!L19)</f>
        <v>1</v>
      </c>
      <c r="M19" s="8">
        <f>AVERAGE(Joel!L18,Jake!M19)</f>
        <v>2.5</v>
      </c>
      <c r="N19" s="8">
        <f>AVERAGE(Joel!M18,Jake!N19)</f>
        <v>3</v>
      </c>
      <c r="O19" s="8">
        <f>AVERAGE(Joel!N18,Jake!O19)</f>
        <v>0.5</v>
      </c>
      <c r="P19" s="8">
        <f>AVERAGE(Joel!O18,Jake!P19)</f>
        <v>2</v>
      </c>
      <c r="Q19" s="8">
        <f>AVERAGE(Joel!P18,Jake!Q19)</f>
        <v>0</v>
      </c>
      <c r="R19" s="8">
        <f>AVERAGE(Joel!Q18,Jake!R19)</f>
        <v>0</v>
      </c>
      <c r="S19" s="8">
        <f>AVERAGE(Joel!R18,Jake!S19)</f>
        <v>0</v>
      </c>
      <c r="T19" s="6">
        <f t="shared" si="0"/>
        <v>0</v>
      </c>
      <c r="U19" s="6">
        <f t="shared" si="1"/>
        <v>10</v>
      </c>
      <c r="V19" s="6">
        <f t="shared" si="2"/>
        <v>5</v>
      </c>
      <c r="W19" s="6">
        <f t="shared" si="3"/>
        <v>4.5</v>
      </c>
      <c r="X19" s="6">
        <f t="shared" si="4"/>
        <v>0.5</v>
      </c>
      <c r="Y19" s="6">
        <f t="shared" si="5"/>
        <v>0</v>
      </c>
      <c r="Z19" s="19">
        <f t="shared" si="6"/>
        <v>0.5</v>
      </c>
    </row>
    <row r="20" spans="2:26" ht="16.350000000000001" customHeight="1" x14ac:dyDescent="0.2">
      <c r="B20" s="10" t="s">
        <v>41</v>
      </c>
      <c r="C20" s="10" t="s">
        <v>19</v>
      </c>
      <c r="D20" s="10" t="s">
        <v>20</v>
      </c>
      <c r="E20" s="10" t="s">
        <v>108</v>
      </c>
      <c r="F20" s="10">
        <f>AVERAGE(Joel!E19,Jake!F20)</f>
        <v>3</v>
      </c>
      <c r="G20" s="10">
        <f>AVERAGE(Joel!F19,Jake!G20)</f>
        <v>2.5</v>
      </c>
      <c r="H20" s="10">
        <f>AVERAGE(Joel!G19,Jake!H20)</f>
        <v>3</v>
      </c>
      <c r="I20" s="10">
        <f>AVERAGE(Joel!H19,Jake!I20)</f>
        <v>2.5</v>
      </c>
      <c r="J20" s="10">
        <f>AVERAGE(Joel!I19,Jake!J20)</f>
        <v>2</v>
      </c>
      <c r="K20" s="10">
        <f>AVERAGE(Joel!J19,Jake!K20)</f>
        <v>0.5</v>
      </c>
      <c r="L20" s="10">
        <f>AVERAGE(Joel!K19,Jake!L20)</f>
        <v>3</v>
      </c>
      <c r="M20" s="10">
        <f>AVERAGE(Joel!L19,Jake!M20)</f>
        <v>2.5</v>
      </c>
      <c r="N20" s="10">
        <f>AVERAGE(Joel!M19,Jake!N20)</f>
        <v>3</v>
      </c>
      <c r="O20" s="10">
        <f>AVERAGE(Joel!N19,Jake!O20)</f>
        <v>2</v>
      </c>
      <c r="P20" s="10">
        <f>AVERAGE(Joel!O19,Jake!P20)</f>
        <v>2</v>
      </c>
      <c r="Q20" s="10">
        <f>AVERAGE(Joel!P19,Jake!Q20)</f>
        <v>0</v>
      </c>
      <c r="R20" s="10">
        <f>AVERAGE(Joel!Q19,Jake!R20)</f>
        <v>1</v>
      </c>
      <c r="S20" s="10">
        <f>AVERAGE(Joel!R19,Jake!S20)</f>
        <v>0.5</v>
      </c>
      <c r="T20" s="6">
        <f t="shared" si="0"/>
        <v>1</v>
      </c>
      <c r="U20" s="6">
        <f t="shared" si="1"/>
        <v>17</v>
      </c>
      <c r="V20" s="6">
        <f t="shared" si="2"/>
        <v>10.5</v>
      </c>
      <c r="W20" s="6">
        <f t="shared" si="3"/>
        <v>7.5</v>
      </c>
      <c r="X20" s="6">
        <f t="shared" si="4"/>
        <v>2.5</v>
      </c>
      <c r="Y20" s="6">
        <f t="shared" si="5"/>
        <v>0.5</v>
      </c>
      <c r="Z20" s="19">
        <f t="shared" si="6"/>
        <v>3</v>
      </c>
    </row>
    <row r="21" spans="2:26" ht="16.350000000000001" customHeight="1" x14ac:dyDescent="0.2">
      <c r="B21" s="8" t="s">
        <v>42</v>
      </c>
      <c r="C21" s="8" t="s">
        <v>19</v>
      </c>
      <c r="D21" s="8" t="s">
        <v>20</v>
      </c>
      <c r="E21" s="8" t="s">
        <v>26</v>
      </c>
      <c r="F21" s="8">
        <f>AVERAGE(Joel!E20,Jake!F21)</f>
        <v>3</v>
      </c>
      <c r="G21" s="8">
        <f>AVERAGE(Joel!F20,Jake!G21)</f>
        <v>3</v>
      </c>
      <c r="H21" s="8">
        <f>AVERAGE(Joel!G20,Jake!H21)</f>
        <v>3</v>
      </c>
      <c r="I21" s="8">
        <f>AVERAGE(Joel!H20,Jake!I21)</f>
        <v>3</v>
      </c>
      <c r="J21" s="8">
        <f>AVERAGE(Joel!I20,Jake!J21)</f>
        <v>2</v>
      </c>
      <c r="K21" s="8">
        <f>AVERAGE(Joel!J20,Jake!K21)</f>
        <v>0</v>
      </c>
      <c r="L21" s="8">
        <f>AVERAGE(Joel!K20,Jake!L21)</f>
        <v>3</v>
      </c>
      <c r="M21" s="8">
        <f>AVERAGE(Joel!L20,Jake!M21)</f>
        <v>0</v>
      </c>
      <c r="N21" s="8">
        <f>AVERAGE(Joel!M20,Jake!N21)</f>
        <v>3</v>
      </c>
      <c r="O21" s="8">
        <f>AVERAGE(Joel!N20,Jake!O21)</f>
        <v>0</v>
      </c>
      <c r="P21" s="8">
        <f>AVERAGE(Joel!O20,Jake!P21)</f>
        <v>2</v>
      </c>
      <c r="Q21" s="8">
        <f>AVERAGE(Joel!P20,Jake!Q21)</f>
        <v>0</v>
      </c>
      <c r="R21" s="8">
        <f>AVERAGE(Joel!Q20,Jake!R21)</f>
        <v>1</v>
      </c>
      <c r="S21" s="8">
        <f>AVERAGE(Joel!R20,Jake!S21)</f>
        <v>0</v>
      </c>
      <c r="T21" s="6">
        <f t="shared" si="0"/>
        <v>0</v>
      </c>
      <c r="U21" s="6">
        <f t="shared" si="1"/>
        <v>17</v>
      </c>
      <c r="V21" s="6">
        <f t="shared" si="2"/>
        <v>6</v>
      </c>
      <c r="W21" s="6">
        <f t="shared" si="3"/>
        <v>6</v>
      </c>
      <c r="X21" s="6">
        <f t="shared" si="4"/>
        <v>0</v>
      </c>
      <c r="Y21" s="6">
        <f t="shared" si="5"/>
        <v>0</v>
      </c>
      <c r="Z21" s="19">
        <f t="shared" si="6"/>
        <v>0</v>
      </c>
    </row>
    <row r="22" spans="2:26" ht="16.350000000000001" customHeight="1" x14ac:dyDescent="0.2">
      <c r="B22" s="10" t="s">
        <v>43</v>
      </c>
      <c r="C22" s="10" t="s">
        <v>19</v>
      </c>
      <c r="D22" s="10" t="s">
        <v>34</v>
      </c>
      <c r="E22" s="10" t="s">
        <v>44</v>
      </c>
      <c r="F22" s="10">
        <f>AVERAGE(Joel!E21,Jake!F22)</f>
        <v>3</v>
      </c>
      <c r="G22" s="10">
        <f>AVERAGE(Joel!F21,Jake!G22)</f>
        <v>2.5</v>
      </c>
      <c r="H22" s="10">
        <f>AVERAGE(Joel!G21,Jake!H22)</f>
        <v>3</v>
      </c>
      <c r="I22" s="10">
        <f>AVERAGE(Joel!H21,Jake!I22)</f>
        <v>2.5</v>
      </c>
      <c r="J22" s="10">
        <f>AVERAGE(Joel!I21,Jake!J22)</f>
        <v>2</v>
      </c>
      <c r="K22" s="10">
        <f>AVERAGE(Joel!J21,Jake!K22)</f>
        <v>0</v>
      </c>
      <c r="L22" s="10">
        <f>AVERAGE(Joel!K21,Jake!L22)</f>
        <v>3</v>
      </c>
      <c r="M22" s="10">
        <f>AVERAGE(Joel!L21,Jake!M22)</f>
        <v>3</v>
      </c>
      <c r="N22" s="10">
        <f>AVERAGE(Joel!M21,Jake!N22)</f>
        <v>3</v>
      </c>
      <c r="O22" s="10">
        <f>AVERAGE(Joel!N21,Jake!O22)</f>
        <v>0</v>
      </c>
      <c r="P22" s="10">
        <f>AVERAGE(Joel!O21,Jake!P22)</f>
        <v>2</v>
      </c>
      <c r="Q22" s="10">
        <f>AVERAGE(Joel!P21,Jake!Q22)</f>
        <v>0</v>
      </c>
      <c r="R22" s="10">
        <f>AVERAGE(Joel!Q21,Jake!R22)</f>
        <v>3</v>
      </c>
      <c r="S22" s="10">
        <f>AVERAGE(Joel!R21,Jake!S22)</f>
        <v>0</v>
      </c>
      <c r="T22" s="6">
        <f t="shared" si="0"/>
        <v>1</v>
      </c>
      <c r="U22" s="6">
        <f t="shared" si="1"/>
        <v>19</v>
      </c>
      <c r="V22" s="6">
        <f t="shared" si="2"/>
        <v>8</v>
      </c>
      <c r="W22" s="6">
        <f t="shared" si="3"/>
        <v>8</v>
      </c>
      <c r="X22" s="6">
        <f t="shared" si="4"/>
        <v>0</v>
      </c>
      <c r="Y22" s="6">
        <f t="shared" si="5"/>
        <v>0</v>
      </c>
      <c r="Z22" s="19">
        <f t="shared" si="6"/>
        <v>0</v>
      </c>
    </row>
    <row r="23" spans="2:26" ht="16.350000000000001" customHeight="1" x14ac:dyDescent="0.2">
      <c r="B23" s="8" t="s">
        <v>45</v>
      </c>
      <c r="C23" s="8" t="s">
        <v>46</v>
      </c>
      <c r="D23" s="8" t="s">
        <v>34</v>
      </c>
      <c r="E23" s="8" t="s">
        <v>26</v>
      </c>
      <c r="F23" s="8">
        <f>AVERAGE(Joel!E22,Jake!F23)</f>
        <v>3</v>
      </c>
      <c r="G23" s="8">
        <f>AVERAGE(Joel!F22,Jake!G23)</f>
        <v>0</v>
      </c>
      <c r="H23" s="8">
        <f>AVERAGE(Joel!G22,Jake!H23)</f>
        <v>3</v>
      </c>
      <c r="I23" s="8">
        <f>AVERAGE(Joel!H22,Jake!I23)</f>
        <v>0</v>
      </c>
      <c r="J23" s="8">
        <f>AVERAGE(Joel!I22,Jake!J23)</f>
        <v>0</v>
      </c>
      <c r="K23" s="8">
        <f>AVERAGE(Joel!J22,Jake!K23)</f>
        <v>0</v>
      </c>
      <c r="L23" s="8">
        <f>AVERAGE(Joel!K22,Jake!L23)</f>
        <v>3</v>
      </c>
      <c r="M23" s="8">
        <f>AVERAGE(Joel!L22,Jake!M23)</f>
        <v>0</v>
      </c>
      <c r="N23" s="8">
        <f>AVERAGE(Joel!M22,Jake!N23)</f>
        <v>3</v>
      </c>
      <c r="O23" s="8">
        <f>AVERAGE(Joel!N22,Jake!O23)</f>
        <v>3</v>
      </c>
      <c r="P23" s="8">
        <f>AVERAGE(Joel!O22,Jake!P23)</f>
        <v>2</v>
      </c>
      <c r="Q23" s="8">
        <f>AVERAGE(Joel!P22,Jake!Q23)</f>
        <v>0</v>
      </c>
      <c r="R23" s="8">
        <f>AVERAGE(Joel!Q22,Jake!R23)</f>
        <v>1</v>
      </c>
      <c r="S23" s="8">
        <f>AVERAGE(Joel!R22,Jake!S23)</f>
        <v>0.5</v>
      </c>
      <c r="T23" s="6">
        <f t="shared" si="0"/>
        <v>0</v>
      </c>
      <c r="U23" s="6">
        <f t="shared" si="1"/>
        <v>15</v>
      </c>
      <c r="V23" s="6">
        <f t="shared" si="2"/>
        <v>3.5</v>
      </c>
      <c r="W23" s="6">
        <f t="shared" si="3"/>
        <v>0</v>
      </c>
      <c r="X23" s="6">
        <f t="shared" si="4"/>
        <v>3</v>
      </c>
      <c r="Y23" s="6">
        <f t="shared" si="5"/>
        <v>0.5</v>
      </c>
      <c r="Z23" s="19">
        <f t="shared" si="6"/>
        <v>3.5</v>
      </c>
    </row>
    <row r="24" spans="2:26" ht="16.350000000000001" customHeight="1" x14ac:dyDescent="0.2">
      <c r="B24" s="10" t="s">
        <v>47</v>
      </c>
      <c r="C24" s="10" t="s">
        <v>46</v>
      </c>
      <c r="D24" s="10" t="s">
        <v>20</v>
      </c>
      <c r="E24" s="10" t="s">
        <v>21</v>
      </c>
      <c r="F24" s="10">
        <f>AVERAGE(Joel!E23,Jake!F24)</f>
        <v>3</v>
      </c>
      <c r="G24" s="10">
        <f>AVERAGE(Joel!F23,Jake!G24)</f>
        <v>3</v>
      </c>
      <c r="H24" s="10">
        <f>AVERAGE(Joel!G23,Jake!H24)</f>
        <v>3</v>
      </c>
      <c r="I24" s="10">
        <f>AVERAGE(Joel!H23,Jake!I24)</f>
        <v>2.5</v>
      </c>
      <c r="J24" s="10">
        <f>AVERAGE(Joel!I23,Jake!J24)</f>
        <v>2</v>
      </c>
      <c r="K24" s="10">
        <f>AVERAGE(Joel!J23,Jake!K24)</f>
        <v>0</v>
      </c>
      <c r="L24" s="10">
        <f>AVERAGE(Joel!K23,Jake!L24)</f>
        <v>3</v>
      </c>
      <c r="M24" s="10">
        <f>AVERAGE(Joel!L23,Jake!M24)</f>
        <v>3</v>
      </c>
      <c r="N24" s="10">
        <f>AVERAGE(Joel!M23,Jake!N24)</f>
        <v>3</v>
      </c>
      <c r="O24" s="10">
        <f>AVERAGE(Joel!N23,Jake!O24)</f>
        <v>3</v>
      </c>
      <c r="P24" s="10">
        <f>AVERAGE(Joel!O23,Jake!P24)</f>
        <v>2</v>
      </c>
      <c r="Q24" s="10">
        <f>AVERAGE(Joel!P23,Jake!Q24)</f>
        <v>0</v>
      </c>
      <c r="R24" s="10">
        <f>AVERAGE(Joel!Q23,Jake!R24)</f>
        <v>1</v>
      </c>
      <c r="S24" s="10">
        <f>AVERAGE(Joel!R23,Jake!S24)</f>
        <v>0</v>
      </c>
      <c r="T24" s="6">
        <f t="shared" si="0"/>
        <v>1</v>
      </c>
      <c r="U24" s="6">
        <f t="shared" si="1"/>
        <v>17</v>
      </c>
      <c r="V24" s="6">
        <f t="shared" si="2"/>
        <v>11.5</v>
      </c>
      <c r="W24" s="6">
        <f t="shared" si="3"/>
        <v>8.5</v>
      </c>
      <c r="X24" s="6">
        <f t="shared" si="4"/>
        <v>3</v>
      </c>
      <c r="Y24" s="6">
        <f t="shared" si="5"/>
        <v>0</v>
      </c>
      <c r="Z24" s="19">
        <f t="shared" si="6"/>
        <v>3</v>
      </c>
    </row>
    <row r="25" spans="2:26" ht="16.350000000000001" customHeight="1" x14ac:dyDescent="0.2">
      <c r="B25" s="8" t="s">
        <v>48</v>
      </c>
      <c r="C25" s="8" t="s">
        <v>46</v>
      </c>
      <c r="D25" s="8" t="s">
        <v>20</v>
      </c>
      <c r="E25" s="8" t="s">
        <v>21</v>
      </c>
      <c r="F25" s="8">
        <f>AVERAGE(Joel!E24,Jake!F25)</f>
        <v>3</v>
      </c>
      <c r="G25" s="8">
        <f>AVERAGE(Joel!F24,Jake!G25)</f>
        <v>3</v>
      </c>
      <c r="H25" s="8">
        <f>AVERAGE(Joel!G24,Jake!H25)</f>
        <v>3</v>
      </c>
      <c r="I25" s="8">
        <f>AVERAGE(Joel!H24,Jake!I25)</f>
        <v>3</v>
      </c>
      <c r="J25" s="8">
        <f>AVERAGE(Joel!I24,Jake!J25)</f>
        <v>3</v>
      </c>
      <c r="K25" s="8">
        <f>AVERAGE(Joel!J24,Jake!K25)</f>
        <v>0</v>
      </c>
      <c r="L25" s="8">
        <f>AVERAGE(Joel!K24,Jake!L25)</f>
        <v>3</v>
      </c>
      <c r="M25" s="8">
        <f>AVERAGE(Joel!L24,Jake!M25)</f>
        <v>2.5</v>
      </c>
      <c r="N25" s="8">
        <f>AVERAGE(Joel!M24,Jake!N25)</f>
        <v>1</v>
      </c>
      <c r="O25" s="8">
        <f>AVERAGE(Joel!N24,Jake!O25)</f>
        <v>3</v>
      </c>
      <c r="P25" s="8">
        <f>AVERAGE(Joel!O24,Jake!P25)</f>
        <v>2</v>
      </c>
      <c r="Q25" s="8">
        <f>AVERAGE(Joel!P24,Jake!Q25)</f>
        <v>3</v>
      </c>
      <c r="R25" s="8">
        <f>AVERAGE(Joel!Q24,Jake!R25)</f>
        <v>3</v>
      </c>
      <c r="S25" s="8">
        <f>AVERAGE(Joel!R24,Jake!S25)</f>
        <v>2.5</v>
      </c>
      <c r="T25" s="6">
        <f t="shared" si="0"/>
        <v>1</v>
      </c>
      <c r="U25" s="6">
        <f t="shared" si="1"/>
        <v>18</v>
      </c>
      <c r="V25" s="6">
        <f t="shared" si="2"/>
        <v>17</v>
      </c>
      <c r="W25" s="6">
        <f t="shared" si="3"/>
        <v>8.5</v>
      </c>
      <c r="X25" s="6">
        <f t="shared" si="4"/>
        <v>3</v>
      </c>
      <c r="Y25" s="6">
        <f t="shared" si="5"/>
        <v>5.5</v>
      </c>
      <c r="Z25" s="19">
        <f t="shared" si="6"/>
        <v>8.5</v>
      </c>
    </row>
    <row r="26" spans="2:26" ht="16.350000000000001" customHeight="1" x14ac:dyDescent="0.2">
      <c r="B26" s="10" t="s">
        <v>49</v>
      </c>
      <c r="C26" s="10" t="s">
        <v>46</v>
      </c>
      <c r="D26" s="10" t="s">
        <v>34</v>
      </c>
      <c r="E26" s="10" t="s">
        <v>50</v>
      </c>
      <c r="F26" s="10">
        <f>AVERAGE(Joel!E25,Jake!F26)</f>
        <v>3</v>
      </c>
      <c r="G26" s="10">
        <f>AVERAGE(Joel!F25,Jake!G26)</f>
        <v>2</v>
      </c>
      <c r="H26" s="10">
        <f>AVERAGE(Joel!G25,Jake!H26)</f>
        <v>3</v>
      </c>
      <c r="I26" s="10">
        <f>AVERAGE(Joel!H25,Jake!I26)</f>
        <v>2</v>
      </c>
      <c r="J26" s="10">
        <f>AVERAGE(Joel!I25,Jake!J26)</f>
        <v>3</v>
      </c>
      <c r="K26" s="10">
        <f>AVERAGE(Joel!J25,Jake!K26)</f>
        <v>2</v>
      </c>
      <c r="L26" s="10">
        <f>AVERAGE(Joel!K25,Jake!L26)</f>
        <v>3</v>
      </c>
      <c r="M26" s="10">
        <f>AVERAGE(Joel!L25,Jake!M26)</f>
        <v>2</v>
      </c>
      <c r="N26" s="10">
        <f>AVERAGE(Joel!M25,Jake!N26)</f>
        <v>3</v>
      </c>
      <c r="O26" s="10">
        <f>AVERAGE(Joel!N25,Jake!O26)</f>
        <v>3</v>
      </c>
      <c r="P26" s="10">
        <f>AVERAGE(Joel!O25,Jake!P26)</f>
        <v>2</v>
      </c>
      <c r="Q26" s="10">
        <f>AVERAGE(Joel!P25,Jake!Q26)</f>
        <v>0.5</v>
      </c>
      <c r="R26" s="10">
        <f>AVERAGE(Joel!Q25,Jake!R26)</f>
        <v>3</v>
      </c>
      <c r="S26" s="10">
        <f>AVERAGE(Joel!R25,Jake!S26)</f>
        <v>0</v>
      </c>
      <c r="T26" s="6">
        <f t="shared" si="0"/>
        <v>1</v>
      </c>
      <c r="U26" s="6">
        <f t="shared" si="1"/>
        <v>20</v>
      </c>
      <c r="V26" s="6">
        <f t="shared" si="2"/>
        <v>11.5</v>
      </c>
      <c r="W26" s="6">
        <f t="shared" si="3"/>
        <v>6</v>
      </c>
      <c r="X26" s="6">
        <f>K26+O26</f>
        <v>5</v>
      </c>
      <c r="Y26" s="6">
        <f t="shared" si="5"/>
        <v>0.5</v>
      </c>
      <c r="Z26" s="19">
        <f t="shared" si="6"/>
        <v>5.5</v>
      </c>
    </row>
    <row r="27" spans="2:26" ht="16.350000000000001" customHeight="1" x14ac:dyDescent="0.2">
      <c r="B27" s="8" t="s">
        <v>51</v>
      </c>
      <c r="C27" s="8" t="s">
        <v>46</v>
      </c>
      <c r="D27" s="8" t="s">
        <v>20</v>
      </c>
      <c r="E27" s="8" t="s">
        <v>21</v>
      </c>
      <c r="F27" s="8">
        <f>AVERAGE(Joel!E26,Jake!F27)</f>
        <v>2</v>
      </c>
      <c r="G27" s="8">
        <f>AVERAGE(Joel!F26,Jake!G27)</f>
        <v>3</v>
      </c>
      <c r="H27" s="8">
        <f>AVERAGE(Joel!G26,Jake!H27)</f>
        <v>1</v>
      </c>
      <c r="I27" s="8">
        <f>AVERAGE(Joel!H26,Jake!I27)</f>
        <v>3</v>
      </c>
      <c r="J27" s="8">
        <f>AVERAGE(Joel!I26,Jake!J27)</f>
        <v>2</v>
      </c>
      <c r="K27" s="8">
        <f>AVERAGE(Joel!J26,Jake!K27)</f>
        <v>0</v>
      </c>
      <c r="L27" s="8">
        <f>AVERAGE(Joel!K26,Jake!L27)</f>
        <v>3</v>
      </c>
      <c r="M27" s="8">
        <f>AVERAGE(Joel!L26,Jake!M27)</f>
        <v>2</v>
      </c>
      <c r="N27" s="8">
        <f>AVERAGE(Joel!M26,Jake!N27)</f>
        <v>1</v>
      </c>
      <c r="O27" s="8">
        <f>AVERAGE(Joel!N26,Jake!O27)</f>
        <v>2.5</v>
      </c>
      <c r="P27" s="8">
        <f>AVERAGE(Joel!O26,Jake!P27)</f>
        <v>2</v>
      </c>
      <c r="Q27" s="8">
        <f>AVERAGE(Joel!P26,Jake!Q27)</f>
        <v>0</v>
      </c>
      <c r="R27" s="8">
        <f>AVERAGE(Joel!Q26,Jake!R27)</f>
        <v>3</v>
      </c>
      <c r="S27" s="8">
        <f>AVERAGE(Joel!R26,Jake!S27)</f>
        <v>0</v>
      </c>
      <c r="T27" s="6">
        <f t="shared" si="0"/>
        <v>1</v>
      </c>
      <c r="U27" s="6">
        <f t="shared" si="1"/>
        <v>14</v>
      </c>
      <c r="V27" s="6">
        <f t="shared" si="2"/>
        <v>10.5</v>
      </c>
      <c r="W27" s="6">
        <f t="shared" si="3"/>
        <v>8</v>
      </c>
      <c r="X27" s="6">
        <f t="shared" si="4"/>
        <v>2.5</v>
      </c>
      <c r="Y27" s="6">
        <f t="shared" si="5"/>
        <v>0</v>
      </c>
      <c r="Z27" s="19">
        <f t="shared" si="6"/>
        <v>2.5</v>
      </c>
    </row>
    <row r="28" spans="2:26" ht="16.350000000000001" customHeight="1" x14ac:dyDescent="0.2">
      <c r="B28" s="10" t="s">
        <v>52</v>
      </c>
      <c r="C28" s="10" t="s">
        <v>46</v>
      </c>
      <c r="D28" s="10" t="s">
        <v>20</v>
      </c>
      <c r="E28" s="10" t="s">
        <v>108</v>
      </c>
      <c r="F28" s="10">
        <f>AVERAGE(Joel!E27,Jake!F28)</f>
        <v>2</v>
      </c>
      <c r="G28" s="10">
        <f>AVERAGE(Joel!F27,Jake!G28)</f>
        <v>3</v>
      </c>
      <c r="H28" s="10">
        <f>AVERAGE(Joel!G27,Jake!H28)</f>
        <v>3</v>
      </c>
      <c r="I28" s="10">
        <f>AVERAGE(Joel!H27,Jake!I28)</f>
        <v>2</v>
      </c>
      <c r="J28" s="10">
        <f>AVERAGE(Joel!I27,Jake!J28)</f>
        <v>3</v>
      </c>
      <c r="K28" s="10">
        <f>AVERAGE(Joel!J27,Jake!K28)</f>
        <v>0.5</v>
      </c>
      <c r="L28" s="10">
        <f>AVERAGE(Joel!K27,Jake!L28)</f>
        <v>3</v>
      </c>
      <c r="M28" s="10">
        <f>AVERAGE(Joel!L27,Jake!M28)</f>
        <v>2</v>
      </c>
      <c r="N28" s="10">
        <f>AVERAGE(Joel!M27,Jake!N28)</f>
        <v>3</v>
      </c>
      <c r="O28" s="10">
        <f>AVERAGE(Joel!N27,Jake!O28)</f>
        <v>1</v>
      </c>
      <c r="P28" s="10">
        <f>AVERAGE(Joel!O27,Jake!P28)</f>
        <v>2</v>
      </c>
      <c r="Q28" s="10">
        <f>AVERAGE(Joel!P27,Jake!Q28)</f>
        <v>0.5</v>
      </c>
      <c r="R28" s="10">
        <f>AVERAGE(Joel!Q27,Jake!R28)</f>
        <v>3</v>
      </c>
      <c r="S28" s="10">
        <f>AVERAGE(Joel!R27,Jake!S28)</f>
        <v>0.5</v>
      </c>
      <c r="T28" s="6">
        <f t="shared" si="0"/>
        <v>1</v>
      </c>
      <c r="U28" s="6">
        <f t="shared" si="1"/>
        <v>19</v>
      </c>
      <c r="V28" s="6">
        <f t="shared" si="2"/>
        <v>9.5</v>
      </c>
      <c r="W28" s="6">
        <f t="shared" si="3"/>
        <v>7</v>
      </c>
      <c r="X28" s="6">
        <f t="shared" si="4"/>
        <v>1.5</v>
      </c>
      <c r="Y28" s="6">
        <f t="shared" si="5"/>
        <v>1</v>
      </c>
      <c r="Z28" s="19">
        <f t="shared" si="6"/>
        <v>2.5</v>
      </c>
    </row>
    <row r="29" spans="2:26" ht="16.350000000000001" customHeight="1" x14ac:dyDescent="0.2">
      <c r="B29" s="8" t="s">
        <v>53</v>
      </c>
      <c r="C29" s="8" t="s">
        <v>46</v>
      </c>
      <c r="D29" s="8" t="s">
        <v>34</v>
      </c>
      <c r="E29" s="8" t="s">
        <v>26</v>
      </c>
      <c r="F29" s="8">
        <f>AVERAGE(Joel!E28,Jake!F29)</f>
        <v>3</v>
      </c>
      <c r="G29" s="8">
        <f>AVERAGE(Joel!F28,Jake!G29)</f>
        <v>2.5</v>
      </c>
      <c r="H29" s="8">
        <f>AVERAGE(Joel!G28,Jake!H29)</f>
        <v>3</v>
      </c>
      <c r="I29" s="8">
        <f>AVERAGE(Joel!H28,Jake!I29)</f>
        <v>2.5</v>
      </c>
      <c r="J29" s="8">
        <f>AVERAGE(Joel!I28,Jake!J29)</f>
        <v>3</v>
      </c>
      <c r="K29" s="8">
        <f>AVERAGE(Joel!J28,Jake!K29)</f>
        <v>3</v>
      </c>
      <c r="L29" s="8">
        <f>AVERAGE(Joel!K28,Jake!L29)</f>
        <v>3</v>
      </c>
      <c r="M29" s="8">
        <f>AVERAGE(Joel!L28,Jake!M29)</f>
        <v>1.75</v>
      </c>
      <c r="N29" s="8">
        <f>AVERAGE(Joel!M28,Jake!N29)</f>
        <v>3</v>
      </c>
      <c r="O29" s="8">
        <f>AVERAGE(Joel!N28,Jake!O29)</f>
        <v>3</v>
      </c>
      <c r="P29" s="8">
        <f>AVERAGE(Joel!O28,Jake!P29)</f>
        <v>2</v>
      </c>
      <c r="Q29" s="8">
        <f>AVERAGE(Joel!P28,Jake!Q29)</f>
        <v>0</v>
      </c>
      <c r="R29" s="8">
        <f>AVERAGE(Joel!Q28,Jake!R29)</f>
        <v>3</v>
      </c>
      <c r="S29" s="8">
        <f>AVERAGE(Joel!R28,Jake!S29)</f>
        <v>1</v>
      </c>
      <c r="T29" s="6">
        <f t="shared" si="0"/>
        <v>0</v>
      </c>
      <c r="U29" s="6">
        <f t="shared" si="1"/>
        <v>20</v>
      </c>
      <c r="V29" s="6">
        <f t="shared" si="2"/>
        <v>13.75</v>
      </c>
      <c r="W29" s="6">
        <f t="shared" si="3"/>
        <v>6.75</v>
      </c>
      <c r="X29" s="6">
        <f t="shared" si="4"/>
        <v>6</v>
      </c>
      <c r="Y29" s="6">
        <f t="shared" si="5"/>
        <v>1</v>
      </c>
      <c r="Z29" s="19">
        <f t="shared" si="6"/>
        <v>7</v>
      </c>
    </row>
    <row r="30" spans="2:26" ht="16.350000000000001" customHeight="1" x14ac:dyDescent="0.2">
      <c r="B30" s="10" t="s">
        <v>54</v>
      </c>
      <c r="C30" s="10" t="s">
        <v>46</v>
      </c>
      <c r="D30" s="10" t="s">
        <v>20</v>
      </c>
      <c r="E30" s="10" t="s">
        <v>108</v>
      </c>
      <c r="F30" s="10">
        <f>AVERAGE(Joel!E29,Jake!F30)</f>
        <v>3</v>
      </c>
      <c r="G30" s="10">
        <f>AVERAGE(Joel!F29,Jake!G30)</f>
        <v>2.5</v>
      </c>
      <c r="H30" s="10">
        <f>AVERAGE(Joel!G29,Jake!H30)</f>
        <v>3</v>
      </c>
      <c r="I30" s="10">
        <f>AVERAGE(Joel!H29,Jake!I30)</f>
        <v>2.5</v>
      </c>
      <c r="J30" s="10">
        <f>AVERAGE(Joel!I29,Jake!J30)</f>
        <v>2</v>
      </c>
      <c r="K30" s="10">
        <f>AVERAGE(Joel!J29,Jake!K30)</f>
        <v>3</v>
      </c>
      <c r="L30" s="10">
        <f>AVERAGE(Joel!K29,Jake!L30)</f>
        <v>3</v>
      </c>
      <c r="M30" s="10">
        <f>AVERAGE(Joel!L29,Jake!M30)</f>
        <v>2.5</v>
      </c>
      <c r="N30" s="10">
        <f>AVERAGE(Joel!M29,Jake!N30)</f>
        <v>0</v>
      </c>
      <c r="O30" s="10">
        <f>AVERAGE(Joel!N29,Jake!O30)</f>
        <v>3</v>
      </c>
      <c r="P30" s="10">
        <f>AVERAGE(Joel!O29,Jake!P30)</f>
        <v>2</v>
      </c>
      <c r="Q30" s="10">
        <f>AVERAGE(Joel!P29,Jake!Q30)</f>
        <v>1</v>
      </c>
      <c r="R30" s="10">
        <f>AVERAGE(Joel!Q29,Jake!R30)</f>
        <v>1</v>
      </c>
      <c r="S30" s="10">
        <f>AVERAGE(Joel!R29,Jake!S30)</f>
        <v>1.5</v>
      </c>
      <c r="T30" s="6">
        <f t="shared" si="0"/>
        <v>1</v>
      </c>
      <c r="U30" s="6">
        <f t="shared" si="1"/>
        <v>14</v>
      </c>
      <c r="V30" s="6">
        <f t="shared" si="2"/>
        <v>16</v>
      </c>
      <c r="W30" s="6">
        <f t="shared" si="3"/>
        <v>7.5</v>
      </c>
      <c r="X30" s="6">
        <f t="shared" si="4"/>
        <v>6</v>
      </c>
      <c r="Y30" s="6">
        <f t="shared" si="5"/>
        <v>2.5</v>
      </c>
      <c r="Z30" s="19">
        <f t="shared" si="6"/>
        <v>8.5</v>
      </c>
    </row>
    <row r="31" spans="2:26" ht="16.350000000000001" customHeight="1" x14ac:dyDescent="0.2">
      <c r="B31" s="8" t="s">
        <v>55</v>
      </c>
      <c r="C31" s="8" t="s">
        <v>46</v>
      </c>
      <c r="D31" s="8" t="s">
        <v>20</v>
      </c>
      <c r="E31" s="8" t="s">
        <v>108</v>
      </c>
      <c r="F31" s="8">
        <f>AVERAGE(Joel!E30,Jake!F31)</f>
        <v>3</v>
      </c>
      <c r="G31" s="8">
        <f>AVERAGE(Joel!F30,Jake!G31)</f>
        <v>0</v>
      </c>
      <c r="H31" s="8">
        <f>AVERAGE(Joel!G30,Jake!H31)</f>
        <v>3</v>
      </c>
      <c r="I31" s="8">
        <f>AVERAGE(Joel!H30,Jake!I31)</f>
        <v>1</v>
      </c>
      <c r="J31" s="8">
        <f>AVERAGE(Joel!I30,Jake!J31)</f>
        <v>2</v>
      </c>
      <c r="K31" s="8">
        <f>AVERAGE(Joel!J30,Jake!K31)</f>
        <v>0</v>
      </c>
      <c r="L31" s="8">
        <f>AVERAGE(Joel!K30,Jake!L31)</f>
        <v>3</v>
      </c>
      <c r="M31" s="8">
        <f>AVERAGE(Joel!L30,Jake!M31)</f>
        <v>0</v>
      </c>
      <c r="N31" s="8">
        <f>AVERAGE(Joel!M30,Jake!N31)</f>
        <v>3</v>
      </c>
      <c r="O31" s="8">
        <f>AVERAGE(Joel!N30,Jake!O31)</f>
        <v>1</v>
      </c>
      <c r="P31" s="8">
        <f>AVERAGE(Joel!O30,Jake!P31)</f>
        <v>2</v>
      </c>
      <c r="Q31" s="8">
        <f>AVERAGE(Joel!P30,Jake!Q31)</f>
        <v>1.5</v>
      </c>
      <c r="R31" s="8">
        <f>AVERAGE(Joel!Q30,Jake!R31)</f>
        <v>3</v>
      </c>
      <c r="S31" s="8">
        <f>AVERAGE(Joel!R30,Jake!S31)</f>
        <v>0</v>
      </c>
      <c r="T31" s="6">
        <f t="shared" si="0"/>
        <v>1</v>
      </c>
      <c r="U31" s="6">
        <f t="shared" si="1"/>
        <v>19</v>
      </c>
      <c r="V31" s="6">
        <f t="shared" si="2"/>
        <v>3.5</v>
      </c>
      <c r="W31" s="6">
        <f t="shared" si="3"/>
        <v>1</v>
      </c>
      <c r="X31" s="6">
        <f t="shared" si="4"/>
        <v>1</v>
      </c>
      <c r="Y31" s="6">
        <f t="shared" si="5"/>
        <v>1.5</v>
      </c>
      <c r="Z31" s="19">
        <f t="shared" si="6"/>
        <v>2.5</v>
      </c>
    </row>
    <row r="32" spans="2:26" ht="16.350000000000001" customHeight="1" x14ac:dyDescent="0.2">
      <c r="B32" s="10" t="s">
        <v>56</v>
      </c>
      <c r="C32" s="10" t="s">
        <v>46</v>
      </c>
      <c r="D32" s="10" t="s">
        <v>34</v>
      </c>
      <c r="E32" s="10" t="s">
        <v>50</v>
      </c>
      <c r="F32" s="10">
        <f>AVERAGE(Joel!E31,Jake!F32)</f>
        <v>3</v>
      </c>
      <c r="G32" s="10">
        <f>AVERAGE(Joel!F31,Jake!G32)</f>
        <v>2.5</v>
      </c>
      <c r="H32" s="10">
        <f>AVERAGE(Joel!G31,Jake!H32)</f>
        <v>3</v>
      </c>
      <c r="I32" s="10">
        <f>AVERAGE(Joel!H31,Jake!I32)</f>
        <v>2.5</v>
      </c>
      <c r="J32" s="10">
        <f>AVERAGE(Joel!I31,Jake!J32)</f>
        <v>2</v>
      </c>
      <c r="K32" s="10">
        <f>AVERAGE(Joel!J31,Jake!K32)</f>
        <v>2.5</v>
      </c>
      <c r="L32" s="10">
        <f>AVERAGE(Joel!K31,Jake!L32)</f>
        <v>3</v>
      </c>
      <c r="M32" s="10">
        <f>AVERAGE(Joel!L31,Jake!M32)</f>
        <v>2.5</v>
      </c>
      <c r="N32" s="10">
        <f>AVERAGE(Joel!M31,Jake!N32)</f>
        <v>3</v>
      </c>
      <c r="O32" s="10">
        <f>AVERAGE(Joel!N31,Jake!O32)</f>
        <v>0</v>
      </c>
      <c r="P32" s="10">
        <f>AVERAGE(Joel!O31,Jake!P32)</f>
        <v>2</v>
      </c>
      <c r="Q32" s="10">
        <f>AVERAGE(Joel!P31,Jake!Q32)</f>
        <v>1.5</v>
      </c>
      <c r="R32" s="10">
        <f>AVERAGE(Joel!Q31,Jake!R32)</f>
        <v>1</v>
      </c>
      <c r="S32" s="10">
        <f>AVERAGE(Joel!R31,Jake!S32)</f>
        <v>0.5</v>
      </c>
      <c r="T32" s="6">
        <f t="shared" si="0"/>
        <v>1</v>
      </c>
      <c r="U32" s="6">
        <f t="shared" si="1"/>
        <v>17</v>
      </c>
      <c r="V32" s="6">
        <f t="shared" si="2"/>
        <v>12</v>
      </c>
      <c r="W32" s="6">
        <f t="shared" si="3"/>
        <v>7.5</v>
      </c>
      <c r="X32" s="6">
        <f t="shared" si="4"/>
        <v>2.5</v>
      </c>
      <c r="Y32" s="6">
        <f t="shared" si="5"/>
        <v>2</v>
      </c>
      <c r="Z32" s="19">
        <f t="shared" si="6"/>
        <v>4.5</v>
      </c>
    </row>
    <row r="33" spans="2:26" ht="16.350000000000001" customHeight="1" x14ac:dyDescent="0.2">
      <c r="B33" s="8" t="s">
        <v>57</v>
      </c>
      <c r="C33" s="8" t="s">
        <v>46</v>
      </c>
      <c r="D33" s="8" t="s">
        <v>20</v>
      </c>
      <c r="E33" s="8" t="s">
        <v>26</v>
      </c>
      <c r="F33" s="8">
        <f>AVERAGE(Joel!E32,Jake!F33)</f>
        <v>3</v>
      </c>
      <c r="G33" s="8">
        <f>AVERAGE(Joel!F32,Jake!G33)</f>
        <v>1.5</v>
      </c>
      <c r="H33" s="8">
        <f>AVERAGE(Joel!G32,Jake!H33)</f>
        <v>3</v>
      </c>
      <c r="I33" s="8">
        <f>AVERAGE(Joel!H32,Jake!I33)</f>
        <v>0</v>
      </c>
      <c r="J33" s="8">
        <f>AVERAGE(Joel!I32,Jake!J33)</f>
        <v>2</v>
      </c>
      <c r="K33" s="8">
        <f>AVERAGE(Joel!J32,Jake!K33)</f>
        <v>0</v>
      </c>
      <c r="L33" s="8">
        <f>AVERAGE(Joel!K32,Jake!L33)</f>
        <v>3</v>
      </c>
      <c r="M33" s="8">
        <f>AVERAGE(Joel!L32,Jake!M33)</f>
        <v>1</v>
      </c>
      <c r="N33" s="8">
        <f>AVERAGE(Joel!M32,Jake!N33)</f>
        <v>3</v>
      </c>
      <c r="O33" s="8">
        <f>AVERAGE(Joel!N32,Jake!O33)</f>
        <v>0</v>
      </c>
      <c r="P33" s="8">
        <f>AVERAGE(Joel!O32,Jake!P33)</f>
        <v>2</v>
      </c>
      <c r="Q33" s="8">
        <f>AVERAGE(Joel!P32,Jake!Q33)</f>
        <v>0</v>
      </c>
      <c r="R33" s="8">
        <f>AVERAGE(Joel!Q32,Jake!R33)</f>
        <v>3</v>
      </c>
      <c r="S33" s="8">
        <f>AVERAGE(Joel!R32,Jake!S33)</f>
        <v>0</v>
      </c>
      <c r="T33" s="6">
        <f t="shared" si="0"/>
        <v>0</v>
      </c>
      <c r="U33" s="6">
        <f t="shared" si="1"/>
        <v>19</v>
      </c>
      <c r="V33" s="6">
        <f t="shared" si="2"/>
        <v>2.5</v>
      </c>
      <c r="W33" s="6">
        <f t="shared" si="3"/>
        <v>2.5</v>
      </c>
      <c r="X33" s="6">
        <f t="shared" si="4"/>
        <v>0</v>
      </c>
      <c r="Y33" s="6">
        <f t="shared" si="5"/>
        <v>0</v>
      </c>
      <c r="Z33" s="19">
        <f t="shared" si="6"/>
        <v>0</v>
      </c>
    </row>
    <row r="34" spans="2:26" ht="16.350000000000001" customHeight="1" x14ac:dyDescent="0.2">
      <c r="B34" s="10" t="s">
        <v>58</v>
      </c>
      <c r="C34" s="10" t="s">
        <v>46</v>
      </c>
      <c r="D34" s="10" t="s">
        <v>20</v>
      </c>
      <c r="E34" s="10" t="s">
        <v>108</v>
      </c>
      <c r="F34" s="10">
        <f>AVERAGE(Joel!E33,Jake!F34)</f>
        <v>3</v>
      </c>
      <c r="G34" s="10">
        <f>AVERAGE(Joel!F33,Jake!G34)</f>
        <v>2</v>
      </c>
      <c r="H34" s="10">
        <f>AVERAGE(Joel!G33,Jake!H34)</f>
        <v>3</v>
      </c>
      <c r="I34" s="10">
        <f>AVERAGE(Joel!H33,Jake!I34)</f>
        <v>2</v>
      </c>
      <c r="J34" s="10">
        <f>AVERAGE(Joel!I33,Jake!J34)</f>
        <v>3</v>
      </c>
      <c r="K34" s="10">
        <f>AVERAGE(Joel!J33,Jake!K34)</f>
        <v>2</v>
      </c>
      <c r="L34" s="10">
        <f>AVERAGE(Joel!K33,Jake!L34)</f>
        <v>3</v>
      </c>
      <c r="M34" s="10">
        <f>AVERAGE(Joel!L33,Jake!M34)</f>
        <v>2</v>
      </c>
      <c r="N34" s="10">
        <f>AVERAGE(Joel!M33,Jake!N34)</f>
        <v>3</v>
      </c>
      <c r="O34" s="10">
        <f>AVERAGE(Joel!N33,Jake!O34)</f>
        <v>2.5</v>
      </c>
      <c r="P34" s="10">
        <f>AVERAGE(Joel!O33,Jake!P34)</f>
        <v>0</v>
      </c>
      <c r="Q34" s="10">
        <f>AVERAGE(Joel!P33,Jake!Q34)</f>
        <v>0</v>
      </c>
      <c r="R34" s="10">
        <f>AVERAGE(Joel!Q33,Jake!R34)</f>
        <v>1</v>
      </c>
      <c r="S34" s="10">
        <f>AVERAGE(Joel!R33,Jake!S34)</f>
        <v>2</v>
      </c>
      <c r="T34" s="6">
        <f t="shared" si="0"/>
        <v>1</v>
      </c>
      <c r="U34" s="6">
        <f t="shared" si="1"/>
        <v>16</v>
      </c>
      <c r="V34" s="6">
        <f t="shared" si="2"/>
        <v>12.5</v>
      </c>
      <c r="W34" s="6">
        <f t="shared" si="3"/>
        <v>6</v>
      </c>
      <c r="X34" s="6">
        <f t="shared" si="4"/>
        <v>4.5</v>
      </c>
      <c r="Y34" s="6">
        <f t="shared" si="5"/>
        <v>2</v>
      </c>
      <c r="Z34" s="19">
        <f t="shared" si="6"/>
        <v>6.5</v>
      </c>
    </row>
    <row r="35" spans="2:26" ht="16.350000000000001" customHeight="1" x14ac:dyDescent="0.2">
      <c r="B35" s="8" t="s">
        <v>59</v>
      </c>
      <c r="C35" s="8" t="s">
        <v>46</v>
      </c>
      <c r="D35" s="8" t="s">
        <v>20</v>
      </c>
      <c r="E35" s="8" t="s">
        <v>21</v>
      </c>
      <c r="F35" s="8">
        <f>AVERAGE(Joel!E34,Jake!F35)</f>
        <v>3</v>
      </c>
      <c r="G35" s="8">
        <f>AVERAGE(Joel!F34,Jake!G35)</f>
        <v>2</v>
      </c>
      <c r="H35" s="8">
        <f>AVERAGE(Joel!G34,Jake!H35)</f>
        <v>3</v>
      </c>
      <c r="I35" s="8">
        <f>AVERAGE(Joel!H34,Jake!I35)</f>
        <v>2.5</v>
      </c>
      <c r="J35" s="8">
        <f>AVERAGE(Joel!I34,Jake!J35)</f>
        <v>2</v>
      </c>
      <c r="K35" s="8">
        <f>AVERAGE(Joel!J34,Jake!K35)</f>
        <v>0</v>
      </c>
      <c r="L35" s="8">
        <f>AVERAGE(Joel!K34,Jake!L35)</f>
        <v>3</v>
      </c>
      <c r="M35" s="8">
        <f>AVERAGE(Joel!L34,Jake!M35)</f>
        <v>2.5</v>
      </c>
      <c r="N35" s="8">
        <f>AVERAGE(Joel!M34,Jake!N35)</f>
        <v>3</v>
      </c>
      <c r="O35" s="8">
        <f>AVERAGE(Joel!N34,Jake!O35)</f>
        <v>3</v>
      </c>
      <c r="P35" s="8">
        <f>AVERAGE(Joel!O34,Jake!P35)</f>
        <v>2</v>
      </c>
      <c r="Q35" s="8">
        <f>AVERAGE(Joel!P34,Jake!Q35)</f>
        <v>2</v>
      </c>
      <c r="R35" s="8">
        <f>AVERAGE(Joel!Q34,Jake!R35)</f>
        <v>3</v>
      </c>
      <c r="S35" s="8">
        <f>AVERAGE(Joel!R34,Jake!S35)</f>
        <v>3</v>
      </c>
      <c r="T35" s="6">
        <f t="shared" si="0"/>
        <v>1</v>
      </c>
      <c r="U35" s="6">
        <f t="shared" si="1"/>
        <v>19</v>
      </c>
      <c r="V35" s="6">
        <f t="shared" si="2"/>
        <v>15</v>
      </c>
      <c r="W35" s="6">
        <f t="shared" si="3"/>
        <v>7</v>
      </c>
      <c r="X35" s="6">
        <f t="shared" si="4"/>
        <v>3</v>
      </c>
      <c r="Y35" s="6">
        <f t="shared" si="5"/>
        <v>5</v>
      </c>
      <c r="Z35" s="19">
        <f t="shared" si="6"/>
        <v>8</v>
      </c>
    </row>
    <row r="36" spans="2:26" ht="16.350000000000001" customHeight="1" x14ac:dyDescent="0.2">
      <c r="B36" s="10" t="s">
        <v>37</v>
      </c>
      <c r="C36" s="10" t="s">
        <v>46</v>
      </c>
      <c r="D36" s="10" t="s">
        <v>34</v>
      </c>
      <c r="E36" s="10" t="s">
        <v>26</v>
      </c>
      <c r="F36" s="10">
        <f>AVERAGE(Joel!E35,Jake!F36)</f>
        <v>0</v>
      </c>
      <c r="G36" s="10">
        <f>AVERAGE(Joel!F35,Jake!G36)</f>
        <v>0</v>
      </c>
      <c r="H36" s="10">
        <f>AVERAGE(Joel!G35,Jake!H36)</f>
        <v>0</v>
      </c>
      <c r="I36" s="10">
        <f>AVERAGE(Joel!H35,Jake!I36)</f>
        <v>0</v>
      </c>
      <c r="J36" s="10">
        <f>AVERAGE(Joel!I35,Jake!J36)</f>
        <v>0</v>
      </c>
      <c r="K36" s="10">
        <f>AVERAGE(Joel!J35,Jake!K36)</f>
        <v>0.5</v>
      </c>
      <c r="L36" s="10">
        <f>AVERAGE(Joel!K35,Jake!L36)</f>
        <v>0</v>
      </c>
      <c r="M36" s="10">
        <f>AVERAGE(Joel!L35,Jake!M36)</f>
        <v>0</v>
      </c>
      <c r="N36" s="10">
        <f>AVERAGE(Joel!M35,Jake!N36)</f>
        <v>0</v>
      </c>
      <c r="O36" s="10">
        <f>AVERAGE(Joel!N35,Jake!O36)</f>
        <v>0</v>
      </c>
      <c r="P36" s="10">
        <f>AVERAGE(Joel!O35,Jake!P36)</f>
        <v>0</v>
      </c>
      <c r="Q36" s="10">
        <f>AVERAGE(Joel!P35,Jake!Q36)</f>
        <v>0</v>
      </c>
      <c r="R36" s="10">
        <f>AVERAGE(Joel!Q35,Jake!R36)</f>
        <v>3</v>
      </c>
      <c r="S36" s="10">
        <f>AVERAGE(Joel!R35,Jake!S36)</f>
        <v>0</v>
      </c>
      <c r="T36" s="6">
        <f t="shared" si="0"/>
        <v>0</v>
      </c>
      <c r="U36" s="6">
        <f t="shared" si="1"/>
        <v>3</v>
      </c>
      <c r="V36" s="6">
        <f t="shared" si="2"/>
        <v>0.5</v>
      </c>
      <c r="W36" s="6">
        <f t="shared" si="3"/>
        <v>0</v>
      </c>
      <c r="X36" s="6">
        <f t="shared" si="4"/>
        <v>0.5</v>
      </c>
      <c r="Y36" s="6">
        <f t="shared" si="5"/>
        <v>0</v>
      </c>
      <c r="Z36" s="19">
        <f t="shared" si="6"/>
        <v>0.5</v>
      </c>
    </row>
    <row r="37" spans="2:26" ht="16.350000000000001" customHeight="1" x14ac:dyDescent="0.2">
      <c r="B37" s="8" t="s">
        <v>60</v>
      </c>
      <c r="C37" s="8" t="s">
        <v>46</v>
      </c>
      <c r="D37" s="8" t="s">
        <v>34</v>
      </c>
      <c r="E37" s="8" t="s">
        <v>108</v>
      </c>
      <c r="F37" s="8">
        <f>AVERAGE(Joel!E36,Jake!F37)</f>
        <v>3</v>
      </c>
      <c r="G37" s="8">
        <f>AVERAGE(Joel!F36,Jake!G37)</f>
        <v>3</v>
      </c>
      <c r="H37" s="8">
        <f>AVERAGE(Joel!G36,Jake!H37)</f>
        <v>3</v>
      </c>
      <c r="I37" s="8">
        <f>AVERAGE(Joel!H36,Jake!I37)</f>
        <v>0.5</v>
      </c>
      <c r="J37" s="8">
        <f>AVERAGE(Joel!I36,Jake!J37)</f>
        <v>2</v>
      </c>
      <c r="K37" s="8">
        <f>AVERAGE(Joel!J36,Jake!K37)</f>
        <v>1</v>
      </c>
      <c r="L37" s="8">
        <f>AVERAGE(Joel!K36,Jake!L37)</f>
        <v>3</v>
      </c>
      <c r="M37" s="8">
        <f>AVERAGE(Joel!L36,Jake!M37)</f>
        <v>0</v>
      </c>
      <c r="N37" s="8">
        <f>AVERAGE(Joel!M36,Jake!N37)</f>
        <v>3</v>
      </c>
      <c r="O37" s="8">
        <f>AVERAGE(Joel!N36,Jake!O37)</f>
        <v>3</v>
      </c>
      <c r="P37" s="8">
        <f>AVERAGE(Joel!O36,Jake!P37)</f>
        <v>2</v>
      </c>
      <c r="Q37" s="8">
        <f>AVERAGE(Joel!P36,Jake!Q37)</f>
        <v>2</v>
      </c>
      <c r="R37" s="8">
        <f>AVERAGE(Joel!Q36,Jake!R37)</f>
        <v>1</v>
      </c>
      <c r="S37" s="8">
        <f>AVERAGE(Joel!R36,Jake!S37)</f>
        <v>2</v>
      </c>
      <c r="T37" s="6">
        <f t="shared" si="0"/>
        <v>1</v>
      </c>
      <c r="U37" s="6">
        <f t="shared" si="1"/>
        <v>17</v>
      </c>
      <c r="V37" s="6">
        <f t="shared" si="2"/>
        <v>11.5</v>
      </c>
      <c r="W37" s="6">
        <f t="shared" si="3"/>
        <v>3.5</v>
      </c>
      <c r="X37" s="6">
        <f t="shared" si="4"/>
        <v>4</v>
      </c>
      <c r="Y37" s="6">
        <f>Q37+S37</f>
        <v>4</v>
      </c>
      <c r="Z37" s="19">
        <f t="shared" si="6"/>
        <v>8</v>
      </c>
    </row>
    <row r="38" spans="2:26" ht="16.350000000000001" customHeight="1" x14ac:dyDescent="0.2">
      <c r="B38" s="10" t="s">
        <v>61</v>
      </c>
      <c r="C38" s="10" t="s">
        <v>46</v>
      </c>
      <c r="D38" s="10" t="s">
        <v>20</v>
      </c>
      <c r="E38" s="10" t="s">
        <v>21</v>
      </c>
      <c r="F38" s="10">
        <f>AVERAGE(Joel!E37,Jake!F38)</f>
        <v>3</v>
      </c>
      <c r="G38" s="10">
        <f>AVERAGE(Joel!F37,Jake!G38)</f>
        <v>3</v>
      </c>
      <c r="H38" s="10">
        <f>AVERAGE(Joel!G37,Jake!H38)</f>
        <v>3</v>
      </c>
      <c r="I38" s="10">
        <f>AVERAGE(Joel!H37,Jake!I38)</f>
        <v>2.5</v>
      </c>
      <c r="J38" s="10">
        <f>AVERAGE(Joel!I37,Jake!J38)</f>
        <v>3</v>
      </c>
      <c r="K38" s="10">
        <f>AVERAGE(Joel!J37,Jake!K38)</f>
        <v>3</v>
      </c>
      <c r="L38" s="10">
        <f>AVERAGE(Joel!K37,Jake!L38)</f>
        <v>3</v>
      </c>
      <c r="M38" s="10">
        <f>AVERAGE(Joel!L37,Jake!M38)</f>
        <v>2.5</v>
      </c>
      <c r="N38" s="10">
        <f>AVERAGE(Joel!M37,Jake!N38)</f>
        <v>3</v>
      </c>
      <c r="O38" s="10">
        <f>AVERAGE(Joel!N37,Jake!O38)</f>
        <v>3</v>
      </c>
      <c r="P38" s="10">
        <f>AVERAGE(Joel!O37,Jake!P38)</f>
        <v>2</v>
      </c>
      <c r="Q38" s="10">
        <f>AVERAGE(Joel!P37,Jake!Q38)</f>
        <v>3</v>
      </c>
      <c r="R38" s="10">
        <f>AVERAGE(Joel!Q37,Jake!R38)</f>
        <v>3</v>
      </c>
      <c r="S38" s="10">
        <f>AVERAGE(Joel!R37,Jake!S38)</f>
        <v>3</v>
      </c>
      <c r="T38" s="6">
        <f t="shared" si="0"/>
        <v>1</v>
      </c>
      <c r="U38" s="6">
        <f t="shared" si="1"/>
        <v>20</v>
      </c>
      <c r="V38" s="6">
        <f t="shared" si="2"/>
        <v>20</v>
      </c>
      <c r="W38" s="6">
        <f t="shared" si="3"/>
        <v>8</v>
      </c>
      <c r="X38" s="6">
        <f t="shared" si="4"/>
        <v>6</v>
      </c>
      <c r="Y38" s="6">
        <f t="shared" si="5"/>
        <v>6</v>
      </c>
      <c r="Z38" s="19">
        <f t="shared" si="6"/>
        <v>12</v>
      </c>
    </row>
    <row r="39" spans="2:26" ht="16.350000000000001" customHeight="1" x14ac:dyDescent="0.2">
      <c r="B39" s="8" t="s">
        <v>62</v>
      </c>
      <c r="C39" s="8" t="s">
        <v>46</v>
      </c>
      <c r="D39" s="8" t="s">
        <v>20</v>
      </c>
      <c r="E39" s="8" t="s">
        <v>108</v>
      </c>
      <c r="F39" s="8">
        <f>AVERAGE(Joel!E38,Jake!F39)</f>
        <v>3</v>
      </c>
      <c r="G39" s="8">
        <f>AVERAGE(Joel!F38,Jake!G39)</f>
        <v>3</v>
      </c>
      <c r="H39" s="8">
        <f>AVERAGE(Joel!G38,Jake!H39)</f>
        <v>3</v>
      </c>
      <c r="I39" s="8">
        <f>AVERAGE(Joel!H38,Jake!I39)</f>
        <v>3</v>
      </c>
      <c r="J39" s="8">
        <f>AVERAGE(Joel!I38,Jake!J39)</f>
        <v>3</v>
      </c>
      <c r="K39" s="8">
        <f>AVERAGE(Joel!J38,Jake!K39)</f>
        <v>0.5</v>
      </c>
      <c r="L39" s="8">
        <f>AVERAGE(Joel!K38,Jake!L39)</f>
        <v>3</v>
      </c>
      <c r="M39" s="8">
        <f>AVERAGE(Joel!L38,Jake!M39)</f>
        <v>3</v>
      </c>
      <c r="N39" s="8">
        <f>AVERAGE(Joel!M38,Jake!N39)</f>
        <v>3</v>
      </c>
      <c r="O39" s="8">
        <f>AVERAGE(Joel!N38,Jake!O39)</f>
        <v>3</v>
      </c>
      <c r="P39" s="8">
        <f>AVERAGE(Joel!O38,Jake!P39)</f>
        <v>2</v>
      </c>
      <c r="Q39" s="8">
        <f>AVERAGE(Joel!P38,Jake!Q39)</f>
        <v>0</v>
      </c>
      <c r="R39" s="8">
        <f>AVERAGE(Joel!Q38,Jake!R39)</f>
        <v>3</v>
      </c>
      <c r="S39" s="8">
        <f>AVERAGE(Joel!R38,Jake!S39)</f>
        <v>0.5</v>
      </c>
      <c r="T39" s="6">
        <f t="shared" si="0"/>
        <v>1</v>
      </c>
      <c r="U39" s="6">
        <f t="shared" si="1"/>
        <v>20</v>
      </c>
      <c r="V39" s="6">
        <f t="shared" si="2"/>
        <v>13</v>
      </c>
      <c r="W39" s="6">
        <f t="shared" si="3"/>
        <v>9</v>
      </c>
      <c r="X39" s="6">
        <f t="shared" si="4"/>
        <v>3.5</v>
      </c>
      <c r="Y39" s="6">
        <f t="shared" si="5"/>
        <v>0.5</v>
      </c>
      <c r="Z39" s="19">
        <f t="shared" si="6"/>
        <v>4</v>
      </c>
    </row>
    <row r="40" spans="2:26" ht="16.350000000000001" customHeight="1" x14ac:dyDescent="0.2">
      <c r="B40" s="10" t="s">
        <v>63</v>
      </c>
      <c r="C40" s="10" t="s">
        <v>46</v>
      </c>
      <c r="D40" s="10" t="s">
        <v>20</v>
      </c>
      <c r="E40" s="10" t="s">
        <v>26</v>
      </c>
      <c r="F40" s="10">
        <f>AVERAGE(Joel!E39,Jake!F40)</f>
        <v>3</v>
      </c>
      <c r="G40" s="10">
        <f>AVERAGE(Joel!F39,Jake!G40)</f>
        <v>2.5</v>
      </c>
      <c r="H40" s="10">
        <f>AVERAGE(Joel!G39,Jake!H40)</f>
        <v>3</v>
      </c>
      <c r="I40" s="10">
        <f>AVERAGE(Joel!H39,Jake!I40)</f>
        <v>2.5</v>
      </c>
      <c r="J40" s="10">
        <f>AVERAGE(Joel!I39,Jake!J40)</f>
        <v>3</v>
      </c>
      <c r="K40" s="10">
        <f>AVERAGE(Joel!J39,Jake!K40)</f>
        <v>0.5</v>
      </c>
      <c r="L40" s="10">
        <f>AVERAGE(Joel!K39,Jake!L40)</f>
        <v>3</v>
      </c>
      <c r="M40" s="10">
        <f>AVERAGE(Joel!L39,Jake!M40)</f>
        <v>2.5</v>
      </c>
      <c r="N40" s="10">
        <f>AVERAGE(Joel!M39,Jake!N40)</f>
        <v>3</v>
      </c>
      <c r="O40" s="10">
        <f>AVERAGE(Joel!N39,Jake!O40)</f>
        <v>3</v>
      </c>
      <c r="P40" s="10">
        <f>AVERAGE(Joel!O39,Jake!P40)</f>
        <v>2</v>
      </c>
      <c r="Q40" s="10">
        <f>AVERAGE(Joel!P39,Jake!Q40)</f>
        <v>0</v>
      </c>
      <c r="R40" s="10">
        <f>AVERAGE(Joel!Q39,Jake!R40)</f>
        <v>1</v>
      </c>
      <c r="S40" s="10">
        <f>AVERAGE(Joel!R39,Jake!S40)</f>
        <v>0</v>
      </c>
      <c r="T40" s="6">
        <f t="shared" si="0"/>
        <v>0</v>
      </c>
      <c r="U40" s="6">
        <f t="shared" si="1"/>
        <v>18</v>
      </c>
      <c r="V40" s="6">
        <f t="shared" si="2"/>
        <v>11</v>
      </c>
      <c r="W40" s="6">
        <f t="shared" si="3"/>
        <v>7.5</v>
      </c>
      <c r="X40" s="6">
        <f t="shared" si="4"/>
        <v>3.5</v>
      </c>
      <c r="Y40" s="6">
        <f t="shared" si="5"/>
        <v>0</v>
      </c>
      <c r="Z40" s="19">
        <f t="shared" si="6"/>
        <v>3.5</v>
      </c>
    </row>
    <row r="41" spans="2:26" ht="16.350000000000001" customHeight="1" x14ac:dyDescent="0.2">
      <c r="B41" s="8" t="s">
        <v>64</v>
      </c>
      <c r="C41" s="8" t="s">
        <v>46</v>
      </c>
      <c r="D41" s="8" t="s">
        <v>20</v>
      </c>
      <c r="E41" s="8" t="s">
        <v>21</v>
      </c>
      <c r="F41" s="8">
        <f>AVERAGE(Joel!E40,Jake!F41)</f>
        <v>3</v>
      </c>
      <c r="G41" s="8">
        <f>AVERAGE(Joel!F40,Jake!G41)</f>
        <v>3</v>
      </c>
      <c r="H41" s="8">
        <f>AVERAGE(Joel!G40,Jake!H41)</f>
        <v>3</v>
      </c>
      <c r="I41" s="8">
        <f>AVERAGE(Joel!H40,Jake!I41)</f>
        <v>3</v>
      </c>
      <c r="J41" s="8">
        <f>AVERAGE(Joel!I40,Jake!J41)</f>
        <v>2</v>
      </c>
      <c r="K41" s="8">
        <f>AVERAGE(Joel!J40,Jake!K41)</f>
        <v>3</v>
      </c>
      <c r="L41" s="8">
        <f>AVERAGE(Joel!K40,Jake!L41)</f>
        <v>3</v>
      </c>
      <c r="M41" s="8">
        <f>AVERAGE(Joel!L40,Jake!M41)</f>
        <v>2.5</v>
      </c>
      <c r="N41" s="8">
        <f>AVERAGE(Joel!M40,Jake!N41)</f>
        <v>3</v>
      </c>
      <c r="O41" s="8">
        <f>AVERAGE(Joel!N40,Jake!O41)</f>
        <v>2.5</v>
      </c>
      <c r="P41" s="8">
        <f>AVERAGE(Joel!O40,Jake!P41)</f>
        <v>2</v>
      </c>
      <c r="Q41" s="8">
        <f>AVERAGE(Joel!P40,Jake!Q41)</f>
        <v>0</v>
      </c>
      <c r="R41" s="8">
        <f>AVERAGE(Joel!Q40,Jake!R41)</f>
        <v>1</v>
      </c>
      <c r="S41" s="8">
        <f>AVERAGE(Joel!R40,Jake!S41)</f>
        <v>0</v>
      </c>
      <c r="T41" s="6">
        <f t="shared" si="0"/>
        <v>1</v>
      </c>
      <c r="U41" s="6">
        <f t="shared" si="1"/>
        <v>17</v>
      </c>
      <c r="V41" s="6">
        <f t="shared" si="2"/>
        <v>14</v>
      </c>
      <c r="W41" s="6">
        <f t="shared" si="3"/>
        <v>8.5</v>
      </c>
      <c r="X41" s="6">
        <f t="shared" si="4"/>
        <v>5.5</v>
      </c>
      <c r="Y41" s="6">
        <f t="shared" si="5"/>
        <v>0</v>
      </c>
      <c r="Z41" s="19">
        <f t="shared" si="6"/>
        <v>5.5</v>
      </c>
    </row>
    <row r="42" spans="2:26" ht="16.350000000000001" customHeight="1" x14ac:dyDescent="0.2">
      <c r="B42" s="10" t="s">
        <v>65</v>
      </c>
      <c r="C42" s="10" t="s">
        <v>46</v>
      </c>
      <c r="D42" s="10" t="s">
        <v>34</v>
      </c>
      <c r="E42" s="10" t="s">
        <v>26</v>
      </c>
      <c r="F42" s="10">
        <f>AVERAGE(Joel!E41,Jake!F42)</f>
        <v>3</v>
      </c>
      <c r="G42" s="10">
        <f>AVERAGE(Joel!F41,Jake!G42)</f>
        <v>0</v>
      </c>
      <c r="H42" s="10">
        <f>AVERAGE(Joel!G41,Jake!H42)</f>
        <v>3</v>
      </c>
      <c r="I42" s="10">
        <f>AVERAGE(Joel!H41,Jake!I42)</f>
        <v>0</v>
      </c>
      <c r="J42" s="10">
        <f>AVERAGE(Joel!I41,Jake!J42)</f>
        <v>2</v>
      </c>
      <c r="K42" s="10">
        <f>AVERAGE(Joel!J41,Jake!K42)</f>
        <v>1.5</v>
      </c>
      <c r="L42" s="10">
        <f>AVERAGE(Joel!K41,Jake!L42)</f>
        <v>3</v>
      </c>
      <c r="M42" s="10">
        <f>AVERAGE(Joel!L41,Jake!M42)</f>
        <v>0</v>
      </c>
      <c r="N42" s="10">
        <f>AVERAGE(Joel!M41,Jake!N42)</f>
        <v>0</v>
      </c>
      <c r="O42" s="10">
        <f>AVERAGE(Joel!N41,Jake!O42)</f>
        <v>1</v>
      </c>
      <c r="P42" s="10">
        <f>AVERAGE(Joel!O41,Jake!P42)</f>
        <v>3</v>
      </c>
      <c r="Q42" s="10">
        <f>AVERAGE(Joel!P41,Jake!Q42)</f>
        <v>0</v>
      </c>
      <c r="R42" s="10">
        <f>AVERAGE(Joel!Q41,Jake!R42)</f>
        <v>1</v>
      </c>
      <c r="S42" s="10">
        <f>AVERAGE(Joel!R41,Jake!S42)</f>
        <v>0</v>
      </c>
      <c r="T42" s="6">
        <f t="shared" si="0"/>
        <v>0</v>
      </c>
      <c r="U42" s="6">
        <f t="shared" si="1"/>
        <v>15</v>
      </c>
      <c r="V42" s="6">
        <f t="shared" si="2"/>
        <v>2.5</v>
      </c>
      <c r="W42" s="6">
        <f t="shared" si="3"/>
        <v>0</v>
      </c>
      <c r="X42" s="6">
        <f t="shared" si="4"/>
        <v>2.5</v>
      </c>
      <c r="Y42" s="6">
        <f t="shared" si="5"/>
        <v>0</v>
      </c>
      <c r="Z42" s="19">
        <f t="shared" si="6"/>
        <v>2.5</v>
      </c>
    </row>
    <row r="43" spans="2:26" ht="16.350000000000001" customHeight="1" x14ac:dyDescent="0.2">
      <c r="B43" s="8" t="s">
        <v>66</v>
      </c>
      <c r="C43" s="8" t="s">
        <v>67</v>
      </c>
      <c r="D43" s="8" t="s">
        <v>34</v>
      </c>
      <c r="E43" s="8" t="s">
        <v>50</v>
      </c>
      <c r="F43" s="8">
        <f>AVERAGE(Joel!E42,Jake!F43)</f>
        <v>3</v>
      </c>
      <c r="G43" s="8">
        <f>AVERAGE(Joel!F42,Jake!G43)</f>
        <v>1</v>
      </c>
      <c r="H43" s="8">
        <f>AVERAGE(Joel!G42,Jake!H43)</f>
        <v>3</v>
      </c>
      <c r="I43" s="8">
        <f>AVERAGE(Joel!H42,Jake!I43)</f>
        <v>2.5</v>
      </c>
      <c r="J43" s="8">
        <f>AVERAGE(Joel!I42,Jake!J43)</f>
        <v>3</v>
      </c>
      <c r="K43" s="8">
        <f>AVERAGE(Joel!J42,Jake!K43)</f>
        <v>2</v>
      </c>
      <c r="L43" s="8">
        <f>AVERAGE(Joel!K42,Jake!L43)</f>
        <v>3</v>
      </c>
      <c r="M43" s="8">
        <f>AVERAGE(Joel!L42,Jake!M43)</f>
        <v>0</v>
      </c>
      <c r="N43" s="8">
        <f>AVERAGE(Joel!M42,Jake!N43)</f>
        <v>3</v>
      </c>
      <c r="O43" s="8">
        <f>AVERAGE(Joel!N42,Jake!O43)</f>
        <v>2</v>
      </c>
      <c r="P43" s="8">
        <f>AVERAGE(Joel!O42,Jake!P43)</f>
        <v>2</v>
      </c>
      <c r="Q43" s="8">
        <f>AVERAGE(Joel!P42,Jake!Q43)</f>
        <v>0</v>
      </c>
      <c r="R43" s="8">
        <f>AVERAGE(Joel!Q42,Jake!R43)</f>
        <v>3</v>
      </c>
      <c r="S43" s="8">
        <f>AVERAGE(Joel!R42,Jake!S43)</f>
        <v>0</v>
      </c>
      <c r="T43" s="6">
        <f t="shared" si="0"/>
        <v>1</v>
      </c>
      <c r="U43" s="6">
        <f t="shared" si="1"/>
        <v>20</v>
      </c>
      <c r="V43" s="6">
        <f t="shared" si="2"/>
        <v>7.5</v>
      </c>
      <c r="W43" s="6">
        <f t="shared" si="3"/>
        <v>3.5</v>
      </c>
      <c r="X43" s="6">
        <f t="shared" si="4"/>
        <v>4</v>
      </c>
      <c r="Y43" s="6">
        <f t="shared" si="5"/>
        <v>0</v>
      </c>
      <c r="Z43" s="19">
        <f t="shared" si="6"/>
        <v>4</v>
      </c>
    </row>
    <row r="44" spans="2:26" ht="16.350000000000001" customHeight="1" x14ac:dyDescent="0.2">
      <c r="B44" s="10" t="s">
        <v>68</v>
      </c>
      <c r="C44" s="10" t="s">
        <v>67</v>
      </c>
      <c r="D44" s="10" t="s">
        <v>20</v>
      </c>
      <c r="E44" s="10" t="s">
        <v>26</v>
      </c>
      <c r="F44" s="10">
        <f>AVERAGE(Joel!E43,Jake!F44)</f>
        <v>2</v>
      </c>
      <c r="G44" s="10">
        <f>AVERAGE(Joel!F43,Jake!G44)</f>
        <v>2.5</v>
      </c>
      <c r="H44" s="10">
        <f>AVERAGE(Joel!G43,Jake!H44)</f>
        <v>1</v>
      </c>
      <c r="I44" s="10">
        <f>AVERAGE(Joel!H43,Jake!I44)</f>
        <v>2.5</v>
      </c>
      <c r="J44" s="10">
        <f>AVERAGE(Joel!I43,Jake!J44)</f>
        <v>0</v>
      </c>
      <c r="K44" s="10">
        <f>AVERAGE(Joel!J43,Jake!K44)</f>
        <v>0</v>
      </c>
      <c r="L44" s="10">
        <f>AVERAGE(Joel!K43,Jake!L44)</f>
        <v>3</v>
      </c>
      <c r="M44" s="10">
        <f>AVERAGE(Joel!L43,Jake!M44)</f>
        <v>2.5</v>
      </c>
      <c r="N44" s="10">
        <f>AVERAGE(Joel!M43,Jake!N44)</f>
        <v>3</v>
      </c>
      <c r="O44" s="10">
        <f>AVERAGE(Joel!N43,Jake!O44)</f>
        <v>2.5</v>
      </c>
      <c r="P44" s="10">
        <f>AVERAGE(Joel!O43,Jake!P44)</f>
        <v>2</v>
      </c>
      <c r="Q44" s="10">
        <f>AVERAGE(Joel!P43,Jake!Q44)</f>
        <v>1</v>
      </c>
      <c r="R44" s="10">
        <f>AVERAGE(Joel!Q43,Jake!R44)</f>
        <v>0</v>
      </c>
      <c r="S44" s="10">
        <f>AVERAGE(Joel!R43,Jake!S44)</f>
        <v>1</v>
      </c>
      <c r="T44" s="6">
        <f t="shared" si="0"/>
        <v>0</v>
      </c>
      <c r="U44" s="6">
        <f t="shared" si="1"/>
        <v>11</v>
      </c>
      <c r="V44" s="6">
        <f t="shared" si="2"/>
        <v>12</v>
      </c>
      <c r="W44" s="6">
        <f t="shared" si="3"/>
        <v>7.5</v>
      </c>
      <c r="X44" s="6">
        <f t="shared" si="4"/>
        <v>2.5</v>
      </c>
      <c r="Y44" s="6">
        <f t="shared" si="5"/>
        <v>2</v>
      </c>
      <c r="Z44" s="19">
        <f t="shared" si="6"/>
        <v>4.5</v>
      </c>
    </row>
    <row r="45" spans="2:26" ht="16.350000000000001" customHeight="1" x14ac:dyDescent="0.2">
      <c r="B45" s="8" t="s">
        <v>69</v>
      </c>
      <c r="C45" s="8" t="s">
        <v>67</v>
      </c>
      <c r="D45" s="8" t="s">
        <v>20</v>
      </c>
      <c r="E45" s="8" t="s">
        <v>50</v>
      </c>
      <c r="F45" s="8">
        <f>AVERAGE(Joel!E44,Jake!F45)</f>
        <v>3</v>
      </c>
      <c r="G45" s="8">
        <f>AVERAGE(Joel!F44,Jake!G45)</f>
        <v>2.5</v>
      </c>
      <c r="H45" s="8">
        <f>AVERAGE(Joel!G44,Jake!H45)</f>
        <v>0</v>
      </c>
      <c r="I45" s="8">
        <f>AVERAGE(Joel!H44,Jake!I45)</f>
        <v>0</v>
      </c>
      <c r="J45" s="8">
        <f>AVERAGE(Joel!I44,Jake!J45)</f>
        <v>0</v>
      </c>
      <c r="K45" s="8">
        <f>AVERAGE(Joel!J44,Jake!K45)</f>
        <v>0</v>
      </c>
      <c r="L45" s="8">
        <f>AVERAGE(Joel!K44,Jake!L45)</f>
        <v>3</v>
      </c>
      <c r="M45" s="8">
        <f>AVERAGE(Joel!L44,Jake!M45)</f>
        <v>2.5</v>
      </c>
      <c r="N45" s="8">
        <f>AVERAGE(Joel!M44,Jake!N45)</f>
        <v>3</v>
      </c>
      <c r="O45" s="8">
        <f>AVERAGE(Joel!N44,Jake!O45)</f>
        <v>3</v>
      </c>
      <c r="P45" s="8">
        <f>AVERAGE(Joel!O44,Jake!P45)</f>
        <v>2</v>
      </c>
      <c r="Q45" s="8">
        <f>AVERAGE(Joel!P44,Jake!Q45)</f>
        <v>0</v>
      </c>
      <c r="R45" s="8">
        <f>AVERAGE(Joel!Q44,Jake!R45)</f>
        <v>1</v>
      </c>
      <c r="S45" s="8">
        <f>AVERAGE(Joel!R44,Jake!S45)</f>
        <v>0</v>
      </c>
      <c r="T45" s="6">
        <f t="shared" si="0"/>
        <v>1</v>
      </c>
      <c r="U45" s="6">
        <f t="shared" si="1"/>
        <v>12</v>
      </c>
      <c r="V45" s="6">
        <f t="shared" si="2"/>
        <v>8</v>
      </c>
      <c r="W45" s="6">
        <f t="shared" si="3"/>
        <v>5</v>
      </c>
      <c r="X45" s="6">
        <f t="shared" si="4"/>
        <v>3</v>
      </c>
      <c r="Y45" s="6">
        <f t="shared" si="5"/>
        <v>0</v>
      </c>
      <c r="Z45" s="19">
        <f t="shared" si="6"/>
        <v>3</v>
      </c>
    </row>
    <row r="46" spans="2:26" ht="16.350000000000001" customHeight="1" x14ac:dyDescent="0.2">
      <c r="B46" s="10" t="s">
        <v>70</v>
      </c>
      <c r="C46" s="10" t="s">
        <v>67</v>
      </c>
      <c r="D46" s="10" t="s">
        <v>20</v>
      </c>
      <c r="E46" s="10" t="s">
        <v>26</v>
      </c>
      <c r="F46" s="10">
        <f>AVERAGE(Joel!E45,Jake!F46)</f>
        <v>3</v>
      </c>
      <c r="G46" s="10">
        <f>AVERAGE(Joel!F45,Jake!G46)</f>
        <v>2.5</v>
      </c>
      <c r="H46" s="10">
        <f>AVERAGE(Joel!G45,Jake!H46)</f>
        <v>1</v>
      </c>
      <c r="I46" s="10">
        <f>AVERAGE(Joel!H45,Jake!I46)</f>
        <v>3</v>
      </c>
      <c r="J46" s="10">
        <f>AVERAGE(Joel!I45,Jake!J46)</f>
        <v>3</v>
      </c>
      <c r="K46" s="10">
        <f>AVERAGE(Joel!J45,Jake!K46)</f>
        <v>1</v>
      </c>
      <c r="L46" s="10">
        <f>AVERAGE(Joel!K45,Jake!L46)</f>
        <v>3</v>
      </c>
      <c r="M46" s="10">
        <f>AVERAGE(Joel!L45,Jake!M46)</f>
        <v>2</v>
      </c>
      <c r="N46" s="10">
        <f>AVERAGE(Joel!M45,Jake!N46)</f>
        <v>1</v>
      </c>
      <c r="O46" s="10">
        <f>AVERAGE(Joel!N45,Jake!O46)</f>
        <v>2.5</v>
      </c>
      <c r="P46" s="10">
        <f>AVERAGE(Joel!O45,Jake!P46)</f>
        <v>2</v>
      </c>
      <c r="Q46" s="10">
        <f>AVERAGE(Joel!P45,Jake!Q46)</f>
        <v>0</v>
      </c>
      <c r="R46" s="10">
        <f>AVERAGE(Joel!Q45,Jake!R46)</f>
        <v>3</v>
      </c>
      <c r="S46" s="10">
        <f>AVERAGE(Joel!R45,Jake!S46)</f>
        <v>0</v>
      </c>
      <c r="T46" s="6">
        <f t="shared" si="0"/>
        <v>0</v>
      </c>
      <c r="U46" s="6">
        <f t="shared" si="1"/>
        <v>16</v>
      </c>
      <c r="V46" s="6">
        <f t="shared" si="2"/>
        <v>11</v>
      </c>
      <c r="W46" s="6">
        <f t="shared" si="3"/>
        <v>7.5</v>
      </c>
      <c r="X46" s="6">
        <f t="shared" si="4"/>
        <v>3.5</v>
      </c>
      <c r="Y46" s="6">
        <f t="shared" si="5"/>
        <v>0</v>
      </c>
      <c r="Z46" s="19">
        <f t="shared" si="6"/>
        <v>3.5</v>
      </c>
    </row>
    <row r="47" spans="2:26" ht="16.350000000000001" customHeight="1" x14ac:dyDescent="0.2">
      <c r="B47" s="8" t="s">
        <v>71</v>
      </c>
      <c r="C47" s="8" t="s">
        <v>67</v>
      </c>
      <c r="D47" s="8" t="s">
        <v>20</v>
      </c>
      <c r="E47" s="8" t="s">
        <v>26</v>
      </c>
      <c r="F47" s="8">
        <f>AVERAGE(Joel!E46,Jake!F47)</f>
        <v>3</v>
      </c>
      <c r="G47" s="8">
        <f>AVERAGE(Joel!F46,Jake!G47)</f>
        <v>3</v>
      </c>
      <c r="H47" s="8">
        <f>AVERAGE(Joel!G46,Jake!H47)</f>
        <v>3</v>
      </c>
      <c r="I47" s="8">
        <f>AVERAGE(Joel!H46,Jake!I47)</f>
        <v>3</v>
      </c>
      <c r="J47" s="8">
        <f>AVERAGE(Joel!I46,Jake!J47)</f>
        <v>2</v>
      </c>
      <c r="K47" s="8">
        <f>AVERAGE(Joel!J46,Jake!K47)</f>
        <v>0</v>
      </c>
      <c r="L47" s="8">
        <f>AVERAGE(Joel!K46,Jake!L47)</f>
        <v>0</v>
      </c>
      <c r="M47" s="8">
        <f>AVERAGE(Joel!L46,Jake!M47)</f>
        <v>2</v>
      </c>
      <c r="N47" s="8">
        <f>AVERAGE(Joel!M46,Jake!N47)</f>
        <v>3</v>
      </c>
      <c r="O47" s="8">
        <f>AVERAGE(Joel!N46,Jake!O47)</f>
        <v>2.5</v>
      </c>
      <c r="P47" s="8">
        <f>AVERAGE(Joel!O46,Jake!P47)</f>
        <v>2</v>
      </c>
      <c r="Q47" s="8">
        <f>AVERAGE(Joel!P46,Jake!Q47)</f>
        <v>1.5</v>
      </c>
      <c r="R47" s="8">
        <f>AVERAGE(Joel!Q46,Jake!R47)</f>
        <v>3</v>
      </c>
      <c r="S47" s="8">
        <f>AVERAGE(Joel!R46,Jake!S47)</f>
        <v>2.25</v>
      </c>
      <c r="T47" s="6">
        <f t="shared" si="0"/>
        <v>0</v>
      </c>
      <c r="U47" s="6">
        <f t="shared" si="1"/>
        <v>16</v>
      </c>
      <c r="V47" s="6">
        <f t="shared" si="2"/>
        <v>14.25</v>
      </c>
      <c r="W47" s="6">
        <f t="shared" si="3"/>
        <v>8</v>
      </c>
      <c r="X47" s="6">
        <f t="shared" si="4"/>
        <v>2.5</v>
      </c>
      <c r="Y47" s="6">
        <f t="shared" si="5"/>
        <v>3.75</v>
      </c>
      <c r="Z47" s="19">
        <f t="shared" si="6"/>
        <v>6.25</v>
      </c>
    </row>
    <row r="48" spans="2:26" ht="16.350000000000001" customHeight="1" x14ac:dyDescent="0.2">
      <c r="B48" s="10" t="s">
        <v>72</v>
      </c>
      <c r="C48" s="10" t="s">
        <v>67</v>
      </c>
      <c r="D48" s="10" t="s">
        <v>20</v>
      </c>
      <c r="E48" s="10" t="s">
        <v>26</v>
      </c>
      <c r="F48" s="10">
        <f>AVERAGE(Joel!E47,Jake!F48)</f>
        <v>2</v>
      </c>
      <c r="G48" s="10">
        <f>AVERAGE(Joel!F47,Jake!G48)</f>
        <v>2</v>
      </c>
      <c r="H48" s="10">
        <f>AVERAGE(Joel!G47,Jake!H48)</f>
        <v>1</v>
      </c>
      <c r="I48" s="10">
        <f>AVERAGE(Joel!H47,Jake!I48)</f>
        <v>2</v>
      </c>
      <c r="J48" s="10">
        <f>AVERAGE(Joel!I47,Jake!J48)</f>
        <v>0</v>
      </c>
      <c r="K48" s="10">
        <f>AVERAGE(Joel!J47,Jake!K48)</f>
        <v>0</v>
      </c>
      <c r="L48" s="10">
        <f>AVERAGE(Joel!K47,Jake!L48)</f>
        <v>3</v>
      </c>
      <c r="M48" s="10">
        <f>AVERAGE(Joel!L47,Jake!M48)</f>
        <v>2</v>
      </c>
      <c r="N48" s="10">
        <f>AVERAGE(Joel!M47,Jake!N48)</f>
        <v>3</v>
      </c>
      <c r="O48" s="10">
        <f>AVERAGE(Joel!N47,Jake!O48)</f>
        <v>3</v>
      </c>
      <c r="P48" s="10">
        <f>AVERAGE(Joel!O47,Jake!P48)</f>
        <v>2</v>
      </c>
      <c r="Q48" s="10">
        <f>AVERAGE(Joel!P47,Jake!Q48)</f>
        <v>1.5</v>
      </c>
      <c r="R48" s="10">
        <f>AVERAGE(Joel!Q47,Jake!R48)</f>
        <v>0</v>
      </c>
      <c r="S48" s="10">
        <f>AVERAGE(Joel!R47,Jake!S48)</f>
        <v>1</v>
      </c>
      <c r="T48" s="6">
        <f t="shared" si="0"/>
        <v>0</v>
      </c>
      <c r="U48" s="6">
        <f t="shared" si="1"/>
        <v>11</v>
      </c>
      <c r="V48" s="6">
        <f t="shared" si="2"/>
        <v>11.5</v>
      </c>
      <c r="W48" s="6">
        <f t="shared" si="3"/>
        <v>6</v>
      </c>
      <c r="X48" s="6">
        <f t="shared" si="4"/>
        <v>3</v>
      </c>
      <c r="Y48" s="6">
        <f t="shared" si="5"/>
        <v>2.5</v>
      </c>
      <c r="Z48" s="19">
        <f t="shared" si="6"/>
        <v>5.5</v>
      </c>
    </row>
    <row r="49" spans="2:26" ht="16.350000000000001" customHeight="1" x14ac:dyDescent="0.2">
      <c r="B49" s="8" t="s">
        <v>73</v>
      </c>
      <c r="C49" s="8" t="s">
        <v>67</v>
      </c>
      <c r="D49" s="8" t="s">
        <v>34</v>
      </c>
      <c r="E49" s="8" t="s">
        <v>26</v>
      </c>
      <c r="F49" s="8">
        <f>AVERAGE(Joel!E48,Jake!F49)</f>
        <v>3</v>
      </c>
      <c r="G49" s="8">
        <f>AVERAGE(Joel!F48,Jake!G49)</f>
        <v>2.5</v>
      </c>
      <c r="H49" s="8">
        <f>AVERAGE(Joel!G48,Jake!H49)</f>
        <v>3</v>
      </c>
      <c r="I49" s="8">
        <f>AVERAGE(Joel!H48,Jake!I49)</f>
        <v>1</v>
      </c>
      <c r="J49" s="8">
        <f>AVERAGE(Joel!I48,Jake!J49)</f>
        <v>2</v>
      </c>
      <c r="K49" s="8">
        <f>AVERAGE(Joel!J48,Jake!K49)</f>
        <v>2</v>
      </c>
      <c r="L49" s="8">
        <f>AVERAGE(Joel!K48,Jake!L49)</f>
        <v>3</v>
      </c>
      <c r="M49" s="8">
        <f>AVERAGE(Joel!L48,Jake!M49)</f>
        <v>2.5</v>
      </c>
      <c r="N49" s="8">
        <f>AVERAGE(Joel!M48,Jake!N49)</f>
        <v>3</v>
      </c>
      <c r="O49" s="8">
        <f>AVERAGE(Joel!N48,Jake!O49)</f>
        <v>3</v>
      </c>
      <c r="P49" s="8">
        <f>AVERAGE(Joel!O48,Jake!P49)</f>
        <v>2</v>
      </c>
      <c r="Q49" s="8">
        <f>AVERAGE(Joel!P48,Jake!Q49)</f>
        <v>0.5</v>
      </c>
      <c r="R49" s="8">
        <f>AVERAGE(Joel!Q48,Jake!R49)</f>
        <v>0</v>
      </c>
      <c r="S49" s="8">
        <f>AVERAGE(Joel!R48,Jake!S49)</f>
        <v>0.5</v>
      </c>
      <c r="T49" s="6">
        <f t="shared" si="0"/>
        <v>0</v>
      </c>
      <c r="U49" s="6">
        <f t="shared" si="1"/>
        <v>16</v>
      </c>
      <c r="V49" s="6">
        <f t="shared" si="2"/>
        <v>12</v>
      </c>
      <c r="W49" s="6">
        <f t="shared" si="3"/>
        <v>6</v>
      </c>
      <c r="X49" s="6">
        <f>K49+O49</f>
        <v>5</v>
      </c>
      <c r="Y49" s="6">
        <f t="shared" si="5"/>
        <v>1</v>
      </c>
      <c r="Z49" s="19">
        <f t="shared" si="6"/>
        <v>6</v>
      </c>
    </row>
    <row r="50" spans="2:26" ht="16.350000000000001" customHeight="1" x14ac:dyDescent="0.2">
      <c r="B50" s="10" t="s">
        <v>74</v>
      </c>
      <c r="C50" s="10" t="s">
        <v>67</v>
      </c>
      <c r="D50" s="10" t="s">
        <v>34</v>
      </c>
      <c r="E50" s="10" t="s">
        <v>50</v>
      </c>
      <c r="F50" s="10">
        <f>AVERAGE(Joel!E49,Jake!F50)</f>
        <v>3</v>
      </c>
      <c r="G50" s="10">
        <f>AVERAGE(Joel!F49,Jake!G50)</f>
        <v>2</v>
      </c>
      <c r="H50" s="10">
        <f>AVERAGE(Joel!G49,Jake!H50)</f>
        <v>3</v>
      </c>
      <c r="I50" s="10">
        <f>AVERAGE(Joel!H49,Jake!I50)</f>
        <v>2</v>
      </c>
      <c r="J50" s="10">
        <f>AVERAGE(Joel!I49,Jake!J50)</f>
        <v>2</v>
      </c>
      <c r="K50" s="10">
        <f>AVERAGE(Joel!J49,Jake!K50)</f>
        <v>1</v>
      </c>
      <c r="L50" s="10">
        <f>AVERAGE(Joel!K49,Jake!L50)</f>
        <v>3</v>
      </c>
      <c r="M50" s="10">
        <f>AVERAGE(Joel!L49,Jake!M50)</f>
        <v>2</v>
      </c>
      <c r="N50" s="10">
        <f>AVERAGE(Joel!M49,Jake!N50)</f>
        <v>3</v>
      </c>
      <c r="O50" s="10">
        <f>AVERAGE(Joel!N49,Jake!O50)</f>
        <v>3</v>
      </c>
      <c r="P50" s="10">
        <f>AVERAGE(Joel!O49,Jake!P50)</f>
        <v>2</v>
      </c>
      <c r="Q50" s="10">
        <f>AVERAGE(Joel!P49,Jake!Q50)</f>
        <v>3</v>
      </c>
      <c r="R50" s="10">
        <f>AVERAGE(Joel!Q49,Jake!R50)</f>
        <v>3</v>
      </c>
      <c r="S50" s="10">
        <f>AVERAGE(Joel!R49,Jake!S50)</f>
        <v>3</v>
      </c>
      <c r="T50" s="6">
        <f t="shared" si="0"/>
        <v>1</v>
      </c>
      <c r="U50" s="6">
        <f t="shared" si="1"/>
        <v>19</v>
      </c>
      <c r="V50" s="6">
        <f t="shared" si="2"/>
        <v>16</v>
      </c>
      <c r="W50" s="6">
        <f t="shared" si="3"/>
        <v>6</v>
      </c>
      <c r="X50" s="6">
        <f t="shared" si="4"/>
        <v>4</v>
      </c>
      <c r="Y50" s="6">
        <f t="shared" si="5"/>
        <v>6</v>
      </c>
      <c r="Z50" s="19">
        <f t="shared" si="6"/>
        <v>10</v>
      </c>
    </row>
    <row r="51" spans="2:26" ht="16.350000000000001" customHeight="1" x14ac:dyDescent="0.2">
      <c r="B51" s="8" t="s">
        <v>75</v>
      </c>
      <c r="C51" s="8" t="s">
        <v>67</v>
      </c>
      <c r="D51" s="8" t="s">
        <v>20</v>
      </c>
      <c r="E51" s="8" t="s">
        <v>108</v>
      </c>
      <c r="F51" s="8">
        <f>AVERAGE(Joel!E50,Jake!F51)</f>
        <v>3</v>
      </c>
      <c r="G51" s="8">
        <f>AVERAGE(Joel!F50,Jake!G51)</f>
        <v>3</v>
      </c>
      <c r="H51" s="8">
        <f>AVERAGE(Joel!G50,Jake!H51)</f>
        <v>3</v>
      </c>
      <c r="I51" s="8">
        <f>AVERAGE(Joel!H50,Jake!I51)</f>
        <v>3</v>
      </c>
      <c r="J51" s="8">
        <f>AVERAGE(Joel!I50,Jake!J51)</f>
        <v>3</v>
      </c>
      <c r="K51" s="8">
        <f>AVERAGE(Joel!J50,Jake!K51)</f>
        <v>1</v>
      </c>
      <c r="L51" s="8">
        <f>AVERAGE(Joel!K50,Jake!L51)</f>
        <v>3</v>
      </c>
      <c r="M51" s="8">
        <f>AVERAGE(Joel!L50,Jake!M51)</f>
        <v>2.5</v>
      </c>
      <c r="N51" s="8">
        <f>AVERAGE(Joel!M50,Jake!N51)</f>
        <v>3</v>
      </c>
      <c r="O51" s="8">
        <f>AVERAGE(Joel!N50,Jake!O51)</f>
        <v>3</v>
      </c>
      <c r="P51" s="8">
        <f>AVERAGE(Joel!O50,Jake!P51)</f>
        <v>2</v>
      </c>
      <c r="Q51" s="8">
        <f>AVERAGE(Joel!P50,Jake!Q51)</f>
        <v>0.5</v>
      </c>
      <c r="R51" s="8">
        <f>AVERAGE(Joel!Q50,Jake!R51)</f>
        <v>3</v>
      </c>
      <c r="S51" s="8">
        <f>AVERAGE(Joel!R50,Jake!S51)</f>
        <v>3</v>
      </c>
      <c r="T51" s="6">
        <f t="shared" si="0"/>
        <v>1</v>
      </c>
      <c r="U51" s="6">
        <f t="shared" si="1"/>
        <v>20</v>
      </c>
      <c r="V51" s="6">
        <f t="shared" si="2"/>
        <v>16</v>
      </c>
      <c r="W51" s="6">
        <f t="shared" si="3"/>
        <v>8.5</v>
      </c>
      <c r="X51" s="6">
        <f t="shared" si="4"/>
        <v>4</v>
      </c>
      <c r="Y51" s="6">
        <f t="shared" si="5"/>
        <v>3.5</v>
      </c>
      <c r="Z51" s="19">
        <f t="shared" si="6"/>
        <v>7.5</v>
      </c>
    </row>
    <row r="52" spans="2:26" ht="16.350000000000001" customHeight="1" x14ac:dyDescent="0.2">
      <c r="B52" s="10" t="s">
        <v>76</v>
      </c>
      <c r="C52" s="10" t="s">
        <v>67</v>
      </c>
      <c r="D52" s="10" t="s">
        <v>34</v>
      </c>
      <c r="E52" s="10" t="s">
        <v>26</v>
      </c>
      <c r="F52" s="10">
        <f>AVERAGE(Joel!E51,Jake!F52)</f>
        <v>3</v>
      </c>
      <c r="G52" s="10">
        <f>AVERAGE(Joel!F51,Jake!G52)</f>
        <v>2.5</v>
      </c>
      <c r="H52" s="10">
        <f>AVERAGE(Joel!G51,Jake!H52)</f>
        <v>3</v>
      </c>
      <c r="I52" s="10">
        <f>AVERAGE(Joel!H51,Jake!I52)</f>
        <v>2.5</v>
      </c>
      <c r="J52" s="10">
        <f>AVERAGE(Joel!I51,Jake!J52)</f>
        <v>3</v>
      </c>
      <c r="K52" s="10">
        <f>AVERAGE(Joel!J51,Jake!K52)</f>
        <v>0</v>
      </c>
      <c r="L52" s="10">
        <f>AVERAGE(Joel!K51,Jake!L52)</f>
        <v>3</v>
      </c>
      <c r="M52" s="10">
        <f>AVERAGE(Joel!L51,Jake!M52)</f>
        <v>3</v>
      </c>
      <c r="N52" s="10">
        <f>AVERAGE(Joel!M51,Jake!N52)</f>
        <v>3</v>
      </c>
      <c r="O52" s="10">
        <f>AVERAGE(Joel!N51,Jake!O52)</f>
        <v>3</v>
      </c>
      <c r="P52" s="10">
        <f>AVERAGE(Joel!O51,Jake!P52)</f>
        <v>2</v>
      </c>
      <c r="Q52" s="10">
        <f>AVERAGE(Joel!P51,Jake!Q52)</f>
        <v>0</v>
      </c>
      <c r="R52" s="10">
        <f>AVERAGE(Joel!Q51,Jake!R52)</f>
        <v>3</v>
      </c>
      <c r="S52" s="10">
        <f>AVERAGE(Joel!R51,Jake!S52)</f>
        <v>3</v>
      </c>
      <c r="T52" s="6">
        <f t="shared" si="0"/>
        <v>0</v>
      </c>
      <c r="U52" s="6">
        <f t="shared" si="1"/>
        <v>20</v>
      </c>
      <c r="V52" s="6">
        <f t="shared" si="2"/>
        <v>14</v>
      </c>
      <c r="W52" s="6">
        <f t="shared" si="3"/>
        <v>8</v>
      </c>
      <c r="X52" s="6">
        <f t="shared" si="4"/>
        <v>3</v>
      </c>
      <c r="Y52" s="6">
        <f t="shared" si="5"/>
        <v>3</v>
      </c>
      <c r="Z52" s="19">
        <f t="shared" si="6"/>
        <v>6</v>
      </c>
    </row>
    <row r="53" spans="2:26" ht="16.350000000000001" customHeight="1" x14ac:dyDescent="0.2">
      <c r="B53" s="8" t="s">
        <v>77</v>
      </c>
      <c r="C53" s="8" t="s">
        <v>67</v>
      </c>
      <c r="D53" s="8" t="s">
        <v>34</v>
      </c>
      <c r="E53" s="8" t="s">
        <v>26</v>
      </c>
      <c r="F53" s="8">
        <f>AVERAGE(Joel!E52,Jake!F53)</f>
        <v>3</v>
      </c>
      <c r="G53" s="8">
        <f>AVERAGE(Joel!F52,Jake!G53)</f>
        <v>0</v>
      </c>
      <c r="H53" s="8">
        <f>AVERAGE(Joel!G52,Jake!H53)</f>
        <v>3</v>
      </c>
      <c r="I53" s="8">
        <f>AVERAGE(Joel!H52,Jake!I53)</f>
        <v>0</v>
      </c>
      <c r="J53" s="8">
        <f>AVERAGE(Joel!I52,Jake!J53)</f>
        <v>2</v>
      </c>
      <c r="K53" s="8">
        <f>AVERAGE(Joel!J52,Jake!K53)</f>
        <v>2.5</v>
      </c>
      <c r="L53" s="8">
        <f>AVERAGE(Joel!K52,Jake!L53)</f>
        <v>3</v>
      </c>
      <c r="M53" s="8">
        <f>AVERAGE(Joel!L52,Jake!M53)</f>
        <v>0</v>
      </c>
      <c r="N53" s="8">
        <f>AVERAGE(Joel!M52,Jake!N53)</f>
        <v>3</v>
      </c>
      <c r="O53" s="8">
        <f>AVERAGE(Joel!N52,Jake!O53)</f>
        <v>0.5</v>
      </c>
      <c r="P53" s="8">
        <f>AVERAGE(Joel!O52,Jake!P53)</f>
        <v>0</v>
      </c>
      <c r="Q53" s="8">
        <f>AVERAGE(Joel!P52,Jake!Q53)</f>
        <v>0</v>
      </c>
      <c r="R53" s="8">
        <f>AVERAGE(Joel!Q52,Jake!R53)</f>
        <v>3</v>
      </c>
      <c r="S53" s="8">
        <f>AVERAGE(Joel!R52,Jake!S53)</f>
        <v>0.5</v>
      </c>
      <c r="T53" s="6">
        <f t="shared" si="0"/>
        <v>0</v>
      </c>
      <c r="U53" s="6">
        <f t="shared" si="1"/>
        <v>17</v>
      </c>
      <c r="V53" s="6">
        <f t="shared" si="2"/>
        <v>3.5</v>
      </c>
      <c r="W53" s="6">
        <f t="shared" si="3"/>
        <v>0</v>
      </c>
      <c r="X53" s="6">
        <f t="shared" si="4"/>
        <v>3</v>
      </c>
      <c r="Y53" s="6">
        <f t="shared" si="5"/>
        <v>0.5</v>
      </c>
      <c r="Z53" s="19">
        <f t="shared" si="6"/>
        <v>3.5</v>
      </c>
    </row>
    <row r="54" spans="2:26" ht="16.350000000000001" customHeight="1" x14ac:dyDescent="0.2">
      <c r="B54" s="10" t="s">
        <v>78</v>
      </c>
      <c r="C54" s="10" t="s">
        <v>67</v>
      </c>
      <c r="D54" s="10" t="s">
        <v>34</v>
      </c>
      <c r="E54" s="10" t="s">
        <v>30</v>
      </c>
      <c r="F54" s="10">
        <f>AVERAGE(Joel!E53,Jake!F54)</f>
        <v>3</v>
      </c>
      <c r="G54" s="10">
        <f>AVERAGE(Joel!F53,Jake!G54)</f>
        <v>0</v>
      </c>
      <c r="H54" s="10">
        <f>AVERAGE(Joel!G53,Jake!H54)</f>
        <v>3</v>
      </c>
      <c r="I54" s="10">
        <f>AVERAGE(Joel!H53,Jake!I54)</f>
        <v>2.5</v>
      </c>
      <c r="J54" s="10">
        <f>AVERAGE(Joel!I53,Jake!J54)</f>
        <v>2</v>
      </c>
      <c r="K54" s="10">
        <f>AVERAGE(Joel!J53,Jake!K54)</f>
        <v>1</v>
      </c>
      <c r="L54" s="10">
        <f>AVERAGE(Joel!K53,Jake!L54)</f>
        <v>3</v>
      </c>
      <c r="M54" s="10">
        <f>AVERAGE(Joel!L53,Jake!M54)</f>
        <v>1.5</v>
      </c>
      <c r="N54" s="10">
        <f>AVERAGE(Joel!M53,Jake!N54)</f>
        <v>3</v>
      </c>
      <c r="O54" s="10">
        <f>AVERAGE(Joel!N53,Jake!O54)</f>
        <v>2</v>
      </c>
      <c r="P54" s="10">
        <f>AVERAGE(Joel!O53,Jake!P54)</f>
        <v>2</v>
      </c>
      <c r="Q54" s="10">
        <f>AVERAGE(Joel!P53,Jake!Q54)</f>
        <v>2</v>
      </c>
      <c r="R54" s="10">
        <f>AVERAGE(Joel!Q53,Jake!R54)</f>
        <v>0</v>
      </c>
      <c r="S54" s="10">
        <f>AVERAGE(Joel!R53,Jake!S54)</f>
        <v>0.5</v>
      </c>
      <c r="T54" s="6">
        <f t="shared" si="0"/>
        <v>1</v>
      </c>
      <c r="U54" s="6">
        <f t="shared" si="1"/>
        <v>16</v>
      </c>
      <c r="V54" s="6">
        <f t="shared" si="2"/>
        <v>9.5</v>
      </c>
      <c r="W54" s="6">
        <f t="shared" si="3"/>
        <v>4</v>
      </c>
      <c r="X54" s="6">
        <f t="shared" si="4"/>
        <v>3</v>
      </c>
      <c r="Y54" s="6">
        <f t="shared" si="5"/>
        <v>2.5</v>
      </c>
      <c r="Z54" s="19">
        <f t="shared" si="6"/>
        <v>5.5</v>
      </c>
    </row>
    <row r="55" spans="2:26" ht="16.350000000000001" customHeight="1" x14ac:dyDescent="0.2">
      <c r="B55" s="8" t="s">
        <v>79</v>
      </c>
      <c r="C55" s="8" t="s">
        <v>67</v>
      </c>
      <c r="D55" s="8" t="s">
        <v>34</v>
      </c>
      <c r="E55" s="8" t="s">
        <v>26</v>
      </c>
      <c r="F55" s="8">
        <f>AVERAGE(Joel!E54,Jake!F55)</f>
        <v>3</v>
      </c>
      <c r="G55" s="8">
        <f>AVERAGE(Joel!F54,Jake!G55)</f>
        <v>2.5</v>
      </c>
      <c r="H55" s="8">
        <f>AVERAGE(Joel!G54,Jake!H55)</f>
        <v>3</v>
      </c>
      <c r="I55" s="8">
        <f>AVERAGE(Joel!H54,Jake!I55)</f>
        <v>2.5</v>
      </c>
      <c r="J55" s="8">
        <f>AVERAGE(Joel!I54,Jake!J55)</f>
        <v>3</v>
      </c>
      <c r="K55" s="8">
        <f>AVERAGE(Joel!J54,Jake!K55)</f>
        <v>0</v>
      </c>
      <c r="L55" s="8">
        <f>AVERAGE(Joel!K54,Jake!L55)</f>
        <v>3</v>
      </c>
      <c r="M55" s="8">
        <f>AVERAGE(Joel!L54,Jake!M55)</f>
        <v>0</v>
      </c>
      <c r="N55" s="8">
        <f>AVERAGE(Joel!M54,Jake!N55)</f>
        <v>3</v>
      </c>
      <c r="O55" s="8">
        <f>AVERAGE(Joel!N54,Jake!O55)</f>
        <v>3</v>
      </c>
      <c r="P55" s="8">
        <f>AVERAGE(Joel!O54,Jake!P55)</f>
        <v>2</v>
      </c>
      <c r="Q55" s="8">
        <f>AVERAGE(Joel!P54,Jake!Q55)</f>
        <v>0</v>
      </c>
      <c r="R55" s="8">
        <f>AVERAGE(Joel!Q54,Jake!R55)</f>
        <v>3</v>
      </c>
      <c r="S55" s="8">
        <f>AVERAGE(Joel!R54,Jake!S55)</f>
        <v>0</v>
      </c>
      <c r="T55" s="6">
        <f t="shared" si="0"/>
        <v>0</v>
      </c>
      <c r="U55" s="6">
        <f t="shared" si="1"/>
        <v>20</v>
      </c>
      <c r="V55" s="6">
        <f t="shared" si="2"/>
        <v>8</v>
      </c>
      <c r="W55" s="6">
        <f t="shared" si="3"/>
        <v>5</v>
      </c>
      <c r="X55" s="6">
        <f t="shared" si="4"/>
        <v>3</v>
      </c>
      <c r="Y55" s="6">
        <f t="shared" si="5"/>
        <v>0</v>
      </c>
      <c r="Z55" s="19">
        <f t="shared" si="6"/>
        <v>3</v>
      </c>
    </row>
    <row r="56" spans="2:26" ht="16.350000000000001" customHeight="1" x14ac:dyDescent="0.2">
      <c r="B56" s="10" t="s">
        <v>80</v>
      </c>
      <c r="C56" s="10" t="s">
        <v>67</v>
      </c>
      <c r="D56" s="10" t="s">
        <v>20</v>
      </c>
      <c r="E56" s="10" t="s">
        <v>21</v>
      </c>
      <c r="F56" s="10">
        <f>AVERAGE(Joel!E55,Jake!F56)</f>
        <v>3</v>
      </c>
      <c r="G56" s="10">
        <f>AVERAGE(Joel!F55,Jake!G56)</f>
        <v>3</v>
      </c>
      <c r="H56" s="10">
        <f>AVERAGE(Joel!G55,Jake!H56)</f>
        <v>3</v>
      </c>
      <c r="I56" s="10">
        <f>AVERAGE(Joel!H55,Jake!I56)</f>
        <v>3</v>
      </c>
      <c r="J56" s="10">
        <f>AVERAGE(Joel!I55,Jake!J56)</f>
        <v>3</v>
      </c>
      <c r="K56" s="10">
        <f>AVERAGE(Joel!J55,Jake!K56)</f>
        <v>1.5</v>
      </c>
      <c r="L56" s="10">
        <f>AVERAGE(Joel!K55,Jake!L56)</f>
        <v>3</v>
      </c>
      <c r="M56" s="10">
        <f>AVERAGE(Joel!L55,Jake!M56)</f>
        <v>2</v>
      </c>
      <c r="N56" s="10">
        <f>AVERAGE(Joel!M55,Jake!N56)</f>
        <v>3</v>
      </c>
      <c r="O56" s="10">
        <f>AVERAGE(Joel!N55,Jake!O56)</f>
        <v>1.5</v>
      </c>
      <c r="P56" s="10">
        <f>AVERAGE(Joel!O55,Jake!P56)</f>
        <v>2</v>
      </c>
      <c r="Q56" s="10">
        <f>AVERAGE(Joel!P55,Jake!Q56)</f>
        <v>0</v>
      </c>
      <c r="R56" s="10">
        <f>AVERAGE(Joel!Q55,Jake!R56)</f>
        <v>1</v>
      </c>
      <c r="S56" s="10">
        <f>AVERAGE(Joel!R55,Jake!S56)</f>
        <v>2.5</v>
      </c>
      <c r="T56" s="6">
        <f t="shared" si="0"/>
        <v>1</v>
      </c>
      <c r="U56" s="6">
        <f t="shared" si="1"/>
        <v>18</v>
      </c>
      <c r="V56" s="6">
        <f t="shared" si="2"/>
        <v>13.5</v>
      </c>
      <c r="W56" s="6">
        <f t="shared" si="3"/>
        <v>8</v>
      </c>
      <c r="X56" s="6">
        <f t="shared" si="4"/>
        <v>3</v>
      </c>
      <c r="Y56" s="6">
        <f t="shared" si="5"/>
        <v>2.5</v>
      </c>
      <c r="Z56" s="19">
        <f t="shared" si="6"/>
        <v>5.5</v>
      </c>
    </row>
    <row r="57" spans="2:26" ht="16.350000000000001" customHeight="1" x14ac:dyDescent="0.2">
      <c r="B57" s="8" t="s">
        <v>81</v>
      </c>
      <c r="C57" s="8" t="s">
        <v>67</v>
      </c>
      <c r="D57" s="8" t="s">
        <v>20</v>
      </c>
      <c r="E57" s="8" t="s">
        <v>30</v>
      </c>
      <c r="F57" s="8">
        <f>AVERAGE(Joel!E56,Jake!F57)</f>
        <v>2</v>
      </c>
      <c r="G57" s="8">
        <f>AVERAGE(Joel!F56,Jake!G57)</f>
        <v>2</v>
      </c>
      <c r="H57" s="8">
        <f>AVERAGE(Joel!G56,Jake!H57)</f>
        <v>1</v>
      </c>
      <c r="I57" s="8">
        <f>AVERAGE(Joel!H56,Jake!I57)</f>
        <v>2</v>
      </c>
      <c r="J57" s="8">
        <f>AVERAGE(Joel!I56,Jake!J57)</f>
        <v>2</v>
      </c>
      <c r="K57" s="8">
        <f>AVERAGE(Joel!J56,Jake!K57)</f>
        <v>2</v>
      </c>
      <c r="L57" s="8">
        <f>AVERAGE(Joel!K56,Jake!L57)</f>
        <v>3</v>
      </c>
      <c r="M57" s="8">
        <f>AVERAGE(Joel!L56,Jake!M57)</f>
        <v>1</v>
      </c>
      <c r="N57" s="8">
        <f>AVERAGE(Joel!M56,Jake!N57)</f>
        <v>3</v>
      </c>
      <c r="O57" s="8">
        <f>AVERAGE(Joel!N56,Jake!O57)</f>
        <v>2</v>
      </c>
      <c r="P57" s="8">
        <f>AVERAGE(Joel!O56,Jake!P57)</f>
        <v>2</v>
      </c>
      <c r="Q57" s="8">
        <f>AVERAGE(Joel!P56,Jake!Q57)</f>
        <v>3</v>
      </c>
      <c r="R57" s="8">
        <f>AVERAGE(Joel!Q56,Jake!R57)</f>
        <v>1</v>
      </c>
      <c r="S57" s="8">
        <f>AVERAGE(Joel!R56,Jake!S57)</f>
        <v>2</v>
      </c>
      <c r="T57" s="6">
        <f t="shared" si="0"/>
        <v>1</v>
      </c>
      <c r="U57" s="6">
        <f t="shared" si="1"/>
        <v>14</v>
      </c>
      <c r="V57" s="6">
        <f t="shared" si="2"/>
        <v>14</v>
      </c>
      <c r="W57" s="6">
        <f t="shared" si="3"/>
        <v>5</v>
      </c>
      <c r="X57" s="6">
        <f t="shared" si="4"/>
        <v>4</v>
      </c>
      <c r="Y57" s="6">
        <f t="shared" si="5"/>
        <v>5</v>
      </c>
      <c r="Z57" s="19">
        <f t="shared" si="6"/>
        <v>9</v>
      </c>
    </row>
    <row r="58" spans="2:26" ht="16.350000000000001" customHeight="1" x14ac:dyDescent="0.2">
      <c r="B58" s="10" t="s">
        <v>82</v>
      </c>
      <c r="C58" s="10" t="s">
        <v>67</v>
      </c>
      <c r="D58" s="10" t="s">
        <v>20</v>
      </c>
      <c r="E58" s="10" t="s">
        <v>26</v>
      </c>
      <c r="F58" s="10">
        <f>AVERAGE(Joel!E57,Jake!F58)</f>
        <v>3</v>
      </c>
      <c r="G58" s="10">
        <f>AVERAGE(Joel!F57,Jake!G58)</f>
        <v>3</v>
      </c>
      <c r="H58" s="10">
        <f>AVERAGE(Joel!G57,Jake!H58)</f>
        <v>0</v>
      </c>
      <c r="I58" s="10">
        <f>AVERAGE(Joel!H57,Jake!I58)</f>
        <v>1.5</v>
      </c>
      <c r="J58" s="10">
        <f>AVERAGE(Joel!I57,Jake!J58)</f>
        <v>2</v>
      </c>
      <c r="K58" s="10">
        <f>AVERAGE(Joel!J57,Jake!K58)</f>
        <v>2.5</v>
      </c>
      <c r="L58" s="10">
        <f>AVERAGE(Joel!K57,Jake!L58)</f>
        <v>3</v>
      </c>
      <c r="M58" s="10">
        <f>AVERAGE(Joel!L57,Jake!M58)</f>
        <v>3</v>
      </c>
      <c r="N58" s="10">
        <f>AVERAGE(Joel!M57,Jake!N58)</f>
        <v>3</v>
      </c>
      <c r="O58" s="10">
        <f>AVERAGE(Joel!N57,Jake!O58)</f>
        <v>3</v>
      </c>
      <c r="P58" s="10">
        <f>AVERAGE(Joel!O57,Jake!P58)</f>
        <v>2</v>
      </c>
      <c r="Q58" s="10">
        <f>AVERAGE(Joel!P57,Jake!Q58)</f>
        <v>2</v>
      </c>
      <c r="R58" s="10">
        <f>AVERAGE(Joel!Q57,Jake!R58)</f>
        <v>1</v>
      </c>
      <c r="S58" s="10">
        <f>AVERAGE(Joel!R57,Jake!S58)</f>
        <v>2</v>
      </c>
      <c r="T58" s="6">
        <f t="shared" si="0"/>
        <v>0</v>
      </c>
      <c r="U58" s="6">
        <f t="shared" si="1"/>
        <v>14</v>
      </c>
      <c r="V58" s="6">
        <f t="shared" si="2"/>
        <v>17</v>
      </c>
      <c r="W58" s="6">
        <f t="shared" si="3"/>
        <v>7.5</v>
      </c>
      <c r="X58" s="6">
        <f t="shared" si="4"/>
        <v>5.5</v>
      </c>
      <c r="Y58" s="6">
        <f t="shared" si="5"/>
        <v>4</v>
      </c>
      <c r="Z58" s="19">
        <f t="shared" si="6"/>
        <v>9.5</v>
      </c>
    </row>
    <row r="59" spans="2:26" ht="16.350000000000001" customHeight="1" x14ac:dyDescent="0.2">
      <c r="B59" s="8" t="s">
        <v>83</v>
      </c>
      <c r="C59" s="8" t="s">
        <v>67</v>
      </c>
      <c r="D59" s="8" t="s">
        <v>34</v>
      </c>
      <c r="E59" s="8" t="s">
        <v>26</v>
      </c>
      <c r="F59" s="8">
        <f>AVERAGE(Joel!E58,Jake!F59)</f>
        <v>3</v>
      </c>
      <c r="G59" s="8">
        <f>AVERAGE(Joel!F58,Jake!G59)</f>
        <v>0</v>
      </c>
      <c r="H59" s="8">
        <f>AVERAGE(Joel!G58,Jake!H59)</f>
        <v>0</v>
      </c>
      <c r="I59" s="8">
        <f>AVERAGE(Joel!H58,Jake!I59)</f>
        <v>0</v>
      </c>
      <c r="J59" s="8">
        <f>AVERAGE(Joel!I58,Jake!J59)</f>
        <v>0</v>
      </c>
      <c r="K59" s="8">
        <f>AVERAGE(Joel!J58,Jake!K59)</f>
        <v>0</v>
      </c>
      <c r="L59" s="8">
        <f>AVERAGE(Joel!K58,Jake!L59)</f>
        <v>1</v>
      </c>
      <c r="M59" s="8">
        <f>AVERAGE(Joel!L58,Jake!M59)</f>
        <v>0</v>
      </c>
      <c r="N59" s="8">
        <f>AVERAGE(Joel!M58,Jake!N59)</f>
        <v>0</v>
      </c>
      <c r="O59" s="8">
        <f>AVERAGE(Joel!N58,Jake!O59)</f>
        <v>2.5</v>
      </c>
      <c r="P59" s="8">
        <f>AVERAGE(Joel!O58,Jake!P59)</f>
        <v>0</v>
      </c>
      <c r="Q59" s="8">
        <f>AVERAGE(Joel!P58,Jake!Q59)</f>
        <v>0</v>
      </c>
      <c r="R59" s="8">
        <f>AVERAGE(Joel!Q58,Jake!R59)</f>
        <v>0</v>
      </c>
      <c r="S59" s="8">
        <f>AVERAGE(Joel!R58,Jake!S59)</f>
        <v>1</v>
      </c>
      <c r="T59" s="6">
        <f t="shared" si="0"/>
        <v>0</v>
      </c>
      <c r="U59" s="6">
        <f t="shared" si="1"/>
        <v>4</v>
      </c>
      <c r="V59" s="6">
        <f t="shared" si="2"/>
        <v>3.5</v>
      </c>
      <c r="W59" s="6">
        <f t="shared" si="3"/>
        <v>0</v>
      </c>
      <c r="X59" s="6">
        <f t="shared" si="4"/>
        <v>2.5</v>
      </c>
      <c r="Y59" s="6">
        <f t="shared" si="5"/>
        <v>1</v>
      </c>
      <c r="Z59" s="19">
        <f t="shared" si="6"/>
        <v>3.5</v>
      </c>
    </row>
    <row r="60" spans="2:26" ht="16.350000000000001" customHeight="1" x14ac:dyDescent="0.2">
      <c r="B60" s="10" t="s">
        <v>84</v>
      </c>
      <c r="C60" s="10" t="s">
        <v>67</v>
      </c>
      <c r="D60" s="10" t="s">
        <v>34</v>
      </c>
      <c r="E60" s="10" t="s">
        <v>50</v>
      </c>
      <c r="F60" s="10">
        <f>AVERAGE(Joel!E59,Jake!F60)</f>
        <v>3</v>
      </c>
      <c r="G60" s="10">
        <f>AVERAGE(Joel!F59,Jake!G60)</f>
        <v>2.5</v>
      </c>
      <c r="H60" s="10">
        <f>AVERAGE(Joel!G59,Jake!H60)</f>
        <v>3</v>
      </c>
      <c r="I60" s="10">
        <f>AVERAGE(Joel!H59,Jake!I60)</f>
        <v>2.5</v>
      </c>
      <c r="J60" s="10">
        <f>AVERAGE(Joel!I59,Jake!J60)</f>
        <v>2</v>
      </c>
      <c r="K60" s="10">
        <f>AVERAGE(Joel!J59,Jake!K60)</f>
        <v>2.5</v>
      </c>
      <c r="L60" s="10">
        <f>AVERAGE(Joel!K59,Jake!L60)</f>
        <v>3</v>
      </c>
      <c r="M60" s="10">
        <f>AVERAGE(Joel!L59,Jake!M60)</f>
        <v>2.5</v>
      </c>
      <c r="N60" s="10">
        <f>AVERAGE(Joel!M59,Jake!N60)</f>
        <v>3</v>
      </c>
      <c r="O60" s="10">
        <f>AVERAGE(Joel!N59,Jake!O60)</f>
        <v>1</v>
      </c>
      <c r="P60" s="10">
        <f>AVERAGE(Joel!O59,Jake!P60)</f>
        <v>2</v>
      </c>
      <c r="Q60" s="10">
        <f>AVERAGE(Joel!P59,Jake!Q60)</f>
        <v>1.5</v>
      </c>
      <c r="R60" s="10">
        <f>AVERAGE(Joel!Q59,Jake!R60)</f>
        <v>3</v>
      </c>
      <c r="S60" s="10">
        <f>AVERAGE(Joel!R59,Jake!S60)</f>
        <v>1.5</v>
      </c>
      <c r="T60" s="6">
        <f t="shared" si="0"/>
        <v>1</v>
      </c>
      <c r="U60" s="6">
        <f t="shared" si="1"/>
        <v>19</v>
      </c>
      <c r="V60" s="6">
        <f t="shared" si="2"/>
        <v>14</v>
      </c>
      <c r="W60" s="6">
        <f t="shared" si="3"/>
        <v>7.5</v>
      </c>
      <c r="X60" s="6">
        <f t="shared" si="4"/>
        <v>3.5</v>
      </c>
      <c r="Y60" s="6">
        <f t="shared" si="5"/>
        <v>3</v>
      </c>
      <c r="Z60" s="19">
        <f t="shared" si="6"/>
        <v>6.5</v>
      </c>
    </row>
    <row r="61" spans="2:26" ht="16.350000000000001" customHeight="1" x14ac:dyDescent="0.2">
      <c r="B61" s="8" t="s">
        <v>85</v>
      </c>
      <c r="C61" s="8" t="s">
        <v>67</v>
      </c>
      <c r="D61" s="8" t="s">
        <v>20</v>
      </c>
      <c r="E61" s="8" t="s">
        <v>108</v>
      </c>
      <c r="F61" s="8">
        <f>AVERAGE(Joel!E60,Jake!F61)</f>
        <v>2</v>
      </c>
      <c r="G61" s="8">
        <f>AVERAGE(Joel!F60,Jake!G61)</f>
        <v>2</v>
      </c>
      <c r="H61" s="8">
        <f>AVERAGE(Joel!G60,Jake!H61)</f>
        <v>1</v>
      </c>
      <c r="I61" s="8">
        <f>AVERAGE(Joel!H60,Jake!I61)</f>
        <v>2</v>
      </c>
      <c r="J61" s="8">
        <f>AVERAGE(Joel!I60,Jake!J61)</f>
        <v>3</v>
      </c>
      <c r="K61" s="8">
        <f>AVERAGE(Joel!J60,Jake!K61)</f>
        <v>2</v>
      </c>
      <c r="L61" s="8">
        <f>AVERAGE(Joel!K60,Jake!L61)</f>
        <v>3</v>
      </c>
      <c r="M61" s="8">
        <f>AVERAGE(Joel!L60,Jake!M61)</f>
        <v>2</v>
      </c>
      <c r="N61" s="8">
        <f>AVERAGE(Joel!M60,Jake!N61)</f>
        <v>3</v>
      </c>
      <c r="O61" s="8">
        <f>AVERAGE(Joel!N60,Jake!O61)</f>
        <v>3</v>
      </c>
      <c r="P61" s="8">
        <f>AVERAGE(Joel!O60,Jake!P61)</f>
        <v>1.5</v>
      </c>
      <c r="Q61" s="8">
        <f>AVERAGE(Joel!P60,Jake!Q61)</f>
        <v>0</v>
      </c>
      <c r="R61" s="8">
        <f>AVERAGE(Joel!Q60,Jake!R61)</f>
        <v>3</v>
      </c>
      <c r="S61" s="8">
        <f>AVERAGE(Joel!R60,Jake!S61)</f>
        <v>0</v>
      </c>
      <c r="T61" s="6">
        <f t="shared" si="0"/>
        <v>1</v>
      </c>
      <c r="U61" s="6">
        <f t="shared" si="1"/>
        <v>16.5</v>
      </c>
      <c r="V61" s="6">
        <f t="shared" si="2"/>
        <v>11</v>
      </c>
      <c r="W61" s="6">
        <f>G61+I61+M61</f>
        <v>6</v>
      </c>
      <c r="X61" s="6">
        <f t="shared" si="4"/>
        <v>5</v>
      </c>
      <c r="Y61" s="6">
        <f t="shared" si="5"/>
        <v>0</v>
      </c>
      <c r="Z61" s="19">
        <f t="shared" si="6"/>
        <v>5</v>
      </c>
    </row>
    <row r="62" spans="2:26" ht="16.350000000000001" customHeight="1" x14ac:dyDescent="0.2">
      <c r="B62" s="10" t="s">
        <v>86</v>
      </c>
      <c r="C62" s="10" t="s">
        <v>67</v>
      </c>
      <c r="D62" s="10" t="s">
        <v>20</v>
      </c>
      <c r="E62" s="10" t="s">
        <v>108</v>
      </c>
      <c r="F62" s="10">
        <f>AVERAGE(Joel!E61,Jake!F62)</f>
        <v>3</v>
      </c>
      <c r="G62" s="10">
        <f>AVERAGE(Joel!F61,Jake!G62)</f>
        <v>2</v>
      </c>
      <c r="H62" s="10">
        <f>AVERAGE(Joel!G61,Jake!H62)</f>
        <v>3</v>
      </c>
      <c r="I62" s="10">
        <f>AVERAGE(Joel!H61,Jake!I62)</f>
        <v>2</v>
      </c>
      <c r="J62" s="10">
        <f>AVERAGE(Joel!I61,Jake!J62)</f>
        <v>2</v>
      </c>
      <c r="K62" s="10">
        <f>AVERAGE(Joel!J61,Jake!K62)</f>
        <v>0</v>
      </c>
      <c r="L62" s="10">
        <f>AVERAGE(Joel!K61,Jake!L62)</f>
        <v>3</v>
      </c>
      <c r="M62" s="10">
        <f>AVERAGE(Joel!L61,Jake!M62)</f>
        <v>2</v>
      </c>
      <c r="N62" s="10">
        <f>AVERAGE(Joel!M61,Jake!N62)</f>
        <v>3</v>
      </c>
      <c r="O62" s="10">
        <f>AVERAGE(Joel!N61,Jake!O62)</f>
        <v>3</v>
      </c>
      <c r="P62" s="10">
        <f>AVERAGE(Joel!O61,Jake!P62)</f>
        <v>2</v>
      </c>
      <c r="Q62" s="10">
        <f>AVERAGE(Joel!P61,Jake!Q62)</f>
        <v>0</v>
      </c>
      <c r="R62" s="10">
        <f>AVERAGE(Joel!Q61,Jake!R62)</f>
        <v>0</v>
      </c>
      <c r="S62" s="10">
        <f>AVERAGE(Joel!R61,Jake!S62)</f>
        <v>0</v>
      </c>
      <c r="T62" s="6">
        <f t="shared" si="0"/>
        <v>1</v>
      </c>
      <c r="U62" s="6">
        <f t="shared" si="1"/>
        <v>16</v>
      </c>
      <c r="V62" s="6">
        <f t="shared" si="2"/>
        <v>9</v>
      </c>
      <c r="W62" s="6">
        <f t="shared" si="3"/>
        <v>6</v>
      </c>
      <c r="X62" s="6">
        <f t="shared" si="4"/>
        <v>3</v>
      </c>
      <c r="Y62" s="6">
        <f t="shared" si="5"/>
        <v>0</v>
      </c>
      <c r="Z62" s="19">
        <f t="shared" si="6"/>
        <v>3</v>
      </c>
    </row>
    <row r="63" spans="2:26" ht="16.350000000000001" customHeight="1" x14ac:dyDescent="0.2">
      <c r="B63" s="8" t="s">
        <v>87</v>
      </c>
      <c r="C63" s="8" t="s">
        <v>88</v>
      </c>
      <c r="D63" s="8" t="s">
        <v>34</v>
      </c>
      <c r="E63" s="8" t="s">
        <v>21</v>
      </c>
      <c r="F63" s="8">
        <f>AVERAGE(Joel!E62,Jake!F63)</f>
        <v>2</v>
      </c>
      <c r="G63" s="8">
        <f>AVERAGE(Joel!F62,Jake!G63)</f>
        <v>3</v>
      </c>
      <c r="H63" s="8">
        <f>AVERAGE(Joel!G62,Jake!H63)</f>
        <v>3</v>
      </c>
      <c r="I63" s="8">
        <f>AVERAGE(Joel!H62,Jake!I63)</f>
        <v>3</v>
      </c>
      <c r="J63" s="8">
        <f>AVERAGE(Joel!I62,Jake!J63)</f>
        <v>2</v>
      </c>
      <c r="K63" s="8">
        <f>AVERAGE(Joel!J62,Jake!K63)</f>
        <v>0</v>
      </c>
      <c r="L63" s="8">
        <f>AVERAGE(Joel!K62,Jake!L63)</f>
        <v>3</v>
      </c>
      <c r="M63" s="8">
        <f>AVERAGE(Joel!L62,Jake!M63)</f>
        <v>3</v>
      </c>
      <c r="N63" s="8">
        <f>AVERAGE(Joel!M62,Jake!N63)</f>
        <v>3</v>
      </c>
      <c r="O63" s="8">
        <f>AVERAGE(Joel!N62,Jake!O63)</f>
        <v>3</v>
      </c>
      <c r="P63" s="8">
        <f>AVERAGE(Joel!O62,Jake!P63)</f>
        <v>2</v>
      </c>
      <c r="Q63" s="8">
        <f>AVERAGE(Joel!P62,Jake!Q63)</f>
        <v>2.5</v>
      </c>
      <c r="R63" s="8">
        <f>AVERAGE(Joel!Q62,Jake!R63)</f>
        <v>0</v>
      </c>
      <c r="S63" s="8">
        <f>AVERAGE(Joel!R62,Jake!S63)</f>
        <v>0</v>
      </c>
      <c r="T63" s="6">
        <f t="shared" si="0"/>
        <v>1</v>
      </c>
      <c r="U63" s="6">
        <f t="shared" si="1"/>
        <v>15</v>
      </c>
      <c r="V63" s="6">
        <f t="shared" si="2"/>
        <v>14.5</v>
      </c>
      <c r="W63" s="6">
        <f t="shared" si="3"/>
        <v>9</v>
      </c>
      <c r="X63" s="6">
        <f t="shared" si="4"/>
        <v>3</v>
      </c>
      <c r="Y63" s="6">
        <f t="shared" si="5"/>
        <v>2.5</v>
      </c>
      <c r="Z63" s="19">
        <f t="shared" si="6"/>
        <v>5.5</v>
      </c>
    </row>
    <row r="64" spans="2:26" ht="16.350000000000001" customHeight="1" x14ac:dyDescent="0.2">
      <c r="B64" s="10" t="s">
        <v>89</v>
      </c>
      <c r="C64" s="10" t="s">
        <v>88</v>
      </c>
      <c r="D64" s="10" t="s">
        <v>34</v>
      </c>
      <c r="E64" s="10" t="s">
        <v>50</v>
      </c>
      <c r="F64" s="10">
        <f>AVERAGE(Joel!E63,Jake!F64)</f>
        <v>3</v>
      </c>
      <c r="G64" s="10">
        <f>AVERAGE(Joel!F63,Jake!G64)</f>
        <v>2.5</v>
      </c>
      <c r="H64" s="10">
        <f>AVERAGE(Joel!G63,Jake!H64)</f>
        <v>1</v>
      </c>
      <c r="I64" s="10">
        <f>AVERAGE(Joel!H63,Jake!I64)</f>
        <v>3</v>
      </c>
      <c r="J64" s="10">
        <f>AVERAGE(Joel!I63,Jake!J64)</f>
        <v>3</v>
      </c>
      <c r="K64" s="10">
        <f>AVERAGE(Joel!J63,Jake!K64)</f>
        <v>0</v>
      </c>
      <c r="L64" s="10">
        <f>AVERAGE(Joel!K63,Jake!L64)</f>
        <v>3</v>
      </c>
      <c r="M64" s="10">
        <f>AVERAGE(Joel!L63,Jake!M64)</f>
        <v>3</v>
      </c>
      <c r="N64" s="10">
        <f>AVERAGE(Joel!M63,Jake!N64)</f>
        <v>3</v>
      </c>
      <c r="O64" s="10">
        <f>AVERAGE(Joel!N63,Jake!O64)</f>
        <v>2</v>
      </c>
      <c r="P64" s="10">
        <f>AVERAGE(Joel!O63,Jake!P64)</f>
        <v>2</v>
      </c>
      <c r="Q64" s="10">
        <f>AVERAGE(Joel!P63,Jake!Q64)</f>
        <v>1.5</v>
      </c>
      <c r="R64" s="10">
        <f>AVERAGE(Joel!Q63,Jake!R64)</f>
        <v>1</v>
      </c>
      <c r="S64" s="10">
        <f>AVERAGE(Joel!R63,Jake!S64)</f>
        <v>0</v>
      </c>
      <c r="T64" s="6">
        <f t="shared" si="0"/>
        <v>1</v>
      </c>
      <c r="U64" s="6">
        <f t="shared" si="1"/>
        <v>16</v>
      </c>
      <c r="V64" s="6">
        <f t="shared" si="2"/>
        <v>12</v>
      </c>
      <c r="W64" s="6">
        <f t="shared" si="3"/>
        <v>8.5</v>
      </c>
      <c r="X64" s="6">
        <f t="shared" si="4"/>
        <v>2</v>
      </c>
      <c r="Y64" s="6">
        <f t="shared" si="5"/>
        <v>1.5</v>
      </c>
      <c r="Z64" s="19">
        <f t="shared" si="6"/>
        <v>3.5</v>
      </c>
    </row>
    <row r="65" spans="2:26" ht="16.350000000000001" customHeight="1" x14ac:dyDescent="0.2">
      <c r="B65" s="8" t="s">
        <v>90</v>
      </c>
      <c r="C65" s="8" t="s">
        <v>88</v>
      </c>
      <c r="D65" s="8" t="s">
        <v>20</v>
      </c>
      <c r="E65" s="8" t="s">
        <v>26</v>
      </c>
      <c r="F65" s="8">
        <f>AVERAGE(Joel!E64,Jake!F65)</f>
        <v>3</v>
      </c>
      <c r="G65" s="8">
        <f>AVERAGE(Joel!F64,Jake!G65)</f>
        <v>1</v>
      </c>
      <c r="H65" s="8">
        <f>AVERAGE(Joel!G64,Jake!H65)</f>
        <v>3</v>
      </c>
      <c r="I65" s="8">
        <f>AVERAGE(Joel!H64,Jake!I65)</f>
        <v>1</v>
      </c>
      <c r="J65" s="8">
        <f>AVERAGE(Joel!I64,Jake!J65)</f>
        <v>2</v>
      </c>
      <c r="K65" s="8">
        <f>AVERAGE(Joel!J64,Jake!K65)</f>
        <v>1.5</v>
      </c>
      <c r="L65" s="8">
        <f>AVERAGE(Joel!K64,Jake!L65)</f>
        <v>3</v>
      </c>
      <c r="M65" s="8">
        <f>AVERAGE(Joel!L64,Jake!M65)</f>
        <v>2</v>
      </c>
      <c r="N65" s="8">
        <f>AVERAGE(Joel!M64,Jake!N65)</f>
        <v>3</v>
      </c>
      <c r="O65" s="8">
        <f>AVERAGE(Joel!N64,Jake!O65)</f>
        <v>1</v>
      </c>
      <c r="P65" s="8">
        <f>AVERAGE(Joel!O64,Jake!P65)</f>
        <v>2</v>
      </c>
      <c r="Q65" s="8">
        <f>AVERAGE(Joel!P64,Jake!Q65)</f>
        <v>0</v>
      </c>
      <c r="R65" s="8">
        <f>AVERAGE(Joel!Q64,Jake!R65)</f>
        <v>3</v>
      </c>
      <c r="S65" s="8">
        <f>AVERAGE(Joel!R64,Jake!S65)</f>
        <v>1</v>
      </c>
      <c r="T65" s="6">
        <f t="shared" si="0"/>
        <v>0</v>
      </c>
      <c r="U65" s="6">
        <f t="shared" si="1"/>
        <v>19</v>
      </c>
      <c r="V65" s="6">
        <f t="shared" si="2"/>
        <v>7.5</v>
      </c>
      <c r="W65" s="6">
        <f t="shared" si="3"/>
        <v>4</v>
      </c>
      <c r="X65" s="6">
        <f t="shared" si="4"/>
        <v>2.5</v>
      </c>
      <c r="Y65" s="6">
        <f t="shared" si="5"/>
        <v>1</v>
      </c>
      <c r="Z65" s="19">
        <f t="shared" si="6"/>
        <v>3.5</v>
      </c>
    </row>
    <row r="66" spans="2:26" ht="16.350000000000001" customHeight="1" x14ac:dyDescent="0.2">
      <c r="B66" s="10" t="s">
        <v>91</v>
      </c>
      <c r="C66" s="10" t="s">
        <v>88</v>
      </c>
      <c r="D66" s="10" t="s">
        <v>20</v>
      </c>
      <c r="E66" s="10" t="s">
        <v>108</v>
      </c>
      <c r="F66" s="10">
        <f>AVERAGE(Joel!E65,Jake!F66)</f>
        <v>3</v>
      </c>
      <c r="G66" s="10">
        <f>AVERAGE(Joel!F65,Jake!G66)</f>
        <v>0</v>
      </c>
      <c r="H66" s="10">
        <f>AVERAGE(Joel!G65,Jake!H66)</f>
        <v>3</v>
      </c>
      <c r="I66" s="10">
        <f>AVERAGE(Joel!H65,Jake!I66)</f>
        <v>0</v>
      </c>
      <c r="J66" s="10">
        <f>AVERAGE(Joel!I65,Jake!J66)</f>
        <v>2</v>
      </c>
      <c r="K66" s="10">
        <f>AVERAGE(Joel!J65,Jake!K66)</f>
        <v>0</v>
      </c>
      <c r="L66" s="10">
        <f>AVERAGE(Joel!K65,Jake!L66)</f>
        <v>3</v>
      </c>
      <c r="M66" s="10">
        <f>AVERAGE(Joel!L65,Jake!M66)</f>
        <v>0</v>
      </c>
      <c r="N66" s="10">
        <f>AVERAGE(Joel!M65,Jake!N66)</f>
        <v>3</v>
      </c>
      <c r="O66" s="10">
        <f>AVERAGE(Joel!N65,Jake!O66)</f>
        <v>0</v>
      </c>
      <c r="P66" s="10">
        <f>AVERAGE(Joel!O65,Jake!P66)</f>
        <v>2</v>
      </c>
      <c r="Q66" s="10">
        <f>AVERAGE(Joel!P65,Jake!Q66)</f>
        <v>0</v>
      </c>
      <c r="R66" s="10">
        <f>AVERAGE(Joel!Q65,Jake!R66)</f>
        <v>1</v>
      </c>
      <c r="S66" s="10">
        <f>AVERAGE(Joel!R65,Jake!S66)</f>
        <v>0.5</v>
      </c>
      <c r="T66" s="6">
        <f t="shared" si="0"/>
        <v>1</v>
      </c>
      <c r="U66" s="6">
        <f t="shared" si="1"/>
        <v>17</v>
      </c>
      <c r="V66" s="6">
        <f t="shared" si="2"/>
        <v>0.5</v>
      </c>
      <c r="W66" s="6">
        <f t="shared" si="3"/>
        <v>0</v>
      </c>
      <c r="X66" s="6">
        <f t="shared" si="4"/>
        <v>0</v>
      </c>
      <c r="Y66" s="6">
        <f>Q66+S66</f>
        <v>0.5</v>
      </c>
      <c r="Z66" s="19">
        <f t="shared" si="6"/>
        <v>0.5</v>
      </c>
    </row>
    <row r="67" spans="2:26" ht="16.350000000000001" customHeight="1" x14ac:dyDescent="0.2">
      <c r="B67" s="8" t="s">
        <v>92</v>
      </c>
      <c r="C67" s="8" t="s">
        <v>88</v>
      </c>
      <c r="D67" s="8" t="s">
        <v>20</v>
      </c>
      <c r="E67" s="8" t="s">
        <v>26</v>
      </c>
      <c r="F67" s="8">
        <f>AVERAGE(Joel!E66,Jake!F67)</f>
        <v>3</v>
      </c>
      <c r="G67" s="8">
        <f>AVERAGE(Joel!F66,Jake!G67)</f>
        <v>1.5</v>
      </c>
      <c r="H67" s="8">
        <f>AVERAGE(Joel!G66,Jake!H67)</f>
        <v>1</v>
      </c>
      <c r="I67" s="8">
        <f>AVERAGE(Joel!H66,Jake!I67)</f>
        <v>1.5</v>
      </c>
      <c r="J67" s="8">
        <f>AVERAGE(Joel!I66,Jake!J67)</f>
        <v>3</v>
      </c>
      <c r="K67" s="8">
        <f>AVERAGE(Joel!J66,Jake!K67)</f>
        <v>3</v>
      </c>
      <c r="L67" s="8">
        <f>AVERAGE(Joel!K66,Jake!L67)</f>
        <v>3</v>
      </c>
      <c r="M67" s="8">
        <f>AVERAGE(Joel!L66,Jake!M67)</f>
        <v>1.5</v>
      </c>
      <c r="N67" s="8">
        <f>AVERAGE(Joel!M66,Jake!N67)</f>
        <v>3</v>
      </c>
      <c r="O67" s="8">
        <f>AVERAGE(Joel!N66,Jake!O67)</f>
        <v>2</v>
      </c>
      <c r="P67" s="8">
        <f>AVERAGE(Joel!O66,Jake!P67)</f>
        <v>2</v>
      </c>
      <c r="Q67" s="8">
        <f>AVERAGE(Joel!P66,Jake!Q67)</f>
        <v>2</v>
      </c>
      <c r="R67" s="8">
        <f>AVERAGE(Joel!Q66,Jake!R67)</f>
        <v>3</v>
      </c>
      <c r="S67" s="8">
        <f>AVERAGE(Joel!R66,Jake!S67)</f>
        <v>0.5</v>
      </c>
      <c r="T67" s="6">
        <f t="shared" si="0"/>
        <v>0</v>
      </c>
      <c r="U67" s="6">
        <f t="shared" si="1"/>
        <v>18</v>
      </c>
      <c r="V67" s="6">
        <f t="shared" si="2"/>
        <v>12</v>
      </c>
      <c r="W67" s="6">
        <f t="shared" si="3"/>
        <v>4.5</v>
      </c>
      <c r="X67" s="6">
        <f t="shared" si="4"/>
        <v>5</v>
      </c>
      <c r="Y67" s="6">
        <f t="shared" si="5"/>
        <v>2.5</v>
      </c>
      <c r="Z67" s="19">
        <f t="shared" si="6"/>
        <v>7.5</v>
      </c>
    </row>
    <row r="68" spans="2:26" ht="16.350000000000001" customHeight="1" x14ac:dyDescent="0.2">
      <c r="B68" s="10" t="s">
        <v>93</v>
      </c>
      <c r="C68" s="10" t="s">
        <v>88</v>
      </c>
      <c r="D68" s="10" t="s">
        <v>34</v>
      </c>
      <c r="E68" s="10" t="s">
        <v>26</v>
      </c>
      <c r="F68" s="10">
        <f>AVERAGE(Joel!E67,Jake!F68)</f>
        <v>2</v>
      </c>
      <c r="G68" s="10">
        <f>AVERAGE(Joel!F67,Jake!G68)</f>
        <v>3</v>
      </c>
      <c r="H68" s="10">
        <f>AVERAGE(Joel!G67,Jake!H68)</f>
        <v>3</v>
      </c>
      <c r="I68" s="10">
        <f>AVERAGE(Joel!H67,Jake!I68)</f>
        <v>3</v>
      </c>
      <c r="J68" s="10">
        <f>AVERAGE(Joel!I67,Jake!J68)</f>
        <v>0</v>
      </c>
      <c r="K68" s="10">
        <f>AVERAGE(Joel!J67,Jake!K68)</f>
        <v>0.5</v>
      </c>
      <c r="L68" s="10">
        <f>AVERAGE(Joel!K67,Jake!L68)</f>
        <v>3</v>
      </c>
      <c r="M68" s="10">
        <f>AVERAGE(Joel!L67,Jake!M68)</f>
        <v>3</v>
      </c>
      <c r="N68" s="10">
        <f>AVERAGE(Joel!M67,Jake!N68)</f>
        <v>3</v>
      </c>
      <c r="O68" s="10">
        <f>AVERAGE(Joel!N67,Jake!O68)</f>
        <v>3</v>
      </c>
      <c r="P68" s="10">
        <f>AVERAGE(Joel!O67,Jake!P68)</f>
        <v>2</v>
      </c>
      <c r="Q68" s="10">
        <f>AVERAGE(Joel!P67,Jake!Q68)</f>
        <v>1</v>
      </c>
      <c r="R68" s="10">
        <f>AVERAGE(Joel!Q67,Jake!R68)</f>
        <v>1</v>
      </c>
      <c r="S68" s="10">
        <f>AVERAGE(Joel!R67,Jake!S68)</f>
        <v>2</v>
      </c>
      <c r="T68" s="6">
        <f t="shared" ref="T68:T82" si="7">IF(E68="COLA",0,1)</f>
        <v>0</v>
      </c>
      <c r="U68" s="6">
        <f t="shared" ref="U68:U82" si="8">F68+H68+J68+L68+N68+P68+R68</f>
        <v>14</v>
      </c>
      <c r="V68" s="6">
        <f t="shared" ref="V68:V82" si="9">G68+I68+K68+M68+O68+Q68+S68</f>
        <v>15.5</v>
      </c>
      <c r="W68" s="6">
        <f t="shared" ref="W68:W82" si="10">G68+I68+M68</f>
        <v>9</v>
      </c>
      <c r="X68" s="6">
        <f>K68+O68</f>
        <v>3.5</v>
      </c>
      <c r="Y68" s="6">
        <f t="shared" ref="Y68:Y82" si="11">Q68+S68</f>
        <v>3</v>
      </c>
      <c r="Z68" s="19">
        <f t="shared" ref="Z68:Z82" si="12">K68+O68+Q68+S68</f>
        <v>6.5</v>
      </c>
    </row>
    <row r="69" spans="2:26" ht="16.350000000000001" customHeight="1" x14ac:dyDescent="0.2">
      <c r="B69" s="8" t="s">
        <v>94</v>
      </c>
      <c r="C69" s="8" t="s">
        <v>88</v>
      </c>
      <c r="D69" s="8" t="s">
        <v>20</v>
      </c>
      <c r="E69" s="8" t="s">
        <v>108</v>
      </c>
      <c r="F69" s="8">
        <f>AVERAGE(Joel!E68,Jake!F69)</f>
        <v>3</v>
      </c>
      <c r="G69" s="8">
        <f>AVERAGE(Joel!F68,Jake!G69)</f>
        <v>2.5</v>
      </c>
      <c r="H69" s="8">
        <f>AVERAGE(Joel!G68,Jake!H69)</f>
        <v>3</v>
      </c>
      <c r="I69" s="8">
        <f>AVERAGE(Joel!H68,Jake!I69)</f>
        <v>2.5</v>
      </c>
      <c r="J69" s="8">
        <f>AVERAGE(Joel!I68,Jake!J69)</f>
        <v>3</v>
      </c>
      <c r="K69" s="8">
        <f>AVERAGE(Joel!J68,Jake!K69)</f>
        <v>2.5</v>
      </c>
      <c r="L69" s="8">
        <f>AVERAGE(Joel!K68,Jake!L69)</f>
        <v>3</v>
      </c>
      <c r="M69" s="8">
        <f>AVERAGE(Joel!L68,Jake!M69)</f>
        <v>2.5</v>
      </c>
      <c r="N69" s="8">
        <f>AVERAGE(Joel!M68,Jake!N69)</f>
        <v>3</v>
      </c>
      <c r="O69" s="8">
        <f>AVERAGE(Joel!N68,Jake!O69)</f>
        <v>3</v>
      </c>
      <c r="P69" s="8">
        <f>AVERAGE(Joel!O68,Jake!P69)</f>
        <v>0</v>
      </c>
      <c r="Q69" s="8">
        <f>AVERAGE(Joel!P68,Jake!Q69)</f>
        <v>0</v>
      </c>
      <c r="R69" s="8">
        <f>AVERAGE(Joel!Q68,Jake!R69)</f>
        <v>0</v>
      </c>
      <c r="S69" s="8">
        <f>AVERAGE(Joel!R68,Jake!S69)</f>
        <v>0</v>
      </c>
      <c r="T69" s="6">
        <f t="shared" si="7"/>
        <v>1</v>
      </c>
      <c r="U69" s="6">
        <f t="shared" si="8"/>
        <v>15</v>
      </c>
      <c r="V69" s="6">
        <f t="shared" si="9"/>
        <v>13</v>
      </c>
      <c r="W69" s="6">
        <f t="shared" si="10"/>
        <v>7.5</v>
      </c>
      <c r="X69" s="6">
        <f t="shared" si="4"/>
        <v>5.5</v>
      </c>
      <c r="Y69" s="6">
        <f t="shared" si="11"/>
        <v>0</v>
      </c>
      <c r="Z69" s="19">
        <f t="shared" si="12"/>
        <v>5.5</v>
      </c>
    </row>
    <row r="70" spans="2:26" ht="16.350000000000001" customHeight="1" x14ac:dyDescent="0.2">
      <c r="B70" s="10" t="s">
        <v>95</v>
      </c>
      <c r="C70" s="10" t="s">
        <v>88</v>
      </c>
      <c r="D70" s="10" t="s">
        <v>34</v>
      </c>
      <c r="E70" s="10" t="s">
        <v>21</v>
      </c>
      <c r="F70" s="10">
        <f>AVERAGE(Joel!E69,Jake!F70)</f>
        <v>3</v>
      </c>
      <c r="G70" s="10">
        <f>AVERAGE(Joel!F69,Jake!G70)</f>
        <v>3</v>
      </c>
      <c r="H70" s="10">
        <f>AVERAGE(Joel!G69,Jake!H70)</f>
        <v>3</v>
      </c>
      <c r="I70" s="10">
        <f>AVERAGE(Joel!H69,Jake!I70)</f>
        <v>2.5</v>
      </c>
      <c r="J70" s="10">
        <f>AVERAGE(Joel!I69,Jake!J70)</f>
        <v>3</v>
      </c>
      <c r="K70" s="10">
        <f>AVERAGE(Joel!J69,Jake!K70)</f>
        <v>3</v>
      </c>
      <c r="L70" s="10">
        <f>AVERAGE(Joel!K69,Jake!L70)</f>
        <v>3</v>
      </c>
      <c r="M70" s="10">
        <f>AVERAGE(Joel!L69,Jake!M70)</f>
        <v>2.5</v>
      </c>
      <c r="N70" s="10">
        <f>AVERAGE(Joel!M69,Jake!N70)</f>
        <v>3</v>
      </c>
      <c r="O70" s="10">
        <f>AVERAGE(Joel!N69,Jake!O70)</f>
        <v>3</v>
      </c>
      <c r="P70" s="10">
        <f>AVERAGE(Joel!O69,Jake!P70)</f>
        <v>2</v>
      </c>
      <c r="Q70" s="10">
        <f>AVERAGE(Joel!P69,Jake!Q70)</f>
        <v>3</v>
      </c>
      <c r="R70" s="10">
        <f>AVERAGE(Joel!Q69,Jake!R70)</f>
        <v>3</v>
      </c>
      <c r="S70" s="10">
        <f>AVERAGE(Joel!R69,Jake!S70)</f>
        <v>3</v>
      </c>
      <c r="T70" s="6">
        <f t="shared" si="7"/>
        <v>1</v>
      </c>
      <c r="U70" s="6">
        <f t="shared" si="8"/>
        <v>20</v>
      </c>
      <c r="V70" s="6">
        <f t="shared" si="9"/>
        <v>20</v>
      </c>
      <c r="W70" s="6">
        <f t="shared" si="10"/>
        <v>8</v>
      </c>
      <c r="X70" s="6">
        <f t="shared" ref="X70:X82" si="13">K70+O70</f>
        <v>6</v>
      </c>
      <c r="Y70" s="6">
        <f t="shared" si="11"/>
        <v>6</v>
      </c>
      <c r="Z70" s="19">
        <f t="shared" si="12"/>
        <v>12</v>
      </c>
    </row>
    <row r="71" spans="2:26" ht="16.350000000000001" customHeight="1" x14ac:dyDescent="0.2">
      <c r="B71" s="8" t="s">
        <v>96</v>
      </c>
      <c r="C71" s="8" t="s">
        <v>88</v>
      </c>
      <c r="D71" s="8" t="s">
        <v>34</v>
      </c>
      <c r="E71" s="8" t="s">
        <v>26</v>
      </c>
      <c r="F71" s="8">
        <f>AVERAGE(Joel!E70,Jake!F71)</f>
        <v>3</v>
      </c>
      <c r="G71" s="8">
        <f>AVERAGE(Joel!F70,Jake!G71)</f>
        <v>2.5</v>
      </c>
      <c r="H71" s="8">
        <f>AVERAGE(Joel!G70,Jake!H71)</f>
        <v>1</v>
      </c>
      <c r="I71" s="8">
        <f>AVERAGE(Joel!H70,Jake!I71)</f>
        <v>2.5</v>
      </c>
      <c r="J71" s="8">
        <f>AVERAGE(Joel!I70,Jake!J71)</f>
        <v>3</v>
      </c>
      <c r="K71" s="8">
        <f>AVERAGE(Joel!J70,Jake!K71)</f>
        <v>0.5</v>
      </c>
      <c r="L71" s="8">
        <f>AVERAGE(Joel!K70,Jake!L71)</f>
        <v>3</v>
      </c>
      <c r="M71" s="8">
        <f>AVERAGE(Joel!L70,Jake!M71)</f>
        <v>1</v>
      </c>
      <c r="N71" s="8">
        <f>AVERAGE(Joel!M70,Jake!N71)</f>
        <v>3</v>
      </c>
      <c r="O71" s="8">
        <f>AVERAGE(Joel!N70,Jake!O71)</f>
        <v>2.5</v>
      </c>
      <c r="P71" s="8">
        <f>AVERAGE(Joel!O70,Jake!P71)</f>
        <v>3</v>
      </c>
      <c r="Q71" s="8">
        <f>AVERAGE(Joel!P70,Jake!Q71)</f>
        <v>0.5</v>
      </c>
      <c r="R71" s="8">
        <f>AVERAGE(Joel!Q70,Jake!R71)</f>
        <v>1</v>
      </c>
      <c r="S71" s="8">
        <f>AVERAGE(Joel!R70,Jake!S71)</f>
        <v>3</v>
      </c>
      <c r="T71" s="6">
        <f t="shared" si="7"/>
        <v>0</v>
      </c>
      <c r="U71" s="6">
        <f t="shared" si="8"/>
        <v>17</v>
      </c>
      <c r="V71" s="6">
        <f t="shared" si="9"/>
        <v>12.5</v>
      </c>
      <c r="W71" s="6">
        <f t="shared" si="10"/>
        <v>6</v>
      </c>
      <c r="X71" s="6">
        <f t="shared" si="13"/>
        <v>3</v>
      </c>
      <c r="Y71" s="6">
        <f t="shared" si="11"/>
        <v>3.5</v>
      </c>
      <c r="Z71" s="19">
        <f t="shared" si="12"/>
        <v>6.5</v>
      </c>
    </row>
    <row r="72" spans="2:26" ht="16.350000000000001" customHeight="1" x14ac:dyDescent="0.2">
      <c r="B72" s="10" t="s">
        <v>97</v>
      </c>
      <c r="C72" s="10" t="s">
        <v>88</v>
      </c>
      <c r="D72" s="10" t="s">
        <v>20</v>
      </c>
      <c r="E72" s="10" t="s">
        <v>108</v>
      </c>
      <c r="F72" s="10">
        <f>AVERAGE(Joel!E71,Jake!F72)</f>
        <v>3</v>
      </c>
      <c r="G72" s="10">
        <f>AVERAGE(Joel!F71,Jake!G72)</f>
        <v>2</v>
      </c>
      <c r="H72" s="10">
        <f>AVERAGE(Joel!G71,Jake!H72)</f>
        <v>3</v>
      </c>
      <c r="I72" s="10">
        <f>AVERAGE(Joel!H71,Jake!I72)</f>
        <v>2</v>
      </c>
      <c r="J72" s="10">
        <f>AVERAGE(Joel!I71,Jake!J72)</f>
        <v>3</v>
      </c>
      <c r="K72" s="10">
        <f>AVERAGE(Joel!J71,Jake!K72)</f>
        <v>1.25</v>
      </c>
      <c r="L72" s="10">
        <f>AVERAGE(Joel!K71,Jake!L72)</f>
        <v>3</v>
      </c>
      <c r="M72" s="10">
        <f>AVERAGE(Joel!L71,Jake!M72)</f>
        <v>2</v>
      </c>
      <c r="N72" s="10">
        <f>AVERAGE(Joel!M71,Jake!N72)</f>
        <v>3</v>
      </c>
      <c r="O72" s="10">
        <f>AVERAGE(Joel!N71,Jake!O72)</f>
        <v>1</v>
      </c>
      <c r="P72" s="10">
        <f>AVERAGE(Joel!O71,Jake!P72)</f>
        <v>2</v>
      </c>
      <c r="Q72" s="10">
        <f>AVERAGE(Joel!P71,Jake!Q72)</f>
        <v>1</v>
      </c>
      <c r="R72" s="10">
        <f>AVERAGE(Joel!Q71,Jake!R72)</f>
        <v>3</v>
      </c>
      <c r="S72" s="10">
        <f>AVERAGE(Joel!R71,Jake!S72)</f>
        <v>1</v>
      </c>
      <c r="T72" s="6">
        <f t="shared" si="7"/>
        <v>1</v>
      </c>
      <c r="U72" s="6">
        <f t="shared" si="8"/>
        <v>20</v>
      </c>
      <c r="V72" s="6">
        <f t="shared" si="9"/>
        <v>10.25</v>
      </c>
      <c r="W72" s="6">
        <f t="shared" si="10"/>
        <v>6</v>
      </c>
      <c r="X72" s="6">
        <f t="shared" si="13"/>
        <v>2.25</v>
      </c>
      <c r="Y72" s="6">
        <f t="shared" si="11"/>
        <v>2</v>
      </c>
      <c r="Z72" s="19">
        <f t="shared" si="12"/>
        <v>4.25</v>
      </c>
    </row>
    <row r="73" spans="2:26" ht="16.350000000000001" customHeight="1" x14ac:dyDescent="0.2">
      <c r="B73" s="8" t="s">
        <v>98</v>
      </c>
      <c r="C73" s="8" t="s">
        <v>88</v>
      </c>
      <c r="D73" s="8" t="s">
        <v>34</v>
      </c>
      <c r="E73" s="8" t="s">
        <v>21</v>
      </c>
      <c r="F73" s="8">
        <f>AVERAGE(Joel!E72,Jake!F73)</f>
        <v>3</v>
      </c>
      <c r="G73" s="8">
        <f>AVERAGE(Joel!F72,Jake!G73)</f>
        <v>2</v>
      </c>
      <c r="H73" s="8">
        <f>AVERAGE(Joel!G72,Jake!H73)</f>
        <v>3</v>
      </c>
      <c r="I73" s="8">
        <f>AVERAGE(Joel!H72,Jake!I73)</f>
        <v>2.5</v>
      </c>
      <c r="J73" s="8">
        <f>AVERAGE(Joel!I72,Jake!J73)</f>
        <v>2</v>
      </c>
      <c r="K73" s="8">
        <f>AVERAGE(Joel!J72,Jake!K73)</f>
        <v>1</v>
      </c>
      <c r="L73" s="8">
        <f>AVERAGE(Joel!K72,Jake!L73)</f>
        <v>3</v>
      </c>
      <c r="M73" s="8">
        <f>AVERAGE(Joel!L72,Jake!M73)</f>
        <v>2</v>
      </c>
      <c r="N73" s="8">
        <f>AVERAGE(Joel!M72,Jake!N73)</f>
        <v>3</v>
      </c>
      <c r="O73" s="8">
        <f>AVERAGE(Joel!N72,Jake!O73)</f>
        <v>3</v>
      </c>
      <c r="P73" s="8">
        <f>AVERAGE(Joel!O72,Jake!P73)</f>
        <v>2</v>
      </c>
      <c r="Q73" s="8">
        <f>AVERAGE(Joel!P72,Jake!Q73)</f>
        <v>1</v>
      </c>
      <c r="R73" s="8">
        <f>AVERAGE(Joel!Q72,Jake!R73)</f>
        <v>1</v>
      </c>
      <c r="S73" s="8">
        <f>AVERAGE(Joel!R72,Jake!S73)</f>
        <v>0.5</v>
      </c>
      <c r="T73" s="6">
        <f t="shared" si="7"/>
        <v>1</v>
      </c>
      <c r="U73" s="6">
        <f t="shared" si="8"/>
        <v>17</v>
      </c>
      <c r="V73" s="6">
        <f t="shared" si="9"/>
        <v>12</v>
      </c>
      <c r="W73" s="6">
        <f t="shared" si="10"/>
        <v>6.5</v>
      </c>
      <c r="X73" s="6">
        <f t="shared" si="13"/>
        <v>4</v>
      </c>
      <c r="Y73" s="6">
        <f t="shared" si="11"/>
        <v>1.5</v>
      </c>
      <c r="Z73" s="19">
        <f t="shared" si="12"/>
        <v>5.5</v>
      </c>
    </row>
    <row r="74" spans="2:26" ht="16.350000000000001" customHeight="1" x14ac:dyDescent="0.2">
      <c r="B74" s="10" t="s">
        <v>99</v>
      </c>
      <c r="C74" s="10" t="s">
        <v>88</v>
      </c>
      <c r="D74" s="10" t="s">
        <v>20</v>
      </c>
      <c r="E74" s="10" t="s">
        <v>108</v>
      </c>
      <c r="F74" s="10">
        <f>AVERAGE(Joel!E73,Jake!F74)</f>
        <v>3</v>
      </c>
      <c r="G74" s="10">
        <f>AVERAGE(Joel!F73,Jake!G74)</f>
        <v>0</v>
      </c>
      <c r="H74" s="10">
        <f>AVERAGE(Joel!G73,Jake!H74)</f>
        <v>3</v>
      </c>
      <c r="I74" s="10">
        <f>AVERAGE(Joel!H73,Jake!I74)</f>
        <v>2.5</v>
      </c>
      <c r="J74" s="10">
        <f>AVERAGE(Joel!I73,Jake!J74)</f>
        <v>2</v>
      </c>
      <c r="K74" s="10">
        <f>AVERAGE(Joel!J73,Jake!K74)</f>
        <v>0</v>
      </c>
      <c r="L74" s="10">
        <f>AVERAGE(Joel!K73,Jake!L74)</f>
        <v>3</v>
      </c>
      <c r="M74" s="10">
        <f>AVERAGE(Joel!L73,Jake!M74)</f>
        <v>2.5</v>
      </c>
      <c r="N74" s="10">
        <f>AVERAGE(Joel!M73,Jake!N74)</f>
        <v>3</v>
      </c>
      <c r="O74" s="10">
        <f>AVERAGE(Joel!N73,Jake!O74)</f>
        <v>2</v>
      </c>
      <c r="P74" s="10">
        <f>AVERAGE(Joel!O73,Jake!P74)</f>
        <v>2</v>
      </c>
      <c r="Q74" s="10">
        <f>AVERAGE(Joel!P73,Jake!Q74)</f>
        <v>0</v>
      </c>
      <c r="R74" s="10">
        <f>AVERAGE(Joel!Q73,Jake!R74)</f>
        <v>3</v>
      </c>
      <c r="S74" s="10">
        <f>AVERAGE(Joel!R73,Jake!S74)</f>
        <v>0.5</v>
      </c>
      <c r="T74" s="6">
        <f t="shared" si="7"/>
        <v>1</v>
      </c>
      <c r="U74" s="6">
        <f t="shared" si="8"/>
        <v>19</v>
      </c>
      <c r="V74" s="6">
        <f t="shared" si="9"/>
        <v>7.5</v>
      </c>
      <c r="W74" s="6">
        <f t="shared" si="10"/>
        <v>5</v>
      </c>
      <c r="X74" s="6">
        <f t="shared" si="13"/>
        <v>2</v>
      </c>
      <c r="Y74" s="6">
        <f t="shared" si="11"/>
        <v>0.5</v>
      </c>
      <c r="Z74" s="19">
        <f t="shared" si="12"/>
        <v>2.5</v>
      </c>
    </row>
    <row r="75" spans="2:26" ht="16.350000000000001" customHeight="1" x14ac:dyDescent="0.2">
      <c r="B75" s="8" t="s">
        <v>100</v>
      </c>
      <c r="C75" s="8" t="s">
        <v>88</v>
      </c>
      <c r="D75" s="8" t="s">
        <v>20</v>
      </c>
      <c r="E75" s="8" t="s">
        <v>30</v>
      </c>
      <c r="F75" s="8">
        <f>AVERAGE(Joel!E74,Jake!F75)</f>
        <v>3</v>
      </c>
      <c r="G75" s="8">
        <f>AVERAGE(Joel!F74,Jake!G75)</f>
        <v>1.5</v>
      </c>
      <c r="H75" s="8">
        <f>AVERAGE(Joel!G74,Jake!H75)</f>
        <v>3</v>
      </c>
      <c r="I75" s="8">
        <f>AVERAGE(Joel!H74,Jake!I75)</f>
        <v>1.5</v>
      </c>
      <c r="J75" s="8">
        <f>AVERAGE(Joel!I74,Jake!J75)</f>
        <v>2</v>
      </c>
      <c r="K75" s="8">
        <f>AVERAGE(Joel!J74,Jake!K75)</f>
        <v>2</v>
      </c>
      <c r="L75" s="8">
        <f>AVERAGE(Joel!K74,Jake!L75)</f>
        <v>3</v>
      </c>
      <c r="M75" s="8">
        <f>AVERAGE(Joel!L74,Jake!M75)</f>
        <v>1</v>
      </c>
      <c r="N75" s="8">
        <f>AVERAGE(Joel!M74,Jake!N75)</f>
        <v>3</v>
      </c>
      <c r="O75" s="8">
        <f>AVERAGE(Joel!N74,Jake!O75)</f>
        <v>3</v>
      </c>
      <c r="P75" s="8">
        <f>AVERAGE(Joel!O74,Jake!P75)</f>
        <v>2</v>
      </c>
      <c r="Q75" s="8">
        <f>AVERAGE(Joel!P74,Jake!Q75)</f>
        <v>0</v>
      </c>
      <c r="R75" s="8">
        <f>AVERAGE(Joel!Q74,Jake!R75)</f>
        <v>3</v>
      </c>
      <c r="S75" s="8">
        <f>AVERAGE(Joel!R74,Jake!S75)</f>
        <v>1.5</v>
      </c>
      <c r="T75" s="6">
        <f t="shared" si="7"/>
        <v>1</v>
      </c>
      <c r="U75" s="6">
        <f t="shared" si="8"/>
        <v>19</v>
      </c>
      <c r="V75" s="6">
        <f t="shared" si="9"/>
        <v>10.5</v>
      </c>
      <c r="W75" s="6">
        <f t="shared" si="10"/>
        <v>4</v>
      </c>
      <c r="X75" s="6">
        <f t="shared" si="13"/>
        <v>5</v>
      </c>
      <c r="Y75" s="6">
        <f t="shared" si="11"/>
        <v>1.5</v>
      </c>
      <c r="Z75" s="19">
        <f t="shared" si="12"/>
        <v>6.5</v>
      </c>
    </row>
    <row r="76" spans="2:26" ht="16.350000000000001" customHeight="1" x14ac:dyDescent="0.2">
      <c r="B76" s="10" t="s">
        <v>101</v>
      </c>
      <c r="C76" s="10" t="s">
        <v>88</v>
      </c>
      <c r="D76" s="10" t="s">
        <v>34</v>
      </c>
      <c r="E76" s="10" t="s">
        <v>26</v>
      </c>
      <c r="F76" s="10">
        <f>AVERAGE(Joel!E75,Jake!F76)</f>
        <v>3</v>
      </c>
      <c r="G76" s="10">
        <f>AVERAGE(Joel!F75,Jake!G76)</f>
        <v>3</v>
      </c>
      <c r="H76" s="10">
        <f>AVERAGE(Joel!G75,Jake!H76)</f>
        <v>3</v>
      </c>
      <c r="I76" s="10">
        <f>AVERAGE(Joel!H75,Jake!I76)</f>
        <v>3</v>
      </c>
      <c r="J76" s="10">
        <f>AVERAGE(Joel!I75,Jake!J76)</f>
        <v>3</v>
      </c>
      <c r="K76" s="10">
        <f>AVERAGE(Joel!J75,Jake!K76)</f>
        <v>2.5</v>
      </c>
      <c r="L76" s="10">
        <f>AVERAGE(Joel!K75,Jake!L76)</f>
        <v>3</v>
      </c>
      <c r="M76" s="10">
        <f>AVERAGE(Joel!L75,Jake!M76)</f>
        <v>3</v>
      </c>
      <c r="N76" s="10">
        <f>AVERAGE(Joel!M75,Jake!N76)</f>
        <v>3</v>
      </c>
      <c r="O76" s="10">
        <f>AVERAGE(Joel!N75,Jake!O76)</f>
        <v>0.5</v>
      </c>
      <c r="P76" s="10">
        <f>AVERAGE(Joel!O75,Jake!P76)</f>
        <v>2</v>
      </c>
      <c r="Q76" s="10">
        <f>AVERAGE(Joel!P75,Jake!Q76)</f>
        <v>0</v>
      </c>
      <c r="R76" s="10">
        <f>AVERAGE(Joel!Q75,Jake!R76)</f>
        <v>3</v>
      </c>
      <c r="S76" s="10">
        <f>AVERAGE(Joel!R75,Jake!S76)</f>
        <v>1.5</v>
      </c>
      <c r="T76" s="6">
        <f t="shared" si="7"/>
        <v>0</v>
      </c>
      <c r="U76" s="6">
        <f t="shared" si="8"/>
        <v>20</v>
      </c>
      <c r="V76" s="6">
        <f t="shared" si="9"/>
        <v>13.5</v>
      </c>
      <c r="W76" s="6">
        <f t="shared" si="10"/>
        <v>9</v>
      </c>
      <c r="X76" s="6">
        <f t="shared" si="13"/>
        <v>3</v>
      </c>
      <c r="Y76" s="6">
        <f t="shared" si="11"/>
        <v>1.5</v>
      </c>
      <c r="Z76" s="19">
        <f t="shared" si="12"/>
        <v>4.5</v>
      </c>
    </row>
    <row r="77" spans="2:26" ht="16.350000000000001" customHeight="1" x14ac:dyDescent="0.2">
      <c r="B77" s="8" t="s">
        <v>102</v>
      </c>
      <c r="C77" s="8" t="s">
        <v>88</v>
      </c>
      <c r="D77" s="8" t="s">
        <v>20</v>
      </c>
      <c r="E77" s="8" t="s">
        <v>50</v>
      </c>
      <c r="F77" s="8">
        <f>AVERAGE(Joel!E76,Jake!F77)</f>
        <v>3</v>
      </c>
      <c r="G77" s="8">
        <f>AVERAGE(Joel!F76,Jake!G77)</f>
        <v>1.5</v>
      </c>
      <c r="H77" s="8">
        <f>AVERAGE(Joel!G76,Jake!H77)</f>
        <v>3</v>
      </c>
      <c r="I77" s="8">
        <f>AVERAGE(Joel!H76,Jake!I77)</f>
        <v>1.5</v>
      </c>
      <c r="J77" s="8">
        <f>AVERAGE(Joel!I76,Jake!J77)</f>
        <v>2</v>
      </c>
      <c r="K77" s="8">
        <f>AVERAGE(Joel!J76,Jake!K77)</f>
        <v>0</v>
      </c>
      <c r="L77" s="8">
        <f>AVERAGE(Joel!K76,Jake!L77)</f>
        <v>3</v>
      </c>
      <c r="M77" s="8">
        <f>AVERAGE(Joel!L76,Jake!M77)</f>
        <v>1.5</v>
      </c>
      <c r="N77" s="8">
        <f>AVERAGE(Joel!M76,Jake!N77)</f>
        <v>3</v>
      </c>
      <c r="O77" s="8">
        <f>AVERAGE(Joel!N76,Jake!O77)</f>
        <v>0.5</v>
      </c>
      <c r="P77" s="8">
        <f>AVERAGE(Joel!O76,Jake!P77)</f>
        <v>2</v>
      </c>
      <c r="Q77" s="8">
        <f>AVERAGE(Joel!P76,Jake!Q77)</f>
        <v>0</v>
      </c>
      <c r="R77" s="8">
        <f>AVERAGE(Joel!Q76,Jake!R77)</f>
        <v>3</v>
      </c>
      <c r="S77" s="8">
        <f>AVERAGE(Joel!R76,Jake!S77)</f>
        <v>0</v>
      </c>
      <c r="T77" s="6">
        <f t="shared" si="7"/>
        <v>1</v>
      </c>
      <c r="U77" s="6">
        <f t="shared" si="8"/>
        <v>19</v>
      </c>
      <c r="V77" s="6">
        <f t="shared" si="9"/>
        <v>5</v>
      </c>
      <c r="W77" s="6">
        <f t="shared" si="10"/>
        <v>4.5</v>
      </c>
      <c r="X77" s="6">
        <f t="shared" si="13"/>
        <v>0.5</v>
      </c>
      <c r="Y77" s="6">
        <f t="shared" si="11"/>
        <v>0</v>
      </c>
      <c r="Z77" s="19">
        <f t="shared" si="12"/>
        <v>0.5</v>
      </c>
    </row>
    <row r="78" spans="2:26" ht="16.350000000000001" customHeight="1" x14ac:dyDescent="0.2">
      <c r="B78" s="10" t="s">
        <v>103</v>
      </c>
      <c r="C78" s="10" t="s">
        <v>88</v>
      </c>
      <c r="D78" s="10" t="s">
        <v>20</v>
      </c>
      <c r="E78" s="10" t="s">
        <v>108</v>
      </c>
      <c r="F78" s="10">
        <f>AVERAGE(Joel!E77,Jake!F78)</f>
        <v>3</v>
      </c>
      <c r="G78" s="10">
        <f>AVERAGE(Joel!F77,Jake!G78)</f>
        <v>3</v>
      </c>
      <c r="H78" s="10">
        <f>AVERAGE(Joel!G77,Jake!H78)</f>
        <v>3</v>
      </c>
      <c r="I78" s="10">
        <f>AVERAGE(Joel!H77,Jake!I78)</f>
        <v>2.5</v>
      </c>
      <c r="J78" s="10">
        <f>AVERAGE(Joel!I77,Jake!J78)</f>
        <v>3</v>
      </c>
      <c r="K78" s="10">
        <f>AVERAGE(Joel!J77,Jake!K78)</f>
        <v>0.5</v>
      </c>
      <c r="L78" s="10">
        <f>AVERAGE(Joel!K77,Jake!L78)</f>
        <v>3</v>
      </c>
      <c r="M78" s="10">
        <f>AVERAGE(Joel!L77,Jake!M78)</f>
        <v>2.5</v>
      </c>
      <c r="N78" s="10">
        <f>AVERAGE(Joel!M77,Jake!N78)</f>
        <v>3</v>
      </c>
      <c r="O78" s="10">
        <f>AVERAGE(Joel!N77,Jake!O78)</f>
        <v>1.5</v>
      </c>
      <c r="P78" s="10">
        <f>AVERAGE(Joel!O77,Jake!P78)</f>
        <v>2</v>
      </c>
      <c r="Q78" s="10">
        <f>AVERAGE(Joel!P77,Jake!Q78)</f>
        <v>0</v>
      </c>
      <c r="R78" s="10">
        <f>AVERAGE(Joel!Q77,Jake!R78)</f>
        <v>3</v>
      </c>
      <c r="S78" s="10">
        <f>AVERAGE(Joel!R77,Jake!S78)</f>
        <v>0</v>
      </c>
      <c r="T78" s="6">
        <f t="shared" si="7"/>
        <v>1</v>
      </c>
      <c r="U78" s="6">
        <f t="shared" si="8"/>
        <v>20</v>
      </c>
      <c r="V78" s="6">
        <f t="shared" si="9"/>
        <v>10</v>
      </c>
      <c r="W78" s="6">
        <f t="shared" si="10"/>
        <v>8</v>
      </c>
      <c r="X78" s="6">
        <f t="shared" si="13"/>
        <v>2</v>
      </c>
      <c r="Y78" s="6">
        <f t="shared" si="11"/>
        <v>0</v>
      </c>
      <c r="Z78" s="19">
        <f t="shared" si="12"/>
        <v>2</v>
      </c>
    </row>
    <row r="79" spans="2:26" ht="16.350000000000001" customHeight="1" x14ac:dyDescent="0.2">
      <c r="B79" s="8" t="s">
        <v>104</v>
      </c>
      <c r="C79" s="8" t="s">
        <v>88</v>
      </c>
      <c r="D79" s="8" t="s">
        <v>20</v>
      </c>
      <c r="E79" s="8" t="s">
        <v>21</v>
      </c>
      <c r="F79" s="8">
        <f>AVERAGE(Joel!E78,Jake!F79)</f>
        <v>3</v>
      </c>
      <c r="G79" s="8">
        <f>AVERAGE(Joel!F78,Jake!G79)</f>
        <v>1.5</v>
      </c>
      <c r="H79" s="8">
        <f>AVERAGE(Joel!G78,Jake!H79)</f>
        <v>3</v>
      </c>
      <c r="I79" s="8">
        <f>AVERAGE(Joel!H78,Jake!I79)</f>
        <v>3</v>
      </c>
      <c r="J79" s="8">
        <f>AVERAGE(Joel!I78,Jake!J79)</f>
        <v>2</v>
      </c>
      <c r="K79" s="8">
        <f>AVERAGE(Joel!J78,Jake!K79)</f>
        <v>3</v>
      </c>
      <c r="L79" s="8">
        <f>AVERAGE(Joel!K78,Jake!L79)</f>
        <v>3</v>
      </c>
      <c r="M79" s="8">
        <f>AVERAGE(Joel!L78,Jake!M79)</f>
        <v>3</v>
      </c>
      <c r="N79" s="8">
        <f>AVERAGE(Joel!M78,Jake!N79)</f>
        <v>3</v>
      </c>
      <c r="O79" s="8">
        <f>AVERAGE(Joel!N78,Jake!O79)</f>
        <v>3</v>
      </c>
      <c r="P79" s="8">
        <f>AVERAGE(Joel!O78,Jake!P79)</f>
        <v>2</v>
      </c>
      <c r="Q79" s="8">
        <f>AVERAGE(Joel!P78,Jake!Q79)</f>
        <v>1.5</v>
      </c>
      <c r="R79" s="8">
        <f>AVERAGE(Joel!Q78,Jake!R79)</f>
        <v>3</v>
      </c>
      <c r="S79" s="8">
        <f>AVERAGE(Joel!R78,Jake!S79)</f>
        <v>1</v>
      </c>
      <c r="T79" s="6">
        <f t="shared" si="7"/>
        <v>1</v>
      </c>
      <c r="U79" s="6">
        <f t="shared" si="8"/>
        <v>19</v>
      </c>
      <c r="V79" s="6">
        <f t="shared" si="9"/>
        <v>16</v>
      </c>
      <c r="W79" s="6">
        <f t="shared" si="10"/>
        <v>7.5</v>
      </c>
      <c r="X79" s="6">
        <f t="shared" si="13"/>
        <v>6</v>
      </c>
      <c r="Y79" s="6">
        <f t="shared" si="11"/>
        <v>2.5</v>
      </c>
      <c r="Z79" s="19">
        <f t="shared" si="12"/>
        <v>8.5</v>
      </c>
    </row>
    <row r="80" spans="2:26" ht="16.350000000000001" customHeight="1" x14ac:dyDescent="0.2">
      <c r="B80" s="10" t="s">
        <v>105</v>
      </c>
      <c r="C80" s="10" t="s">
        <v>88</v>
      </c>
      <c r="D80" s="10" t="s">
        <v>34</v>
      </c>
      <c r="E80" s="10" t="s">
        <v>26</v>
      </c>
      <c r="F80" s="10">
        <f>AVERAGE(Joel!E79,Jake!F80)</f>
        <v>3</v>
      </c>
      <c r="G80" s="10">
        <f>AVERAGE(Joel!F79,Jake!G80)</f>
        <v>0</v>
      </c>
      <c r="H80" s="10">
        <f>AVERAGE(Joel!G79,Jake!H80)</f>
        <v>3</v>
      </c>
      <c r="I80" s="10">
        <f>AVERAGE(Joel!H79,Jake!I80)</f>
        <v>0</v>
      </c>
      <c r="J80" s="10">
        <f>AVERAGE(Joel!I79,Jake!J80)</f>
        <v>2</v>
      </c>
      <c r="K80" s="10">
        <f>AVERAGE(Joel!J79,Jake!K80)</f>
        <v>0</v>
      </c>
      <c r="L80" s="10">
        <f>AVERAGE(Joel!K79,Jake!L80)</f>
        <v>3</v>
      </c>
      <c r="M80" s="10">
        <f>AVERAGE(Joel!L79,Jake!M80)</f>
        <v>0</v>
      </c>
      <c r="N80" s="10">
        <f>AVERAGE(Joel!M79,Jake!N80)</f>
        <v>3</v>
      </c>
      <c r="O80" s="10">
        <f>AVERAGE(Joel!N79,Jake!O80)</f>
        <v>0</v>
      </c>
      <c r="P80" s="10">
        <f>AVERAGE(Joel!O79,Jake!P80)</f>
        <v>2</v>
      </c>
      <c r="Q80" s="10">
        <f>AVERAGE(Joel!P79,Jake!Q80)</f>
        <v>0</v>
      </c>
      <c r="R80" s="10">
        <f>AVERAGE(Joel!Q79,Jake!R80)</f>
        <v>0</v>
      </c>
      <c r="S80" s="10">
        <f>AVERAGE(Joel!R79,Jake!S80)</f>
        <v>0</v>
      </c>
      <c r="T80" s="6">
        <f t="shared" si="7"/>
        <v>0</v>
      </c>
      <c r="U80" s="6">
        <f t="shared" si="8"/>
        <v>16</v>
      </c>
      <c r="V80" s="6">
        <f t="shared" si="9"/>
        <v>0</v>
      </c>
      <c r="W80" s="6">
        <f t="shared" si="10"/>
        <v>0</v>
      </c>
      <c r="X80" s="6">
        <f t="shared" si="13"/>
        <v>0</v>
      </c>
      <c r="Y80" s="6">
        <f t="shared" si="11"/>
        <v>0</v>
      </c>
      <c r="Z80" s="19">
        <f t="shared" si="12"/>
        <v>0</v>
      </c>
    </row>
    <row r="81" spans="2:26" ht="16.350000000000001" customHeight="1" x14ac:dyDescent="0.2">
      <c r="B81" s="8" t="s">
        <v>106</v>
      </c>
      <c r="C81" s="8" t="s">
        <v>88</v>
      </c>
      <c r="D81" s="8" t="s">
        <v>34</v>
      </c>
      <c r="E81" s="8" t="s">
        <v>26</v>
      </c>
      <c r="F81" s="8">
        <f>AVERAGE(Joel!E80,Jake!F81)</f>
        <v>2</v>
      </c>
      <c r="G81" s="8">
        <f>AVERAGE(Joel!F80,Jake!G81)</f>
        <v>1</v>
      </c>
      <c r="H81" s="8">
        <f>AVERAGE(Joel!G80,Jake!H81)</f>
        <v>3</v>
      </c>
      <c r="I81" s="8">
        <f>AVERAGE(Joel!H80,Jake!I81)</f>
        <v>1</v>
      </c>
      <c r="J81" s="8">
        <f>AVERAGE(Joel!I80,Jake!J81)</f>
        <v>0</v>
      </c>
      <c r="K81" s="8">
        <f>AVERAGE(Joel!J80,Jake!K81)</f>
        <v>1.5</v>
      </c>
      <c r="L81" s="8">
        <f>AVERAGE(Joel!K80,Jake!L81)</f>
        <v>1</v>
      </c>
      <c r="M81" s="8">
        <f>AVERAGE(Joel!L80,Jake!M81)</f>
        <v>1</v>
      </c>
      <c r="N81" s="8">
        <f>AVERAGE(Joel!M80,Jake!N81)</f>
        <v>3</v>
      </c>
      <c r="O81" s="8">
        <f>AVERAGE(Joel!N80,Jake!O81)</f>
        <v>0.5</v>
      </c>
      <c r="P81" s="8">
        <f>AVERAGE(Joel!O80,Jake!P81)</f>
        <v>2</v>
      </c>
      <c r="Q81" s="8">
        <f>AVERAGE(Joel!P80,Jake!Q81)</f>
        <v>0.5</v>
      </c>
      <c r="R81" s="8">
        <f>AVERAGE(Joel!Q80,Jake!R81)</f>
        <v>0</v>
      </c>
      <c r="S81" s="8">
        <f>AVERAGE(Joel!R80,Jake!S81)</f>
        <v>0</v>
      </c>
      <c r="T81" s="6">
        <f t="shared" si="7"/>
        <v>0</v>
      </c>
      <c r="U81" s="6">
        <f t="shared" si="8"/>
        <v>11</v>
      </c>
      <c r="V81" s="6">
        <f t="shared" si="9"/>
        <v>5.5</v>
      </c>
      <c r="W81" s="6">
        <f t="shared" si="10"/>
        <v>3</v>
      </c>
      <c r="X81" s="6">
        <f t="shared" si="13"/>
        <v>2</v>
      </c>
      <c r="Y81" s="6">
        <f t="shared" si="11"/>
        <v>0.5</v>
      </c>
      <c r="Z81" s="19">
        <f t="shared" si="12"/>
        <v>2.5</v>
      </c>
    </row>
    <row r="82" spans="2:26" ht="16.350000000000001" customHeight="1" x14ac:dyDescent="0.2">
      <c r="B82" s="10" t="s">
        <v>107</v>
      </c>
      <c r="C82" s="10" t="s">
        <v>88</v>
      </c>
      <c r="D82" s="10" t="s">
        <v>20</v>
      </c>
      <c r="E82" s="10" t="s">
        <v>26</v>
      </c>
      <c r="F82" s="10">
        <f>AVERAGE(Joel!E81,Jake!F82)</f>
        <v>3</v>
      </c>
      <c r="G82" s="10">
        <f>AVERAGE(Joel!F81,Jake!G82)</f>
        <v>2</v>
      </c>
      <c r="H82" s="10">
        <f>AVERAGE(Joel!G81,Jake!H82)</f>
        <v>3</v>
      </c>
      <c r="I82" s="10">
        <f>AVERAGE(Joel!H81,Jake!I82)</f>
        <v>2</v>
      </c>
      <c r="J82" s="10">
        <f>AVERAGE(Joel!I81,Jake!J82)</f>
        <v>3</v>
      </c>
      <c r="K82" s="10">
        <f>AVERAGE(Joel!J81,Jake!K82)</f>
        <v>0</v>
      </c>
      <c r="L82" s="10">
        <f>AVERAGE(Joel!K81,Jake!L82)</f>
        <v>3</v>
      </c>
      <c r="M82" s="10">
        <f>AVERAGE(Joel!L81,Jake!M82)</f>
        <v>1</v>
      </c>
      <c r="N82" s="10">
        <f>AVERAGE(Joel!M81,Jake!N82)</f>
        <v>3</v>
      </c>
      <c r="O82" s="10">
        <f>AVERAGE(Joel!N81,Jake!O82)</f>
        <v>2</v>
      </c>
      <c r="P82" s="10">
        <f>AVERAGE(Joel!O81,Jake!P82)</f>
        <v>2</v>
      </c>
      <c r="Q82" s="10">
        <f>AVERAGE(Joel!P81,Jake!Q82)</f>
        <v>1.5</v>
      </c>
      <c r="R82" s="10">
        <f>AVERAGE(Joel!Q81,Jake!R82)</f>
        <v>1</v>
      </c>
      <c r="S82" s="10">
        <f>AVERAGE(Joel!R81,Jake!S82)</f>
        <v>0.5</v>
      </c>
      <c r="T82" s="6">
        <f t="shared" si="7"/>
        <v>0</v>
      </c>
      <c r="U82" s="6">
        <f t="shared" si="8"/>
        <v>18</v>
      </c>
      <c r="V82" s="6">
        <f t="shared" si="9"/>
        <v>9</v>
      </c>
      <c r="W82" s="6">
        <f t="shared" si="10"/>
        <v>5</v>
      </c>
      <c r="X82" s="6">
        <f t="shared" si="13"/>
        <v>2</v>
      </c>
      <c r="Y82" s="6">
        <f t="shared" si="11"/>
        <v>2</v>
      </c>
      <c r="Z82" s="19">
        <f t="shared" si="12"/>
        <v>4</v>
      </c>
    </row>
  </sheetData>
  <pageMargins left="0.75" right="0.75" top="1" bottom="1" header="0.5" footer="0.5"/>
  <pageSetup paperSize="0" orientation="portrait" horizontalDpi="0" verticalDpi="2048"/>
  <headerFooter alignWithMargins="0"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topLeftCell="B73" workbookViewId="0">
      <selection activeCell="H107" sqref="H107"/>
    </sheetView>
  </sheetViews>
  <sheetFormatPr defaultRowHeight="15" x14ac:dyDescent="0.2"/>
  <cols>
    <col min="17" max="22" width="8.796875" style="16"/>
    <col min="23" max="23" width="5" style="16" bestFit="1" customWidth="1"/>
    <col min="25" max="25" width="4.09765625" style="19" customWidth="1"/>
    <col min="26" max="26" width="5.09765625" style="19" customWidth="1"/>
    <col min="27" max="28" width="4.59765625" style="19" customWidth="1"/>
    <col min="29" max="29" width="4.69921875" style="19" customWidth="1"/>
    <col min="30" max="30" width="4.296875" style="19" customWidth="1"/>
    <col min="31" max="31" width="4.5" style="19" customWidth="1"/>
  </cols>
  <sheetData>
    <row r="1" spans="1:31" x14ac:dyDescent="0.2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I1" t="s">
        <v>5</v>
      </c>
      <c r="J1" t="s">
        <v>7</v>
      </c>
      <c r="K1" t="s">
        <v>9</v>
      </c>
      <c r="L1" t="s">
        <v>11</v>
      </c>
      <c r="M1" t="s">
        <v>13</v>
      </c>
      <c r="N1" t="s">
        <v>15</v>
      </c>
      <c r="O1" t="s">
        <v>17</v>
      </c>
      <c r="Q1" s="15" t="s">
        <v>5</v>
      </c>
      <c r="R1" s="15" t="s">
        <v>7</v>
      </c>
      <c r="S1" s="15" t="s">
        <v>9</v>
      </c>
      <c r="T1" s="15" t="s">
        <v>11</v>
      </c>
      <c r="U1" s="15" t="s">
        <v>13</v>
      </c>
      <c r="V1" s="15" t="s">
        <v>15</v>
      </c>
      <c r="W1" s="15" t="s">
        <v>17</v>
      </c>
      <c r="Y1" s="18" t="s">
        <v>5</v>
      </c>
      <c r="Z1" s="18" t="s">
        <v>7</v>
      </c>
      <c r="AA1" s="18" t="s">
        <v>9</v>
      </c>
      <c r="AB1" s="18" t="s">
        <v>11</v>
      </c>
      <c r="AC1" s="18" t="s">
        <v>13</v>
      </c>
      <c r="AD1" s="18" t="s">
        <v>15</v>
      </c>
      <c r="AE1" s="18" t="s">
        <v>17</v>
      </c>
    </row>
    <row r="2" spans="1:31" x14ac:dyDescent="0.2">
      <c r="A2">
        <v>3</v>
      </c>
      <c r="B2">
        <v>3</v>
      </c>
      <c r="C2">
        <v>0</v>
      </c>
      <c r="D2">
        <v>3</v>
      </c>
      <c r="E2">
        <v>0</v>
      </c>
      <c r="F2">
        <v>2</v>
      </c>
      <c r="G2">
        <v>2</v>
      </c>
      <c r="I2">
        <v>3</v>
      </c>
      <c r="J2">
        <v>3</v>
      </c>
      <c r="K2">
        <v>1</v>
      </c>
      <c r="L2">
        <v>2</v>
      </c>
      <c r="M2">
        <v>0</v>
      </c>
      <c r="N2">
        <v>3</v>
      </c>
      <c r="O2">
        <v>3</v>
      </c>
      <c r="Q2" s="16">
        <v>3</v>
      </c>
      <c r="R2" s="16">
        <v>3</v>
      </c>
      <c r="S2" s="16">
        <v>0</v>
      </c>
      <c r="T2" s="16">
        <v>1</v>
      </c>
      <c r="U2" s="16">
        <v>0</v>
      </c>
      <c r="V2" s="16">
        <v>2</v>
      </c>
      <c r="W2" s="16">
        <v>2</v>
      </c>
      <c r="Y2" s="19">
        <v>3</v>
      </c>
      <c r="Z2" s="19">
        <v>3</v>
      </c>
      <c r="AA2" s="19">
        <v>0</v>
      </c>
      <c r="AB2" s="19">
        <v>2</v>
      </c>
      <c r="AC2" s="19">
        <v>0</v>
      </c>
      <c r="AD2" s="19">
        <v>3</v>
      </c>
      <c r="AE2" s="19">
        <v>3</v>
      </c>
    </row>
    <row r="3" spans="1:31" x14ac:dyDescent="0.2">
      <c r="A3">
        <v>2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I3">
        <v>3</v>
      </c>
      <c r="J3">
        <v>3</v>
      </c>
      <c r="K3">
        <v>0</v>
      </c>
      <c r="L3">
        <v>1</v>
      </c>
      <c r="M3">
        <v>0</v>
      </c>
      <c r="N3">
        <v>0</v>
      </c>
      <c r="O3">
        <v>0</v>
      </c>
      <c r="Q3" s="16">
        <v>2</v>
      </c>
      <c r="R3" s="16">
        <v>2</v>
      </c>
      <c r="S3" s="16">
        <v>0.5</v>
      </c>
      <c r="T3" s="16">
        <v>1</v>
      </c>
      <c r="U3" s="16">
        <v>0</v>
      </c>
      <c r="V3" s="16">
        <v>0</v>
      </c>
      <c r="W3" s="16">
        <v>0</v>
      </c>
      <c r="Y3" s="19">
        <v>3</v>
      </c>
      <c r="Z3" s="19">
        <v>1.5</v>
      </c>
      <c r="AA3" s="19">
        <v>0</v>
      </c>
      <c r="AB3" s="19">
        <v>2.5</v>
      </c>
      <c r="AC3" s="19">
        <v>0</v>
      </c>
      <c r="AD3" s="19">
        <v>0.5</v>
      </c>
      <c r="AE3" s="19">
        <v>1</v>
      </c>
    </row>
    <row r="4" spans="1:31" x14ac:dyDescent="0.2">
      <c r="A4">
        <v>3</v>
      </c>
      <c r="B4">
        <v>3</v>
      </c>
      <c r="C4">
        <v>0</v>
      </c>
      <c r="D4">
        <v>3</v>
      </c>
      <c r="E4">
        <v>1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2">
      <c r="A5">
        <v>2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Q5" s="16">
        <v>2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Y5" s="19">
        <v>2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2">
      <c r="A6">
        <v>0</v>
      </c>
      <c r="B6">
        <v>2</v>
      </c>
      <c r="C6">
        <v>0</v>
      </c>
      <c r="D6">
        <v>2</v>
      </c>
      <c r="E6">
        <v>0</v>
      </c>
      <c r="F6">
        <v>0</v>
      </c>
      <c r="G6">
        <v>0</v>
      </c>
      <c r="I6">
        <v>0</v>
      </c>
      <c r="J6">
        <v>3</v>
      </c>
      <c r="K6">
        <v>0</v>
      </c>
      <c r="L6">
        <v>3</v>
      </c>
      <c r="M6">
        <v>0</v>
      </c>
      <c r="N6">
        <v>0</v>
      </c>
      <c r="O6">
        <v>0</v>
      </c>
      <c r="Q6" s="16">
        <v>0</v>
      </c>
      <c r="R6" s="16">
        <v>1</v>
      </c>
      <c r="S6" s="16">
        <v>1</v>
      </c>
      <c r="T6" s="16">
        <v>1</v>
      </c>
      <c r="U6" s="16">
        <v>0</v>
      </c>
      <c r="V6" s="16">
        <v>0</v>
      </c>
      <c r="W6" s="16">
        <v>0</v>
      </c>
      <c r="Y6" s="19">
        <v>0</v>
      </c>
      <c r="Z6" s="19">
        <v>3</v>
      </c>
      <c r="AA6" s="19">
        <v>0</v>
      </c>
      <c r="AB6" s="19">
        <v>2</v>
      </c>
      <c r="AC6" s="19">
        <v>1.5</v>
      </c>
      <c r="AD6" s="19">
        <v>1.5</v>
      </c>
      <c r="AE6" s="19">
        <v>0</v>
      </c>
    </row>
    <row r="7" spans="1:31" x14ac:dyDescent="0.2">
      <c r="A7">
        <v>3</v>
      </c>
      <c r="B7">
        <v>3</v>
      </c>
      <c r="C7">
        <v>0</v>
      </c>
      <c r="D7">
        <v>3</v>
      </c>
      <c r="E7">
        <v>0</v>
      </c>
      <c r="F7">
        <v>0</v>
      </c>
      <c r="G7">
        <v>0</v>
      </c>
      <c r="I7">
        <v>3</v>
      </c>
      <c r="J7">
        <v>3</v>
      </c>
      <c r="K7">
        <v>0</v>
      </c>
      <c r="L7">
        <v>0</v>
      </c>
      <c r="M7">
        <v>2</v>
      </c>
      <c r="N7">
        <v>0</v>
      </c>
      <c r="O7">
        <v>2</v>
      </c>
      <c r="Q7" s="16">
        <v>2</v>
      </c>
      <c r="R7" s="16">
        <v>2</v>
      </c>
      <c r="S7" s="16">
        <v>2</v>
      </c>
      <c r="T7" s="16">
        <v>2</v>
      </c>
      <c r="U7" s="16">
        <v>1.75</v>
      </c>
      <c r="V7" s="16">
        <v>1</v>
      </c>
      <c r="W7" s="16">
        <v>0</v>
      </c>
      <c r="Y7" s="19">
        <v>2</v>
      </c>
      <c r="Z7" s="19">
        <v>2</v>
      </c>
      <c r="AA7" s="19">
        <v>0</v>
      </c>
      <c r="AB7" s="19">
        <v>0</v>
      </c>
      <c r="AC7" s="19">
        <v>0</v>
      </c>
      <c r="AD7" s="19">
        <v>1.5</v>
      </c>
      <c r="AE7" s="19">
        <v>0.5</v>
      </c>
    </row>
    <row r="8" spans="1:31" x14ac:dyDescent="0.2">
      <c r="A8">
        <v>3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 s="16">
        <v>1</v>
      </c>
      <c r="R8" s="16">
        <v>0.5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Y8" s="19">
        <v>1</v>
      </c>
      <c r="Z8" s="19">
        <v>0.5</v>
      </c>
      <c r="AA8" s="19">
        <v>0</v>
      </c>
      <c r="AB8" s="19">
        <v>0</v>
      </c>
      <c r="AC8" s="19">
        <v>0</v>
      </c>
      <c r="AD8" s="19">
        <v>1.5</v>
      </c>
      <c r="AE8" s="19">
        <v>0.5</v>
      </c>
    </row>
    <row r="9" spans="1:31" x14ac:dyDescent="0.2">
      <c r="A9">
        <v>2</v>
      </c>
      <c r="B9">
        <v>3</v>
      </c>
      <c r="C9">
        <v>0</v>
      </c>
      <c r="D9">
        <v>2</v>
      </c>
      <c r="E9">
        <v>0</v>
      </c>
      <c r="F9">
        <v>0</v>
      </c>
      <c r="G9">
        <v>0</v>
      </c>
      <c r="I9">
        <v>3</v>
      </c>
      <c r="J9">
        <v>3</v>
      </c>
      <c r="K9">
        <v>1</v>
      </c>
      <c r="L9">
        <v>3</v>
      </c>
      <c r="M9">
        <v>2</v>
      </c>
      <c r="N9">
        <v>0</v>
      </c>
      <c r="O9">
        <v>1</v>
      </c>
      <c r="Q9" s="16">
        <v>1</v>
      </c>
      <c r="R9" s="16">
        <v>1</v>
      </c>
      <c r="S9" s="16">
        <v>0</v>
      </c>
      <c r="T9" s="16">
        <v>1</v>
      </c>
      <c r="U9" s="16">
        <v>1.5</v>
      </c>
      <c r="V9" s="16">
        <v>0</v>
      </c>
      <c r="W9" s="16">
        <v>0</v>
      </c>
      <c r="Y9" s="19">
        <v>2.5</v>
      </c>
      <c r="Z9" s="19">
        <v>2</v>
      </c>
      <c r="AA9" s="19">
        <v>0</v>
      </c>
      <c r="AB9" s="19">
        <v>0</v>
      </c>
      <c r="AC9" s="19">
        <v>2.5</v>
      </c>
      <c r="AD9" s="19">
        <v>0</v>
      </c>
      <c r="AE9" s="19">
        <v>0.5</v>
      </c>
    </row>
    <row r="10" spans="1:31" x14ac:dyDescent="0.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I10">
        <v>3</v>
      </c>
      <c r="J10">
        <v>3</v>
      </c>
      <c r="K10">
        <v>2</v>
      </c>
      <c r="L10">
        <v>3</v>
      </c>
      <c r="M10">
        <v>1</v>
      </c>
      <c r="N10">
        <v>0</v>
      </c>
      <c r="O10">
        <v>0</v>
      </c>
      <c r="Q10" s="16">
        <v>1</v>
      </c>
      <c r="R10" s="16">
        <v>1</v>
      </c>
      <c r="S10" s="16">
        <v>1</v>
      </c>
      <c r="T10" s="16">
        <v>1</v>
      </c>
      <c r="U10" s="16">
        <v>0</v>
      </c>
      <c r="V10" s="16">
        <v>0</v>
      </c>
      <c r="W10" s="16">
        <v>0</v>
      </c>
      <c r="Y10" s="19">
        <v>3</v>
      </c>
      <c r="Z10" s="19">
        <v>3</v>
      </c>
      <c r="AA10" s="19">
        <v>2</v>
      </c>
      <c r="AB10" s="19">
        <v>3</v>
      </c>
      <c r="AC10" s="19">
        <v>1</v>
      </c>
      <c r="AD10" s="19">
        <v>0</v>
      </c>
      <c r="AE10" s="19">
        <v>0</v>
      </c>
    </row>
    <row r="11" spans="1:31" x14ac:dyDescent="0.2">
      <c r="A11">
        <v>0</v>
      </c>
      <c r="B11">
        <v>0</v>
      </c>
      <c r="C11">
        <v>2</v>
      </c>
      <c r="D11">
        <v>0</v>
      </c>
      <c r="E11">
        <v>0</v>
      </c>
      <c r="F11">
        <v>1</v>
      </c>
      <c r="G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Q11" s="16">
        <v>0</v>
      </c>
      <c r="R11" s="16">
        <v>0</v>
      </c>
      <c r="S11" s="16">
        <v>1</v>
      </c>
      <c r="T11" s="16">
        <v>0</v>
      </c>
      <c r="U11" s="16">
        <v>0.5</v>
      </c>
      <c r="V11" s="16">
        <v>1</v>
      </c>
      <c r="W11" s="16">
        <v>1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1</v>
      </c>
      <c r="AE11" s="19">
        <v>0</v>
      </c>
    </row>
    <row r="12" spans="1:3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1.5</v>
      </c>
      <c r="AD12" s="19">
        <v>0</v>
      </c>
      <c r="AE12" s="19">
        <v>0</v>
      </c>
    </row>
    <row r="13" spans="1:31" x14ac:dyDescent="0.2">
      <c r="A13">
        <v>2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I13">
        <v>2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Q13" s="16">
        <v>0.5</v>
      </c>
      <c r="R13" s="16">
        <v>0.5</v>
      </c>
      <c r="S13" s="16">
        <v>0.5</v>
      </c>
      <c r="T13" s="16">
        <v>0.5</v>
      </c>
      <c r="U13" s="16">
        <v>1</v>
      </c>
      <c r="V13" s="16">
        <v>0</v>
      </c>
      <c r="W13" s="16">
        <v>0</v>
      </c>
      <c r="Y13" s="19">
        <v>0</v>
      </c>
      <c r="Z13" s="19">
        <v>2</v>
      </c>
      <c r="AA13" s="19">
        <v>0</v>
      </c>
      <c r="AB13" s="19">
        <v>2</v>
      </c>
      <c r="AC13" s="19">
        <v>0</v>
      </c>
      <c r="AD13" s="19">
        <v>0</v>
      </c>
      <c r="AE13" s="19">
        <v>0</v>
      </c>
    </row>
    <row r="14" spans="1:31" x14ac:dyDescent="0.2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I14">
        <v>2</v>
      </c>
      <c r="J14">
        <v>3</v>
      </c>
      <c r="K14">
        <v>0</v>
      </c>
      <c r="L14">
        <v>0</v>
      </c>
      <c r="M14">
        <v>1</v>
      </c>
      <c r="N14">
        <v>0</v>
      </c>
      <c r="O14">
        <v>1</v>
      </c>
      <c r="Q14" s="16">
        <v>1.5</v>
      </c>
      <c r="R14" s="16">
        <v>1</v>
      </c>
      <c r="S14" s="16">
        <v>0</v>
      </c>
      <c r="T14" s="16">
        <v>0</v>
      </c>
      <c r="U14" s="16">
        <v>2</v>
      </c>
      <c r="V14" s="16">
        <v>0</v>
      </c>
      <c r="W14" s="16">
        <v>0.5</v>
      </c>
      <c r="Y14" s="19">
        <v>1</v>
      </c>
      <c r="Z14" s="19">
        <v>1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</row>
    <row r="15" spans="1:31" x14ac:dyDescent="0.2">
      <c r="A15">
        <v>0</v>
      </c>
      <c r="B15">
        <v>3</v>
      </c>
      <c r="C15">
        <v>0</v>
      </c>
      <c r="D15">
        <v>2</v>
      </c>
      <c r="E15">
        <v>0</v>
      </c>
      <c r="F15">
        <v>0</v>
      </c>
      <c r="G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Y15" s="19">
        <v>0</v>
      </c>
      <c r="Z15" s="19">
        <v>1.5</v>
      </c>
      <c r="AA15" s="19">
        <v>0</v>
      </c>
      <c r="AB15" s="19">
        <v>2</v>
      </c>
      <c r="AC15" s="19">
        <v>0</v>
      </c>
      <c r="AD15" s="19">
        <v>0</v>
      </c>
      <c r="AE15" s="19">
        <v>0</v>
      </c>
    </row>
    <row r="16" spans="1:31" x14ac:dyDescent="0.2">
      <c r="A16">
        <v>3</v>
      </c>
      <c r="B16">
        <v>3</v>
      </c>
      <c r="C16">
        <v>0</v>
      </c>
      <c r="D16">
        <v>3</v>
      </c>
      <c r="E16">
        <v>0</v>
      </c>
      <c r="F16">
        <v>0</v>
      </c>
      <c r="G16">
        <v>0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Q16" s="16">
        <v>0</v>
      </c>
      <c r="R16" s="16">
        <v>1</v>
      </c>
      <c r="S16" s="16">
        <v>0</v>
      </c>
      <c r="T16" s="16">
        <v>2</v>
      </c>
      <c r="U16" s="16">
        <v>0</v>
      </c>
      <c r="V16" s="16">
        <v>0</v>
      </c>
      <c r="W16" s="16">
        <v>0</v>
      </c>
      <c r="Y16" s="19">
        <v>0</v>
      </c>
      <c r="Z16" s="19">
        <v>0</v>
      </c>
      <c r="AA16" s="19">
        <v>1</v>
      </c>
      <c r="AB16" s="19">
        <v>2</v>
      </c>
      <c r="AC16" s="19">
        <v>0</v>
      </c>
      <c r="AD16" s="19">
        <v>0</v>
      </c>
      <c r="AE16" s="19">
        <v>0</v>
      </c>
    </row>
    <row r="17" spans="1:31" x14ac:dyDescent="0.2">
      <c r="A17">
        <v>3</v>
      </c>
      <c r="B17">
        <v>2</v>
      </c>
      <c r="C17">
        <v>0</v>
      </c>
      <c r="D17">
        <v>3</v>
      </c>
      <c r="E17">
        <v>0</v>
      </c>
      <c r="F17">
        <v>0</v>
      </c>
      <c r="G17">
        <v>0</v>
      </c>
      <c r="I17">
        <v>3</v>
      </c>
      <c r="J17">
        <v>3</v>
      </c>
      <c r="K17">
        <v>2</v>
      </c>
      <c r="L17">
        <v>3</v>
      </c>
      <c r="M17">
        <v>0</v>
      </c>
      <c r="N17">
        <v>0</v>
      </c>
      <c r="O17">
        <v>0</v>
      </c>
      <c r="Q17" s="16">
        <v>3</v>
      </c>
      <c r="R17" s="16">
        <v>2</v>
      </c>
      <c r="S17" s="16">
        <v>0</v>
      </c>
      <c r="T17" s="16">
        <v>2</v>
      </c>
      <c r="U17" s="16">
        <v>2</v>
      </c>
      <c r="V17" s="16">
        <v>0</v>
      </c>
      <c r="W17" s="16">
        <v>0</v>
      </c>
      <c r="Y17" s="19">
        <v>3</v>
      </c>
      <c r="Z17" s="19">
        <v>2</v>
      </c>
      <c r="AA17" s="19">
        <v>0</v>
      </c>
      <c r="AB17" s="19">
        <v>3</v>
      </c>
      <c r="AC17" s="19">
        <v>0</v>
      </c>
      <c r="AD17" s="19">
        <v>0</v>
      </c>
      <c r="AE17" s="19">
        <v>0</v>
      </c>
    </row>
    <row r="18" spans="1:31" x14ac:dyDescent="0.2">
      <c r="A18">
        <v>0</v>
      </c>
      <c r="B18">
        <v>1</v>
      </c>
      <c r="C18">
        <v>0</v>
      </c>
      <c r="D18">
        <v>2</v>
      </c>
      <c r="E18">
        <v>1</v>
      </c>
      <c r="F18">
        <v>0</v>
      </c>
      <c r="G18">
        <v>0</v>
      </c>
      <c r="I18">
        <v>0</v>
      </c>
      <c r="J18">
        <v>3</v>
      </c>
      <c r="K18">
        <v>0</v>
      </c>
      <c r="L18">
        <v>3</v>
      </c>
      <c r="M18">
        <v>0</v>
      </c>
      <c r="N18">
        <v>0</v>
      </c>
      <c r="O18">
        <v>0</v>
      </c>
      <c r="Q18" s="16">
        <v>0</v>
      </c>
      <c r="R18" s="16">
        <v>2</v>
      </c>
      <c r="S18" s="16">
        <v>0</v>
      </c>
      <c r="T18" s="16">
        <v>1</v>
      </c>
      <c r="U18" s="16">
        <v>0</v>
      </c>
      <c r="V18" s="16">
        <v>0</v>
      </c>
      <c r="W18" s="16">
        <v>0</v>
      </c>
      <c r="Y18" s="19">
        <v>0</v>
      </c>
      <c r="Z18" s="19">
        <v>2</v>
      </c>
      <c r="AA18" s="19">
        <v>0</v>
      </c>
      <c r="AB18" s="19">
        <v>1</v>
      </c>
      <c r="AC18" s="19">
        <v>0</v>
      </c>
      <c r="AD18" s="19">
        <v>0</v>
      </c>
      <c r="AE18" s="19">
        <v>0</v>
      </c>
    </row>
    <row r="19" spans="1:31" x14ac:dyDescent="0.2">
      <c r="A19">
        <v>2</v>
      </c>
      <c r="B19">
        <v>2</v>
      </c>
      <c r="C19">
        <v>0</v>
      </c>
      <c r="D19">
        <v>2</v>
      </c>
      <c r="E19">
        <v>1</v>
      </c>
      <c r="F19">
        <v>0</v>
      </c>
      <c r="G19">
        <v>1</v>
      </c>
      <c r="I19">
        <v>3</v>
      </c>
      <c r="J19">
        <v>3</v>
      </c>
      <c r="K19">
        <v>1</v>
      </c>
      <c r="L19">
        <v>3</v>
      </c>
      <c r="M19">
        <v>3</v>
      </c>
      <c r="N19">
        <v>0</v>
      </c>
      <c r="O19">
        <v>0</v>
      </c>
      <c r="Q19" s="16">
        <v>2</v>
      </c>
      <c r="R19" s="16">
        <v>2</v>
      </c>
      <c r="S19" s="16">
        <v>0</v>
      </c>
      <c r="T19" s="16">
        <v>2.5</v>
      </c>
      <c r="U19" s="16">
        <v>2</v>
      </c>
      <c r="V19" s="16">
        <v>0</v>
      </c>
      <c r="W19" s="16">
        <v>0</v>
      </c>
      <c r="Y19" s="19">
        <v>3</v>
      </c>
      <c r="Z19" s="19">
        <v>3</v>
      </c>
      <c r="AA19" s="19">
        <v>0</v>
      </c>
      <c r="AB19" s="19">
        <v>1.5</v>
      </c>
      <c r="AC19" s="19">
        <v>2.5</v>
      </c>
      <c r="AD19" s="19">
        <v>0</v>
      </c>
      <c r="AE19" s="19">
        <v>2</v>
      </c>
    </row>
    <row r="20" spans="1:31" x14ac:dyDescent="0.2">
      <c r="A20">
        <v>3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I20">
        <v>3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Q20" s="16">
        <v>3</v>
      </c>
      <c r="R20" s="16">
        <v>2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Y20" s="19">
        <v>1</v>
      </c>
      <c r="Z20" s="19">
        <v>3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</row>
    <row r="21" spans="1:31" x14ac:dyDescent="0.2">
      <c r="A21">
        <v>2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I21">
        <v>3</v>
      </c>
      <c r="J21">
        <v>3</v>
      </c>
      <c r="K21">
        <v>0</v>
      </c>
      <c r="L21">
        <v>3</v>
      </c>
      <c r="M21">
        <v>0</v>
      </c>
      <c r="N21">
        <v>0</v>
      </c>
      <c r="O21">
        <v>0</v>
      </c>
      <c r="Q21" s="16">
        <v>1</v>
      </c>
      <c r="R21" s="16">
        <v>1</v>
      </c>
      <c r="S21" s="16">
        <v>1</v>
      </c>
      <c r="T21" s="16">
        <v>2</v>
      </c>
      <c r="U21" s="16">
        <v>0</v>
      </c>
      <c r="V21" s="16">
        <v>0</v>
      </c>
      <c r="W21" s="16">
        <v>0</v>
      </c>
      <c r="Y21" s="19">
        <v>1</v>
      </c>
      <c r="Z21" s="19">
        <v>1</v>
      </c>
      <c r="AA21" s="19">
        <v>0</v>
      </c>
      <c r="AB21" s="19">
        <v>2</v>
      </c>
      <c r="AC21" s="19">
        <v>0</v>
      </c>
      <c r="AD21" s="19">
        <v>0</v>
      </c>
      <c r="AE21" s="19">
        <v>1</v>
      </c>
    </row>
    <row r="22" spans="1:31" x14ac:dyDescent="0.2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1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Q22" s="16">
        <v>0</v>
      </c>
      <c r="R22" s="16">
        <v>0</v>
      </c>
      <c r="S22" s="16">
        <v>0</v>
      </c>
      <c r="T22" s="16">
        <v>0</v>
      </c>
      <c r="U22" s="16">
        <v>2.5</v>
      </c>
      <c r="V22" s="16">
        <v>0</v>
      </c>
      <c r="W22" s="16">
        <v>0.5</v>
      </c>
      <c r="Y22" s="19">
        <v>0</v>
      </c>
      <c r="Z22" s="19">
        <v>0</v>
      </c>
      <c r="AA22" s="19">
        <v>0</v>
      </c>
      <c r="AB22" s="19">
        <v>0</v>
      </c>
      <c r="AC22" s="19">
        <v>3</v>
      </c>
      <c r="AD22" s="19">
        <v>0</v>
      </c>
      <c r="AE22" s="19">
        <v>0</v>
      </c>
    </row>
    <row r="23" spans="1:31" x14ac:dyDescent="0.2">
      <c r="A23">
        <v>3</v>
      </c>
      <c r="B23">
        <v>2</v>
      </c>
      <c r="C23">
        <v>0</v>
      </c>
      <c r="D23">
        <v>3</v>
      </c>
      <c r="E23">
        <v>3</v>
      </c>
      <c r="F23">
        <v>0</v>
      </c>
      <c r="G23">
        <v>0</v>
      </c>
      <c r="I23">
        <v>3</v>
      </c>
      <c r="J23">
        <v>3</v>
      </c>
      <c r="K23">
        <v>0</v>
      </c>
      <c r="L23">
        <v>3</v>
      </c>
      <c r="M23">
        <v>3</v>
      </c>
      <c r="N23">
        <v>0</v>
      </c>
      <c r="O23">
        <v>0</v>
      </c>
      <c r="Q23" s="16">
        <v>2.75</v>
      </c>
      <c r="R23" s="16">
        <v>2</v>
      </c>
      <c r="S23" s="16">
        <v>0</v>
      </c>
      <c r="T23" s="16">
        <v>2.75</v>
      </c>
      <c r="U23" s="16">
        <v>2</v>
      </c>
      <c r="V23" s="16">
        <v>0</v>
      </c>
      <c r="W23" s="16">
        <v>0</v>
      </c>
      <c r="Y23" s="19">
        <v>3</v>
      </c>
      <c r="Z23" s="19">
        <v>3</v>
      </c>
      <c r="AA23" s="19">
        <v>0</v>
      </c>
      <c r="AB23" s="19">
        <v>3</v>
      </c>
      <c r="AC23" s="19">
        <v>3</v>
      </c>
      <c r="AD23" s="19">
        <v>0</v>
      </c>
      <c r="AE23" s="19">
        <v>0</v>
      </c>
    </row>
    <row r="24" spans="1:31" x14ac:dyDescent="0.2">
      <c r="A24">
        <v>3</v>
      </c>
      <c r="B24">
        <v>3</v>
      </c>
      <c r="C24">
        <v>0</v>
      </c>
      <c r="D24">
        <v>3</v>
      </c>
      <c r="E24">
        <v>3</v>
      </c>
      <c r="F24">
        <v>3</v>
      </c>
      <c r="G24">
        <v>3</v>
      </c>
      <c r="I24">
        <v>3</v>
      </c>
      <c r="J24">
        <v>3</v>
      </c>
      <c r="K24">
        <v>0</v>
      </c>
      <c r="L24">
        <v>2</v>
      </c>
      <c r="M24">
        <v>3</v>
      </c>
      <c r="N24">
        <v>3</v>
      </c>
      <c r="O24">
        <v>2</v>
      </c>
      <c r="Q24" s="16">
        <v>3</v>
      </c>
      <c r="R24" s="16">
        <v>3</v>
      </c>
      <c r="S24" s="16">
        <v>2</v>
      </c>
      <c r="T24" s="16">
        <v>2</v>
      </c>
      <c r="U24" s="16">
        <v>3</v>
      </c>
      <c r="V24" s="16">
        <v>3</v>
      </c>
      <c r="W24" s="16">
        <v>3</v>
      </c>
      <c r="Y24" s="19">
        <v>3</v>
      </c>
      <c r="Z24" s="19">
        <v>3</v>
      </c>
      <c r="AA24" s="19">
        <v>0</v>
      </c>
      <c r="AB24" s="19">
        <v>2.5</v>
      </c>
      <c r="AC24" s="19">
        <v>3</v>
      </c>
      <c r="AD24" s="19">
        <v>3</v>
      </c>
      <c r="AE24" s="19">
        <v>3</v>
      </c>
    </row>
    <row r="25" spans="1:31" x14ac:dyDescent="0.2">
      <c r="A25">
        <v>1</v>
      </c>
      <c r="B25">
        <v>1</v>
      </c>
      <c r="C25">
        <v>2</v>
      </c>
      <c r="D25">
        <v>1</v>
      </c>
      <c r="E25">
        <v>3</v>
      </c>
      <c r="F25">
        <v>0</v>
      </c>
      <c r="G25">
        <v>0</v>
      </c>
      <c r="I25">
        <v>3</v>
      </c>
      <c r="J25">
        <v>3</v>
      </c>
      <c r="K25">
        <v>2</v>
      </c>
      <c r="L25">
        <v>3</v>
      </c>
      <c r="M25">
        <v>3</v>
      </c>
      <c r="N25">
        <v>1</v>
      </c>
      <c r="O25">
        <v>0</v>
      </c>
      <c r="Q25" s="16">
        <v>1</v>
      </c>
      <c r="R25" s="16">
        <v>1</v>
      </c>
      <c r="S25" s="16">
        <v>2</v>
      </c>
      <c r="T25" s="16">
        <v>2</v>
      </c>
      <c r="U25" s="16">
        <v>2.5</v>
      </c>
      <c r="V25" s="16">
        <v>0</v>
      </c>
      <c r="W25" s="16">
        <v>0</v>
      </c>
      <c r="Y25" s="19">
        <v>3</v>
      </c>
      <c r="Z25" s="19">
        <v>3</v>
      </c>
      <c r="AA25" s="19">
        <v>2.5</v>
      </c>
      <c r="AB25" s="19">
        <v>3</v>
      </c>
      <c r="AC25" s="19">
        <v>3</v>
      </c>
      <c r="AD25" s="19">
        <v>0</v>
      </c>
      <c r="AE25" s="19">
        <v>0</v>
      </c>
    </row>
    <row r="26" spans="1:31" x14ac:dyDescent="0.2">
      <c r="A26">
        <v>3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I26">
        <v>3</v>
      </c>
      <c r="J26">
        <v>3</v>
      </c>
      <c r="K26">
        <v>0</v>
      </c>
      <c r="L26">
        <v>3</v>
      </c>
      <c r="M26">
        <v>3</v>
      </c>
      <c r="N26">
        <v>0</v>
      </c>
      <c r="O26">
        <v>0</v>
      </c>
      <c r="Q26" s="16">
        <v>3</v>
      </c>
      <c r="R26" s="16">
        <v>3</v>
      </c>
      <c r="S26" s="16">
        <v>1</v>
      </c>
      <c r="T26" s="16">
        <v>1</v>
      </c>
      <c r="U26" s="16">
        <v>2</v>
      </c>
      <c r="V26" s="16">
        <v>0</v>
      </c>
      <c r="W26" s="16">
        <v>3</v>
      </c>
      <c r="Y26" s="19">
        <v>3</v>
      </c>
      <c r="Z26" s="19">
        <v>3</v>
      </c>
      <c r="AA26" s="19">
        <v>0</v>
      </c>
      <c r="AB26" s="19">
        <v>3</v>
      </c>
      <c r="AC26" s="19">
        <v>2</v>
      </c>
      <c r="AD26" s="19">
        <v>0</v>
      </c>
      <c r="AE26" s="19">
        <v>1.5</v>
      </c>
    </row>
    <row r="27" spans="1:31" x14ac:dyDescent="0.2">
      <c r="A27">
        <v>3</v>
      </c>
      <c r="B27">
        <v>1</v>
      </c>
      <c r="C27">
        <v>1</v>
      </c>
      <c r="D27">
        <v>1</v>
      </c>
      <c r="E27">
        <v>2</v>
      </c>
      <c r="F27">
        <v>0</v>
      </c>
      <c r="G27">
        <v>0</v>
      </c>
      <c r="I27">
        <v>3</v>
      </c>
      <c r="J27">
        <v>3</v>
      </c>
      <c r="K27">
        <v>0</v>
      </c>
      <c r="L27">
        <v>3</v>
      </c>
      <c r="M27">
        <v>0</v>
      </c>
      <c r="N27">
        <v>1</v>
      </c>
      <c r="O27">
        <v>1</v>
      </c>
      <c r="Q27" s="16">
        <v>3</v>
      </c>
      <c r="R27" s="16">
        <v>2</v>
      </c>
      <c r="S27" s="16">
        <v>1</v>
      </c>
      <c r="T27" s="16">
        <v>2</v>
      </c>
      <c r="U27" s="16">
        <v>0</v>
      </c>
      <c r="V27" s="16">
        <v>1</v>
      </c>
      <c r="W27" s="16">
        <v>1</v>
      </c>
      <c r="Y27" s="19">
        <v>3</v>
      </c>
      <c r="Z27" s="19">
        <v>2</v>
      </c>
      <c r="AA27" s="19">
        <v>0</v>
      </c>
      <c r="AB27" s="19">
        <v>3</v>
      </c>
      <c r="AC27" s="19">
        <v>0</v>
      </c>
      <c r="AD27" s="19">
        <v>1</v>
      </c>
      <c r="AE27" s="19">
        <v>1</v>
      </c>
    </row>
    <row r="28" spans="1:31" x14ac:dyDescent="0.2">
      <c r="A28">
        <v>2.5</v>
      </c>
      <c r="B28">
        <v>2</v>
      </c>
      <c r="C28">
        <v>3</v>
      </c>
      <c r="D28">
        <v>2.5</v>
      </c>
      <c r="E28">
        <v>3</v>
      </c>
      <c r="F28">
        <v>0</v>
      </c>
      <c r="G28">
        <v>1</v>
      </c>
      <c r="I28">
        <v>2.5</v>
      </c>
      <c r="J28">
        <v>3</v>
      </c>
      <c r="K28">
        <v>3</v>
      </c>
      <c r="L28">
        <v>1</v>
      </c>
      <c r="M28">
        <v>3</v>
      </c>
      <c r="N28">
        <v>0</v>
      </c>
      <c r="O28">
        <v>1</v>
      </c>
      <c r="Q28" s="16">
        <v>1</v>
      </c>
      <c r="R28" s="16">
        <v>1</v>
      </c>
      <c r="S28" s="16">
        <v>2</v>
      </c>
      <c r="T28" s="16">
        <v>2</v>
      </c>
      <c r="U28" s="16">
        <v>3</v>
      </c>
      <c r="V28" s="16">
        <v>0.5</v>
      </c>
      <c r="W28" s="16">
        <v>3</v>
      </c>
      <c r="Y28" s="19">
        <v>3</v>
      </c>
      <c r="Z28" s="19">
        <v>2.5</v>
      </c>
      <c r="AA28" s="19">
        <v>1</v>
      </c>
      <c r="AB28" s="19">
        <v>3</v>
      </c>
      <c r="AC28" s="19">
        <v>3</v>
      </c>
      <c r="AD28" s="19">
        <v>0</v>
      </c>
      <c r="AE28" s="19">
        <v>2.5</v>
      </c>
    </row>
    <row r="29" spans="1:31" x14ac:dyDescent="0.2">
      <c r="A29">
        <v>2</v>
      </c>
      <c r="B29">
        <v>2</v>
      </c>
      <c r="C29">
        <v>3</v>
      </c>
      <c r="D29">
        <v>2</v>
      </c>
      <c r="E29">
        <v>3</v>
      </c>
      <c r="F29">
        <v>0</v>
      </c>
      <c r="G29">
        <v>1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2</v>
      </c>
      <c r="Q29" s="16">
        <v>1</v>
      </c>
      <c r="R29" s="16">
        <v>1</v>
      </c>
      <c r="S29" s="16">
        <v>2</v>
      </c>
      <c r="T29" s="16">
        <v>1</v>
      </c>
      <c r="U29" s="16">
        <v>2</v>
      </c>
      <c r="V29" s="16">
        <v>2</v>
      </c>
      <c r="W29" s="16">
        <v>2</v>
      </c>
      <c r="Y29" s="19">
        <v>2</v>
      </c>
      <c r="Z29" s="19">
        <v>2</v>
      </c>
      <c r="AA29" s="19">
        <v>3</v>
      </c>
      <c r="AB29" s="19">
        <v>2</v>
      </c>
      <c r="AC29" s="19">
        <v>3</v>
      </c>
      <c r="AD29" s="19">
        <v>3</v>
      </c>
      <c r="AE29" s="19">
        <v>3</v>
      </c>
    </row>
    <row r="30" spans="1:31" x14ac:dyDescent="0.2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I30">
        <v>0</v>
      </c>
      <c r="J30">
        <v>2</v>
      </c>
      <c r="K30">
        <v>0</v>
      </c>
      <c r="L30">
        <v>0</v>
      </c>
      <c r="M30">
        <v>1</v>
      </c>
      <c r="N30">
        <v>2</v>
      </c>
      <c r="O30">
        <v>0</v>
      </c>
      <c r="Q30" s="16">
        <v>0</v>
      </c>
      <c r="R30" s="16">
        <v>0</v>
      </c>
      <c r="S30" s="16">
        <v>1</v>
      </c>
      <c r="T30" s="16">
        <v>0</v>
      </c>
      <c r="U30" s="16">
        <v>1</v>
      </c>
      <c r="V30" s="16">
        <v>1</v>
      </c>
      <c r="W30" s="16">
        <v>0</v>
      </c>
      <c r="Y30" s="19">
        <v>0</v>
      </c>
      <c r="Z30" s="19">
        <v>3</v>
      </c>
      <c r="AA30" s="19">
        <v>0</v>
      </c>
      <c r="AB30" s="19">
        <v>0</v>
      </c>
      <c r="AC30" s="19">
        <v>2</v>
      </c>
      <c r="AD30" s="19">
        <v>2</v>
      </c>
      <c r="AE30" s="19">
        <v>0</v>
      </c>
    </row>
    <row r="31" spans="1:31" x14ac:dyDescent="0.2">
      <c r="A31">
        <v>2</v>
      </c>
      <c r="B31">
        <v>2</v>
      </c>
      <c r="C31">
        <v>2</v>
      </c>
      <c r="D31">
        <v>2</v>
      </c>
      <c r="E31">
        <v>0</v>
      </c>
      <c r="F31">
        <v>1</v>
      </c>
      <c r="G31">
        <v>1</v>
      </c>
      <c r="I31">
        <v>3</v>
      </c>
      <c r="J31">
        <v>3</v>
      </c>
      <c r="K31">
        <v>3</v>
      </c>
      <c r="L31">
        <v>3</v>
      </c>
      <c r="M31">
        <v>0</v>
      </c>
      <c r="N31">
        <v>2</v>
      </c>
      <c r="O31">
        <v>0</v>
      </c>
      <c r="Q31" s="16">
        <v>2</v>
      </c>
      <c r="R31" s="16">
        <v>2</v>
      </c>
      <c r="S31" s="16">
        <v>1</v>
      </c>
      <c r="T31" s="16">
        <v>2</v>
      </c>
      <c r="U31" s="16">
        <v>3</v>
      </c>
      <c r="V31" s="16">
        <v>2</v>
      </c>
      <c r="W31" s="16">
        <v>1</v>
      </c>
      <c r="Y31" s="19">
        <v>3</v>
      </c>
      <c r="Z31" s="19">
        <v>3</v>
      </c>
      <c r="AA31" s="19">
        <v>2.5</v>
      </c>
      <c r="AB31" s="19">
        <v>3</v>
      </c>
      <c r="AC31" s="19">
        <v>1.5</v>
      </c>
      <c r="AD31" s="19">
        <v>3</v>
      </c>
      <c r="AE31" s="19">
        <v>1</v>
      </c>
    </row>
    <row r="32" spans="1:31" x14ac:dyDescent="0.2">
      <c r="A32">
        <v>1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Y32" s="19">
        <v>1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0.5</v>
      </c>
    </row>
    <row r="33" spans="1:31" x14ac:dyDescent="0.2">
      <c r="A33">
        <v>1</v>
      </c>
      <c r="B33">
        <v>1</v>
      </c>
      <c r="C33">
        <v>2</v>
      </c>
      <c r="D33">
        <v>1</v>
      </c>
      <c r="E33">
        <v>2</v>
      </c>
      <c r="F33">
        <v>0</v>
      </c>
      <c r="G33">
        <v>1</v>
      </c>
      <c r="I33">
        <v>3</v>
      </c>
      <c r="J33">
        <v>3</v>
      </c>
      <c r="K33">
        <v>2</v>
      </c>
      <c r="L33">
        <v>3</v>
      </c>
      <c r="M33">
        <v>3</v>
      </c>
      <c r="N33">
        <v>0</v>
      </c>
      <c r="O33">
        <v>3</v>
      </c>
      <c r="Q33" s="16">
        <v>2</v>
      </c>
      <c r="R33" s="16">
        <v>2</v>
      </c>
      <c r="S33" s="16">
        <v>2</v>
      </c>
      <c r="T33" s="16">
        <v>2</v>
      </c>
      <c r="U33" s="16">
        <v>1.5</v>
      </c>
      <c r="V33" s="16">
        <v>0</v>
      </c>
      <c r="W33" s="16">
        <v>1</v>
      </c>
      <c r="Y33" s="19">
        <v>3</v>
      </c>
      <c r="Z33" s="19">
        <v>3</v>
      </c>
      <c r="AA33" s="19">
        <v>2.5</v>
      </c>
      <c r="AB33" s="19">
        <v>3</v>
      </c>
      <c r="AC33" s="19">
        <v>2</v>
      </c>
      <c r="AD33" s="19">
        <v>0</v>
      </c>
      <c r="AE33" s="19">
        <v>2</v>
      </c>
    </row>
    <row r="34" spans="1:31" x14ac:dyDescent="0.2">
      <c r="A34">
        <v>1</v>
      </c>
      <c r="B34">
        <v>2</v>
      </c>
      <c r="C34">
        <v>0</v>
      </c>
      <c r="D34">
        <v>2</v>
      </c>
      <c r="E34">
        <v>3</v>
      </c>
      <c r="F34">
        <v>2</v>
      </c>
      <c r="G34">
        <v>3</v>
      </c>
      <c r="I34">
        <v>3</v>
      </c>
      <c r="J34">
        <v>3</v>
      </c>
      <c r="K34">
        <v>0</v>
      </c>
      <c r="L34">
        <v>3</v>
      </c>
      <c r="M34">
        <v>3</v>
      </c>
      <c r="N34">
        <v>2</v>
      </c>
      <c r="O34">
        <v>3</v>
      </c>
      <c r="Q34" s="16">
        <v>1.5</v>
      </c>
      <c r="R34" s="16">
        <v>1.5</v>
      </c>
      <c r="S34" s="16">
        <v>0</v>
      </c>
      <c r="T34" s="16">
        <v>1</v>
      </c>
      <c r="U34" s="16">
        <v>2.5</v>
      </c>
      <c r="V34" s="16">
        <v>2.5</v>
      </c>
      <c r="W34" s="16">
        <v>0.5</v>
      </c>
      <c r="Y34" s="19">
        <v>3</v>
      </c>
      <c r="Z34" s="19">
        <v>3</v>
      </c>
      <c r="AA34" s="19">
        <v>0</v>
      </c>
      <c r="AB34" s="19">
        <v>2</v>
      </c>
      <c r="AC34" s="19">
        <v>3</v>
      </c>
      <c r="AD34" s="19">
        <v>3</v>
      </c>
      <c r="AE34" s="19">
        <v>2</v>
      </c>
    </row>
    <row r="35" spans="1:31" x14ac:dyDescent="0.2">
      <c r="A35">
        <v>0</v>
      </c>
      <c r="B35">
        <v>0</v>
      </c>
      <c r="C35">
        <v>0.5</v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0.5</v>
      </c>
      <c r="L35">
        <v>0</v>
      </c>
      <c r="M35">
        <v>0</v>
      </c>
      <c r="N35">
        <v>0</v>
      </c>
      <c r="O35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</row>
    <row r="36" spans="1:31" x14ac:dyDescent="0.2">
      <c r="A36">
        <v>3</v>
      </c>
      <c r="B36">
        <v>1</v>
      </c>
      <c r="C36">
        <v>2</v>
      </c>
      <c r="D36">
        <v>0</v>
      </c>
      <c r="E36">
        <v>3</v>
      </c>
      <c r="F36">
        <v>1</v>
      </c>
      <c r="G36">
        <v>1</v>
      </c>
      <c r="I36">
        <v>3</v>
      </c>
      <c r="J36">
        <v>0</v>
      </c>
      <c r="K36">
        <v>0</v>
      </c>
      <c r="L36">
        <v>0</v>
      </c>
      <c r="M36">
        <v>3</v>
      </c>
      <c r="N36">
        <v>3</v>
      </c>
      <c r="O36">
        <v>3</v>
      </c>
      <c r="Q36" s="16">
        <v>3</v>
      </c>
      <c r="R36" s="16">
        <v>0</v>
      </c>
      <c r="S36" s="16">
        <v>0</v>
      </c>
      <c r="T36" s="16">
        <v>0</v>
      </c>
      <c r="U36" s="16">
        <v>2</v>
      </c>
      <c r="V36" s="16">
        <v>2</v>
      </c>
      <c r="W36" s="16">
        <v>2</v>
      </c>
      <c r="Y36" s="19">
        <v>3</v>
      </c>
      <c r="Z36" s="19">
        <v>0</v>
      </c>
      <c r="AA36" s="19">
        <v>1.5</v>
      </c>
      <c r="AB36" s="19">
        <v>0</v>
      </c>
      <c r="AC36" s="19">
        <v>3</v>
      </c>
      <c r="AD36" s="19">
        <v>3</v>
      </c>
      <c r="AE36" s="19">
        <v>3</v>
      </c>
    </row>
    <row r="37" spans="1:31" x14ac:dyDescent="0.2">
      <c r="A37">
        <v>3</v>
      </c>
      <c r="B37">
        <v>2</v>
      </c>
      <c r="C37">
        <v>3</v>
      </c>
      <c r="D37">
        <v>2</v>
      </c>
      <c r="E37">
        <v>3</v>
      </c>
      <c r="F37">
        <v>3</v>
      </c>
      <c r="G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Q37" s="16">
        <v>3</v>
      </c>
      <c r="R37" s="16">
        <v>2</v>
      </c>
      <c r="S37" s="16">
        <v>3</v>
      </c>
      <c r="T37" s="16">
        <v>2</v>
      </c>
      <c r="U37" s="16">
        <v>2</v>
      </c>
      <c r="V37" s="16">
        <v>3</v>
      </c>
      <c r="W37" s="16">
        <v>2</v>
      </c>
      <c r="Y37" s="19">
        <v>3</v>
      </c>
      <c r="Z37" s="19">
        <v>3</v>
      </c>
      <c r="AA37" s="19">
        <v>3</v>
      </c>
      <c r="AB37" s="19">
        <v>2</v>
      </c>
      <c r="AC37" s="19">
        <v>3</v>
      </c>
      <c r="AD37" s="19">
        <v>3</v>
      </c>
      <c r="AE37" s="19">
        <v>2.5</v>
      </c>
    </row>
    <row r="38" spans="1:31" x14ac:dyDescent="0.2">
      <c r="A38">
        <v>3</v>
      </c>
      <c r="B38">
        <v>3</v>
      </c>
      <c r="C38">
        <v>1</v>
      </c>
      <c r="D38">
        <v>3</v>
      </c>
      <c r="E38">
        <v>3</v>
      </c>
      <c r="F38">
        <v>0</v>
      </c>
      <c r="G38">
        <v>0</v>
      </c>
      <c r="I38">
        <v>3</v>
      </c>
      <c r="J38">
        <v>3</v>
      </c>
      <c r="K38">
        <v>0</v>
      </c>
      <c r="L38">
        <v>3</v>
      </c>
      <c r="M38">
        <v>3</v>
      </c>
      <c r="N38">
        <v>0</v>
      </c>
      <c r="O38">
        <v>1</v>
      </c>
      <c r="Q38" s="16">
        <v>2</v>
      </c>
      <c r="R38" s="16">
        <v>2.5</v>
      </c>
      <c r="S38" s="16">
        <v>1.5</v>
      </c>
      <c r="T38" s="16">
        <v>2</v>
      </c>
      <c r="U38" s="16">
        <v>3</v>
      </c>
      <c r="V38" s="16">
        <v>0</v>
      </c>
      <c r="W38" s="16">
        <v>0</v>
      </c>
      <c r="Y38" s="19">
        <v>3</v>
      </c>
      <c r="Z38" s="19">
        <v>3</v>
      </c>
      <c r="AA38" s="19">
        <v>1</v>
      </c>
      <c r="AB38" s="19">
        <v>3</v>
      </c>
      <c r="AC38" s="19">
        <v>3</v>
      </c>
      <c r="AD38" s="19">
        <v>1.5</v>
      </c>
      <c r="AE38" s="19">
        <v>3</v>
      </c>
    </row>
    <row r="39" spans="1:31" x14ac:dyDescent="0.2">
      <c r="A39">
        <v>2</v>
      </c>
      <c r="B39">
        <v>2</v>
      </c>
      <c r="C39">
        <v>1</v>
      </c>
      <c r="D39">
        <v>2</v>
      </c>
      <c r="E39">
        <v>3</v>
      </c>
      <c r="F39">
        <v>0</v>
      </c>
      <c r="G39">
        <v>0</v>
      </c>
      <c r="I39">
        <v>3</v>
      </c>
      <c r="J39">
        <v>3</v>
      </c>
      <c r="K39">
        <v>0</v>
      </c>
      <c r="L39">
        <v>3</v>
      </c>
      <c r="M39">
        <v>3</v>
      </c>
      <c r="N39">
        <v>0</v>
      </c>
      <c r="O39">
        <v>0</v>
      </c>
      <c r="Q39" s="16">
        <v>1</v>
      </c>
      <c r="R39" s="16">
        <v>1</v>
      </c>
      <c r="S39" s="16">
        <v>1</v>
      </c>
      <c r="T39" s="16">
        <v>1</v>
      </c>
      <c r="U39" s="16">
        <v>2</v>
      </c>
      <c r="V39" s="16">
        <v>0</v>
      </c>
      <c r="W39" s="16">
        <v>0</v>
      </c>
      <c r="Y39" s="19">
        <v>1</v>
      </c>
      <c r="Z39" s="19">
        <v>1</v>
      </c>
      <c r="AA39" s="19">
        <v>0.5</v>
      </c>
      <c r="AB39" s="19">
        <v>1</v>
      </c>
      <c r="AC39" s="19">
        <v>2</v>
      </c>
      <c r="AD39" s="19">
        <v>0</v>
      </c>
      <c r="AE39" s="19">
        <v>0</v>
      </c>
    </row>
    <row r="40" spans="1:31" x14ac:dyDescent="0.2">
      <c r="A40">
        <v>3</v>
      </c>
      <c r="B40">
        <v>3</v>
      </c>
      <c r="C40">
        <v>3</v>
      </c>
      <c r="D40">
        <v>2</v>
      </c>
      <c r="E40">
        <v>2</v>
      </c>
      <c r="F40">
        <v>0</v>
      </c>
      <c r="G40">
        <v>0</v>
      </c>
      <c r="I40">
        <v>3</v>
      </c>
      <c r="J40">
        <v>3</v>
      </c>
      <c r="K40">
        <v>3</v>
      </c>
      <c r="L40">
        <v>3</v>
      </c>
      <c r="M40">
        <v>3</v>
      </c>
      <c r="N40">
        <v>0</v>
      </c>
      <c r="O40">
        <v>0</v>
      </c>
      <c r="Q40" s="16">
        <v>2</v>
      </c>
      <c r="R40" s="16">
        <v>2</v>
      </c>
      <c r="S40" s="16">
        <v>2</v>
      </c>
      <c r="T40" s="16">
        <v>2</v>
      </c>
      <c r="U40" s="16">
        <v>2</v>
      </c>
      <c r="V40" s="16">
        <v>0</v>
      </c>
      <c r="W40" s="16">
        <v>0</v>
      </c>
      <c r="Y40" s="19">
        <v>1</v>
      </c>
      <c r="Z40" s="19">
        <v>1</v>
      </c>
      <c r="AA40" s="19">
        <v>1</v>
      </c>
      <c r="AB40" s="19">
        <v>1</v>
      </c>
      <c r="AC40" s="19">
        <v>2</v>
      </c>
      <c r="AD40" s="19">
        <v>0</v>
      </c>
      <c r="AE40" s="19">
        <v>0</v>
      </c>
    </row>
    <row r="41" spans="1:31" x14ac:dyDescent="0.2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0</v>
      </c>
      <c r="O41">
        <v>0</v>
      </c>
      <c r="Q41" s="16">
        <v>0</v>
      </c>
      <c r="R41" s="16">
        <v>0</v>
      </c>
      <c r="S41" s="16">
        <v>1</v>
      </c>
      <c r="T41" s="16">
        <v>0</v>
      </c>
      <c r="U41" s="16">
        <v>1</v>
      </c>
      <c r="V41" s="16">
        <v>0</v>
      </c>
      <c r="W41" s="16">
        <v>0</v>
      </c>
      <c r="Y41" s="19">
        <v>0</v>
      </c>
      <c r="Z41" s="19">
        <v>0</v>
      </c>
      <c r="AA41" s="19">
        <v>1</v>
      </c>
      <c r="AB41" s="19">
        <v>0</v>
      </c>
      <c r="AC41" s="19">
        <v>2</v>
      </c>
      <c r="AD41" s="19">
        <v>0</v>
      </c>
      <c r="AE41" s="19">
        <v>0</v>
      </c>
    </row>
    <row r="42" spans="1:31" x14ac:dyDescent="0.2">
      <c r="A42">
        <v>2</v>
      </c>
      <c r="B42">
        <v>3</v>
      </c>
      <c r="C42">
        <v>1</v>
      </c>
      <c r="D42">
        <v>0</v>
      </c>
      <c r="E42">
        <v>2</v>
      </c>
      <c r="F42">
        <v>0</v>
      </c>
      <c r="G42">
        <v>0</v>
      </c>
      <c r="I42">
        <v>0</v>
      </c>
      <c r="J42">
        <v>2</v>
      </c>
      <c r="K42">
        <v>3</v>
      </c>
      <c r="L42">
        <v>0</v>
      </c>
      <c r="M42">
        <v>2</v>
      </c>
      <c r="N42">
        <v>0</v>
      </c>
      <c r="O42">
        <v>0</v>
      </c>
      <c r="Q42" s="16">
        <v>0</v>
      </c>
      <c r="R42" s="16">
        <v>0</v>
      </c>
      <c r="S42" s="16">
        <v>2</v>
      </c>
      <c r="T42" s="16">
        <v>0</v>
      </c>
      <c r="U42" s="16">
        <v>1.5</v>
      </c>
      <c r="V42" s="16">
        <v>0</v>
      </c>
      <c r="W42" s="16">
        <v>0</v>
      </c>
      <c r="Y42" s="19">
        <v>0</v>
      </c>
      <c r="Z42" s="19">
        <v>0</v>
      </c>
      <c r="AA42" s="19">
        <v>2</v>
      </c>
      <c r="AB42" s="19">
        <v>0</v>
      </c>
      <c r="AC42" s="19">
        <v>1</v>
      </c>
      <c r="AD42" s="19">
        <v>0</v>
      </c>
      <c r="AE42" s="19">
        <v>0</v>
      </c>
    </row>
    <row r="43" spans="1:31" x14ac:dyDescent="0.2">
      <c r="A43">
        <v>3</v>
      </c>
      <c r="B43">
        <v>3</v>
      </c>
      <c r="C43">
        <v>0</v>
      </c>
      <c r="D43">
        <v>3</v>
      </c>
      <c r="E43">
        <v>2</v>
      </c>
      <c r="F43">
        <v>0</v>
      </c>
      <c r="G43">
        <v>2</v>
      </c>
      <c r="I43">
        <v>2</v>
      </c>
      <c r="J43">
        <v>2</v>
      </c>
      <c r="K43">
        <v>0</v>
      </c>
      <c r="L43">
        <v>2</v>
      </c>
      <c r="M43">
        <v>3</v>
      </c>
      <c r="N43">
        <v>2</v>
      </c>
      <c r="O43">
        <v>0</v>
      </c>
      <c r="Q43" s="16">
        <v>2.5</v>
      </c>
      <c r="R43" s="16">
        <v>2</v>
      </c>
      <c r="S43" s="16">
        <v>1</v>
      </c>
      <c r="T43" s="16">
        <v>2.5</v>
      </c>
      <c r="U43" s="16">
        <v>2.5</v>
      </c>
      <c r="V43" s="16">
        <v>2</v>
      </c>
      <c r="W43" s="16">
        <v>1</v>
      </c>
      <c r="Y43" s="19">
        <v>0</v>
      </c>
      <c r="Z43" s="19">
        <v>2</v>
      </c>
      <c r="AA43" s="19">
        <v>0</v>
      </c>
      <c r="AB43" s="19">
        <v>2</v>
      </c>
      <c r="AC43" s="19">
        <v>2</v>
      </c>
      <c r="AD43" s="19">
        <v>0</v>
      </c>
      <c r="AE43" s="19">
        <v>1.5</v>
      </c>
    </row>
    <row r="44" spans="1:31" x14ac:dyDescent="0.2">
      <c r="A44">
        <v>2</v>
      </c>
      <c r="B44">
        <v>0</v>
      </c>
      <c r="C44">
        <v>0</v>
      </c>
      <c r="D44">
        <v>2</v>
      </c>
      <c r="E44">
        <v>3</v>
      </c>
      <c r="F44">
        <v>0</v>
      </c>
      <c r="G44">
        <v>0</v>
      </c>
      <c r="I44">
        <v>3</v>
      </c>
      <c r="J44">
        <v>0</v>
      </c>
      <c r="K44">
        <v>0</v>
      </c>
      <c r="L44">
        <v>3</v>
      </c>
      <c r="M44">
        <v>3</v>
      </c>
      <c r="N44">
        <v>0</v>
      </c>
      <c r="O44">
        <v>0</v>
      </c>
      <c r="Q44" s="16">
        <v>1</v>
      </c>
      <c r="R44" s="16">
        <v>0</v>
      </c>
      <c r="S44" s="16">
        <v>0</v>
      </c>
      <c r="T44" s="16">
        <v>2</v>
      </c>
      <c r="U44" s="16">
        <v>2</v>
      </c>
      <c r="V44" s="16">
        <v>0</v>
      </c>
      <c r="W44" s="16">
        <v>0</v>
      </c>
      <c r="Y44" s="19">
        <v>3</v>
      </c>
      <c r="Z44" s="19">
        <v>0</v>
      </c>
      <c r="AA44" s="19">
        <v>0</v>
      </c>
      <c r="AB44" s="19">
        <v>3</v>
      </c>
      <c r="AC44" s="19">
        <v>3</v>
      </c>
      <c r="AD44" s="19">
        <v>0</v>
      </c>
      <c r="AE44" s="19">
        <v>0</v>
      </c>
    </row>
    <row r="45" spans="1:31" x14ac:dyDescent="0.2">
      <c r="A45">
        <v>2</v>
      </c>
      <c r="B45">
        <v>3</v>
      </c>
      <c r="C45">
        <v>1</v>
      </c>
      <c r="D45">
        <v>1</v>
      </c>
      <c r="E45">
        <v>2</v>
      </c>
      <c r="F45">
        <v>0</v>
      </c>
      <c r="G45">
        <v>0</v>
      </c>
      <c r="I45">
        <v>3</v>
      </c>
      <c r="J45">
        <v>3</v>
      </c>
      <c r="K45">
        <v>1</v>
      </c>
      <c r="L45">
        <v>3</v>
      </c>
      <c r="M45">
        <v>3</v>
      </c>
      <c r="N45">
        <v>0</v>
      </c>
      <c r="O45">
        <v>0</v>
      </c>
      <c r="Q45" s="16">
        <v>1</v>
      </c>
      <c r="R45" s="16">
        <v>2</v>
      </c>
      <c r="S45" s="16">
        <v>1</v>
      </c>
      <c r="T45" s="16">
        <v>1.5</v>
      </c>
      <c r="U45" s="16">
        <v>2</v>
      </c>
      <c r="V45" s="16">
        <v>0</v>
      </c>
      <c r="W45" s="16">
        <v>0</v>
      </c>
      <c r="Y45" s="19">
        <v>1</v>
      </c>
      <c r="Z45" s="19">
        <v>3</v>
      </c>
      <c r="AA45" s="19">
        <v>0</v>
      </c>
      <c r="AB45" s="19">
        <v>0</v>
      </c>
      <c r="AC45" s="19">
        <v>2.5</v>
      </c>
      <c r="AD45" s="19">
        <v>0</v>
      </c>
      <c r="AE45" s="19">
        <v>0</v>
      </c>
    </row>
    <row r="46" spans="1:31" x14ac:dyDescent="0.2">
      <c r="A46">
        <v>3</v>
      </c>
      <c r="B46">
        <v>3</v>
      </c>
      <c r="C46">
        <v>0</v>
      </c>
      <c r="D46">
        <v>1</v>
      </c>
      <c r="E46">
        <v>2</v>
      </c>
      <c r="F46">
        <v>2</v>
      </c>
      <c r="G46">
        <v>2.5</v>
      </c>
      <c r="I46">
        <v>3</v>
      </c>
      <c r="J46">
        <v>3</v>
      </c>
      <c r="K46">
        <v>0</v>
      </c>
      <c r="L46">
        <v>3</v>
      </c>
      <c r="M46">
        <v>3</v>
      </c>
      <c r="N46">
        <v>1</v>
      </c>
      <c r="O46">
        <v>2</v>
      </c>
      <c r="Q46" s="16">
        <v>1</v>
      </c>
      <c r="R46" s="16">
        <v>3</v>
      </c>
      <c r="S46" s="16">
        <v>1</v>
      </c>
      <c r="T46" s="16">
        <v>2</v>
      </c>
      <c r="U46" s="16">
        <v>2</v>
      </c>
      <c r="V46" s="16">
        <v>2</v>
      </c>
      <c r="W46" s="16">
        <v>2</v>
      </c>
      <c r="Y46" s="19">
        <v>3</v>
      </c>
      <c r="Z46" s="19">
        <v>3</v>
      </c>
      <c r="AA46" s="19">
        <v>0</v>
      </c>
      <c r="AB46" s="19">
        <v>3</v>
      </c>
      <c r="AC46" s="19">
        <v>3</v>
      </c>
      <c r="AD46" s="19">
        <v>3</v>
      </c>
      <c r="AE46" s="19">
        <v>2.5</v>
      </c>
    </row>
    <row r="47" spans="1:31" x14ac:dyDescent="0.2">
      <c r="A47">
        <v>1</v>
      </c>
      <c r="B47">
        <v>1</v>
      </c>
      <c r="C47">
        <v>0</v>
      </c>
      <c r="D47">
        <v>1</v>
      </c>
      <c r="E47">
        <v>3</v>
      </c>
      <c r="F47">
        <v>1</v>
      </c>
      <c r="G47">
        <v>1</v>
      </c>
      <c r="I47">
        <v>3</v>
      </c>
      <c r="J47">
        <v>3</v>
      </c>
      <c r="K47">
        <v>0</v>
      </c>
      <c r="L47">
        <v>3</v>
      </c>
      <c r="M47">
        <v>3</v>
      </c>
      <c r="N47">
        <v>2</v>
      </c>
      <c r="O47">
        <v>1</v>
      </c>
      <c r="Q47" s="16">
        <v>1</v>
      </c>
      <c r="R47" s="16">
        <v>1</v>
      </c>
      <c r="S47" s="16">
        <v>1</v>
      </c>
      <c r="T47" s="16">
        <v>1</v>
      </c>
      <c r="U47" s="16">
        <v>2</v>
      </c>
      <c r="V47" s="16">
        <v>2</v>
      </c>
      <c r="W47" s="16">
        <v>2</v>
      </c>
      <c r="Y47" s="19">
        <v>2</v>
      </c>
      <c r="Z47" s="19">
        <v>0</v>
      </c>
      <c r="AA47" s="19">
        <v>0</v>
      </c>
      <c r="AB47" s="19">
        <v>2.5</v>
      </c>
      <c r="AC47" s="19">
        <v>3</v>
      </c>
      <c r="AD47" s="19">
        <v>3</v>
      </c>
      <c r="AE47" s="19">
        <v>3</v>
      </c>
    </row>
    <row r="48" spans="1:31" x14ac:dyDescent="0.2">
      <c r="A48">
        <v>2</v>
      </c>
      <c r="B48">
        <v>2</v>
      </c>
      <c r="C48">
        <v>2</v>
      </c>
      <c r="D48">
        <v>2</v>
      </c>
      <c r="E48">
        <v>3</v>
      </c>
      <c r="F48">
        <v>1</v>
      </c>
      <c r="G48">
        <v>1</v>
      </c>
      <c r="I48">
        <v>3</v>
      </c>
      <c r="J48">
        <v>0</v>
      </c>
      <c r="K48">
        <v>2</v>
      </c>
      <c r="L48">
        <v>3</v>
      </c>
      <c r="M48">
        <v>3</v>
      </c>
      <c r="N48">
        <v>0</v>
      </c>
      <c r="O48">
        <v>0</v>
      </c>
      <c r="Q48" s="16">
        <v>1</v>
      </c>
      <c r="R48" s="16">
        <v>0</v>
      </c>
      <c r="S48" s="16">
        <v>2</v>
      </c>
      <c r="T48" s="16">
        <v>1</v>
      </c>
      <c r="U48" s="16">
        <v>2</v>
      </c>
      <c r="V48" s="16">
        <v>0</v>
      </c>
      <c r="W48" s="16">
        <v>0</v>
      </c>
      <c r="Y48" s="19">
        <v>3</v>
      </c>
      <c r="Z48" s="19">
        <v>0</v>
      </c>
      <c r="AA48" s="19">
        <v>2.5</v>
      </c>
      <c r="AB48" s="19">
        <v>3</v>
      </c>
      <c r="AC48" s="19">
        <v>2.5</v>
      </c>
      <c r="AD48" s="19">
        <v>0</v>
      </c>
      <c r="AE48" s="19">
        <v>0</v>
      </c>
    </row>
    <row r="49" spans="1:31" x14ac:dyDescent="0.2">
      <c r="A49">
        <v>2</v>
      </c>
      <c r="B49">
        <v>2</v>
      </c>
      <c r="C49">
        <v>2</v>
      </c>
      <c r="D49">
        <v>2</v>
      </c>
      <c r="E49">
        <v>3</v>
      </c>
      <c r="F49">
        <v>3</v>
      </c>
      <c r="G49">
        <v>3</v>
      </c>
      <c r="I49">
        <v>2</v>
      </c>
      <c r="J49">
        <v>2</v>
      </c>
      <c r="K49">
        <v>0</v>
      </c>
      <c r="L49">
        <v>2</v>
      </c>
      <c r="M49">
        <v>3</v>
      </c>
      <c r="N49">
        <v>3</v>
      </c>
      <c r="O49">
        <v>3</v>
      </c>
      <c r="Q49" s="16">
        <v>2</v>
      </c>
      <c r="R49" s="16">
        <v>1</v>
      </c>
      <c r="S49" s="16">
        <v>2.5</v>
      </c>
      <c r="T49" s="16">
        <v>1</v>
      </c>
      <c r="U49" s="16">
        <v>3</v>
      </c>
      <c r="V49" s="16">
        <v>3</v>
      </c>
      <c r="W49" s="16">
        <v>2</v>
      </c>
      <c r="Y49" s="19">
        <v>3</v>
      </c>
      <c r="Z49" s="19">
        <v>2</v>
      </c>
      <c r="AA49" s="19">
        <v>3</v>
      </c>
      <c r="AB49" s="19">
        <v>2</v>
      </c>
      <c r="AC49" s="19">
        <v>3</v>
      </c>
      <c r="AD49" s="19">
        <v>3</v>
      </c>
      <c r="AE49" s="19">
        <v>3</v>
      </c>
    </row>
    <row r="50" spans="1:31" x14ac:dyDescent="0.2">
      <c r="A50">
        <v>3</v>
      </c>
      <c r="B50">
        <v>3</v>
      </c>
      <c r="C50">
        <v>1</v>
      </c>
      <c r="D50">
        <v>2</v>
      </c>
      <c r="E50">
        <v>3</v>
      </c>
      <c r="F50">
        <v>0</v>
      </c>
      <c r="G50">
        <v>3</v>
      </c>
      <c r="I50">
        <v>3</v>
      </c>
      <c r="J50">
        <v>3</v>
      </c>
      <c r="K50">
        <v>1</v>
      </c>
      <c r="L50">
        <v>3</v>
      </c>
      <c r="M50">
        <v>3</v>
      </c>
      <c r="N50">
        <v>1</v>
      </c>
      <c r="O50">
        <v>3</v>
      </c>
      <c r="Q50" s="16">
        <v>0</v>
      </c>
      <c r="R50" s="16">
        <v>2</v>
      </c>
      <c r="S50" s="16">
        <v>1</v>
      </c>
      <c r="T50" s="16">
        <v>1.5</v>
      </c>
      <c r="U50" s="16">
        <v>2.5</v>
      </c>
      <c r="V50" s="16">
        <v>3</v>
      </c>
      <c r="W50" s="16">
        <v>3</v>
      </c>
      <c r="Y50" s="19">
        <v>1</v>
      </c>
      <c r="Z50" s="19">
        <v>2</v>
      </c>
      <c r="AA50" s="19">
        <v>0</v>
      </c>
      <c r="AB50" s="19">
        <v>2</v>
      </c>
      <c r="AC50" s="19">
        <v>3</v>
      </c>
      <c r="AD50" s="19">
        <v>0</v>
      </c>
      <c r="AE50" s="19">
        <v>3</v>
      </c>
    </row>
    <row r="51" spans="1:31" x14ac:dyDescent="0.2">
      <c r="A51">
        <v>2</v>
      </c>
      <c r="B51">
        <v>2</v>
      </c>
      <c r="C51">
        <v>0</v>
      </c>
      <c r="D51">
        <v>3</v>
      </c>
      <c r="E51">
        <v>3</v>
      </c>
      <c r="F51">
        <v>0</v>
      </c>
      <c r="G51">
        <v>3</v>
      </c>
      <c r="I51">
        <v>3</v>
      </c>
      <c r="J51">
        <v>3</v>
      </c>
      <c r="K51">
        <v>0</v>
      </c>
      <c r="L51">
        <v>3</v>
      </c>
      <c r="M51">
        <v>3</v>
      </c>
      <c r="N51">
        <v>0</v>
      </c>
      <c r="O51">
        <v>3</v>
      </c>
      <c r="Q51" s="16">
        <v>2</v>
      </c>
      <c r="R51" s="16">
        <v>1</v>
      </c>
      <c r="S51" s="16">
        <v>0</v>
      </c>
      <c r="T51" s="16">
        <v>1</v>
      </c>
      <c r="U51" s="16">
        <v>3</v>
      </c>
      <c r="V51" s="16">
        <v>0</v>
      </c>
      <c r="W51" s="16">
        <v>3</v>
      </c>
      <c r="Y51" s="19">
        <v>3</v>
      </c>
      <c r="Z51" s="19">
        <v>3</v>
      </c>
      <c r="AA51" s="19">
        <v>0</v>
      </c>
      <c r="AB51" s="19">
        <v>2</v>
      </c>
      <c r="AC51" s="19">
        <v>3</v>
      </c>
      <c r="AD51" s="19">
        <v>0</v>
      </c>
      <c r="AE51" s="19">
        <v>3</v>
      </c>
    </row>
    <row r="52" spans="1:31" x14ac:dyDescent="0.2">
      <c r="A52">
        <v>0</v>
      </c>
      <c r="B52">
        <v>0</v>
      </c>
      <c r="C52">
        <v>3</v>
      </c>
      <c r="D52">
        <v>0</v>
      </c>
      <c r="E52">
        <v>0</v>
      </c>
      <c r="F52">
        <v>0</v>
      </c>
      <c r="G52">
        <v>0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1</v>
      </c>
      <c r="Q52" s="16">
        <v>0</v>
      </c>
      <c r="R52" s="16">
        <v>0</v>
      </c>
      <c r="S52" s="16">
        <v>1</v>
      </c>
      <c r="T52" s="16">
        <v>0</v>
      </c>
      <c r="U52" s="16">
        <v>0</v>
      </c>
      <c r="V52" s="16">
        <v>0</v>
      </c>
      <c r="W52" s="16">
        <v>0</v>
      </c>
      <c r="Y52" s="19">
        <v>0</v>
      </c>
      <c r="Z52" s="19">
        <v>0</v>
      </c>
      <c r="AA52" s="19">
        <v>2.5</v>
      </c>
      <c r="AB52" s="19">
        <v>0</v>
      </c>
      <c r="AC52" s="19">
        <v>0</v>
      </c>
      <c r="AD52" s="19">
        <v>0</v>
      </c>
      <c r="AE52" s="19">
        <v>0</v>
      </c>
    </row>
    <row r="53" spans="1:31" x14ac:dyDescent="0.2">
      <c r="A53">
        <v>0</v>
      </c>
      <c r="B53">
        <v>2</v>
      </c>
      <c r="C53">
        <v>2</v>
      </c>
      <c r="D53">
        <v>2</v>
      </c>
      <c r="E53">
        <v>2</v>
      </c>
      <c r="F53">
        <v>2</v>
      </c>
      <c r="G53">
        <v>1</v>
      </c>
      <c r="I53">
        <v>0</v>
      </c>
      <c r="J53">
        <v>3</v>
      </c>
      <c r="K53">
        <v>0</v>
      </c>
      <c r="L53">
        <v>1</v>
      </c>
      <c r="M53">
        <v>2</v>
      </c>
      <c r="N53">
        <v>2</v>
      </c>
      <c r="O53">
        <v>0</v>
      </c>
      <c r="Q53" s="16">
        <v>1</v>
      </c>
      <c r="R53" s="16">
        <v>1</v>
      </c>
      <c r="S53" s="16">
        <v>1</v>
      </c>
      <c r="T53" s="16">
        <v>1</v>
      </c>
      <c r="U53" s="16">
        <v>2</v>
      </c>
      <c r="V53" s="16">
        <v>2</v>
      </c>
      <c r="W53" s="16">
        <v>0</v>
      </c>
      <c r="Y53" s="19">
        <v>0</v>
      </c>
      <c r="Z53" s="19">
        <v>2</v>
      </c>
      <c r="AA53" s="19">
        <v>1</v>
      </c>
      <c r="AB53" s="19">
        <v>3</v>
      </c>
      <c r="AC53" s="19">
        <v>3</v>
      </c>
      <c r="AD53" s="19">
        <v>3</v>
      </c>
      <c r="AE53" s="19">
        <v>3</v>
      </c>
    </row>
    <row r="54" spans="1:31" x14ac:dyDescent="0.2">
      <c r="A54">
        <v>2</v>
      </c>
      <c r="B54">
        <v>2</v>
      </c>
      <c r="C54">
        <v>0</v>
      </c>
      <c r="D54">
        <v>0</v>
      </c>
      <c r="E54">
        <v>3</v>
      </c>
      <c r="F54">
        <v>0</v>
      </c>
      <c r="G54">
        <v>0</v>
      </c>
      <c r="I54">
        <v>3</v>
      </c>
      <c r="J54">
        <v>3</v>
      </c>
      <c r="K54">
        <v>0</v>
      </c>
      <c r="L54">
        <v>0</v>
      </c>
      <c r="M54">
        <v>3</v>
      </c>
      <c r="N54">
        <v>0</v>
      </c>
      <c r="O54">
        <v>0</v>
      </c>
      <c r="Q54" s="16">
        <v>2</v>
      </c>
      <c r="R54" s="16">
        <v>2</v>
      </c>
      <c r="S54" s="16">
        <v>1</v>
      </c>
      <c r="T54" s="16">
        <v>0</v>
      </c>
      <c r="U54" s="16">
        <v>2</v>
      </c>
      <c r="V54" s="16">
        <v>0</v>
      </c>
      <c r="W54" s="16">
        <v>0</v>
      </c>
      <c r="Y54" s="19">
        <v>3</v>
      </c>
      <c r="Z54" s="19">
        <v>3</v>
      </c>
      <c r="AA54" s="19">
        <v>0</v>
      </c>
      <c r="AB54" s="19">
        <v>0</v>
      </c>
      <c r="AC54" s="19">
        <v>3</v>
      </c>
      <c r="AD54" s="19">
        <v>0</v>
      </c>
      <c r="AE54" s="19">
        <v>0</v>
      </c>
    </row>
    <row r="55" spans="1:31" x14ac:dyDescent="0.2">
      <c r="A55">
        <v>3</v>
      </c>
      <c r="B55">
        <v>3</v>
      </c>
      <c r="C55">
        <v>2</v>
      </c>
      <c r="D55">
        <v>3</v>
      </c>
      <c r="E55">
        <v>2</v>
      </c>
      <c r="F55">
        <v>0</v>
      </c>
      <c r="G55">
        <v>3</v>
      </c>
      <c r="I55">
        <v>3</v>
      </c>
      <c r="J55">
        <v>3</v>
      </c>
      <c r="K55">
        <v>1</v>
      </c>
      <c r="L55">
        <v>1</v>
      </c>
      <c r="M55">
        <v>1</v>
      </c>
      <c r="N55">
        <v>0</v>
      </c>
      <c r="O55">
        <v>2</v>
      </c>
      <c r="Q55" s="16">
        <v>2</v>
      </c>
      <c r="R55" s="16">
        <v>2</v>
      </c>
      <c r="S55" s="16">
        <v>1.5</v>
      </c>
      <c r="T55" s="16">
        <v>2</v>
      </c>
      <c r="U55" s="16">
        <v>0</v>
      </c>
      <c r="V55" s="16">
        <v>0</v>
      </c>
      <c r="W55" s="16">
        <v>2</v>
      </c>
      <c r="Y55" s="19">
        <v>3</v>
      </c>
      <c r="Z55" s="19">
        <v>2.5</v>
      </c>
      <c r="AA55" s="19">
        <v>1.5</v>
      </c>
      <c r="AB55" s="19">
        <v>0</v>
      </c>
      <c r="AC55" s="19">
        <v>1.5</v>
      </c>
      <c r="AD55" s="19">
        <v>0</v>
      </c>
      <c r="AE55" s="19">
        <v>3</v>
      </c>
    </row>
    <row r="56" spans="1:31" x14ac:dyDescent="0.2">
      <c r="A56">
        <v>2</v>
      </c>
      <c r="B56">
        <v>2</v>
      </c>
      <c r="C56">
        <v>2</v>
      </c>
      <c r="D56">
        <v>1</v>
      </c>
      <c r="E56">
        <v>2</v>
      </c>
      <c r="F56">
        <v>3</v>
      </c>
      <c r="G56">
        <v>2</v>
      </c>
      <c r="I56">
        <v>2</v>
      </c>
      <c r="J56">
        <v>2</v>
      </c>
      <c r="K56">
        <v>2</v>
      </c>
      <c r="L56">
        <v>1</v>
      </c>
      <c r="M56">
        <v>2</v>
      </c>
      <c r="N56">
        <v>3</v>
      </c>
      <c r="O56">
        <v>2</v>
      </c>
      <c r="Q56" s="16">
        <v>1</v>
      </c>
      <c r="R56" s="16">
        <v>1.5</v>
      </c>
      <c r="S56" s="16">
        <v>2</v>
      </c>
      <c r="T56" s="16">
        <v>1</v>
      </c>
      <c r="U56" s="16">
        <v>1</v>
      </c>
      <c r="V56" s="16">
        <v>2</v>
      </c>
      <c r="W56" s="16">
        <v>2</v>
      </c>
      <c r="Y56" s="19">
        <v>3</v>
      </c>
      <c r="Z56" s="19">
        <v>3</v>
      </c>
      <c r="AA56" s="19">
        <v>1</v>
      </c>
      <c r="AB56" s="19">
        <v>2</v>
      </c>
      <c r="AC56" s="19">
        <v>2.5</v>
      </c>
      <c r="AD56" s="19">
        <v>2.5</v>
      </c>
      <c r="AE56" s="19">
        <v>2.5</v>
      </c>
    </row>
    <row r="57" spans="1:31" x14ac:dyDescent="0.2">
      <c r="A57">
        <v>3</v>
      </c>
      <c r="B57">
        <v>0</v>
      </c>
      <c r="C57">
        <v>3</v>
      </c>
      <c r="D57">
        <v>3</v>
      </c>
      <c r="E57">
        <v>3</v>
      </c>
      <c r="F57">
        <v>2</v>
      </c>
      <c r="G57">
        <v>2</v>
      </c>
      <c r="I57">
        <v>3</v>
      </c>
      <c r="J57">
        <v>3</v>
      </c>
      <c r="K57">
        <v>2</v>
      </c>
      <c r="L57">
        <v>3</v>
      </c>
      <c r="M57">
        <v>3</v>
      </c>
      <c r="N57">
        <v>2</v>
      </c>
      <c r="O57">
        <v>2</v>
      </c>
      <c r="Q57" s="16">
        <v>1</v>
      </c>
      <c r="R57" s="16">
        <v>1</v>
      </c>
      <c r="S57" s="16">
        <v>3</v>
      </c>
      <c r="T57" s="16">
        <v>1</v>
      </c>
      <c r="U57" s="16">
        <v>2</v>
      </c>
      <c r="V57" s="16">
        <v>2</v>
      </c>
      <c r="W57" s="16">
        <v>2</v>
      </c>
      <c r="Y57" s="19">
        <v>2</v>
      </c>
      <c r="Z57" s="19">
        <v>2.5</v>
      </c>
      <c r="AA57" s="19">
        <v>3</v>
      </c>
      <c r="AB57" s="19">
        <v>3</v>
      </c>
      <c r="AC57" s="19">
        <v>3</v>
      </c>
      <c r="AD57" s="19">
        <v>3</v>
      </c>
      <c r="AE57" s="19">
        <v>3</v>
      </c>
    </row>
    <row r="58" spans="1:31" x14ac:dyDescent="0.2">
      <c r="A58">
        <v>0</v>
      </c>
      <c r="B58">
        <v>0</v>
      </c>
      <c r="C58">
        <v>0</v>
      </c>
      <c r="D58">
        <v>0</v>
      </c>
      <c r="E58">
        <v>2</v>
      </c>
      <c r="F58">
        <v>0</v>
      </c>
      <c r="G58">
        <v>1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1</v>
      </c>
      <c r="Q58" s="16">
        <v>0</v>
      </c>
      <c r="R58" s="16">
        <v>0</v>
      </c>
      <c r="S58" s="16">
        <v>0</v>
      </c>
      <c r="T58" s="16">
        <v>0</v>
      </c>
      <c r="U58" s="16">
        <v>2</v>
      </c>
      <c r="V58" s="16">
        <v>0</v>
      </c>
      <c r="W58" s="16">
        <v>1</v>
      </c>
      <c r="Y58" s="19">
        <v>0</v>
      </c>
      <c r="Z58" s="19">
        <v>0</v>
      </c>
      <c r="AA58" s="19">
        <v>0</v>
      </c>
      <c r="AB58" s="19">
        <v>0</v>
      </c>
      <c r="AC58" s="19">
        <v>3</v>
      </c>
      <c r="AD58" s="19">
        <v>0</v>
      </c>
      <c r="AE58" s="19">
        <v>0</v>
      </c>
    </row>
    <row r="59" spans="1:31" x14ac:dyDescent="0.2">
      <c r="A59">
        <v>2</v>
      </c>
      <c r="B59">
        <v>2</v>
      </c>
      <c r="C59">
        <v>2</v>
      </c>
      <c r="D59">
        <v>2</v>
      </c>
      <c r="E59">
        <v>1</v>
      </c>
      <c r="F59">
        <v>1</v>
      </c>
      <c r="G59">
        <v>1</v>
      </c>
      <c r="I59">
        <v>3</v>
      </c>
      <c r="J59">
        <v>3</v>
      </c>
      <c r="K59">
        <v>3</v>
      </c>
      <c r="L59">
        <v>3</v>
      </c>
      <c r="M59">
        <v>1</v>
      </c>
      <c r="N59">
        <v>2</v>
      </c>
      <c r="O59">
        <v>2</v>
      </c>
      <c r="Q59" s="16">
        <v>1</v>
      </c>
      <c r="R59" s="16">
        <v>2</v>
      </c>
      <c r="S59" s="16">
        <v>1</v>
      </c>
      <c r="T59" s="16">
        <v>2</v>
      </c>
      <c r="U59" s="16">
        <v>1</v>
      </c>
      <c r="V59" s="16">
        <v>1</v>
      </c>
      <c r="W59" s="16">
        <v>1</v>
      </c>
      <c r="Y59" s="19">
        <v>2.5</v>
      </c>
      <c r="Z59" s="19">
        <v>3</v>
      </c>
      <c r="AA59" s="19">
        <v>2</v>
      </c>
      <c r="AB59" s="19">
        <v>3</v>
      </c>
      <c r="AC59" s="19">
        <v>3</v>
      </c>
      <c r="AD59" s="19">
        <v>3</v>
      </c>
      <c r="AE59" s="19">
        <v>2</v>
      </c>
    </row>
    <row r="60" spans="1:31" x14ac:dyDescent="0.2">
      <c r="A60">
        <v>2</v>
      </c>
      <c r="B60">
        <v>2</v>
      </c>
      <c r="C60">
        <v>2</v>
      </c>
      <c r="D60">
        <v>2</v>
      </c>
      <c r="E60">
        <v>3</v>
      </c>
      <c r="F60">
        <v>0</v>
      </c>
      <c r="G60">
        <v>0</v>
      </c>
      <c r="I60">
        <v>2</v>
      </c>
      <c r="J60">
        <v>2</v>
      </c>
      <c r="K60">
        <v>2</v>
      </c>
      <c r="L60">
        <v>2</v>
      </c>
      <c r="M60">
        <v>3</v>
      </c>
      <c r="N60">
        <v>0</v>
      </c>
      <c r="O60">
        <v>0</v>
      </c>
      <c r="Q60" s="16">
        <v>0</v>
      </c>
      <c r="R60" s="16">
        <v>0.5</v>
      </c>
      <c r="S60" s="16">
        <v>1.5</v>
      </c>
      <c r="T60" s="16">
        <v>0.5</v>
      </c>
      <c r="U60" s="16">
        <v>2</v>
      </c>
      <c r="V60" s="16">
        <v>0</v>
      </c>
      <c r="W60" s="16">
        <v>1.5</v>
      </c>
      <c r="Y60" s="19">
        <v>1</v>
      </c>
      <c r="Z60" s="19">
        <v>2</v>
      </c>
      <c r="AA60" s="19">
        <v>1</v>
      </c>
      <c r="AB60" s="19">
        <v>1</v>
      </c>
      <c r="AC60" s="19">
        <v>2.5</v>
      </c>
      <c r="AD60" s="19">
        <v>0</v>
      </c>
      <c r="AE60" s="19">
        <v>1.5</v>
      </c>
    </row>
    <row r="61" spans="1:31" x14ac:dyDescent="0.2">
      <c r="A61">
        <v>1</v>
      </c>
      <c r="B61">
        <v>1</v>
      </c>
      <c r="C61">
        <v>0</v>
      </c>
      <c r="D61">
        <v>1</v>
      </c>
      <c r="E61">
        <v>3</v>
      </c>
      <c r="F61">
        <v>0</v>
      </c>
      <c r="G61">
        <v>0</v>
      </c>
      <c r="I61">
        <v>3</v>
      </c>
      <c r="J61">
        <v>3</v>
      </c>
      <c r="K61">
        <v>0</v>
      </c>
      <c r="L61">
        <v>3</v>
      </c>
      <c r="M61">
        <v>3</v>
      </c>
      <c r="N61">
        <v>0</v>
      </c>
      <c r="O61">
        <v>0</v>
      </c>
      <c r="Q61" s="16">
        <v>1.5</v>
      </c>
      <c r="R61" s="16">
        <v>1.5</v>
      </c>
      <c r="S61" s="16">
        <v>1.5</v>
      </c>
      <c r="T61" s="16">
        <v>1</v>
      </c>
      <c r="U61" s="16">
        <v>3</v>
      </c>
      <c r="V61" s="16">
        <v>0.5</v>
      </c>
      <c r="W61" s="16">
        <v>0.5</v>
      </c>
      <c r="Y61" s="19">
        <v>3</v>
      </c>
      <c r="Z61" s="19">
        <v>3</v>
      </c>
      <c r="AA61" s="19">
        <v>0</v>
      </c>
      <c r="AB61" s="19">
        <v>3</v>
      </c>
      <c r="AC61" s="19">
        <v>3</v>
      </c>
      <c r="AD61" s="19">
        <v>0</v>
      </c>
      <c r="AE61" s="19">
        <v>0</v>
      </c>
    </row>
    <row r="62" spans="1:31" x14ac:dyDescent="0.2">
      <c r="A62">
        <v>3</v>
      </c>
      <c r="B62">
        <v>3</v>
      </c>
      <c r="C62">
        <v>0</v>
      </c>
      <c r="D62">
        <v>3</v>
      </c>
      <c r="E62">
        <v>3</v>
      </c>
      <c r="F62">
        <v>3</v>
      </c>
      <c r="G62">
        <v>0</v>
      </c>
      <c r="I62">
        <v>3</v>
      </c>
      <c r="J62">
        <v>3</v>
      </c>
      <c r="K62">
        <v>0</v>
      </c>
      <c r="L62">
        <v>3</v>
      </c>
      <c r="M62">
        <v>3</v>
      </c>
      <c r="N62">
        <v>2</v>
      </c>
      <c r="O62">
        <v>0</v>
      </c>
      <c r="Q62" s="16">
        <v>3</v>
      </c>
      <c r="R62" s="16">
        <v>3</v>
      </c>
      <c r="S62" s="16">
        <v>3</v>
      </c>
      <c r="T62" s="16">
        <v>3</v>
      </c>
      <c r="U62" s="16">
        <v>3</v>
      </c>
      <c r="V62" s="16">
        <v>2</v>
      </c>
      <c r="W62" s="16">
        <v>0</v>
      </c>
      <c r="Y62" s="19">
        <v>3</v>
      </c>
      <c r="Z62" s="19">
        <v>3</v>
      </c>
      <c r="AA62" s="19">
        <v>1</v>
      </c>
      <c r="AB62" s="19">
        <v>3</v>
      </c>
      <c r="AC62" s="19">
        <v>3</v>
      </c>
      <c r="AD62" s="19">
        <v>3</v>
      </c>
      <c r="AE62" s="19">
        <v>0</v>
      </c>
    </row>
    <row r="63" spans="1:31" x14ac:dyDescent="0.2">
      <c r="A63">
        <v>2</v>
      </c>
      <c r="B63">
        <v>3</v>
      </c>
      <c r="C63">
        <v>0</v>
      </c>
      <c r="D63">
        <v>3</v>
      </c>
      <c r="E63">
        <v>2</v>
      </c>
      <c r="F63">
        <v>2</v>
      </c>
      <c r="G63">
        <v>0</v>
      </c>
      <c r="I63">
        <v>3</v>
      </c>
      <c r="J63">
        <v>3</v>
      </c>
      <c r="K63">
        <v>0</v>
      </c>
      <c r="L63">
        <v>3</v>
      </c>
      <c r="M63">
        <v>2</v>
      </c>
      <c r="N63">
        <v>1</v>
      </c>
      <c r="O63">
        <v>0</v>
      </c>
      <c r="Q63" s="16">
        <v>1</v>
      </c>
      <c r="R63" s="16">
        <v>2</v>
      </c>
      <c r="S63" s="16">
        <v>1</v>
      </c>
      <c r="T63" s="16">
        <v>3</v>
      </c>
      <c r="U63" s="16">
        <v>2</v>
      </c>
      <c r="V63" s="16">
        <v>1</v>
      </c>
      <c r="W63" s="16">
        <v>0</v>
      </c>
      <c r="Y63" s="19">
        <v>3</v>
      </c>
      <c r="Z63" s="19">
        <v>2</v>
      </c>
      <c r="AA63" s="19">
        <v>0</v>
      </c>
      <c r="AB63" s="19">
        <v>1.5</v>
      </c>
      <c r="AC63" s="19">
        <v>2</v>
      </c>
      <c r="AD63" s="19">
        <v>2</v>
      </c>
      <c r="AE63" s="19">
        <v>0</v>
      </c>
    </row>
    <row r="64" spans="1:31" x14ac:dyDescent="0.2">
      <c r="A64">
        <v>2</v>
      </c>
      <c r="B64">
        <v>2</v>
      </c>
      <c r="C64">
        <v>2</v>
      </c>
      <c r="D64">
        <v>2</v>
      </c>
      <c r="E64">
        <v>2</v>
      </c>
      <c r="F64">
        <v>0</v>
      </c>
      <c r="G64">
        <v>1</v>
      </c>
      <c r="I64">
        <v>0</v>
      </c>
      <c r="J64">
        <v>0</v>
      </c>
      <c r="K64">
        <v>1</v>
      </c>
      <c r="L64">
        <v>2</v>
      </c>
      <c r="M64">
        <v>0</v>
      </c>
      <c r="N64">
        <v>0</v>
      </c>
      <c r="O64">
        <v>1</v>
      </c>
      <c r="Q64" s="16">
        <v>2</v>
      </c>
      <c r="R64" s="16">
        <v>2</v>
      </c>
      <c r="S64" s="16">
        <v>2</v>
      </c>
      <c r="T64" s="16">
        <v>2</v>
      </c>
      <c r="U64" s="16">
        <v>0</v>
      </c>
      <c r="V64" s="16">
        <v>0</v>
      </c>
      <c r="W64" s="16">
        <v>1</v>
      </c>
      <c r="Y64" s="19">
        <v>0</v>
      </c>
      <c r="Z64" s="19">
        <v>0</v>
      </c>
      <c r="AA64" s="19">
        <v>0</v>
      </c>
      <c r="AB64" s="19">
        <v>0</v>
      </c>
      <c r="AC64" s="19">
        <v>1.5</v>
      </c>
      <c r="AD64" s="19">
        <v>0</v>
      </c>
      <c r="AE64" s="19">
        <v>2.5</v>
      </c>
    </row>
    <row r="65" spans="1:31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</row>
    <row r="66" spans="1:31" x14ac:dyDescent="0.2">
      <c r="A66">
        <v>3</v>
      </c>
      <c r="B66">
        <v>3</v>
      </c>
      <c r="C66">
        <v>3</v>
      </c>
      <c r="D66">
        <v>3</v>
      </c>
      <c r="E66">
        <v>2</v>
      </c>
      <c r="F66">
        <v>2</v>
      </c>
      <c r="G66">
        <v>1</v>
      </c>
      <c r="I66">
        <v>0</v>
      </c>
      <c r="J66">
        <v>0</v>
      </c>
      <c r="K66">
        <v>3</v>
      </c>
      <c r="L66">
        <v>0</v>
      </c>
      <c r="M66">
        <v>2</v>
      </c>
      <c r="N66">
        <v>2</v>
      </c>
      <c r="O6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1</v>
      </c>
      <c r="V66" s="16">
        <v>1.5</v>
      </c>
      <c r="W66" s="16">
        <v>0</v>
      </c>
      <c r="Y66" s="19">
        <v>0</v>
      </c>
      <c r="Z66" s="19">
        <v>0</v>
      </c>
      <c r="AA66" s="19">
        <v>2.5</v>
      </c>
      <c r="AB66" s="19">
        <v>0</v>
      </c>
      <c r="AC66" s="19">
        <v>1.5</v>
      </c>
      <c r="AD66" s="19">
        <v>1</v>
      </c>
      <c r="AE66" s="19">
        <v>1</v>
      </c>
    </row>
    <row r="67" spans="1:31" x14ac:dyDescent="0.2">
      <c r="A67">
        <v>3</v>
      </c>
      <c r="B67">
        <v>3</v>
      </c>
      <c r="C67">
        <v>1</v>
      </c>
      <c r="D67">
        <v>3</v>
      </c>
      <c r="E67">
        <v>3</v>
      </c>
      <c r="F67">
        <v>1</v>
      </c>
      <c r="G67">
        <v>3</v>
      </c>
      <c r="I67">
        <v>3</v>
      </c>
      <c r="J67">
        <v>3</v>
      </c>
      <c r="K67">
        <v>0</v>
      </c>
      <c r="L67">
        <v>3</v>
      </c>
      <c r="M67">
        <v>3</v>
      </c>
      <c r="N67">
        <v>1</v>
      </c>
      <c r="O67">
        <v>1</v>
      </c>
      <c r="Q67" s="16">
        <v>1</v>
      </c>
      <c r="R67" s="16">
        <v>1</v>
      </c>
      <c r="S67" s="16">
        <v>1</v>
      </c>
      <c r="T67" s="16">
        <v>3</v>
      </c>
      <c r="U67" s="16">
        <v>3</v>
      </c>
      <c r="V67" s="16">
        <v>0</v>
      </c>
      <c r="W67" s="16">
        <v>2</v>
      </c>
      <c r="Y67" s="19">
        <v>2</v>
      </c>
      <c r="Z67" s="19">
        <v>2</v>
      </c>
      <c r="AA67" s="19">
        <v>0</v>
      </c>
      <c r="AB67" s="19">
        <v>3</v>
      </c>
      <c r="AC67" s="19">
        <v>3</v>
      </c>
      <c r="AD67" s="19">
        <v>1</v>
      </c>
      <c r="AE67" s="19">
        <v>1</v>
      </c>
    </row>
    <row r="68" spans="1:31" x14ac:dyDescent="0.2">
      <c r="A68">
        <v>2</v>
      </c>
      <c r="B68">
        <v>2</v>
      </c>
      <c r="C68">
        <v>2</v>
      </c>
      <c r="D68">
        <v>2</v>
      </c>
      <c r="E68">
        <v>3</v>
      </c>
      <c r="F68">
        <v>0</v>
      </c>
      <c r="G68">
        <v>0</v>
      </c>
      <c r="I68">
        <v>3</v>
      </c>
      <c r="J68">
        <v>3</v>
      </c>
      <c r="K68">
        <v>3</v>
      </c>
      <c r="L68">
        <v>3</v>
      </c>
      <c r="M68">
        <v>3</v>
      </c>
      <c r="N68">
        <v>0</v>
      </c>
      <c r="O68">
        <v>0</v>
      </c>
      <c r="Q68" s="16">
        <v>1</v>
      </c>
      <c r="R68" s="16">
        <v>1</v>
      </c>
      <c r="S68" s="16">
        <v>1.5</v>
      </c>
      <c r="T68" s="16">
        <v>1</v>
      </c>
      <c r="U68" s="16">
        <v>1.5</v>
      </c>
      <c r="V68" s="16">
        <v>0</v>
      </c>
      <c r="W68" s="16">
        <v>0</v>
      </c>
      <c r="Y68" s="19">
        <v>3</v>
      </c>
      <c r="Z68" s="19">
        <v>3</v>
      </c>
      <c r="AA68" s="19">
        <v>3</v>
      </c>
      <c r="AB68" s="19">
        <v>3</v>
      </c>
      <c r="AC68" s="19">
        <v>3</v>
      </c>
      <c r="AD68" s="19">
        <v>0</v>
      </c>
      <c r="AE68" s="19">
        <v>0</v>
      </c>
    </row>
    <row r="69" spans="1:31" x14ac:dyDescent="0.2">
      <c r="A69">
        <v>3</v>
      </c>
      <c r="B69">
        <v>2</v>
      </c>
      <c r="C69">
        <v>3</v>
      </c>
      <c r="D69">
        <v>2</v>
      </c>
      <c r="E69">
        <v>3</v>
      </c>
      <c r="F69">
        <v>3</v>
      </c>
      <c r="G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Q69" s="16">
        <v>1</v>
      </c>
      <c r="R69" s="16">
        <v>1</v>
      </c>
      <c r="S69" s="16">
        <v>2.75</v>
      </c>
      <c r="T69" s="16">
        <v>1</v>
      </c>
      <c r="U69" s="16">
        <v>2.75</v>
      </c>
      <c r="V69" s="16">
        <v>3</v>
      </c>
      <c r="W69" s="16">
        <v>3</v>
      </c>
      <c r="Y69" s="19">
        <v>2</v>
      </c>
      <c r="Z69" s="19">
        <v>3</v>
      </c>
      <c r="AA69" s="19">
        <v>3</v>
      </c>
      <c r="AB69" s="19">
        <v>3</v>
      </c>
      <c r="AC69" s="19">
        <v>3</v>
      </c>
      <c r="AD69" s="19">
        <v>3</v>
      </c>
      <c r="AE69" s="19">
        <v>3</v>
      </c>
    </row>
    <row r="70" spans="1:31" x14ac:dyDescent="0.2">
      <c r="A70">
        <v>2</v>
      </c>
      <c r="B70">
        <v>2</v>
      </c>
      <c r="C70">
        <v>0</v>
      </c>
      <c r="D70">
        <v>1</v>
      </c>
      <c r="E70">
        <v>2</v>
      </c>
      <c r="F70">
        <v>0</v>
      </c>
      <c r="G70">
        <v>3</v>
      </c>
      <c r="I70">
        <v>3</v>
      </c>
      <c r="J70">
        <v>3</v>
      </c>
      <c r="K70">
        <v>1</v>
      </c>
      <c r="L70">
        <v>1</v>
      </c>
      <c r="M70">
        <v>3</v>
      </c>
      <c r="N70">
        <v>1</v>
      </c>
      <c r="O70">
        <v>3</v>
      </c>
      <c r="Q70" s="16">
        <v>2</v>
      </c>
      <c r="R70" s="16">
        <v>2</v>
      </c>
      <c r="S70" s="16">
        <v>1</v>
      </c>
      <c r="T70" s="16">
        <v>0</v>
      </c>
      <c r="U70" s="16">
        <v>1.5</v>
      </c>
      <c r="V70" s="16">
        <v>0</v>
      </c>
      <c r="W70" s="16">
        <v>2.5</v>
      </c>
      <c r="Y70" s="19">
        <v>2</v>
      </c>
      <c r="Z70" s="19">
        <v>2</v>
      </c>
      <c r="AA70" s="19">
        <v>0</v>
      </c>
      <c r="AB70" s="19">
        <v>2.5</v>
      </c>
      <c r="AC70" s="19">
        <v>2.5</v>
      </c>
      <c r="AD70" s="19">
        <v>0</v>
      </c>
      <c r="AE70" s="19">
        <v>3</v>
      </c>
    </row>
    <row r="71" spans="1:31" x14ac:dyDescent="0.2">
      <c r="A71">
        <v>1</v>
      </c>
      <c r="B71">
        <v>1</v>
      </c>
      <c r="C71">
        <v>1.5</v>
      </c>
      <c r="D71">
        <v>1</v>
      </c>
      <c r="E71">
        <v>1</v>
      </c>
      <c r="F71">
        <v>1</v>
      </c>
      <c r="G71">
        <v>1</v>
      </c>
      <c r="I71">
        <v>3</v>
      </c>
      <c r="J71">
        <v>3</v>
      </c>
      <c r="K71">
        <v>1</v>
      </c>
      <c r="L71">
        <v>3</v>
      </c>
      <c r="M71">
        <v>1</v>
      </c>
      <c r="N71">
        <v>1</v>
      </c>
      <c r="O71">
        <v>1</v>
      </c>
      <c r="Q71" s="16">
        <v>1</v>
      </c>
      <c r="R71" s="16">
        <v>1</v>
      </c>
      <c r="S71" s="16">
        <v>0</v>
      </c>
      <c r="T71" s="16">
        <v>1</v>
      </c>
      <c r="U71" s="16">
        <v>1</v>
      </c>
      <c r="V71" s="16">
        <v>1</v>
      </c>
      <c r="W71" s="16">
        <v>1.5</v>
      </c>
      <c r="Y71" s="19">
        <v>3</v>
      </c>
      <c r="Z71" s="19">
        <v>3</v>
      </c>
      <c r="AA71" s="19">
        <v>2.5</v>
      </c>
      <c r="AB71" s="19">
        <v>3</v>
      </c>
      <c r="AC71" s="19">
        <v>2</v>
      </c>
      <c r="AD71" s="19">
        <v>2</v>
      </c>
      <c r="AE71" s="19">
        <v>1</v>
      </c>
    </row>
    <row r="72" spans="1:31" x14ac:dyDescent="0.2">
      <c r="A72">
        <v>2</v>
      </c>
      <c r="B72">
        <v>2</v>
      </c>
      <c r="C72">
        <v>0</v>
      </c>
      <c r="D72">
        <v>2</v>
      </c>
      <c r="E72">
        <v>3</v>
      </c>
      <c r="F72">
        <v>1</v>
      </c>
      <c r="G72">
        <v>1</v>
      </c>
      <c r="I72">
        <v>2</v>
      </c>
      <c r="J72">
        <v>3</v>
      </c>
      <c r="K72">
        <v>2</v>
      </c>
      <c r="L72">
        <v>2</v>
      </c>
      <c r="M72">
        <v>3</v>
      </c>
      <c r="N72">
        <v>1</v>
      </c>
      <c r="O72">
        <v>0</v>
      </c>
      <c r="Q72" s="16">
        <v>1</v>
      </c>
      <c r="R72" s="16">
        <v>2</v>
      </c>
      <c r="S72" s="16">
        <v>2.5</v>
      </c>
      <c r="T72" s="16">
        <v>1</v>
      </c>
      <c r="U72" s="16">
        <v>2.5</v>
      </c>
      <c r="V72" s="16">
        <v>2</v>
      </c>
      <c r="W72" s="16">
        <v>1</v>
      </c>
      <c r="Y72" s="19">
        <v>2</v>
      </c>
      <c r="Z72" s="19">
        <v>1.5</v>
      </c>
      <c r="AA72" s="19">
        <v>0</v>
      </c>
      <c r="AB72" s="19">
        <v>1.5</v>
      </c>
      <c r="AC72" s="19">
        <v>3</v>
      </c>
      <c r="AD72" s="19">
        <v>1.5</v>
      </c>
      <c r="AE72" s="19">
        <v>1</v>
      </c>
    </row>
    <row r="73" spans="1:31" x14ac:dyDescent="0.2">
      <c r="A73">
        <v>0</v>
      </c>
      <c r="B73">
        <v>2</v>
      </c>
      <c r="C73">
        <v>0</v>
      </c>
      <c r="D73">
        <v>2</v>
      </c>
      <c r="E73">
        <v>2</v>
      </c>
      <c r="F73">
        <v>0</v>
      </c>
      <c r="G73">
        <v>1</v>
      </c>
      <c r="I73">
        <v>0</v>
      </c>
      <c r="J73">
        <v>3</v>
      </c>
      <c r="K73">
        <v>0</v>
      </c>
      <c r="L73">
        <v>3</v>
      </c>
      <c r="M73">
        <v>2</v>
      </c>
      <c r="N73">
        <v>0</v>
      </c>
      <c r="O73">
        <v>0</v>
      </c>
      <c r="Q73" s="16">
        <v>1.5</v>
      </c>
      <c r="R73" s="16">
        <v>2.5</v>
      </c>
      <c r="S73" s="16">
        <v>1.5</v>
      </c>
      <c r="T73" s="16">
        <v>2</v>
      </c>
      <c r="U73" s="16">
        <v>1.5</v>
      </c>
      <c r="V73" s="16">
        <v>0</v>
      </c>
      <c r="W73" s="16">
        <v>0</v>
      </c>
      <c r="Y73" s="19">
        <v>0</v>
      </c>
      <c r="Z73" s="19">
        <v>1</v>
      </c>
      <c r="AA73" s="19">
        <v>0</v>
      </c>
      <c r="AB73" s="19">
        <v>1.5</v>
      </c>
      <c r="AC73" s="19">
        <v>2</v>
      </c>
      <c r="AD73" s="19">
        <v>0</v>
      </c>
      <c r="AE73" s="19">
        <v>1</v>
      </c>
    </row>
    <row r="74" spans="1:31" x14ac:dyDescent="0.2">
      <c r="A74">
        <v>1</v>
      </c>
      <c r="B74">
        <v>1</v>
      </c>
      <c r="C74">
        <v>2</v>
      </c>
      <c r="D74">
        <v>1</v>
      </c>
      <c r="E74">
        <v>3</v>
      </c>
      <c r="F74">
        <v>0</v>
      </c>
      <c r="G74">
        <v>1</v>
      </c>
      <c r="I74">
        <v>2</v>
      </c>
      <c r="J74">
        <v>2</v>
      </c>
      <c r="K74">
        <v>2</v>
      </c>
      <c r="L74">
        <v>1</v>
      </c>
      <c r="M74">
        <v>3</v>
      </c>
      <c r="N74">
        <v>0</v>
      </c>
      <c r="O74">
        <v>2</v>
      </c>
      <c r="Q74" s="16">
        <v>0</v>
      </c>
      <c r="R74" s="16">
        <v>1</v>
      </c>
      <c r="S74" s="16">
        <v>0</v>
      </c>
      <c r="T74" s="16">
        <v>1</v>
      </c>
      <c r="U74" s="16">
        <v>2</v>
      </c>
      <c r="V74" s="16">
        <v>0</v>
      </c>
      <c r="W74" s="16">
        <v>1.5</v>
      </c>
      <c r="Y74" s="19">
        <v>2.5</v>
      </c>
      <c r="Z74" s="19">
        <v>2.5</v>
      </c>
      <c r="AA74" s="19">
        <v>2.5</v>
      </c>
      <c r="AB74" s="19">
        <v>2.5</v>
      </c>
      <c r="AC74" s="19">
        <v>3</v>
      </c>
      <c r="AD74" s="19">
        <v>0</v>
      </c>
      <c r="AE74" s="19">
        <v>3</v>
      </c>
    </row>
    <row r="75" spans="1:31" x14ac:dyDescent="0.2">
      <c r="A75">
        <v>3</v>
      </c>
      <c r="B75">
        <v>3</v>
      </c>
      <c r="C75">
        <v>2</v>
      </c>
      <c r="D75">
        <v>3</v>
      </c>
      <c r="E75">
        <v>1</v>
      </c>
      <c r="F75">
        <v>0</v>
      </c>
      <c r="G75">
        <v>1</v>
      </c>
      <c r="I75">
        <v>3</v>
      </c>
      <c r="J75">
        <v>3</v>
      </c>
      <c r="K75">
        <v>3</v>
      </c>
      <c r="L75">
        <v>3</v>
      </c>
      <c r="M75">
        <v>0</v>
      </c>
      <c r="N75">
        <v>0</v>
      </c>
      <c r="O75">
        <v>2</v>
      </c>
      <c r="Q75" s="16">
        <v>2</v>
      </c>
      <c r="R75" s="16">
        <v>2</v>
      </c>
      <c r="S75" s="16">
        <v>3</v>
      </c>
      <c r="T75" s="16">
        <v>2.5</v>
      </c>
      <c r="U75" s="16">
        <v>0</v>
      </c>
      <c r="V75" s="16">
        <v>0</v>
      </c>
      <c r="W75" s="16">
        <v>2</v>
      </c>
      <c r="Y75" s="19">
        <v>1</v>
      </c>
      <c r="Z75" s="19">
        <v>2</v>
      </c>
      <c r="AA75" s="19">
        <v>3</v>
      </c>
      <c r="AB75" s="19">
        <v>1</v>
      </c>
      <c r="AC75" s="19">
        <v>0</v>
      </c>
      <c r="AD75" s="19">
        <v>0</v>
      </c>
      <c r="AE75" s="19">
        <v>1</v>
      </c>
    </row>
    <row r="76" spans="1:31" x14ac:dyDescent="0.2">
      <c r="A76">
        <v>1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I76">
        <v>2</v>
      </c>
      <c r="J76">
        <v>2</v>
      </c>
      <c r="K76">
        <v>0</v>
      </c>
      <c r="L76">
        <v>2</v>
      </c>
      <c r="M76">
        <v>0</v>
      </c>
      <c r="N76">
        <v>0</v>
      </c>
      <c r="O76">
        <v>0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Y76" s="19">
        <v>3</v>
      </c>
      <c r="Z76" s="19">
        <v>3</v>
      </c>
      <c r="AA76" s="19">
        <v>0</v>
      </c>
      <c r="AB76" s="19">
        <v>3</v>
      </c>
      <c r="AC76" s="19">
        <v>1.5</v>
      </c>
      <c r="AD76" s="19">
        <v>1.5</v>
      </c>
      <c r="AE76" s="19">
        <v>1.5</v>
      </c>
    </row>
    <row r="77" spans="1:31" x14ac:dyDescent="0.2">
      <c r="A77">
        <v>3</v>
      </c>
      <c r="B77">
        <v>2</v>
      </c>
      <c r="C77">
        <v>1</v>
      </c>
      <c r="D77">
        <v>3</v>
      </c>
      <c r="E77">
        <v>1</v>
      </c>
      <c r="F77">
        <v>0</v>
      </c>
      <c r="G77">
        <v>0</v>
      </c>
      <c r="I77">
        <v>3</v>
      </c>
      <c r="J77">
        <v>3</v>
      </c>
      <c r="K77">
        <v>0</v>
      </c>
      <c r="L77">
        <v>2</v>
      </c>
      <c r="M77">
        <v>2</v>
      </c>
      <c r="N77">
        <v>0</v>
      </c>
      <c r="O77">
        <v>0</v>
      </c>
      <c r="Q77" s="16">
        <v>3</v>
      </c>
      <c r="R77" s="16">
        <v>2.5</v>
      </c>
      <c r="S77" s="16">
        <v>1</v>
      </c>
      <c r="T77" s="16">
        <v>1</v>
      </c>
      <c r="U77" s="16">
        <v>1</v>
      </c>
      <c r="V77" s="16">
        <v>0</v>
      </c>
      <c r="W77" s="16">
        <v>0</v>
      </c>
      <c r="Y77" s="19">
        <v>3</v>
      </c>
      <c r="Z77" s="19">
        <v>2.5</v>
      </c>
      <c r="AA77" s="19">
        <v>0</v>
      </c>
      <c r="AB77" s="19">
        <v>2.5</v>
      </c>
      <c r="AC77" s="19">
        <v>0</v>
      </c>
      <c r="AD77" s="19">
        <v>0</v>
      </c>
      <c r="AE77" s="19">
        <v>0.5</v>
      </c>
    </row>
    <row r="78" spans="1:31" x14ac:dyDescent="0.2">
      <c r="A78">
        <v>3</v>
      </c>
      <c r="B78">
        <v>3</v>
      </c>
      <c r="C78">
        <v>3</v>
      </c>
      <c r="D78">
        <v>3</v>
      </c>
      <c r="E78">
        <v>3</v>
      </c>
      <c r="F78">
        <v>2</v>
      </c>
      <c r="G78">
        <v>1</v>
      </c>
      <c r="I78">
        <v>0</v>
      </c>
      <c r="J78">
        <v>3</v>
      </c>
      <c r="K78">
        <v>3</v>
      </c>
      <c r="L78">
        <v>3</v>
      </c>
      <c r="M78">
        <v>3</v>
      </c>
      <c r="N78">
        <v>1</v>
      </c>
      <c r="O78">
        <v>1</v>
      </c>
      <c r="Q78" s="16">
        <v>0</v>
      </c>
      <c r="R78" s="16">
        <v>2</v>
      </c>
      <c r="S78" s="16">
        <v>2.5</v>
      </c>
      <c r="T78" s="16">
        <v>3</v>
      </c>
      <c r="U78" s="16">
        <v>2</v>
      </c>
      <c r="V78" s="16">
        <v>2</v>
      </c>
      <c r="W78" s="16">
        <v>2</v>
      </c>
      <c r="Y78" s="19">
        <v>0</v>
      </c>
      <c r="Z78" s="19">
        <v>3</v>
      </c>
      <c r="AA78" s="19">
        <v>3</v>
      </c>
      <c r="AB78" s="19">
        <v>3</v>
      </c>
      <c r="AC78" s="19">
        <v>3</v>
      </c>
      <c r="AD78" s="19">
        <v>3</v>
      </c>
      <c r="AE78" s="19">
        <v>2</v>
      </c>
    </row>
    <row r="79" spans="1:31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0.5</v>
      </c>
      <c r="W79" s="16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</row>
    <row r="80" spans="1:31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I80">
        <v>1</v>
      </c>
      <c r="J80">
        <v>1</v>
      </c>
      <c r="K80">
        <v>2</v>
      </c>
      <c r="L80">
        <v>1</v>
      </c>
      <c r="M80">
        <v>0</v>
      </c>
      <c r="N80">
        <v>0</v>
      </c>
      <c r="O80">
        <v>0</v>
      </c>
      <c r="Q80" s="16">
        <v>0</v>
      </c>
      <c r="R80" s="16">
        <v>1</v>
      </c>
      <c r="S80" s="16">
        <v>0</v>
      </c>
      <c r="T80" s="16">
        <v>1</v>
      </c>
      <c r="U80" s="16">
        <v>1</v>
      </c>
      <c r="V80" s="16">
        <v>0</v>
      </c>
      <c r="W80" s="16">
        <v>0</v>
      </c>
      <c r="Y80" s="19">
        <v>1</v>
      </c>
      <c r="Z80" s="19">
        <v>1</v>
      </c>
      <c r="AA80" s="19">
        <v>1.5</v>
      </c>
      <c r="AB80" s="19">
        <v>1</v>
      </c>
      <c r="AC80" s="19">
        <v>1</v>
      </c>
      <c r="AD80" s="19">
        <v>0</v>
      </c>
      <c r="AE80" s="19">
        <v>0</v>
      </c>
    </row>
    <row r="81" spans="1:31" x14ac:dyDescent="0.2">
      <c r="A81">
        <v>1</v>
      </c>
      <c r="B81">
        <v>1</v>
      </c>
      <c r="C81">
        <v>0</v>
      </c>
      <c r="D81">
        <v>1</v>
      </c>
      <c r="E81">
        <v>2</v>
      </c>
      <c r="F81">
        <v>1</v>
      </c>
      <c r="G81">
        <v>1</v>
      </c>
      <c r="I81">
        <v>3</v>
      </c>
      <c r="J81">
        <v>3</v>
      </c>
      <c r="K81">
        <v>0</v>
      </c>
      <c r="L81">
        <v>1</v>
      </c>
      <c r="M81">
        <v>2</v>
      </c>
      <c r="N81">
        <v>2</v>
      </c>
      <c r="O81">
        <v>0</v>
      </c>
      <c r="Q81" s="16">
        <v>1</v>
      </c>
      <c r="R81" s="16">
        <v>1</v>
      </c>
      <c r="S81" s="16">
        <v>0</v>
      </c>
      <c r="T81" s="16">
        <v>1</v>
      </c>
      <c r="U81" s="16">
        <v>1</v>
      </c>
      <c r="V81" s="16">
        <v>1</v>
      </c>
      <c r="W81" s="16">
        <v>0.5</v>
      </c>
      <c r="Y81" s="19">
        <v>3</v>
      </c>
      <c r="Z81" s="19">
        <v>3</v>
      </c>
      <c r="AA81" s="19">
        <v>0</v>
      </c>
      <c r="AB81" s="19">
        <v>2</v>
      </c>
      <c r="AC81" s="19">
        <v>2</v>
      </c>
      <c r="AD81" s="19">
        <v>2</v>
      </c>
      <c r="AE81" s="19">
        <v>1</v>
      </c>
    </row>
    <row r="82" spans="1:31" x14ac:dyDescent="0.2">
      <c r="A82">
        <f>AVERAGE(A2:A81)</f>
        <v>1.8062499999999999</v>
      </c>
      <c r="B82">
        <f t="shared" ref="B82:AE82" si="0">AVERAGE(B2:B81)</f>
        <v>1.8125</v>
      </c>
      <c r="C82">
        <f t="shared" si="0"/>
        <v>0.91249999999999998</v>
      </c>
      <c r="D82">
        <f t="shared" si="0"/>
        <v>1.6187499999999999</v>
      </c>
      <c r="E82">
        <f t="shared" si="0"/>
        <v>1.6375</v>
      </c>
      <c r="F82">
        <f t="shared" si="0"/>
        <v>0.58750000000000002</v>
      </c>
      <c r="G82">
        <f t="shared" si="0"/>
        <v>0.76875000000000004</v>
      </c>
      <c r="I82">
        <f t="shared" si="0"/>
        <v>2.0437500000000002</v>
      </c>
      <c r="J82">
        <f t="shared" si="0"/>
        <v>2.2124999999999999</v>
      </c>
      <c r="K82">
        <f t="shared" si="0"/>
        <v>0.93125000000000002</v>
      </c>
      <c r="L82">
        <f t="shared" si="0"/>
        <v>1.825</v>
      </c>
      <c r="M82">
        <f t="shared" si="0"/>
        <v>1.7375</v>
      </c>
      <c r="N82">
        <f t="shared" si="0"/>
        <v>0.7</v>
      </c>
      <c r="O82">
        <f t="shared" si="0"/>
        <v>0.8</v>
      </c>
      <c r="Q82">
        <f t="shared" si="0"/>
        <v>1.2093750000000001</v>
      </c>
      <c r="R82">
        <f t="shared" si="0"/>
        <v>1.2437499999999999</v>
      </c>
      <c r="S82">
        <f t="shared" si="0"/>
        <v>0.97812500000000002</v>
      </c>
      <c r="T82">
        <f t="shared" si="0"/>
        <v>1.140625</v>
      </c>
      <c r="U82">
        <f t="shared" si="0"/>
        <v>1.4125000000000001</v>
      </c>
      <c r="V82">
        <f t="shared" si="0"/>
        <v>0.69374999999999998</v>
      </c>
      <c r="W82">
        <f t="shared" si="0"/>
        <v>0.80625000000000002</v>
      </c>
      <c r="Y82">
        <f>AVERAGE(Y2:Y81)</f>
        <v>1.70625</v>
      </c>
      <c r="Z82">
        <f t="shared" si="0"/>
        <v>1.78125</v>
      </c>
      <c r="AA82">
        <f t="shared" si="0"/>
        <v>0.8</v>
      </c>
      <c r="AB82">
        <f t="shared" si="0"/>
        <v>1.6125</v>
      </c>
      <c r="AC82">
        <f t="shared" si="0"/>
        <v>1.75</v>
      </c>
      <c r="AD82">
        <f t="shared" si="0"/>
        <v>0.9</v>
      </c>
      <c r="AE82">
        <f t="shared" si="0"/>
        <v>1.0874999999999999</v>
      </c>
    </row>
    <row r="83" spans="1:31" x14ac:dyDescent="0.2">
      <c r="C83" s="17" t="s">
        <v>110</v>
      </c>
      <c r="K83" s="17" t="s">
        <v>111</v>
      </c>
      <c r="S83" s="16" t="s">
        <v>112</v>
      </c>
    </row>
    <row r="86" spans="1:31" x14ac:dyDescent="0.2">
      <c r="J86" s="17">
        <v>1</v>
      </c>
      <c r="K86" s="17">
        <v>2</v>
      </c>
      <c r="L86" s="17">
        <v>3</v>
      </c>
      <c r="M86" s="17">
        <v>4</v>
      </c>
      <c r="N86" s="17">
        <v>5</v>
      </c>
      <c r="O86" s="17">
        <v>6</v>
      </c>
      <c r="P86" s="17">
        <v>7</v>
      </c>
    </row>
    <row r="87" spans="1:31" x14ac:dyDescent="0.2">
      <c r="B87" s="17" t="s">
        <v>113</v>
      </c>
      <c r="D87" s="17" t="s">
        <v>114</v>
      </c>
      <c r="F87" s="17" t="s">
        <v>115</v>
      </c>
      <c r="H87" s="17"/>
      <c r="I87" s="17" t="s">
        <v>110</v>
      </c>
      <c r="J87">
        <v>1.8062499999999999</v>
      </c>
      <c r="K87">
        <v>1.8125</v>
      </c>
      <c r="L87">
        <v>0.91249999999999998</v>
      </c>
      <c r="M87">
        <v>1.6187499999999999</v>
      </c>
      <c r="N87">
        <v>1.6375</v>
      </c>
      <c r="O87">
        <v>0.58750000000000002</v>
      </c>
      <c r="P87">
        <v>0.76875000000000004</v>
      </c>
    </row>
    <row r="88" spans="1:31" x14ac:dyDescent="0.2">
      <c r="B88">
        <f>CORREL(A2:G81,I2:O81)</f>
        <v>0.74431949267427422</v>
      </c>
      <c r="D88">
        <f>CORREL(I2:O81,Q2:W81)</f>
        <v>0.70884183546165314</v>
      </c>
      <c r="F88">
        <f>CORREL(A2:G81, Q2:W81)</f>
        <v>0.67457709440530544</v>
      </c>
      <c r="I88" s="17" t="s">
        <v>111</v>
      </c>
      <c r="J88">
        <v>2.0437500000000002</v>
      </c>
      <c r="K88">
        <v>2.2124999999999999</v>
      </c>
      <c r="L88">
        <v>0.93125000000000002</v>
      </c>
      <c r="M88">
        <v>1.825</v>
      </c>
      <c r="N88">
        <v>1.7375</v>
      </c>
      <c r="O88">
        <v>0.7</v>
      </c>
      <c r="P88">
        <v>0.8</v>
      </c>
    </row>
    <row r="89" spans="1:31" x14ac:dyDescent="0.2">
      <c r="I89" s="17" t="s">
        <v>112</v>
      </c>
      <c r="J89">
        <v>1.2093750000000001</v>
      </c>
      <c r="K89">
        <v>1.2437499999999999</v>
      </c>
      <c r="L89">
        <v>0.97812500000000002</v>
      </c>
      <c r="M89">
        <v>1.140625</v>
      </c>
      <c r="N89">
        <v>1.4125000000000001</v>
      </c>
      <c r="O89">
        <v>0.69374999999999998</v>
      </c>
      <c r="P89">
        <v>0.80625000000000002</v>
      </c>
    </row>
    <row r="90" spans="1:31" x14ac:dyDescent="0.2">
      <c r="I90" s="17" t="s">
        <v>121</v>
      </c>
      <c r="J90">
        <v>1.70625</v>
      </c>
      <c r="K90">
        <v>1.78125</v>
      </c>
      <c r="L90">
        <v>0.8</v>
      </c>
      <c r="M90">
        <v>1.6125</v>
      </c>
      <c r="N90">
        <v>1.75</v>
      </c>
      <c r="O90">
        <v>0.9</v>
      </c>
      <c r="P90">
        <v>1.0874999999999999</v>
      </c>
    </row>
    <row r="94" spans="1:31" x14ac:dyDescent="0.2">
      <c r="I94" s="17" t="s">
        <v>122</v>
      </c>
      <c r="K94" s="17" t="s">
        <v>123</v>
      </c>
      <c r="M94" s="17" t="s">
        <v>124</v>
      </c>
    </row>
    <row r="95" spans="1:31" x14ac:dyDescent="0.2">
      <c r="I95">
        <f>CORREL(A2:G81,Y2:AE81)</f>
        <v>0.66714686420215608</v>
      </c>
      <c r="K95">
        <f>CORREL(I2:O81,Y2:AE81)</f>
        <v>0.79768192000932692</v>
      </c>
      <c r="M95">
        <f>CORREL(Q2:W81,Y2:AE81)</f>
        <v>0.69457547237460993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opLeftCell="A75" workbookViewId="0">
      <selection activeCell="Q92" sqref="Q92"/>
    </sheetView>
  </sheetViews>
  <sheetFormatPr defaultRowHeight="15" x14ac:dyDescent="0.2"/>
  <cols>
    <col min="1" max="1" width="4.09765625" style="19" customWidth="1"/>
    <col min="2" max="2" width="5.09765625" style="19" customWidth="1"/>
    <col min="3" max="4" width="4.59765625" style="19" customWidth="1"/>
    <col min="5" max="5" width="4.69921875" style="19" customWidth="1"/>
    <col min="6" max="6" width="4.296875" style="19" customWidth="1"/>
    <col min="7" max="7" width="4.5" style="19" customWidth="1"/>
    <col min="9" max="14" width="8.796875" style="16"/>
    <col min="15" max="15" width="5" style="16" bestFit="1" customWidth="1"/>
  </cols>
  <sheetData>
    <row r="1" spans="1:15" x14ac:dyDescent="0.2">
      <c r="A1" s="18" t="s">
        <v>5</v>
      </c>
      <c r="B1" s="18" t="s">
        <v>7</v>
      </c>
      <c r="C1" s="18" t="s">
        <v>9</v>
      </c>
      <c r="D1" s="18" t="s">
        <v>11</v>
      </c>
      <c r="E1" s="18" t="s">
        <v>13</v>
      </c>
      <c r="F1" s="18" t="s">
        <v>15</v>
      </c>
      <c r="G1" s="18" t="s">
        <v>17</v>
      </c>
      <c r="I1" s="15" t="s">
        <v>5</v>
      </c>
      <c r="J1" s="15" t="s">
        <v>7</v>
      </c>
      <c r="K1" s="15" t="s">
        <v>9</v>
      </c>
      <c r="L1" s="15" t="s">
        <v>11</v>
      </c>
      <c r="M1" s="15" t="s">
        <v>13</v>
      </c>
      <c r="N1" s="15" t="s">
        <v>15</v>
      </c>
      <c r="O1" s="15" t="s">
        <v>17</v>
      </c>
    </row>
    <row r="2" spans="1:15" x14ac:dyDescent="0.2">
      <c r="A2" s="19">
        <v>3</v>
      </c>
      <c r="B2" s="19">
        <v>3</v>
      </c>
      <c r="C2" s="19">
        <v>0</v>
      </c>
      <c r="D2" s="19">
        <v>2</v>
      </c>
      <c r="E2" s="19">
        <v>0</v>
      </c>
      <c r="F2" s="19">
        <v>3</v>
      </c>
      <c r="G2" s="19">
        <v>3</v>
      </c>
      <c r="I2" s="16">
        <v>3</v>
      </c>
      <c r="J2" s="16">
        <v>3</v>
      </c>
      <c r="K2" s="16">
        <v>0</v>
      </c>
      <c r="L2" s="16">
        <v>1</v>
      </c>
      <c r="M2" s="16">
        <v>0</v>
      </c>
      <c r="N2" s="16">
        <v>2</v>
      </c>
      <c r="O2" s="16">
        <v>2</v>
      </c>
    </row>
    <row r="3" spans="1:15" x14ac:dyDescent="0.2">
      <c r="A3" s="19">
        <v>3</v>
      </c>
      <c r="B3" s="19">
        <v>1.5</v>
      </c>
      <c r="C3" s="19">
        <v>0</v>
      </c>
      <c r="D3" s="19">
        <v>2.5</v>
      </c>
      <c r="E3" s="19">
        <v>0</v>
      </c>
      <c r="F3" s="19">
        <v>0.5</v>
      </c>
      <c r="G3" s="19">
        <v>1</v>
      </c>
      <c r="I3" s="16">
        <v>2</v>
      </c>
      <c r="J3" s="16">
        <v>2</v>
      </c>
      <c r="K3" s="16">
        <v>0.5</v>
      </c>
      <c r="L3" s="16">
        <v>1</v>
      </c>
      <c r="M3" s="16">
        <v>0</v>
      </c>
      <c r="N3" s="16">
        <v>0</v>
      </c>
      <c r="O3" s="16">
        <v>0</v>
      </c>
    </row>
    <row r="4" spans="1:15" x14ac:dyDescent="0.2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</row>
    <row r="5" spans="1:15" x14ac:dyDescent="0.2">
      <c r="A5" s="19">
        <v>2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I5" s="16">
        <v>2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</row>
    <row r="6" spans="1:15" x14ac:dyDescent="0.2">
      <c r="A6" s="19">
        <v>0</v>
      </c>
      <c r="B6" s="19">
        <v>3</v>
      </c>
      <c r="C6" s="19">
        <v>0</v>
      </c>
      <c r="D6" s="19">
        <v>2</v>
      </c>
      <c r="E6" s="19">
        <v>1.5</v>
      </c>
      <c r="F6" s="19">
        <v>1.5</v>
      </c>
      <c r="G6" s="19">
        <v>0</v>
      </c>
      <c r="I6" s="16">
        <v>0</v>
      </c>
      <c r="J6" s="16">
        <v>1</v>
      </c>
      <c r="K6" s="16">
        <v>1</v>
      </c>
      <c r="L6" s="16">
        <v>1</v>
      </c>
      <c r="M6" s="16">
        <v>0</v>
      </c>
      <c r="N6" s="16">
        <v>0</v>
      </c>
      <c r="O6" s="16">
        <v>0</v>
      </c>
    </row>
    <row r="7" spans="1:15" x14ac:dyDescent="0.2">
      <c r="A7" s="19">
        <v>2</v>
      </c>
      <c r="B7" s="19">
        <v>2</v>
      </c>
      <c r="C7" s="19">
        <v>0</v>
      </c>
      <c r="D7" s="19">
        <v>0</v>
      </c>
      <c r="E7" s="19">
        <v>0</v>
      </c>
      <c r="F7" s="19">
        <v>1.5</v>
      </c>
      <c r="G7" s="19">
        <v>0.5</v>
      </c>
      <c r="I7" s="16">
        <v>2</v>
      </c>
      <c r="J7" s="16">
        <v>2</v>
      </c>
      <c r="K7" s="16">
        <v>2</v>
      </c>
      <c r="L7" s="16">
        <v>2</v>
      </c>
      <c r="M7" s="16">
        <v>1.75</v>
      </c>
      <c r="N7" s="16">
        <v>1</v>
      </c>
      <c r="O7" s="16">
        <v>0</v>
      </c>
    </row>
    <row r="8" spans="1:15" x14ac:dyDescent="0.2">
      <c r="A8" s="19">
        <v>1</v>
      </c>
      <c r="B8" s="19">
        <v>0.5</v>
      </c>
      <c r="C8" s="19">
        <v>0</v>
      </c>
      <c r="D8" s="19">
        <v>0</v>
      </c>
      <c r="E8" s="19">
        <v>0</v>
      </c>
      <c r="F8" s="19">
        <v>1.5</v>
      </c>
      <c r="G8" s="19">
        <v>0.5</v>
      </c>
      <c r="I8" s="16">
        <v>1</v>
      </c>
      <c r="J8" s="16">
        <v>0.5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</row>
    <row r="9" spans="1:15" x14ac:dyDescent="0.2">
      <c r="A9" s="19">
        <v>2.5</v>
      </c>
      <c r="B9" s="19">
        <v>2</v>
      </c>
      <c r="C9" s="19">
        <v>0</v>
      </c>
      <c r="D9" s="19">
        <v>0</v>
      </c>
      <c r="E9" s="19">
        <v>2.5</v>
      </c>
      <c r="F9" s="19">
        <v>0</v>
      </c>
      <c r="G9" s="19">
        <v>0.5</v>
      </c>
      <c r="I9" s="16">
        <v>1</v>
      </c>
      <c r="J9" s="16">
        <v>1</v>
      </c>
      <c r="K9" s="16">
        <v>0</v>
      </c>
      <c r="L9" s="16">
        <v>1</v>
      </c>
      <c r="M9" s="16">
        <v>1.5</v>
      </c>
      <c r="N9" s="16">
        <v>0</v>
      </c>
      <c r="O9" s="16">
        <v>0</v>
      </c>
    </row>
    <row r="10" spans="1:15" x14ac:dyDescent="0.2">
      <c r="A10" s="19">
        <v>3</v>
      </c>
      <c r="B10" s="19">
        <v>3</v>
      </c>
      <c r="C10" s="19">
        <v>2</v>
      </c>
      <c r="D10" s="19">
        <v>3</v>
      </c>
      <c r="E10" s="19">
        <v>1</v>
      </c>
      <c r="F10" s="19">
        <v>0</v>
      </c>
      <c r="G10" s="19">
        <v>0</v>
      </c>
      <c r="I10" s="16">
        <v>1</v>
      </c>
      <c r="J10" s="16">
        <v>1</v>
      </c>
      <c r="K10" s="16">
        <v>1</v>
      </c>
      <c r="L10" s="16">
        <v>1</v>
      </c>
      <c r="M10" s="16">
        <v>0</v>
      </c>
      <c r="N10" s="16">
        <v>0</v>
      </c>
      <c r="O10" s="16">
        <v>0</v>
      </c>
    </row>
    <row r="11" spans="1:15" x14ac:dyDescent="0.2">
      <c r="A11" s="19">
        <v>0</v>
      </c>
      <c r="B11" s="19">
        <v>0</v>
      </c>
      <c r="C11" s="19">
        <v>0</v>
      </c>
      <c r="D11" s="19">
        <v>0</v>
      </c>
      <c r="E11" s="19">
        <v>0</v>
      </c>
      <c r="F11" s="19">
        <v>1</v>
      </c>
      <c r="G11" s="19">
        <v>0</v>
      </c>
      <c r="I11" s="16">
        <v>0</v>
      </c>
      <c r="J11" s="16">
        <v>0</v>
      </c>
      <c r="K11" s="16">
        <v>1</v>
      </c>
      <c r="L11" s="16">
        <v>0</v>
      </c>
      <c r="M11" s="16">
        <v>0.5</v>
      </c>
      <c r="N11" s="16">
        <v>1</v>
      </c>
      <c r="O11" s="16">
        <v>1</v>
      </c>
    </row>
    <row r="12" spans="1:15" x14ac:dyDescent="0.2">
      <c r="A12" s="19">
        <v>0</v>
      </c>
      <c r="B12" s="19">
        <v>0</v>
      </c>
      <c r="C12" s="19">
        <v>0</v>
      </c>
      <c r="D12" s="19">
        <v>0</v>
      </c>
      <c r="E12" s="19">
        <v>1.5</v>
      </c>
      <c r="F12" s="19">
        <v>0</v>
      </c>
      <c r="G12" s="19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</row>
    <row r="13" spans="1:15" x14ac:dyDescent="0.2">
      <c r="A13" s="19">
        <v>0</v>
      </c>
      <c r="B13" s="19">
        <v>2</v>
      </c>
      <c r="C13" s="19">
        <v>0</v>
      </c>
      <c r="D13" s="19">
        <v>2</v>
      </c>
      <c r="E13" s="19">
        <v>0</v>
      </c>
      <c r="F13" s="19">
        <v>0</v>
      </c>
      <c r="G13" s="19">
        <v>0</v>
      </c>
      <c r="I13" s="16">
        <v>0.5</v>
      </c>
      <c r="J13" s="16">
        <v>0.5</v>
      </c>
      <c r="K13" s="16">
        <v>0.5</v>
      </c>
      <c r="L13" s="16">
        <v>0.5</v>
      </c>
      <c r="M13" s="16">
        <v>1</v>
      </c>
      <c r="N13" s="16">
        <v>0</v>
      </c>
      <c r="O13" s="16">
        <v>0</v>
      </c>
    </row>
    <row r="14" spans="1:15" x14ac:dyDescent="0.2">
      <c r="A14" s="19">
        <v>1</v>
      </c>
      <c r="B14" s="19">
        <v>1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I14" s="16">
        <v>1.5</v>
      </c>
      <c r="J14" s="16">
        <v>1</v>
      </c>
      <c r="K14" s="16">
        <v>0</v>
      </c>
      <c r="L14" s="16">
        <v>0</v>
      </c>
      <c r="M14" s="16">
        <v>2</v>
      </c>
      <c r="N14" s="16">
        <v>0</v>
      </c>
      <c r="O14" s="16">
        <v>0.5</v>
      </c>
    </row>
    <row r="15" spans="1:15" x14ac:dyDescent="0.2">
      <c r="A15" s="19">
        <v>0</v>
      </c>
      <c r="B15" s="19">
        <v>1.5</v>
      </c>
      <c r="C15" s="19">
        <v>0</v>
      </c>
      <c r="D15" s="19">
        <v>2</v>
      </c>
      <c r="E15" s="19">
        <v>0</v>
      </c>
      <c r="F15" s="19">
        <v>0</v>
      </c>
      <c r="G15" s="19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</row>
    <row r="16" spans="1:15" x14ac:dyDescent="0.2">
      <c r="A16" s="19">
        <v>0</v>
      </c>
      <c r="B16" s="19">
        <v>0</v>
      </c>
      <c r="C16" s="19">
        <v>1</v>
      </c>
      <c r="D16" s="19">
        <v>2</v>
      </c>
      <c r="E16" s="19">
        <v>0</v>
      </c>
      <c r="F16" s="19">
        <v>0</v>
      </c>
      <c r="G16" s="19">
        <v>0</v>
      </c>
      <c r="I16" s="16">
        <v>0</v>
      </c>
      <c r="J16" s="16">
        <v>1</v>
      </c>
      <c r="K16" s="16">
        <v>0</v>
      </c>
      <c r="L16" s="16">
        <v>2</v>
      </c>
      <c r="M16" s="16">
        <v>0</v>
      </c>
      <c r="N16" s="16">
        <v>0</v>
      </c>
      <c r="O16" s="16">
        <v>0</v>
      </c>
    </row>
    <row r="17" spans="1:15" x14ac:dyDescent="0.2">
      <c r="A17" s="19">
        <v>3</v>
      </c>
      <c r="B17" s="19">
        <v>2</v>
      </c>
      <c r="C17" s="19">
        <v>0</v>
      </c>
      <c r="D17" s="19">
        <v>3</v>
      </c>
      <c r="E17" s="19">
        <v>0</v>
      </c>
      <c r="F17" s="19">
        <v>0</v>
      </c>
      <c r="G17" s="19">
        <v>0</v>
      </c>
      <c r="I17" s="16">
        <v>3</v>
      </c>
      <c r="J17" s="16">
        <v>2</v>
      </c>
      <c r="K17" s="16">
        <v>0</v>
      </c>
      <c r="L17" s="16">
        <v>2</v>
      </c>
      <c r="M17" s="16">
        <v>2</v>
      </c>
      <c r="N17" s="16">
        <v>0</v>
      </c>
      <c r="O17" s="16">
        <v>0</v>
      </c>
    </row>
    <row r="18" spans="1:15" x14ac:dyDescent="0.2">
      <c r="A18" s="19">
        <v>0</v>
      </c>
      <c r="B18" s="19">
        <v>2</v>
      </c>
      <c r="C18" s="19">
        <v>0</v>
      </c>
      <c r="D18" s="19">
        <v>1</v>
      </c>
      <c r="E18" s="19">
        <v>0</v>
      </c>
      <c r="F18" s="19">
        <v>0</v>
      </c>
      <c r="G18" s="19">
        <v>0</v>
      </c>
      <c r="I18" s="16">
        <v>0</v>
      </c>
      <c r="J18" s="16">
        <v>2</v>
      </c>
      <c r="K18" s="16">
        <v>0</v>
      </c>
      <c r="L18" s="16">
        <v>1</v>
      </c>
      <c r="M18" s="16">
        <v>0</v>
      </c>
      <c r="N18" s="16">
        <v>0</v>
      </c>
      <c r="O18" s="16">
        <v>0</v>
      </c>
    </row>
    <row r="19" spans="1:15" x14ac:dyDescent="0.2">
      <c r="A19" s="19">
        <v>3</v>
      </c>
      <c r="B19" s="19">
        <v>3</v>
      </c>
      <c r="C19" s="19">
        <v>0</v>
      </c>
      <c r="D19" s="19">
        <v>1.5</v>
      </c>
      <c r="E19" s="19">
        <v>2.5</v>
      </c>
      <c r="F19" s="19">
        <v>0</v>
      </c>
      <c r="G19" s="19">
        <v>2</v>
      </c>
      <c r="I19" s="16">
        <v>2</v>
      </c>
      <c r="J19" s="16">
        <v>2</v>
      </c>
      <c r="K19" s="16">
        <v>0</v>
      </c>
      <c r="L19" s="16">
        <v>2.5</v>
      </c>
      <c r="M19" s="16">
        <v>2</v>
      </c>
      <c r="N19" s="16">
        <v>0</v>
      </c>
      <c r="O19" s="16">
        <v>0</v>
      </c>
    </row>
    <row r="20" spans="1:15" x14ac:dyDescent="0.2">
      <c r="A20" s="19">
        <v>1</v>
      </c>
      <c r="B20" s="19">
        <v>3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I20" s="16">
        <v>3</v>
      </c>
      <c r="J20" s="16">
        <v>2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</row>
    <row r="21" spans="1:15" x14ac:dyDescent="0.2">
      <c r="A21" s="19">
        <v>1</v>
      </c>
      <c r="B21" s="19">
        <v>1</v>
      </c>
      <c r="C21" s="19">
        <v>0</v>
      </c>
      <c r="D21" s="19">
        <v>2</v>
      </c>
      <c r="E21" s="19">
        <v>0</v>
      </c>
      <c r="F21" s="19">
        <v>0</v>
      </c>
      <c r="G21" s="19">
        <v>1</v>
      </c>
      <c r="I21" s="16">
        <v>1</v>
      </c>
      <c r="J21" s="16">
        <v>1</v>
      </c>
      <c r="K21" s="16">
        <v>1</v>
      </c>
      <c r="L21" s="16">
        <v>2</v>
      </c>
      <c r="M21" s="16">
        <v>0</v>
      </c>
      <c r="N21" s="16">
        <v>0</v>
      </c>
      <c r="O21" s="16">
        <v>0</v>
      </c>
    </row>
    <row r="22" spans="1:15" x14ac:dyDescent="0.2">
      <c r="A22" s="19">
        <v>0</v>
      </c>
      <c r="B22" s="19">
        <v>0</v>
      </c>
      <c r="C22" s="19">
        <v>0</v>
      </c>
      <c r="D22" s="19">
        <v>0</v>
      </c>
      <c r="E22" s="19">
        <v>3</v>
      </c>
      <c r="F22" s="19">
        <v>0</v>
      </c>
      <c r="G22" s="19">
        <v>0</v>
      </c>
      <c r="I22" s="16">
        <v>0</v>
      </c>
      <c r="J22" s="16">
        <v>0</v>
      </c>
      <c r="K22" s="16">
        <v>0</v>
      </c>
      <c r="L22" s="16">
        <v>0</v>
      </c>
      <c r="M22" s="16">
        <v>2.5</v>
      </c>
      <c r="N22" s="16">
        <v>0</v>
      </c>
      <c r="O22" s="16">
        <v>0.5</v>
      </c>
    </row>
    <row r="23" spans="1:15" x14ac:dyDescent="0.2">
      <c r="A23" s="19">
        <v>3</v>
      </c>
      <c r="B23" s="19">
        <v>3</v>
      </c>
      <c r="C23" s="19">
        <v>0</v>
      </c>
      <c r="D23" s="19">
        <v>3</v>
      </c>
      <c r="E23" s="19">
        <v>3</v>
      </c>
      <c r="F23" s="19">
        <v>0</v>
      </c>
      <c r="G23" s="19">
        <v>0</v>
      </c>
      <c r="I23" s="16">
        <v>2.75</v>
      </c>
      <c r="J23" s="16">
        <v>2</v>
      </c>
      <c r="K23" s="16">
        <v>0</v>
      </c>
      <c r="L23" s="16">
        <v>2.75</v>
      </c>
      <c r="M23" s="16">
        <v>2</v>
      </c>
      <c r="N23" s="16">
        <v>0</v>
      </c>
      <c r="O23" s="16">
        <v>0</v>
      </c>
    </row>
    <row r="24" spans="1:15" x14ac:dyDescent="0.2">
      <c r="A24" s="19">
        <v>3</v>
      </c>
      <c r="B24" s="19">
        <v>3</v>
      </c>
      <c r="C24" s="19">
        <v>0</v>
      </c>
      <c r="D24" s="19">
        <v>2.5</v>
      </c>
      <c r="E24" s="19">
        <v>3</v>
      </c>
      <c r="F24" s="19">
        <v>3</v>
      </c>
      <c r="G24" s="19">
        <v>3</v>
      </c>
      <c r="I24" s="16">
        <v>3</v>
      </c>
      <c r="J24" s="16">
        <v>3</v>
      </c>
      <c r="K24" s="16">
        <v>2</v>
      </c>
      <c r="L24" s="16">
        <v>2</v>
      </c>
      <c r="M24" s="16">
        <v>3</v>
      </c>
      <c r="N24" s="16">
        <v>3</v>
      </c>
      <c r="O24" s="16">
        <v>3</v>
      </c>
    </row>
    <row r="25" spans="1:15" x14ac:dyDescent="0.2">
      <c r="A25" s="19">
        <v>3</v>
      </c>
      <c r="B25" s="19">
        <v>3</v>
      </c>
      <c r="C25" s="19">
        <v>2.5</v>
      </c>
      <c r="D25" s="19">
        <v>3</v>
      </c>
      <c r="E25" s="19">
        <v>3</v>
      </c>
      <c r="F25" s="19">
        <v>0</v>
      </c>
      <c r="G25" s="19">
        <v>0</v>
      </c>
      <c r="I25" s="16">
        <v>1</v>
      </c>
      <c r="J25" s="16">
        <v>1</v>
      </c>
      <c r="K25" s="16">
        <v>2</v>
      </c>
      <c r="L25" s="16">
        <v>2</v>
      </c>
      <c r="M25" s="16">
        <v>2.5</v>
      </c>
      <c r="N25" s="16">
        <v>0</v>
      </c>
      <c r="O25" s="16">
        <v>0</v>
      </c>
    </row>
    <row r="26" spans="1:15" x14ac:dyDescent="0.2">
      <c r="A26" s="19">
        <v>3</v>
      </c>
      <c r="B26" s="19">
        <v>3</v>
      </c>
      <c r="C26" s="19">
        <v>0</v>
      </c>
      <c r="D26" s="19">
        <v>3</v>
      </c>
      <c r="E26" s="19">
        <v>2</v>
      </c>
      <c r="F26" s="19">
        <v>0</v>
      </c>
      <c r="G26" s="19">
        <v>1.5</v>
      </c>
      <c r="I26" s="16">
        <v>3</v>
      </c>
      <c r="J26" s="16">
        <v>3</v>
      </c>
      <c r="K26" s="16">
        <v>1</v>
      </c>
      <c r="L26" s="16">
        <v>1</v>
      </c>
      <c r="M26" s="16">
        <v>2</v>
      </c>
      <c r="N26" s="16">
        <v>0</v>
      </c>
      <c r="O26" s="16">
        <v>3</v>
      </c>
    </row>
    <row r="27" spans="1:15" x14ac:dyDescent="0.2">
      <c r="A27" s="19">
        <v>3</v>
      </c>
      <c r="B27" s="19">
        <v>2</v>
      </c>
      <c r="C27" s="19">
        <v>0</v>
      </c>
      <c r="D27" s="19">
        <v>3</v>
      </c>
      <c r="E27" s="19">
        <v>0</v>
      </c>
      <c r="F27" s="19">
        <v>1</v>
      </c>
      <c r="G27" s="19">
        <v>1</v>
      </c>
      <c r="I27" s="16">
        <v>3</v>
      </c>
      <c r="J27" s="16">
        <v>2</v>
      </c>
      <c r="K27" s="16">
        <v>1</v>
      </c>
      <c r="L27" s="16">
        <v>2</v>
      </c>
      <c r="M27" s="16">
        <v>0</v>
      </c>
      <c r="N27" s="16">
        <v>1</v>
      </c>
      <c r="O27" s="16">
        <v>1</v>
      </c>
    </row>
    <row r="28" spans="1:15" x14ac:dyDescent="0.2">
      <c r="A28" s="19">
        <v>3</v>
      </c>
      <c r="B28" s="19">
        <v>2.5</v>
      </c>
      <c r="C28" s="19">
        <v>1</v>
      </c>
      <c r="D28" s="19">
        <v>3</v>
      </c>
      <c r="E28" s="19">
        <v>3</v>
      </c>
      <c r="F28" s="19">
        <v>0</v>
      </c>
      <c r="G28" s="19">
        <v>2.5</v>
      </c>
      <c r="I28" s="16">
        <v>1</v>
      </c>
      <c r="J28" s="16">
        <v>1</v>
      </c>
      <c r="K28" s="16">
        <v>2</v>
      </c>
      <c r="L28" s="16">
        <v>2</v>
      </c>
      <c r="M28" s="16">
        <v>3</v>
      </c>
      <c r="N28" s="16">
        <v>0.5</v>
      </c>
      <c r="O28" s="16">
        <v>3</v>
      </c>
    </row>
    <row r="29" spans="1:15" x14ac:dyDescent="0.2">
      <c r="A29" s="19">
        <v>2</v>
      </c>
      <c r="B29" s="19">
        <v>2</v>
      </c>
      <c r="C29" s="19">
        <v>3</v>
      </c>
      <c r="D29" s="19">
        <v>2</v>
      </c>
      <c r="E29" s="19">
        <v>3</v>
      </c>
      <c r="F29" s="19">
        <v>3</v>
      </c>
      <c r="G29" s="19">
        <v>3</v>
      </c>
      <c r="I29" s="16">
        <v>1</v>
      </c>
      <c r="J29" s="16">
        <v>1</v>
      </c>
      <c r="K29" s="16">
        <v>2</v>
      </c>
      <c r="L29" s="16">
        <v>1</v>
      </c>
      <c r="M29" s="16">
        <v>2</v>
      </c>
      <c r="N29" s="16">
        <v>2</v>
      </c>
      <c r="O29" s="16">
        <v>2</v>
      </c>
    </row>
    <row r="30" spans="1:15" x14ac:dyDescent="0.2">
      <c r="A30" s="19">
        <v>0</v>
      </c>
      <c r="B30" s="19">
        <v>3</v>
      </c>
      <c r="C30" s="19">
        <v>0</v>
      </c>
      <c r="D30" s="19">
        <v>0</v>
      </c>
      <c r="E30" s="19">
        <v>2</v>
      </c>
      <c r="F30" s="19">
        <v>2</v>
      </c>
      <c r="G30" s="19">
        <v>0</v>
      </c>
      <c r="I30" s="16">
        <v>0</v>
      </c>
      <c r="J30" s="16">
        <v>0</v>
      </c>
      <c r="K30" s="16">
        <v>1</v>
      </c>
      <c r="L30" s="16">
        <v>0</v>
      </c>
      <c r="M30" s="16">
        <v>1</v>
      </c>
      <c r="N30" s="16">
        <v>1</v>
      </c>
      <c r="O30" s="16">
        <v>0</v>
      </c>
    </row>
    <row r="31" spans="1:15" x14ac:dyDescent="0.2">
      <c r="A31" s="19">
        <v>3</v>
      </c>
      <c r="B31" s="19">
        <v>3</v>
      </c>
      <c r="C31" s="19">
        <v>2.5</v>
      </c>
      <c r="D31" s="19">
        <v>3</v>
      </c>
      <c r="E31" s="19">
        <v>1.5</v>
      </c>
      <c r="F31" s="19">
        <v>3</v>
      </c>
      <c r="G31" s="19">
        <v>1</v>
      </c>
      <c r="I31" s="16">
        <v>2</v>
      </c>
      <c r="J31" s="16">
        <v>2</v>
      </c>
      <c r="K31" s="16">
        <v>1</v>
      </c>
      <c r="L31" s="16">
        <v>2</v>
      </c>
      <c r="M31" s="16">
        <v>3</v>
      </c>
      <c r="N31" s="16">
        <v>2</v>
      </c>
      <c r="O31" s="16">
        <v>1</v>
      </c>
    </row>
    <row r="32" spans="1:15" x14ac:dyDescent="0.2">
      <c r="A32" s="19">
        <v>1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0.5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</row>
    <row r="33" spans="1:15" x14ac:dyDescent="0.2">
      <c r="A33" s="19">
        <v>3</v>
      </c>
      <c r="B33" s="19">
        <v>3</v>
      </c>
      <c r="C33" s="19">
        <v>2.5</v>
      </c>
      <c r="D33" s="19">
        <v>3</v>
      </c>
      <c r="E33" s="19">
        <v>2</v>
      </c>
      <c r="F33" s="19">
        <v>0</v>
      </c>
      <c r="G33" s="19">
        <v>2</v>
      </c>
      <c r="I33" s="16">
        <v>2</v>
      </c>
      <c r="J33" s="16">
        <v>2</v>
      </c>
      <c r="K33" s="16">
        <v>2</v>
      </c>
      <c r="L33" s="16">
        <v>2</v>
      </c>
      <c r="M33" s="16">
        <v>1.5</v>
      </c>
      <c r="N33" s="16">
        <v>0</v>
      </c>
      <c r="O33" s="16">
        <v>1</v>
      </c>
    </row>
    <row r="34" spans="1:15" x14ac:dyDescent="0.2">
      <c r="A34" s="19">
        <v>3</v>
      </c>
      <c r="B34" s="19">
        <v>3</v>
      </c>
      <c r="C34" s="19">
        <v>0</v>
      </c>
      <c r="D34" s="19">
        <v>2</v>
      </c>
      <c r="E34" s="19">
        <v>3</v>
      </c>
      <c r="F34" s="19">
        <v>3</v>
      </c>
      <c r="G34" s="19">
        <v>2</v>
      </c>
      <c r="I34" s="16">
        <v>1.5</v>
      </c>
      <c r="J34" s="16">
        <v>1.5</v>
      </c>
      <c r="K34" s="16">
        <v>0</v>
      </c>
      <c r="L34" s="16">
        <v>1</v>
      </c>
      <c r="M34" s="16">
        <v>2.5</v>
      </c>
      <c r="N34" s="16">
        <v>2.5</v>
      </c>
      <c r="O34" s="16">
        <v>0.5</v>
      </c>
    </row>
    <row r="35" spans="1:15" x14ac:dyDescent="0.2">
      <c r="A35" s="19">
        <v>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</row>
    <row r="36" spans="1:15" x14ac:dyDescent="0.2">
      <c r="A36" s="19">
        <v>3</v>
      </c>
      <c r="B36" s="19">
        <v>0</v>
      </c>
      <c r="C36" s="19">
        <v>1.5</v>
      </c>
      <c r="D36" s="19">
        <v>0</v>
      </c>
      <c r="E36" s="19">
        <v>3</v>
      </c>
      <c r="F36" s="19">
        <v>3</v>
      </c>
      <c r="G36" s="19">
        <v>3</v>
      </c>
      <c r="I36" s="16">
        <v>3</v>
      </c>
      <c r="J36" s="16">
        <v>0</v>
      </c>
      <c r="K36" s="16">
        <v>0</v>
      </c>
      <c r="L36" s="16">
        <v>0</v>
      </c>
      <c r="M36" s="16">
        <v>2</v>
      </c>
      <c r="N36" s="16">
        <v>2</v>
      </c>
      <c r="O36" s="16">
        <v>2</v>
      </c>
    </row>
    <row r="37" spans="1:15" x14ac:dyDescent="0.2">
      <c r="A37" s="19">
        <v>3</v>
      </c>
      <c r="B37" s="19">
        <v>3</v>
      </c>
      <c r="C37" s="19">
        <v>3</v>
      </c>
      <c r="D37" s="19">
        <v>2</v>
      </c>
      <c r="E37" s="19">
        <v>3</v>
      </c>
      <c r="F37" s="19">
        <v>3</v>
      </c>
      <c r="G37" s="19">
        <v>2.5</v>
      </c>
      <c r="I37" s="16">
        <v>3</v>
      </c>
      <c r="J37" s="16">
        <v>2</v>
      </c>
      <c r="K37" s="16">
        <v>3</v>
      </c>
      <c r="L37" s="16">
        <v>2</v>
      </c>
      <c r="M37" s="16">
        <v>2</v>
      </c>
      <c r="N37" s="16">
        <v>3</v>
      </c>
      <c r="O37" s="16">
        <v>2</v>
      </c>
    </row>
    <row r="38" spans="1:15" x14ac:dyDescent="0.2">
      <c r="A38" s="19">
        <v>3</v>
      </c>
      <c r="B38" s="19">
        <v>3</v>
      </c>
      <c r="C38" s="19">
        <v>1</v>
      </c>
      <c r="D38" s="19">
        <v>3</v>
      </c>
      <c r="E38" s="19">
        <v>3</v>
      </c>
      <c r="F38" s="19">
        <v>1.5</v>
      </c>
      <c r="G38" s="19">
        <v>3</v>
      </c>
      <c r="I38" s="16">
        <v>2</v>
      </c>
      <c r="J38" s="16">
        <v>2.5</v>
      </c>
      <c r="K38" s="16">
        <v>1.5</v>
      </c>
      <c r="L38" s="16">
        <v>2</v>
      </c>
      <c r="M38" s="16">
        <v>3</v>
      </c>
      <c r="N38" s="16">
        <v>0</v>
      </c>
      <c r="O38" s="16">
        <v>0</v>
      </c>
    </row>
    <row r="39" spans="1:15" x14ac:dyDescent="0.2">
      <c r="A39" s="19">
        <v>1</v>
      </c>
      <c r="B39" s="19">
        <v>1</v>
      </c>
      <c r="C39" s="19">
        <v>0.5</v>
      </c>
      <c r="D39" s="19">
        <v>1</v>
      </c>
      <c r="E39" s="19">
        <v>2</v>
      </c>
      <c r="F39" s="19">
        <v>0</v>
      </c>
      <c r="G39" s="19">
        <v>0</v>
      </c>
      <c r="I39" s="16">
        <v>1</v>
      </c>
      <c r="J39" s="16">
        <v>1</v>
      </c>
      <c r="K39" s="16">
        <v>1</v>
      </c>
      <c r="L39" s="16">
        <v>1</v>
      </c>
      <c r="M39" s="16">
        <v>2</v>
      </c>
      <c r="N39" s="16">
        <v>0</v>
      </c>
      <c r="O39" s="16">
        <v>0</v>
      </c>
    </row>
    <row r="40" spans="1:15" x14ac:dyDescent="0.2">
      <c r="A40" s="19">
        <v>1</v>
      </c>
      <c r="B40" s="19">
        <v>1</v>
      </c>
      <c r="C40" s="19">
        <v>1</v>
      </c>
      <c r="D40" s="19">
        <v>1</v>
      </c>
      <c r="E40" s="19">
        <v>2</v>
      </c>
      <c r="F40" s="19">
        <v>0</v>
      </c>
      <c r="G40" s="19">
        <v>0</v>
      </c>
      <c r="I40" s="16">
        <v>2</v>
      </c>
      <c r="J40" s="16">
        <v>2</v>
      </c>
      <c r="K40" s="16">
        <v>2</v>
      </c>
      <c r="L40" s="16">
        <v>2</v>
      </c>
      <c r="M40" s="16">
        <v>2</v>
      </c>
      <c r="N40" s="16">
        <v>0</v>
      </c>
      <c r="O40" s="16">
        <v>0</v>
      </c>
    </row>
    <row r="41" spans="1:15" x14ac:dyDescent="0.2">
      <c r="A41" s="19">
        <v>0</v>
      </c>
      <c r="B41" s="19">
        <v>0</v>
      </c>
      <c r="C41" s="19">
        <v>1</v>
      </c>
      <c r="D41" s="19">
        <v>0</v>
      </c>
      <c r="E41" s="19">
        <v>2</v>
      </c>
      <c r="F41" s="19">
        <v>0</v>
      </c>
      <c r="G41" s="19">
        <v>0</v>
      </c>
      <c r="I41" s="16">
        <v>0</v>
      </c>
      <c r="J41" s="16">
        <v>0</v>
      </c>
      <c r="K41" s="16">
        <v>1</v>
      </c>
      <c r="L41" s="16">
        <v>0</v>
      </c>
      <c r="M41" s="16">
        <v>1</v>
      </c>
      <c r="N41" s="16">
        <v>0</v>
      </c>
      <c r="O41" s="16">
        <v>0</v>
      </c>
    </row>
    <row r="42" spans="1:15" x14ac:dyDescent="0.2">
      <c r="A42" s="19">
        <v>0</v>
      </c>
      <c r="B42" s="19">
        <v>0</v>
      </c>
      <c r="C42" s="19">
        <v>2</v>
      </c>
      <c r="D42" s="19">
        <v>0</v>
      </c>
      <c r="E42" s="19">
        <v>1</v>
      </c>
      <c r="F42" s="19">
        <v>0</v>
      </c>
      <c r="G42" s="19">
        <v>0</v>
      </c>
      <c r="I42" s="16">
        <v>0</v>
      </c>
      <c r="J42" s="16">
        <v>0</v>
      </c>
      <c r="K42" s="16">
        <v>2</v>
      </c>
      <c r="L42" s="16">
        <v>0</v>
      </c>
      <c r="M42" s="16">
        <v>1.5</v>
      </c>
      <c r="N42" s="16">
        <v>0</v>
      </c>
      <c r="O42" s="16">
        <v>0</v>
      </c>
    </row>
    <row r="43" spans="1:15" x14ac:dyDescent="0.2">
      <c r="A43" s="19">
        <v>0</v>
      </c>
      <c r="B43" s="19">
        <v>2</v>
      </c>
      <c r="C43" s="19">
        <v>0</v>
      </c>
      <c r="D43" s="19">
        <v>2</v>
      </c>
      <c r="E43" s="19">
        <v>2</v>
      </c>
      <c r="F43" s="19">
        <v>0</v>
      </c>
      <c r="G43" s="19">
        <v>1.5</v>
      </c>
      <c r="I43" s="16">
        <v>2.5</v>
      </c>
      <c r="J43" s="16">
        <v>2</v>
      </c>
      <c r="K43" s="16">
        <v>1</v>
      </c>
      <c r="L43" s="16">
        <v>2.5</v>
      </c>
      <c r="M43" s="16">
        <v>2.5</v>
      </c>
      <c r="N43" s="16">
        <v>2</v>
      </c>
      <c r="O43" s="16">
        <v>1</v>
      </c>
    </row>
    <row r="44" spans="1:15" x14ac:dyDescent="0.2">
      <c r="A44" s="19">
        <v>3</v>
      </c>
      <c r="B44" s="19">
        <v>0</v>
      </c>
      <c r="C44" s="19">
        <v>0</v>
      </c>
      <c r="D44" s="19">
        <v>3</v>
      </c>
      <c r="E44" s="19">
        <v>3</v>
      </c>
      <c r="F44" s="19">
        <v>0</v>
      </c>
      <c r="G44" s="19">
        <v>0</v>
      </c>
      <c r="I44" s="16">
        <v>1</v>
      </c>
      <c r="J44" s="16">
        <v>0</v>
      </c>
      <c r="K44" s="16">
        <v>0</v>
      </c>
      <c r="L44" s="16">
        <v>2</v>
      </c>
      <c r="M44" s="16">
        <v>2</v>
      </c>
      <c r="N44" s="16">
        <v>0</v>
      </c>
      <c r="O44" s="16">
        <v>0</v>
      </c>
    </row>
    <row r="45" spans="1:15" x14ac:dyDescent="0.2">
      <c r="A45" s="19">
        <v>1</v>
      </c>
      <c r="B45" s="19">
        <v>3</v>
      </c>
      <c r="C45" s="19">
        <v>0</v>
      </c>
      <c r="D45" s="19">
        <v>0</v>
      </c>
      <c r="E45" s="19">
        <v>2.5</v>
      </c>
      <c r="F45" s="19">
        <v>0</v>
      </c>
      <c r="G45" s="19">
        <v>0</v>
      </c>
      <c r="I45" s="16">
        <v>1</v>
      </c>
      <c r="J45" s="16">
        <v>2</v>
      </c>
      <c r="K45" s="16">
        <v>1</v>
      </c>
      <c r="L45" s="16">
        <v>1.5</v>
      </c>
      <c r="M45" s="16">
        <v>2</v>
      </c>
      <c r="N45" s="16">
        <v>0</v>
      </c>
      <c r="O45" s="16">
        <v>0</v>
      </c>
    </row>
    <row r="46" spans="1:15" x14ac:dyDescent="0.2">
      <c r="A46" s="19">
        <v>3</v>
      </c>
      <c r="B46" s="19">
        <v>3</v>
      </c>
      <c r="C46" s="19">
        <v>0</v>
      </c>
      <c r="D46" s="19">
        <v>3</v>
      </c>
      <c r="E46" s="19">
        <v>3</v>
      </c>
      <c r="F46" s="19">
        <v>3</v>
      </c>
      <c r="G46" s="19">
        <v>2.5</v>
      </c>
      <c r="I46" s="16">
        <v>1</v>
      </c>
      <c r="J46" s="16">
        <v>3</v>
      </c>
      <c r="K46" s="16">
        <v>1</v>
      </c>
      <c r="L46" s="16">
        <v>2</v>
      </c>
      <c r="M46" s="16">
        <v>2</v>
      </c>
      <c r="N46" s="16">
        <v>2</v>
      </c>
      <c r="O46" s="16">
        <v>2</v>
      </c>
    </row>
    <row r="47" spans="1:15" x14ac:dyDescent="0.2">
      <c r="A47" s="19">
        <v>2</v>
      </c>
      <c r="B47" s="19">
        <v>0</v>
      </c>
      <c r="C47" s="19">
        <v>0</v>
      </c>
      <c r="D47" s="19">
        <v>2.5</v>
      </c>
      <c r="E47" s="19">
        <v>3</v>
      </c>
      <c r="F47" s="19">
        <v>3</v>
      </c>
      <c r="G47" s="19">
        <v>3</v>
      </c>
      <c r="I47" s="16">
        <v>1</v>
      </c>
      <c r="J47" s="16">
        <v>1</v>
      </c>
      <c r="K47" s="16">
        <v>1</v>
      </c>
      <c r="L47" s="16">
        <v>1</v>
      </c>
      <c r="M47" s="16">
        <v>2</v>
      </c>
      <c r="N47" s="16">
        <v>2</v>
      </c>
      <c r="O47" s="16">
        <v>2</v>
      </c>
    </row>
    <row r="48" spans="1:15" x14ac:dyDescent="0.2">
      <c r="A48" s="19">
        <v>3</v>
      </c>
      <c r="B48" s="19">
        <v>0</v>
      </c>
      <c r="C48" s="19">
        <v>2.5</v>
      </c>
      <c r="D48" s="19">
        <v>3</v>
      </c>
      <c r="E48" s="19">
        <v>2.5</v>
      </c>
      <c r="F48" s="19">
        <v>0</v>
      </c>
      <c r="G48" s="19">
        <v>0</v>
      </c>
      <c r="I48" s="16">
        <v>1</v>
      </c>
      <c r="J48" s="16">
        <v>0</v>
      </c>
      <c r="K48" s="16">
        <v>2</v>
      </c>
      <c r="L48" s="16">
        <v>1</v>
      </c>
      <c r="M48" s="16">
        <v>2</v>
      </c>
      <c r="N48" s="16">
        <v>0</v>
      </c>
      <c r="O48" s="16">
        <v>0</v>
      </c>
    </row>
    <row r="49" spans="1:15" x14ac:dyDescent="0.2">
      <c r="A49" s="19">
        <v>3</v>
      </c>
      <c r="B49" s="19">
        <v>2</v>
      </c>
      <c r="C49" s="19">
        <v>3</v>
      </c>
      <c r="D49" s="19">
        <v>2</v>
      </c>
      <c r="E49" s="19">
        <v>3</v>
      </c>
      <c r="F49" s="19">
        <v>3</v>
      </c>
      <c r="G49" s="19">
        <v>3</v>
      </c>
      <c r="I49" s="16">
        <v>2</v>
      </c>
      <c r="J49" s="16">
        <v>1</v>
      </c>
      <c r="K49" s="16">
        <v>2.5</v>
      </c>
      <c r="L49" s="16">
        <v>1</v>
      </c>
      <c r="M49" s="16">
        <v>3</v>
      </c>
      <c r="N49" s="16">
        <v>3</v>
      </c>
      <c r="O49" s="16">
        <v>2</v>
      </c>
    </row>
    <row r="50" spans="1:15" x14ac:dyDescent="0.2">
      <c r="A50" s="19">
        <v>1</v>
      </c>
      <c r="B50" s="19">
        <v>2</v>
      </c>
      <c r="C50" s="19">
        <v>0</v>
      </c>
      <c r="D50" s="19">
        <v>2</v>
      </c>
      <c r="E50" s="19">
        <v>3</v>
      </c>
      <c r="F50" s="19">
        <v>0</v>
      </c>
      <c r="G50" s="19">
        <v>3</v>
      </c>
      <c r="I50" s="16">
        <v>0</v>
      </c>
      <c r="J50" s="16">
        <v>2</v>
      </c>
      <c r="K50" s="16">
        <v>1</v>
      </c>
      <c r="L50" s="16">
        <v>1.5</v>
      </c>
      <c r="M50" s="16">
        <v>2.5</v>
      </c>
      <c r="N50" s="16">
        <v>3</v>
      </c>
      <c r="O50" s="16">
        <v>3</v>
      </c>
    </row>
    <row r="51" spans="1:15" x14ac:dyDescent="0.2">
      <c r="A51" s="19">
        <v>3</v>
      </c>
      <c r="B51" s="19">
        <v>3</v>
      </c>
      <c r="C51" s="19">
        <v>0</v>
      </c>
      <c r="D51" s="19">
        <v>2</v>
      </c>
      <c r="E51" s="19">
        <v>3</v>
      </c>
      <c r="F51" s="19">
        <v>0</v>
      </c>
      <c r="G51" s="19">
        <v>3</v>
      </c>
      <c r="I51" s="16">
        <v>2</v>
      </c>
      <c r="J51" s="16">
        <v>1</v>
      </c>
      <c r="K51" s="16">
        <v>0</v>
      </c>
      <c r="L51" s="16">
        <v>1</v>
      </c>
      <c r="M51" s="16">
        <v>3</v>
      </c>
      <c r="N51" s="16">
        <v>0</v>
      </c>
      <c r="O51" s="16">
        <v>3</v>
      </c>
    </row>
    <row r="52" spans="1:15" x14ac:dyDescent="0.2">
      <c r="A52" s="19">
        <v>0</v>
      </c>
      <c r="B52" s="19">
        <v>0</v>
      </c>
      <c r="C52" s="19">
        <v>2.5</v>
      </c>
      <c r="D52" s="19">
        <v>0</v>
      </c>
      <c r="E52" s="19">
        <v>0</v>
      </c>
      <c r="F52" s="19">
        <v>0</v>
      </c>
      <c r="G52" s="19">
        <v>0</v>
      </c>
      <c r="I52" s="16">
        <v>0</v>
      </c>
      <c r="J52" s="16">
        <v>0</v>
      </c>
      <c r="K52" s="16">
        <v>1</v>
      </c>
      <c r="L52" s="16">
        <v>0</v>
      </c>
      <c r="M52" s="16">
        <v>0</v>
      </c>
      <c r="N52" s="16">
        <v>0</v>
      </c>
      <c r="O52" s="16">
        <v>0</v>
      </c>
    </row>
    <row r="53" spans="1:15" x14ac:dyDescent="0.2">
      <c r="A53" s="19">
        <v>0</v>
      </c>
      <c r="B53" s="19">
        <v>2</v>
      </c>
      <c r="C53" s="19">
        <v>1</v>
      </c>
      <c r="D53" s="19">
        <v>3</v>
      </c>
      <c r="E53" s="19">
        <v>3</v>
      </c>
      <c r="F53" s="19">
        <v>3</v>
      </c>
      <c r="G53" s="19">
        <v>3</v>
      </c>
      <c r="I53" s="16">
        <v>1</v>
      </c>
      <c r="J53" s="16">
        <v>1</v>
      </c>
      <c r="K53" s="16">
        <v>1</v>
      </c>
      <c r="L53" s="16">
        <v>1</v>
      </c>
      <c r="M53" s="16">
        <v>2</v>
      </c>
      <c r="N53" s="16">
        <v>2</v>
      </c>
      <c r="O53" s="16">
        <v>0</v>
      </c>
    </row>
    <row r="54" spans="1:15" x14ac:dyDescent="0.2">
      <c r="A54" s="19">
        <v>3</v>
      </c>
      <c r="B54" s="19">
        <v>3</v>
      </c>
      <c r="C54" s="19">
        <v>0</v>
      </c>
      <c r="D54" s="19">
        <v>0</v>
      </c>
      <c r="E54" s="19">
        <v>3</v>
      </c>
      <c r="F54" s="19">
        <v>0</v>
      </c>
      <c r="G54" s="19">
        <v>0</v>
      </c>
      <c r="I54" s="16">
        <v>2</v>
      </c>
      <c r="J54" s="16">
        <v>2</v>
      </c>
      <c r="K54" s="16">
        <v>1</v>
      </c>
      <c r="L54" s="16">
        <v>0</v>
      </c>
      <c r="M54" s="16">
        <v>2</v>
      </c>
      <c r="N54" s="16">
        <v>0</v>
      </c>
      <c r="O54" s="16">
        <v>0</v>
      </c>
    </row>
    <row r="55" spans="1:15" x14ac:dyDescent="0.2">
      <c r="A55" s="19">
        <v>3</v>
      </c>
      <c r="B55" s="19">
        <v>2.5</v>
      </c>
      <c r="C55" s="19">
        <v>1.5</v>
      </c>
      <c r="D55" s="19">
        <v>0</v>
      </c>
      <c r="E55" s="19">
        <v>1.5</v>
      </c>
      <c r="F55" s="19">
        <v>0</v>
      </c>
      <c r="G55" s="19">
        <v>3</v>
      </c>
      <c r="I55" s="16">
        <v>2</v>
      </c>
      <c r="J55" s="16">
        <v>2</v>
      </c>
      <c r="K55" s="16">
        <v>1.5</v>
      </c>
      <c r="L55" s="16">
        <v>2</v>
      </c>
      <c r="M55" s="16">
        <v>0</v>
      </c>
      <c r="N55" s="16">
        <v>0</v>
      </c>
      <c r="O55" s="16">
        <v>2</v>
      </c>
    </row>
    <row r="56" spans="1:15" x14ac:dyDescent="0.2">
      <c r="A56" s="19">
        <v>3</v>
      </c>
      <c r="B56" s="19">
        <v>3</v>
      </c>
      <c r="C56" s="19">
        <v>1</v>
      </c>
      <c r="D56" s="19">
        <v>2</v>
      </c>
      <c r="E56" s="19">
        <v>2.5</v>
      </c>
      <c r="F56" s="19">
        <v>2.5</v>
      </c>
      <c r="G56" s="19">
        <v>2.5</v>
      </c>
      <c r="I56" s="16">
        <v>1</v>
      </c>
      <c r="J56" s="16">
        <v>1.5</v>
      </c>
      <c r="K56" s="16">
        <v>2</v>
      </c>
      <c r="L56" s="16">
        <v>1</v>
      </c>
      <c r="M56" s="16">
        <v>1</v>
      </c>
      <c r="N56" s="16">
        <v>2</v>
      </c>
      <c r="O56" s="16">
        <v>2</v>
      </c>
    </row>
    <row r="57" spans="1:15" x14ac:dyDescent="0.2">
      <c r="A57" s="19">
        <v>2</v>
      </c>
      <c r="B57" s="19">
        <v>2.5</v>
      </c>
      <c r="C57" s="19">
        <v>3</v>
      </c>
      <c r="D57" s="19">
        <v>3</v>
      </c>
      <c r="E57" s="19">
        <v>3</v>
      </c>
      <c r="F57" s="19">
        <v>3</v>
      </c>
      <c r="G57" s="19">
        <v>3</v>
      </c>
      <c r="I57" s="16">
        <v>1</v>
      </c>
      <c r="J57" s="16">
        <v>1</v>
      </c>
      <c r="K57" s="16">
        <v>3</v>
      </c>
      <c r="L57" s="16">
        <v>1</v>
      </c>
      <c r="M57" s="16">
        <v>2</v>
      </c>
      <c r="N57" s="16">
        <v>2</v>
      </c>
      <c r="O57" s="16">
        <v>2</v>
      </c>
    </row>
    <row r="58" spans="1:15" x14ac:dyDescent="0.2">
      <c r="A58" s="19">
        <v>0</v>
      </c>
      <c r="B58" s="19">
        <v>0</v>
      </c>
      <c r="C58" s="19">
        <v>0</v>
      </c>
      <c r="D58" s="19">
        <v>0</v>
      </c>
      <c r="E58" s="19">
        <v>3</v>
      </c>
      <c r="F58" s="19">
        <v>0</v>
      </c>
      <c r="G58" s="19">
        <v>0</v>
      </c>
      <c r="I58" s="16">
        <v>0</v>
      </c>
      <c r="J58" s="16">
        <v>0</v>
      </c>
      <c r="K58" s="16">
        <v>0</v>
      </c>
      <c r="L58" s="16">
        <v>0</v>
      </c>
      <c r="M58" s="16">
        <v>2</v>
      </c>
      <c r="N58" s="16">
        <v>0</v>
      </c>
      <c r="O58" s="16">
        <v>1</v>
      </c>
    </row>
    <row r="59" spans="1:15" x14ac:dyDescent="0.2">
      <c r="A59" s="19">
        <v>2.5</v>
      </c>
      <c r="B59" s="19">
        <v>3</v>
      </c>
      <c r="C59" s="19">
        <v>2</v>
      </c>
      <c r="D59" s="19">
        <v>3</v>
      </c>
      <c r="E59" s="19">
        <v>3</v>
      </c>
      <c r="F59" s="19">
        <v>3</v>
      </c>
      <c r="G59" s="19">
        <v>2</v>
      </c>
      <c r="I59" s="16">
        <v>1</v>
      </c>
      <c r="J59" s="16">
        <v>2</v>
      </c>
      <c r="K59" s="16">
        <v>1</v>
      </c>
      <c r="L59" s="16">
        <v>2</v>
      </c>
      <c r="M59" s="16">
        <v>1</v>
      </c>
      <c r="N59" s="16">
        <v>1</v>
      </c>
      <c r="O59" s="16">
        <v>1</v>
      </c>
    </row>
    <row r="60" spans="1:15" x14ac:dyDescent="0.2">
      <c r="A60" s="19">
        <v>1</v>
      </c>
      <c r="B60" s="19">
        <v>2</v>
      </c>
      <c r="C60" s="19">
        <v>1</v>
      </c>
      <c r="D60" s="19">
        <v>1</v>
      </c>
      <c r="E60" s="19">
        <v>2.5</v>
      </c>
      <c r="F60" s="19">
        <v>0</v>
      </c>
      <c r="G60" s="19">
        <v>1.5</v>
      </c>
      <c r="I60" s="16">
        <v>0</v>
      </c>
      <c r="J60" s="16">
        <v>0.5</v>
      </c>
      <c r="K60" s="16">
        <v>1.5</v>
      </c>
      <c r="L60" s="16">
        <v>0.5</v>
      </c>
      <c r="M60" s="16">
        <v>2</v>
      </c>
      <c r="N60" s="16">
        <v>0</v>
      </c>
      <c r="O60" s="16">
        <v>1.5</v>
      </c>
    </row>
    <row r="61" spans="1:15" x14ac:dyDescent="0.2">
      <c r="A61" s="19">
        <v>3</v>
      </c>
      <c r="B61" s="19">
        <v>3</v>
      </c>
      <c r="C61" s="19">
        <v>0</v>
      </c>
      <c r="D61" s="19">
        <v>3</v>
      </c>
      <c r="E61" s="19">
        <v>3</v>
      </c>
      <c r="F61" s="19">
        <v>0</v>
      </c>
      <c r="G61" s="19">
        <v>0</v>
      </c>
      <c r="I61" s="16">
        <v>1.5</v>
      </c>
      <c r="J61" s="16">
        <v>1.5</v>
      </c>
      <c r="K61" s="16">
        <v>1.5</v>
      </c>
      <c r="L61" s="16">
        <v>1</v>
      </c>
      <c r="M61" s="16">
        <v>3</v>
      </c>
      <c r="N61" s="16">
        <v>0.5</v>
      </c>
      <c r="O61" s="16">
        <v>0.5</v>
      </c>
    </row>
    <row r="62" spans="1:15" x14ac:dyDescent="0.2">
      <c r="A62" s="19">
        <v>3</v>
      </c>
      <c r="B62" s="19">
        <v>3</v>
      </c>
      <c r="C62" s="19">
        <v>1</v>
      </c>
      <c r="D62" s="19">
        <v>3</v>
      </c>
      <c r="E62" s="19">
        <v>3</v>
      </c>
      <c r="F62" s="19">
        <v>3</v>
      </c>
      <c r="G62" s="19">
        <v>0</v>
      </c>
      <c r="I62" s="16">
        <v>3</v>
      </c>
      <c r="J62" s="16">
        <v>3</v>
      </c>
      <c r="K62" s="16">
        <v>3</v>
      </c>
      <c r="L62" s="16">
        <v>3</v>
      </c>
      <c r="M62" s="16">
        <v>3</v>
      </c>
      <c r="N62" s="16">
        <v>2</v>
      </c>
      <c r="O62" s="16">
        <v>0</v>
      </c>
    </row>
    <row r="63" spans="1:15" x14ac:dyDescent="0.2">
      <c r="A63" s="19">
        <v>3</v>
      </c>
      <c r="B63" s="19">
        <v>2</v>
      </c>
      <c r="C63" s="19">
        <v>0</v>
      </c>
      <c r="D63" s="19">
        <v>1.5</v>
      </c>
      <c r="E63" s="19">
        <v>2</v>
      </c>
      <c r="F63" s="19">
        <v>2</v>
      </c>
      <c r="G63" s="19">
        <v>0</v>
      </c>
      <c r="I63" s="16">
        <v>1</v>
      </c>
      <c r="J63" s="16">
        <v>2</v>
      </c>
      <c r="K63" s="16">
        <v>1</v>
      </c>
      <c r="L63" s="16">
        <v>3</v>
      </c>
      <c r="M63" s="16">
        <v>2</v>
      </c>
      <c r="N63" s="16">
        <v>1</v>
      </c>
      <c r="O63" s="16">
        <v>0</v>
      </c>
    </row>
    <row r="64" spans="1:15" x14ac:dyDescent="0.2">
      <c r="A64" s="19">
        <v>0</v>
      </c>
      <c r="B64" s="19">
        <v>0</v>
      </c>
      <c r="C64" s="19">
        <v>0</v>
      </c>
      <c r="D64" s="19">
        <v>0</v>
      </c>
      <c r="E64" s="19">
        <v>1.5</v>
      </c>
      <c r="F64" s="19">
        <v>0</v>
      </c>
      <c r="G64" s="19">
        <v>2.5</v>
      </c>
      <c r="I64" s="16">
        <v>2</v>
      </c>
      <c r="J64" s="16">
        <v>2</v>
      </c>
      <c r="K64" s="16">
        <v>2</v>
      </c>
      <c r="L64" s="16">
        <v>2</v>
      </c>
      <c r="M64" s="16">
        <v>0</v>
      </c>
      <c r="N64" s="16">
        <v>0</v>
      </c>
      <c r="O64" s="16">
        <v>1</v>
      </c>
    </row>
    <row r="65" spans="1:15" x14ac:dyDescent="0.2">
      <c r="A65" s="19">
        <v>0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1</v>
      </c>
    </row>
    <row r="66" spans="1:15" x14ac:dyDescent="0.2">
      <c r="A66" s="19">
        <v>0</v>
      </c>
      <c r="B66" s="19">
        <v>0</v>
      </c>
      <c r="C66" s="19">
        <v>2.5</v>
      </c>
      <c r="D66" s="19">
        <v>0</v>
      </c>
      <c r="E66" s="19">
        <v>1.5</v>
      </c>
      <c r="F66" s="19">
        <v>1</v>
      </c>
      <c r="G66" s="19">
        <v>1</v>
      </c>
      <c r="I66" s="16">
        <v>0</v>
      </c>
      <c r="J66" s="16">
        <v>0</v>
      </c>
      <c r="K66" s="16">
        <v>0</v>
      </c>
      <c r="L66" s="16">
        <v>0</v>
      </c>
      <c r="M66" s="16">
        <v>1</v>
      </c>
      <c r="N66" s="16">
        <v>1.5</v>
      </c>
      <c r="O66" s="16">
        <v>0</v>
      </c>
    </row>
    <row r="67" spans="1:15" x14ac:dyDescent="0.2">
      <c r="A67" s="19">
        <v>2</v>
      </c>
      <c r="B67" s="19">
        <v>2</v>
      </c>
      <c r="C67" s="19">
        <v>0</v>
      </c>
      <c r="D67" s="19">
        <v>3</v>
      </c>
      <c r="E67" s="19">
        <v>3</v>
      </c>
      <c r="F67" s="19">
        <v>1</v>
      </c>
      <c r="G67" s="19">
        <v>1</v>
      </c>
      <c r="I67" s="16">
        <v>1</v>
      </c>
      <c r="J67" s="16">
        <v>1</v>
      </c>
      <c r="K67" s="16">
        <v>1</v>
      </c>
      <c r="L67" s="16">
        <v>3</v>
      </c>
      <c r="M67" s="16">
        <v>3</v>
      </c>
      <c r="N67" s="16">
        <v>0</v>
      </c>
      <c r="O67" s="16">
        <v>2</v>
      </c>
    </row>
    <row r="68" spans="1:15" x14ac:dyDescent="0.2">
      <c r="A68" s="19">
        <v>3</v>
      </c>
      <c r="B68" s="19">
        <v>3</v>
      </c>
      <c r="C68" s="19">
        <v>3</v>
      </c>
      <c r="D68" s="19">
        <v>3</v>
      </c>
      <c r="E68" s="19">
        <v>3</v>
      </c>
      <c r="F68" s="19">
        <v>0</v>
      </c>
      <c r="G68" s="19">
        <v>0</v>
      </c>
      <c r="I68" s="16">
        <v>1</v>
      </c>
      <c r="J68" s="16">
        <v>1</v>
      </c>
      <c r="K68" s="16">
        <v>1.5</v>
      </c>
      <c r="L68" s="16">
        <v>1</v>
      </c>
      <c r="M68" s="16">
        <v>1.5</v>
      </c>
      <c r="N68" s="16">
        <v>0</v>
      </c>
      <c r="O68" s="16">
        <v>0</v>
      </c>
    </row>
    <row r="69" spans="1:15" x14ac:dyDescent="0.2">
      <c r="A69" s="19">
        <v>2</v>
      </c>
      <c r="B69" s="19">
        <v>3</v>
      </c>
      <c r="C69" s="19">
        <v>3</v>
      </c>
      <c r="D69" s="19">
        <v>3</v>
      </c>
      <c r="E69" s="19">
        <v>3</v>
      </c>
      <c r="F69" s="19">
        <v>3</v>
      </c>
      <c r="G69" s="19">
        <v>3</v>
      </c>
      <c r="I69" s="16">
        <v>1</v>
      </c>
      <c r="J69" s="16">
        <v>1</v>
      </c>
      <c r="K69" s="16">
        <v>2.75</v>
      </c>
      <c r="L69" s="16">
        <v>1</v>
      </c>
      <c r="M69" s="16">
        <v>2.75</v>
      </c>
      <c r="N69" s="16">
        <v>3</v>
      </c>
      <c r="O69" s="16">
        <v>3</v>
      </c>
    </row>
    <row r="70" spans="1:15" x14ac:dyDescent="0.2">
      <c r="A70" s="19">
        <v>2</v>
      </c>
      <c r="B70" s="19">
        <v>2</v>
      </c>
      <c r="C70" s="19">
        <v>0</v>
      </c>
      <c r="D70" s="19">
        <v>2.5</v>
      </c>
      <c r="E70" s="19">
        <v>2.5</v>
      </c>
      <c r="F70" s="19">
        <v>0</v>
      </c>
      <c r="G70" s="19">
        <v>3</v>
      </c>
      <c r="I70" s="16">
        <v>2</v>
      </c>
      <c r="J70" s="16">
        <v>2</v>
      </c>
      <c r="K70" s="16">
        <v>1</v>
      </c>
      <c r="L70" s="16">
        <v>0</v>
      </c>
      <c r="M70" s="16">
        <v>1.5</v>
      </c>
      <c r="N70" s="16">
        <v>0</v>
      </c>
      <c r="O70" s="16">
        <v>2.5</v>
      </c>
    </row>
    <row r="71" spans="1:15" x14ac:dyDescent="0.2">
      <c r="A71" s="19">
        <v>3</v>
      </c>
      <c r="B71" s="19">
        <v>3</v>
      </c>
      <c r="C71" s="19">
        <v>2.5</v>
      </c>
      <c r="D71" s="19">
        <v>3</v>
      </c>
      <c r="E71" s="19">
        <v>2</v>
      </c>
      <c r="F71" s="19">
        <v>2</v>
      </c>
      <c r="G71" s="19">
        <v>1</v>
      </c>
      <c r="I71" s="16">
        <v>1</v>
      </c>
      <c r="J71" s="16">
        <v>1</v>
      </c>
      <c r="K71" s="16">
        <v>0</v>
      </c>
      <c r="L71" s="16">
        <v>1</v>
      </c>
      <c r="M71" s="16">
        <v>1</v>
      </c>
      <c r="N71" s="16">
        <v>1</v>
      </c>
      <c r="O71" s="16">
        <v>1.5</v>
      </c>
    </row>
    <row r="72" spans="1:15" x14ac:dyDescent="0.2">
      <c r="A72" s="19">
        <v>2</v>
      </c>
      <c r="B72" s="19">
        <v>1.5</v>
      </c>
      <c r="C72" s="19">
        <v>0</v>
      </c>
      <c r="D72" s="19">
        <v>1.5</v>
      </c>
      <c r="E72" s="19">
        <v>3</v>
      </c>
      <c r="F72" s="19">
        <v>1.5</v>
      </c>
      <c r="G72" s="19">
        <v>1</v>
      </c>
      <c r="I72" s="16">
        <v>1</v>
      </c>
      <c r="J72" s="16">
        <v>2</v>
      </c>
      <c r="K72" s="16">
        <v>2.5</v>
      </c>
      <c r="L72" s="16">
        <v>1</v>
      </c>
      <c r="M72" s="16">
        <v>2.5</v>
      </c>
      <c r="N72" s="16">
        <v>2</v>
      </c>
      <c r="O72" s="16">
        <v>1</v>
      </c>
    </row>
    <row r="73" spans="1:15" x14ac:dyDescent="0.2">
      <c r="A73" s="19">
        <v>0</v>
      </c>
      <c r="B73" s="19">
        <v>1</v>
      </c>
      <c r="C73" s="19">
        <v>0</v>
      </c>
      <c r="D73" s="19">
        <v>1.5</v>
      </c>
      <c r="E73" s="19">
        <v>2</v>
      </c>
      <c r="F73" s="19">
        <v>0</v>
      </c>
      <c r="G73" s="19">
        <v>1</v>
      </c>
      <c r="I73" s="16">
        <v>1.5</v>
      </c>
      <c r="J73" s="16">
        <v>2.5</v>
      </c>
      <c r="K73" s="16">
        <v>1.5</v>
      </c>
      <c r="L73" s="16">
        <v>2</v>
      </c>
      <c r="M73" s="16">
        <v>1.5</v>
      </c>
      <c r="N73" s="16">
        <v>0</v>
      </c>
      <c r="O73" s="16">
        <v>0</v>
      </c>
    </row>
    <row r="74" spans="1:15" x14ac:dyDescent="0.2">
      <c r="A74" s="19">
        <v>2.5</v>
      </c>
      <c r="B74" s="19">
        <v>2.5</v>
      </c>
      <c r="C74" s="19">
        <v>2.5</v>
      </c>
      <c r="D74" s="19">
        <v>2.5</v>
      </c>
      <c r="E74" s="19">
        <v>3</v>
      </c>
      <c r="F74" s="19">
        <v>0</v>
      </c>
      <c r="G74" s="19">
        <v>3</v>
      </c>
      <c r="I74" s="16">
        <v>0</v>
      </c>
      <c r="J74" s="16">
        <v>1</v>
      </c>
      <c r="K74" s="16">
        <v>0</v>
      </c>
      <c r="L74" s="16">
        <v>1</v>
      </c>
      <c r="M74" s="16">
        <v>2</v>
      </c>
      <c r="N74" s="16">
        <v>0</v>
      </c>
      <c r="O74" s="16">
        <v>1.5</v>
      </c>
    </row>
    <row r="75" spans="1:15" x14ac:dyDescent="0.2">
      <c r="A75" s="19">
        <v>1</v>
      </c>
      <c r="B75" s="19">
        <v>2</v>
      </c>
      <c r="C75" s="19">
        <v>3</v>
      </c>
      <c r="D75" s="19">
        <v>1</v>
      </c>
      <c r="E75" s="19">
        <v>0</v>
      </c>
      <c r="F75" s="19">
        <v>0</v>
      </c>
      <c r="G75" s="19">
        <v>1</v>
      </c>
      <c r="I75" s="16">
        <v>2</v>
      </c>
      <c r="J75" s="16">
        <v>2</v>
      </c>
      <c r="K75" s="16">
        <v>3</v>
      </c>
      <c r="L75" s="16">
        <v>2.5</v>
      </c>
      <c r="M75" s="16">
        <v>0</v>
      </c>
      <c r="N75" s="16">
        <v>0</v>
      </c>
      <c r="O75" s="16">
        <v>2</v>
      </c>
    </row>
    <row r="76" spans="1:15" x14ac:dyDescent="0.2">
      <c r="A76" s="19">
        <v>3</v>
      </c>
      <c r="B76" s="19">
        <v>3</v>
      </c>
      <c r="C76" s="19">
        <v>0</v>
      </c>
      <c r="D76" s="19">
        <v>3</v>
      </c>
      <c r="E76" s="19">
        <v>1.5</v>
      </c>
      <c r="F76" s="19">
        <v>1.5</v>
      </c>
      <c r="G76" s="19">
        <v>1.5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</row>
    <row r="77" spans="1:15" x14ac:dyDescent="0.2">
      <c r="A77" s="19">
        <v>3</v>
      </c>
      <c r="B77" s="19">
        <v>2.5</v>
      </c>
      <c r="C77" s="19">
        <v>0</v>
      </c>
      <c r="D77" s="19">
        <v>2.5</v>
      </c>
      <c r="E77" s="19">
        <v>0</v>
      </c>
      <c r="F77" s="19">
        <v>0</v>
      </c>
      <c r="G77" s="19">
        <v>0.5</v>
      </c>
      <c r="I77" s="16">
        <v>3</v>
      </c>
      <c r="J77" s="16">
        <v>2.5</v>
      </c>
      <c r="K77" s="16">
        <v>1</v>
      </c>
      <c r="L77" s="16">
        <v>1</v>
      </c>
      <c r="M77" s="16">
        <v>1</v>
      </c>
      <c r="N77" s="16">
        <v>0</v>
      </c>
      <c r="O77" s="16">
        <v>0</v>
      </c>
    </row>
    <row r="78" spans="1:15" x14ac:dyDescent="0.2">
      <c r="A78" s="19">
        <v>0</v>
      </c>
      <c r="B78" s="19">
        <v>3</v>
      </c>
      <c r="C78" s="19">
        <v>3</v>
      </c>
      <c r="D78" s="19">
        <v>3</v>
      </c>
      <c r="E78" s="19">
        <v>3</v>
      </c>
      <c r="F78" s="19">
        <v>3</v>
      </c>
      <c r="G78" s="19">
        <v>2</v>
      </c>
      <c r="I78" s="16">
        <v>0</v>
      </c>
      <c r="J78" s="16">
        <v>2</v>
      </c>
      <c r="K78" s="16">
        <v>2.5</v>
      </c>
      <c r="L78" s="16">
        <v>3</v>
      </c>
      <c r="M78" s="16">
        <v>2</v>
      </c>
      <c r="N78" s="16">
        <v>2</v>
      </c>
      <c r="O78" s="16">
        <v>2</v>
      </c>
    </row>
    <row r="79" spans="1:15" x14ac:dyDescent="0.2">
      <c r="A79" s="19">
        <v>0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0.5</v>
      </c>
      <c r="O79" s="16">
        <v>0</v>
      </c>
    </row>
    <row r="80" spans="1:15" x14ac:dyDescent="0.2">
      <c r="A80" s="19">
        <v>1</v>
      </c>
      <c r="B80" s="19">
        <v>1</v>
      </c>
      <c r="C80" s="19">
        <v>1.5</v>
      </c>
      <c r="D80" s="19">
        <v>1</v>
      </c>
      <c r="E80" s="19">
        <v>1</v>
      </c>
      <c r="F80" s="19">
        <v>0</v>
      </c>
      <c r="G80" s="19">
        <v>0</v>
      </c>
      <c r="I80" s="16">
        <v>0</v>
      </c>
      <c r="J80" s="16">
        <v>1</v>
      </c>
      <c r="K80" s="16">
        <v>0</v>
      </c>
      <c r="L80" s="16">
        <v>1</v>
      </c>
      <c r="M80" s="16">
        <v>1</v>
      </c>
      <c r="N80" s="16">
        <v>0</v>
      </c>
      <c r="O80" s="16">
        <v>0</v>
      </c>
    </row>
    <row r="81" spans="1:15" x14ac:dyDescent="0.2">
      <c r="A81" s="19">
        <v>3</v>
      </c>
      <c r="B81" s="19">
        <v>3</v>
      </c>
      <c r="C81" s="19">
        <v>0</v>
      </c>
      <c r="D81" s="19">
        <v>2</v>
      </c>
      <c r="E81" s="19">
        <v>2</v>
      </c>
      <c r="F81" s="19">
        <v>2</v>
      </c>
      <c r="G81" s="19">
        <v>1</v>
      </c>
      <c r="I81" s="16">
        <v>1</v>
      </c>
      <c r="J81" s="16">
        <v>1</v>
      </c>
      <c r="K81" s="16">
        <v>0</v>
      </c>
      <c r="L81" s="16">
        <v>1</v>
      </c>
      <c r="M81" s="16">
        <v>1</v>
      </c>
      <c r="N81" s="16">
        <v>1</v>
      </c>
      <c r="O81" s="16">
        <v>0.5</v>
      </c>
    </row>
    <row r="82" spans="1:15" x14ac:dyDescent="0.2">
      <c r="A82" s="20">
        <v>3</v>
      </c>
      <c r="B82" s="20">
        <v>3</v>
      </c>
      <c r="C82" s="20">
        <v>0</v>
      </c>
      <c r="D82" s="20">
        <v>3</v>
      </c>
      <c r="E82" s="20">
        <v>2.5</v>
      </c>
      <c r="F82" s="20">
        <v>0</v>
      </c>
      <c r="G82" s="20">
        <v>0</v>
      </c>
      <c r="I82" s="21">
        <v>2</v>
      </c>
      <c r="J82" s="21">
        <v>2</v>
      </c>
      <c r="K82" s="21">
        <v>2</v>
      </c>
      <c r="L82" s="21">
        <v>1.5</v>
      </c>
      <c r="M82" s="21">
        <v>2.5</v>
      </c>
      <c r="N82" s="21">
        <v>0</v>
      </c>
      <c r="O82" s="21">
        <v>0</v>
      </c>
    </row>
    <row r="83" spans="1:15" x14ac:dyDescent="0.2">
      <c r="A83" s="20">
        <v>2</v>
      </c>
      <c r="B83" s="20">
        <v>2</v>
      </c>
      <c r="C83" s="20">
        <v>0</v>
      </c>
      <c r="D83" s="20">
        <v>2</v>
      </c>
      <c r="E83" s="20">
        <v>1.5</v>
      </c>
      <c r="F83" s="20">
        <v>0</v>
      </c>
      <c r="G83" s="20">
        <v>0</v>
      </c>
      <c r="I83" s="21">
        <v>2</v>
      </c>
      <c r="J83" s="21">
        <v>1</v>
      </c>
      <c r="K83" s="21">
        <v>1</v>
      </c>
      <c r="L83" s="21">
        <v>1</v>
      </c>
      <c r="M83" s="21">
        <v>1</v>
      </c>
      <c r="N83" s="21">
        <v>0</v>
      </c>
      <c r="O83" s="21">
        <v>1</v>
      </c>
    </row>
    <row r="84" spans="1:15" x14ac:dyDescent="0.2">
      <c r="A84" s="20">
        <v>3</v>
      </c>
      <c r="B84" s="20">
        <v>3</v>
      </c>
      <c r="C84" s="20">
        <v>0</v>
      </c>
      <c r="D84" s="20">
        <v>3</v>
      </c>
      <c r="E84" s="20">
        <v>1.5</v>
      </c>
      <c r="F84" s="20">
        <v>0</v>
      </c>
      <c r="G84" s="20">
        <v>1.5</v>
      </c>
      <c r="I84" s="21">
        <v>1</v>
      </c>
      <c r="J84" s="21">
        <v>2</v>
      </c>
      <c r="K84" s="21">
        <v>1.5</v>
      </c>
      <c r="L84" s="21">
        <v>2.5</v>
      </c>
      <c r="M84" s="21">
        <v>2</v>
      </c>
      <c r="N84" s="21">
        <v>0</v>
      </c>
      <c r="O84" s="21">
        <v>2</v>
      </c>
    </row>
    <row r="85" spans="1:15" x14ac:dyDescent="0.2">
      <c r="A85" s="20">
        <v>3</v>
      </c>
      <c r="B85" s="20">
        <v>0</v>
      </c>
      <c r="C85" s="20">
        <v>0</v>
      </c>
      <c r="D85" s="20">
        <v>2</v>
      </c>
      <c r="E85" s="20">
        <v>0</v>
      </c>
      <c r="F85" s="20">
        <v>0</v>
      </c>
      <c r="G85" s="20">
        <v>0</v>
      </c>
      <c r="I85" s="21">
        <v>2</v>
      </c>
      <c r="J85" s="21">
        <v>0</v>
      </c>
      <c r="K85" s="21">
        <v>0</v>
      </c>
      <c r="L85" s="21">
        <v>2</v>
      </c>
      <c r="M85" s="21">
        <v>1</v>
      </c>
      <c r="N85" s="21">
        <v>0</v>
      </c>
      <c r="O85" s="21">
        <v>0.5</v>
      </c>
    </row>
    <row r="86" spans="1:15" x14ac:dyDescent="0.2">
      <c r="A86" s="20">
        <v>1.5</v>
      </c>
      <c r="B86" s="20">
        <v>2</v>
      </c>
      <c r="C86" s="20">
        <v>2.5</v>
      </c>
      <c r="D86" s="20">
        <v>2.5</v>
      </c>
      <c r="E86" s="20">
        <v>3</v>
      </c>
      <c r="F86" s="20">
        <v>3</v>
      </c>
      <c r="G86" s="20">
        <v>0</v>
      </c>
      <c r="I86" s="21">
        <v>2</v>
      </c>
      <c r="J86" s="21">
        <v>2</v>
      </c>
      <c r="K86" s="21">
        <v>3</v>
      </c>
      <c r="L86" s="21">
        <v>2</v>
      </c>
      <c r="M86" s="21">
        <v>3</v>
      </c>
      <c r="N86" s="21">
        <v>3</v>
      </c>
      <c r="O86" s="21">
        <v>0</v>
      </c>
    </row>
    <row r="87" spans="1:15" x14ac:dyDescent="0.2">
      <c r="A87" s="20">
        <v>3</v>
      </c>
      <c r="B87" s="20">
        <v>0</v>
      </c>
      <c r="C87" s="20">
        <v>2.5</v>
      </c>
      <c r="D87" s="20">
        <v>2</v>
      </c>
      <c r="E87" s="20">
        <v>3</v>
      </c>
      <c r="F87" s="20">
        <v>3</v>
      </c>
      <c r="G87" s="20">
        <v>2.5</v>
      </c>
      <c r="I87" s="21">
        <v>3</v>
      </c>
      <c r="J87" s="21">
        <v>2</v>
      </c>
      <c r="K87" s="21">
        <v>2</v>
      </c>
      <c r="L87" s="21">
        <v>2</v>
      </c>
      <c r="M87" s="21">
        <v>3</v>
      </c>
      <c r="N87" s="21">
        <v>3</v>
      </c>
      <c r="O87" s="21">
        <v>2.5</v>
      </c>
    </row>
    <row r="88" spans="1:15" x14ac:dyDescent="0.2">
      <c r="A88" s="20">
        <v>1.5</v>
      </c>
      <c r="B88" s="20">
        <v>3</v>
      </c>
      <c r="C88" s="20">
        <v>0.5</v>
      </c>
      <c r="D88" s="20">
        <v>0.5</v>
      </c>
      <c r="E88" s="20">
        <v>2</v>
      </c>
      <c r="F88" s="20">
        <v>0</v>
      </c>
      <c r="G88" s="20">
        <v>1</v>
      </c>
      <c r="I88" s="21">
        <v>1.5</v>
      </c>
      <c r="J88" s="21">
        <v>1.5</v>
      </c>
      <c r="K88" s="21">
        <v>2</v>
      </c>
      <c r="L88" s="21">
        <v>2</v>
      </c>
      <c r="M88" s="21">
        <v>2</v>
      </c>
      <c r="N88" s="21">
        <v>0</v>
      </c>
      <c r="O88" s="21">
        <v>1</v>
      </c>
    </row>
    <row r="89" spans="1:15" x14ac:dyDescent="0.2">
      <c r="A89" s="20">
        <v>3</v>
      </c>
      <c r="B89" s="20">
        <v>3</v>
      </c>
      <c r="C89" s="20">
        <v>1.5</v>
      </c>
      <c r="D89" s="20">
        <v>3</v>
      </c>
      <c r="E89" s="20">
        <v>3</v>
      </c>
      <c r="F89" s="20">
        <v>3</v>
      </c>
      <c r="G89" s="20">
        <v>3</v>
      </c>
      <c r="I89" s="21">
        <v>3</v>
      </c>
      <c r="J89" s="21">
        <v>3</v>
      </c>
      <c r="K89" s="21">
        <v>1</v>
      </c>
      <c r="L89" s="21">
        <v>3</v>
      </c>
      <c r="M89" s="21">
        <v>3</v>
      </c>
      <c r="N89" s="21">
        <v>3</v>
      </c>
      <c r="O89" s="21">
        <v>3</v>
      </c>
    </row>
    <row r="90" spans="1:15" x14ac:dyDescent="0.2">
      <c r="A90" s="20">
        <v>3</v>
      </c>
      <c r="B90" s="20">
        <v>3</v>
      </c>
      <c r="C90" s="20">
        <v>3</v>
      </c>
      <c r="D90" s="20">
        <v>3</v>
      </c>
      <c r="E90" s="20">
        <v>3</v>
      </c>
      <c r="F90" s="20">
        <v>0</v>
      </c>
      <c r="G90" s="20">
        <v>0</v>
      </c>
      <c r="I90" s="21">
        <v>2.75</v>
      </c>
      <c r="J90" s="21">
        <v>3</v>
      </c>
      <c r="K90" s="21">
        <v>3</v>
      </c>
      <c r="L90" s="21">
        <v>3</v>
      </c>
      <c r="M90" s="21">
        <v>3</v>
      </c>
      <c r="N90" s="21">
        <v>0</v>
      </c>
      <c r="O90" s="21">
        <v>0</v>
      </c>
    </row>
    <row r="91" spans="1:15" x14ac:dyDescent="0.2">
      <c r="A91" s="20">
        <v>2.5</v>
      </c>
      <c r="B91" s="20">
        <v>0</v>
      </c>
      <c r="C91" s="20">
        <v>2</v>
      </c>
      <c r="D91" s="20">
        <v>3</v>
      </c>
      <c r="E91" s="20">
        <v>0.5</v>
      </c>
      <c r="F91" s="20">
        <v>3</v>
      </c>
      <c r="G91" s="20">
        <v>0</v>
      </c>
      <c r="I91" s="21">
        <v>2</v>
      </c>
      <c r="J91" s="21">
        <v>2</v>
      </c>
      <c r="K91" s="21">
        <v>2.75</v>
      </c>
      <c r="L91" s="21">
        <v>2</v>
      </c>
      <c r="M91" s="21">
        <v>1</v>
      </c>
      <c r="N91" s="21">
        <v>3</v>
      </c>
      <c r="O91" s="21">
        <v>1</v>
      </c>
    </row>
    <row r="92" spans="1:15" x14ac:dyDescent="0.2">
      <c r="A92" s="20">
        <v>3</v>
      </c>
      <c r="B92" s="20">
        <v>3</v>
      </c>
      <c r="C92" s="20">
        <v>0</v>
      </c>
      <c r="D92" s="20">
        <v>2</v>
      </c>
      <c r="E92" s="20">
        <v>3</v>
      </c>
      <c r="F92" s="20">
        <v>3</v>
      </c>
      <c r="G92" s="20">
        <v>3</v>
      </c>
      <c r="I92" s="21">
        <v>3</v>
      </c>
      <c r="J92" s="21">
        <v>2</v>
      </c>
      <c r="K92" s="21">
        <v>1.5</v>
      </c>
      <c r="L92" s="21">
        <v>2</v>
      </c>
      <c r="M92" s="21">
        <v>2</v>
      </c>
      <c r="N92" s="21">
        <v>0</v>
      </c>
      <c r="O92" s="21">
        <v>3</v>
      </c>
    </row>
    <row r="93" spans="1:15" x14ac:dyDescent="0.2">
      <c r="A93" s="20">
        <v>0.5</v>
      </c>
      <c r="B93" s="20">
        <v>0.5</v>
      </c>
      <c r="C93" s="20">
        <v>0</v>
      </c>
      <c r="D93" s="20">
        <v>1</v>
      </c>
      <c r="E93" s="20">
        <v>0.5</v>
      </c>
      <c r="F93" s="20">
        <v>0</v>
      </c>
      <c r="G93" s="20">
        <v>0.5</v>
      </c>
      <c r="I93" s="21">
        <v>1</v>
      </c>
      <c r="J93" s="21">
        <v>1</v>
      </c>
      <c r="K93" s="21">
        <v>1</v>
      </c>
      <c r="L93" s="21">
        <v>1</v>
      </c>
      <c r="M93" s="21">
        <v>1.5</v>
      </c>
      <c r="N93" s="21">
        <v>0</v>
      </c>
      <c r="O93" s="21">
        <v>1</v>
      </c>
    </row>
    <row r="94" spans="1:15" x14ac:dyDescent="0.2">
      <c r="A94" s="20"/>
      <c r="B94" s="20"/>
      <c r="C94" s="20"/>
      <c r="D94" s="20"/>
      <c r="E94" s="20"/>
      <c r="F94" s="20"/>
      <c r="G94" s="20"/>
      <c r="I94" s="21"/>
      <c r="J94" s="21"/>
      <c r="K94" s="21"/>
      <c r="L94" s="21"/>
      <c r="M94" s="21"/>
      <c r="N94" s="21"/>
      <c r="O94" s="21"/>
    </row>
    <row r="95" spans="1:15" x14ac:dyDescent="0.2">
      <c r="A95" s="20"/>
      <c r="B95" s="20"/>
      <c r="C95" s="20"/>
      <c r="D95" s="20"/>
      <c r="E95" s="20"/>
      <c r="F95" s="20"/>
      <c r="G95" s="20"/>
      <c r="I95" s="21"/>
      <c r="J95" s="21"/>
      <c r="K95" s="21"/>
      <c r="L95" s="21"/>
      <c r="M95" s="21"/>
      <c r="N95" s="21"/>
      <c r="O95" s="21"/>
    </row>
    <row r="96" spans="1:15" x14ac:dyDescent="0.2">
      <c r="A96" s="19">
        <f>AVERAGE(A2:A93)</f>
        <v>1.798913043478261</v>
      </c>
      <c r="B96" s="19">
        <f t="shared" ref="B96:F96" si="0">AVERAGE(B2:B93)</f>
        <v>1.7934782608695652</v>
      </c>
      <c r="C96" s="19">
        <f t="shared" si="0"/>
        <v>0.82608695652173914</v>
      </c>
      <c r="D96" s="19">
        <f t="shared" si="0"/>
        <v>1.6956521739130435</v>
      </c>
      <c r="E96" s="19">
        <f t="shared" si="0"/>
        <v>1.7771739130434783</v>
      </c>
      <c r="F96" s="19">
        <f t="shared" si="0"/>
        <v>0.94565217391304346</v>
      </c>
      <c r="G96" s="19">
        <f>AVERAGE(G2:G93)</f>
        <v>1.0706521739130435</v>
      </c>
      <c r="H96" s="19"/>
      <c r="I96" s="19">
        <f>AVERAGE(I2:I93)</f>
        <v>1.326086956521739</v>
      </c>
      <c r="J96" s="19">
        <f t="shared" ref="J96:O96" si="1">AVERAGE(J2:J93)</f>
        <v>1.3152173913043479</v>
      </c>
      <c r="K96" s="19">
        <f t="shared" si="1"/>
        <v>1.076086956521739</v>
      </c>
      <c r="L96" s="19">
        <f t="shared" si="1"/>
        <v>1.2527173913043479</v>
      </c>
      <c r="M96" s="19">
        <f t="shared" si="1"/>
        <v>1.5</v>
      </c>
      <c r="N96" s="19">
        <f t="shared" si="1"/>
        <v>0.73369565217391308</v>
      </c>
      <c r="O96" s="19">
        <f t="shared" si="1"/>
        <v>0.86413043478260865</v>
      </c>
    </row>
    <row r="98" spans="3:15" x14ac:dyDescent="0.2">
      <c r="C98" s="19" t="s">
        <v>134</v>
      </c>
      <c r="J98" s="16" t="s">
        <v>135</v>
      </c>
    </row>
    <row r="101" spans="3:15" x14ac:dyDescent="0.2">
      <c r="F101" s="19" t="s">
        <v>136</v>
      </c>
      <c r="G101" s="19">
        <f>CORREL(A2:G93,I2:O93)</f>
        <v>0.70128755434340673</v>
      </c>
    </row>
    <row r="102" spans="3:15" x14ac:dyDescent="0.2">
      <c r="I102" s="16">
        <v>1</v>
      </c>
      <c r="J102" s="16">
        <v>2</v>
      </c>
      <c r="K102" s="16">
        <v>3</v>
      </c>
      <c r="L102" s="16">
        <v>4</v>
      </c>
      <c r="M102" s="16">
        <v>5</v>
      </c>
      <c r="N102" s="16">
        <v>6</v>
      </c>
      <c r="O102" s="16">
        <v>7</v>
      </c>
    </row>
    <row r="103" spans="3:15" x14ac:dyDescent="0.2">
      <c r="H103" s="17" t="s">
        <v>121</v>
      </c>
      <c r="I103" s="16">
        <v>1.798913043478261</v>
      </c>
      <c r="J103" s="16">
        <v>1.7934782608695652</v>
      </c>
      <c r="K103" s="16">
        <v>0.82608695652173914</v>
      </c>
      <c r="L103" s="16">
        <v>1.6956521739130435</v>
      </c>
      <c r="M103" s="16">
        <v>1.7771739130434783</v>
      </c>
      <c r="N103" s="16">
        <v>0.94565217391304346</v>
      </c>
      <c r="O103" s="16">
        <v>1.0706521739130435</v>
      </c>
    </row>
    <row r="104" spans="3:15" x14ac:dyDescent="0.2">
      <c r="H104" s="17" t="s">
        <v>112</v>
      </c>
      <c r="I104" s="16">
        <v>1.326086956521739</v>
      </c>
      <c r="J104" s="16">
        <v>1.3152173913043479</v>
      </c>
      <c r="K104" s="16">
        <v>1.076086956521739</v>
      </c>
      <c r="L104" s="16">
        <v>1.2527173913043479</v>
      </c>
      <c r="M104" s="16">
        <v>1.5</v>
      </c>
      <c r="N104" s="16">
        <v>0.73369565217391308</v>
      </c>
      <c r="O104" s="16">
        <v>0.86413043478260865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Joel</vt:lpstr>
      <vt:lpstr>Jake</vt:lpstr>
      <vt:lpstr>Rachel</vt:lpstr>
      <vt:lpstr>Carmen+Rachel SUMMARY</vt:lpstr>
      <vt:lpstr>Carmen</vt:lpstr>
      <vt:lpstr>Sheet2</vt:lpstr>
      <vt:lpstr>Jake+Joel SUMMARY</vt:lpstr>
      <vt:lpstr>Correlation (first 80)</vt:lpstr>
      <vt:lpstr>Correlation (90)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St Jean</dc:creator>
  <cp:lastModifiedBy>Carmen St. Jean</cp:lastModifiedBy>
  <dcterms:created xsi:type="dcterms:W3CDTF">2014-05-15T18:28:32Z</dcterms:created>
  <dcterms:modified xsi:type="dcterms:W3CDTF">2014-06-16T18:08:49Z</dcterms:modified>
</cp:coreProperties>
</file>