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Carmina\Documents\TDAI\Course Outline\1 Excel\Exercise\KMART\"/>
    </mc:Choice>
  </mc:AlternateContent>
  <xr:revisionPtr revIDLastSave="0" documentId="13_ncr:1_{72D41F7C-C4DA-4E0D-B2F1-65E4C97CC8CD}" xr6:coauthVersionLast="47" xr6:coauthVersionMax="47" xr10:uidLastSave="{00000000-0000-0000-0000-000000000000}"/>
  <bookViews>
    <workbookView xWindow="-108" yWindow="-108" windowWidth="23256" windowHeight="12456" tabRatio="803" activeTab="2" xr2:uid="{5B273567-0BF4-4B00-B90C-779B9CFDF0ED}"/>
  </bookViews>
  <sheets>
    <sheet name="KMART DATA - UNCLEAN" sheetId="16" r:id="rId1"/>
    <sheet name="KMART DATA" sheetId="1" r:id="rId2"/>
    <sheet name="KMART Sales Dashboard" sheetId="24" r:id="rId3"/>
    <sheet name="Total Sales Over Time" sheetId="18" r:id="rId4"/>
    <sheet name="Average Sales Over Time" sheetId="20" r:id="rId5"/>
    <sheet name="Sales by Category" sheetId="21" r:id="rId6"/>
    <sheet name="Sales by Suburb" sheetId="25" r:id="rId7"/>
    <sheet name="Online vs Store" sheetId="22" r:id="rId8"/>
    <sheet name="Map Sales by States" sheetId="23" r:id="rId9"/>
    <sheet name="Total Sales by State" sheetId="26" r:id="rId10"/>
    <sheet name="Total Sales by Manager" sheetId="27" r:id="rId11"/>
    <sheet name="Sales by Customers" sheetId="28" r:id="rId12"/>
    <sheet name="State Sparkline" sheetId="29" r:id="rId13"/>
  </sheets>
  <definedNames>
    <definedName name="_xlnm._FilterDatabase" localSheetId="1" hidden="1">'KMART DATA'!$A$1:$M$4506</definedName>
    <definedName name="_xlnm._FilterDatabase" localSheetId="0" hidden="1">'KMART DATA - UNCLEAN'!$A$1:$M$4506</definedName>
    <definedName name="_xlchart.v5.0" hidden="1">'Map Sales by States'!$A$3:$B$3</definedName>
    <definedName name="_xlchart.v5.1" hidden="1">'Map Sales by States'!$A$4:$B$11</definedName>
    <definedName name="_xlchart.v5.2" hidden="1">'Map Sales by States'!$C$3</definedName>
    <definedName name="_xlchart.v5.3" hidden="1">'Map Sales by States'!$C$4:$C$11</definedName>
    <definedName name="_xlchart.v5.4" hidden="1">'Map Sales by States'!$A$3:$B$3</definedName>
    <definedName name="_xlchart.v5.5" hidden="1">'Map Sales by States'!$A$4:$B$11</definedName>
    <definedName name="_xlchart.v5.6" hidden="1">'Map Sales by States'!$C$3</definedName>
    <definedName name="_xlchart.v5.7" hidden="1">'Map Sales by States'!$C$4:$C$11</definedName>
    <definedName name="Slicer_Category">#N/A</definedName>
    <definedName name="Slicer_Financial_Year">#N/A</definedName>
    <definedName name="Slicer_State">#N/A</definedName>
    <definedName name="Slicer_Typ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 i="21" l="1"/>
  <c r="F8" i="18"/>
  <c r="F3" i="28" l="1"/>
  <c r="F6" i="27"/>
  <c r="F6" i="25"/>
  <c r="U28" i="24"/>
  <c r="U29" i="24"/>
  <c r="U30" i="24"/>
  <c r="U33" i="24"/>
  <c r="U34" i="24"/>
  <c r="U32" i="24"/>
  <c r="U31" i="24"/>
  <c r="U27" i="24"/>
  <c r="G8" i="20"/>
  <c r="T33" i="24" l="1"/>
  <c r="T34" i="24"/>
  <c r="T28" i="24"/>
  <c r="T29" i="24"/>
  <c r="T30" i="24"/>
  <c r="T31" i="24"/>
  <c r="T32" i="24"/>
  <c r="T27" i="24"/>
  <c r="C2" i="16" l="1"/>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<sst xmlns="http://schemas.openxmlformats.org/spreadsheetml/2006/main" count="63388" uniqueCount="199">
  <si>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</si>
  <si>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</si>
  <si>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</si>
  <si>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</si>
  <si>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</si>
  <si>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</si>
  <si>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</si>
  <si>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</si>
  <si>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</si>
  <si>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</si>
  <si>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</si>
  <si>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</si>
  <si>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</si>
  <si>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</si>
  <si>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</si>
  <si>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</si>
  <si>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</si>
  <si>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</si>
  <si>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</si>
  <si>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</si>
  <si>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</si>
  <si>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</si>
  <si>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</si>
  <si>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</si>
  <si>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</si>
  <si>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</si>
  <si>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</si>
  <si>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</si>
  <si>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</si>
  <si>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</si>
  <si>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</si>
  <si>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</si>
  <si>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</si>
  <si>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</si>
  <si>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</si>
  <si>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</si>
  <si>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</si>
  <si>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</si>
  <si>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</si>
  <si>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</si>
  <si>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</si>
  <si>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</si>
  <si>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</si>
  <si>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</si>
  <si>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</si>
  <si>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</si>
  <si>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</si>
  <si>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</si>
  <si>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</si>
  <si>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</si>
  <si>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</si>
  <si>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</si>
  <si>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</si>
  <si>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</si>
  <si>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</si>
  <si>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</si>
  <si>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</si>
  <si>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</si>
  <si>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</si>
  <si>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</si>
  <si>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</si>
  <si>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</si>
  <si>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</si>
  <si>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</si>
  <si>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</si>
  <si>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</si>
  <si>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</si>
  <si>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</si>
  <si>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</si>
  <si>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</si>
  <si>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</si>
  <si>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</si>
  <si>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</si>
  <si>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</si>
  <si>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</si>
  <si>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</si>
  <si>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</si>
  <si>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</si>
  <si>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</si>
  <si>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</si>
  <si>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</si>
  <si>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</si>
  <si>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</si>
  <si>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</si>
  <si>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</si>
  <si>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</si>
  <si>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</si>
  <si>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</si>
  <si>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</si>
  <si>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</si>
  <si>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</si>
  <si>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</si>
  <si>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</si>
  <si>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</si>
  <si>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</si>
  <si>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</si>
  <si>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</si>
  <si>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</si>
  <si>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</si>
  <si>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</si>
  <si>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</si>
  <si>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</si>
  <si>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</si>
  <si>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</si>
  <si>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</si>
  <si>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</si>
  <si>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</si>
  <si>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</si>
  <si>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</si>
  <si>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</si>
  <si>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</si>
  <si>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</si>
  <si>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</si>
  <si>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</si>
  <si>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</si>
  <si>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</si>
  <si>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</si>
  <si>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</si>
  <si>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</si>
  <si>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</si>
  <si>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</si>
  <si>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</si>
  <si>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</si>
  <si>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</si>
  <si>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</si>
  <si>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</si>
  <si>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</si>
  <si>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</si>
  <si>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</si>
  <si>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</si>
  <si>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</si>
  <si>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</si>
  <si>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</si>
  <si>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</si>
  <si>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</si>
  <si>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</si>
  <si>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</si>
  <si>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</si>
  <si>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</si>
  <si>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</si>
  <si>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</si>
  <si>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</si>
  <si>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</si>
  <si>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</si>
  <si>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</si>
  <si>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</si>
  <si>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</si>
  <si>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</si>
  <si>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</si>
  <si>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</si>
  <si>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</si>
  <si>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</si>
  <si>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</si>
  <si>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</si>
  <si>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</si>
  <si>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</si>
  <si>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</si>
  <si>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</si>
  <si>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</si>
  <si>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</si>
  <si>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</si>
  <si>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</si>
  <si>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</si>
  <si>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</si>
  <si>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</si>
  <si>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Row Labels</t>
  </si>
  <si>
    <t>Grand Total</t>
  </si>
  <si>
    <t>2023</t>
  </si>
  <si>
    <t>2024</t>
  </si>
  <si>
    <t>Sum of Sales</t>
  </si>
  <si>
    <t>Jan</t>
  </si>
  <si>
    <t>Feb</t>
  </si>
  <si>
    <t>Mar</t>
  </si>
  <si>
    <t>Apr</t>
  </si>
  <si>
    <t>May</t>
  </si>
  <si>
    <t>Jun</t>
  </si>
  <si>
    <t>Jul</t>
  </si>
  <si>
    <t>Aug</t>
  </si>
  <si>
    <t>Sep</t>
  </si>
  <si>
    <t>Oct</t>
  </si>
  <si>
    <t>Nov</t>
  </si>
  <si>
    <t>Dec</t>
  </si>
  <si>
    <t>Column Labels</t>
  </si>
  <si>
    <t>New South Wales</t>
  </si>
  <si>
    <t>Victoria</t>
  </si>
  <si>
    <t>Western Australia</t>
  </si>
  <si>
    <t>Tasmania</t>
  </si>
  <si>
    <t>Queensland</t>
  </si>
  <si>
    <t>South Australia</t>
  </si>
  <si>
    <t>Australian Capital Territory</t>
  </si>
  <si>
    <t>Northern Territory</t>
  </si>
  <si>
    <t>Average of Sales</t>
  </si>
  <si>
    <t>Australia Total</t>
  </si>
  <si>
    <t>Total sales and trend by state</t>
  </si>
  <si>
    <t>Total Sales</t>
  </si>
  <si>
    <t>Sales Total</t>
  </si>
  <si>
    <t>Online</t>
  </si>
  <si>
    <t>Store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</si>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</sst>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C09]#,##0"/>
    <numFmt numFmtId="166" formatCode="[$$-1004]#,##0"/>
  </numFmts>
  <fonts count="4" x14ac:knownFonts="1">
    <font>
      <sz val="11"/>
      <color theme="1"/>
      <name val="Cambria"/>
      <family val="2"/>
      <scheme val="minor"/>
    </font>
    <font>
      <b/>
      <sz val="11"/>
      <color theme="1"/>
      <name val="Arial"/>
      <family val="2"/>
    </font>
    <font>
      <sz val="9"/>
      <color theme="1"/>
      <name val="Arial"/>
      <family val="2"/>
    </font>
    <font>
      <b/>
      <sz val="10"/>
      <color theme="1"/>
      <name val="Arial"/>
      <family val="2"/>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
    <xf numFmtId="0" fontId="0" fillId="0" borderId="0"/>
  </cellStyleXfs>
  <cellXfs count="18">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6" fontId="0" fillId="0" borderId="0" xfId="0" applyNumberFormat="1"/>
    <xf numFmtId="0" fontId="0" fillId="2" borderId="0" xfId="0" applyFill="1"/>
    <xf numFmtId="0" fontId="1" fillId="3" borderId="0" xfId="0" applyFont="1" applyFill="1"/>
    <xf numFmtId="0" fontId="0" fillId="3" borderId="0" xfId="0" applyFill="1"/>
    <xf numFmtId="0" fontId="3" fillId="3" borderId="1" xfId="0" applyFont="1" applyFill="1" applyBorder="1"/>
    <xf numFmtId="0" fontId="2" fillId="3" borderId="1" xfId="0" applyFont="1" applyFill="1" applyBorder="1"/>
    <xf numFmtId="0" fontId="0" fillId="3" borderId="1" xfId="0" applyFill="1" applyBorder="1"/>
    <xf numFmtId="165" fontId="2" fillId="3" borderId="1" xfId="0" applyNumberFormat="1" applyFont="1" applyFill="1" applyBorder="1"/>
  </cellXfs>
  <cellStyles count="1">
    <cellStyle name="Normal" xfId="0" builtinId="0"/>
  </cellStyles>
  <dxfs count="72">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6" formatCode="[$$-1004]#,##0"/>
    </dxf>
    <dxf>
      <numFmt numFmtId="166" formatCode="[$$-1004]#,##0"/>
    </dxf>
    <dxf>
      <numFmt numFmtId="166" formatCode="[$$-1004]#,##0"/>
    </dxf>
    <dxf>
      <numFmt numFmtId="166" formatCode="[$$-1004]#,##0"/>
    </dxf>
    <dxf>
      <numFmt numFmtId="165" formatCode="[$$-C09]#,##0"/>
    </dxf>
    <dxf>
      <numFmt numFmtId="166" formatCode="[$$-1004]#,##0"/>
    </dxf>
    <dxf>
      <numFmt numFmtId="166" formatCode="[$$-1004]#,##0"/>
    </dxf>
    <dxf>
      <numFmt numFmtId="166" formatCode="[$$-1004]#,##0"/>
    </dxf>
    <dxf>
      <numFmt numFmtId="166" formatCode="[$$-1004]#,##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6" formatCode="[$$-1004]#,##0"/>
    </dxf>
    <dxf>
      <numFmt numFmtId="166" formatCode="[$$-1004]#,##0"/>
    </dxf>
    <dxf>
      <numFmt numFmtId="166" formatCode="[$$-1004]#,##0"/>
    </dxf>
    <dxf>
      <numFmt numFmtId="166" formatCode="[$$-1004]#,##0"/>
    </dxf>
    <dxf>
      <numFmt numFmtId="165" formatCode="[$$-C09]#,##0"/>
    </dxf>
    <dxf>
      <numFmt numFmtId="166" formatCode="[$$-1004]#,##0"/>
    </dxf>
    <dxf>
      <numFmt numFmtId="166" formatCode="[$$-1004]#,##0"/>
    </dxf>
    <dxf>
      <numFmt numFmtId="166" formatCode="[$$-1004]#,##0"/>
    </dxf>
    <dxf>
      <numFmt numFmtId="166" formatCode="[$$-1004]#,##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5" formatCode="[$$-C09]#,##0"/>
    </dxf>
    <dxf>
      <numFmt numFmtId="166" formatCode="[$$-1004]#,##0"/>
    </dxf>
    <dxf>
      <numFmt numFmtId="166" formatCode="[$$-1004]#,##0"/>
    </dxf>
    <dxf>
      <numFmt numFmtId="166" formatCode="[$$-1004]#,##0"/>
    </dxf>
    <dxf>
      <numFmt numFmtId="166" formatCode="[$$-1004]#,##0"/>
    </dxf>
    <dxf>
      <numFmt numFmtId="165" formatCode="[$$-C09]#,##0"/>
    </dxf>
    <dxf>
      <numFmt numFmtId="166" formatCode="[$$-1004]#,##0"/>
    </dxf>
    <dxf>
      <numFmt numFmtId="166" formatCode="[$$-1004]#,##0"/>
    </dxf>
    <dxf>
      <numFmt numFmtId="166" formatCode="[$$-1004]#,##0"/>
    </dxf>
    <dxf>
      <numFmt numFmtId="166" formatCode="[$$-1004]#,##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7" formatCode="yyyy/m/d"/>
      <alignment horizontal="general" vertical="bottom" textRotation="0" wrapText="1" indent="0" justifyLastLine="0" shrinkToFit="0" readingOrder="0"/>
    </dxf>
    <dxf>
      <font>
        <b/>
        <i val="0"/>
        <color theme="1"/>
        <name val="Arial"/>
        <family val="2"/>
        <scheme val="none"/>
      </font>
      <border>
        <bottom style="thin">
          <color theme="4"/>
        </bottom>
        <vertical/>
        <horizontal/>
      </border>
    </dxf>
    <dxf>
      <font>
        <color theme="1"/>
        <name val="Arial"/>
        <family val="2"/>
        <scheme val="none"/>
      </font>
      <border>
        <left/>
        <right/>
        <top/>
        <bottom/>
        <vertical/>
        <horizontal/>
      </border>
    </dxf>
  </dxfs>
  <tableStyles count="1" defaultTableStyle="TableStyleMedium2" defaultPivotStyle="PivotStyleLight16">
    <tableStyle name="Kmart Slicer Style" pivot="0" table="0" count="10" xr9:uid="{921A90D0-A002-447F-88C5-FA582A79AA15}">
      <tableStyleElement type="wholeTable" dxfId="71"/>
      <tableStyleElement type="headerRow" dxfId="70"/>
    </tableStyle>
  </tableStyles>
  <colors>
    <mruColors>
      <color rgb="FF1868AE"/>
      <color rgb="FFFF361C"/>
      <color rgb="FF186BB2"/>
      <color rgb="FFFE0E27"/>
      <color rgb="FFFD6253"/>
      <color rgb="FFCEEFFF"/>
      <color rgb="FF016BB3"/>
      <color rgb="FFBE4A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86BB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Kmart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Over Time!TotalSalesOverTime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latin typeface="Arial" panose="020B0604020202020204" pitchFamily="34" charset="0"/>
                <a:cs typeface="Arial" panose="020B0604020202020204" pitchFamily="34" charset="0"/>
              </a:rPr>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868A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E0E2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868A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rgbClr val="1868AE"/>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[$$-1004]#,##0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10-FD04-4825-AB3D-00DB3C114EAF}"/>
            </c:ext>
          </c:extLst>
        </c:ser>
        <c:ser>
          <c:idx val="1"/>
          <c:order val="1"/>
          <c:tx>
            <c:strRef>
              <c:f>'Total Sales Over Time'!$C$3:$C$4</c:f>
              <c:strCache>
                <c:ptCount val="1"/>
                <c:pt idx="0">
                  <c:v>KMART STORE</c:v>
                </c:pt>
              </c:strCache>
            </c:strRef>
          </c:tx>
          <c:spPr>
            <a:solidFill>
              <a:srgbClr val="FE0E27"/>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[$$-1004]#,##0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4-B0D8-477E-AF97-9F1E18283E3B}"/>
            </c:ext>
          </c:extLst>
        </c:ser>
        <c:dLbls>
          <c:showLegendKey val="0"/>
          <c:showVal val="0"/>
          <c:showCatName val="0"/>
          <c:showSerName val="0"/>
          <c:showPercent val="0"/>
          <c:showBubbleSize val="0"/>
        </c:dLbls>
        <c:axId val="1953608239"/>
        <c:axId val="37175647"/>
      </c:areaChart>
      <c:catAx>
        <c:axId val="1953608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175647"/>
        <c:crosses val="autoZero"/>
        <c:auto val="1"/>
        <c:lblAlgn val="ctr"/>
        <c:lblOffset val="100"/>
        <c:noMultiLvlLbl val="0"/>
      </c:catAx>
      <c:valAx>
        <c:axId val="37175647"/>
        <c:scaling>
          <c:orientation val="minMax"/>
        </c:scaling>
        <c:delete val="0"/>
        <c:axPos val="l"/>
        <c:numFmt formatCode="[$$-1004]#,##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953608239"/>
        <c:crosses val="autoZero"/>
        <c:crossBetween val="midCat"/>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latin typeface="Arial" panose="020B0604020202020204" pitchFamily="34" charset="0"/>
                      <a:cs typeface="Arial" panose="020B0604020202020204" pitchFamily="34" charset="0"/>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solidFill>
          <a:schemeClr val="bg1"/>
        </a:soli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Data.xlsx]Average Sales Over Time!AverageSalesOverTime</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PH" b="1">
                <a:latin typeface="Arial" panose="020B0604020202020204" pitchFamily="34" charset="0"/>
                <a:cs typeface="Arial" panose="020B0604020202020204" pitchFamily="34" charset="0"/>
              </a:rPr>
              <a:t>Average Sales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FD625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rgbClr val="1868A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E0E2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Sales Over Time'!$B$3:$B$4</c:f>
              <c:strCache>
                <c:ptCount val="1"/>
                <c:pt idx="0">
                  <c:v>KMART ONLINE</c:v>
                </c:pt>
              </c:strCache>
            </c:strRef>
          </c:tx>
          <c:spPr>
            <a:ln w="28575" cap="rnd">
              <a:solidFill>
                <a:srgbClr val="1868AE"/>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Time'!$B$5:$B$31</c:f>
              <c:numCache>
                <c:formatCode>[$$-1004]#,##0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2F29-487A-8E8F-31CDF41D55C5}"/>
            </c:ext>
          </c:extLst>
        </c:ser>
        <c:ser>
          <c:idx val="1"/>
          <c:order val="1"/>
          <c:tx>
            <c:strRef>
              <c:f>'Average Sales Over Time'!$C$3:$C$4</c:f>
              <c:strCache>
                <c:ptCount val="1"/>
                <c:pt idx="0">
                  <c:v>KMART STORE</c:v>
                </c:pt>
              </c:strCache>
            </c:strRef>
          </c:tx>
          <c:spPr>
            <a:ln w="28575" cap="rnd">
              <a:solidFill>
                <a:srgbClr val="FE0E27"/>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Time'!$C$5:$C$31</c:f>
              <c:numCache>
                <c:formatCode>[$$-1004]#,##0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4-C377-4725-BB86-CD8F00C71BDB}"/>
            </c:ext>
          </c:extLst>
        </c:ser>
        <c:dLbls>
          <c:showLegendKey val="0"/>
          <c:showVal val="0"/>
          <c:showCatName val="0"/>
          <c:showSerName val="0"/>
          <c:showPercent val="0"/>
          <c:showBubbleSize val="0"/>
        </c:dLbls>
        <c:smooth val="0"/>
        <c:axId val="773542447"/>
        <c:axId val="773545327"/>
      </c:lineChart>
      <c:catAx>
        <c:axId val="77354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73545327"/>
        <c:crosses val="autoZero"/>
        <c:auto val="1"/>
        <c:lblAlgn val="ctr"/>
        <c:lblOffset val="100"/>
        <c:noMultiLvlLbl val="0"/>
      </c:catAx>
      <c:valAx>
        <c:axId val="773545327"/>
        <c:scaling>
          <c:orientation val="minMax"/>
        </c:scaling>
        <c:delete val="0"/>
        <c:axPos val="l"/>
        <c:numFmt formatCode="[$$-1004]#,##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73542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Category!SalesByCategory</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latin typeface="Arial" panose="020B0604020202020204" pitchFamily="34" charset="0"/>
                <a:cs typeface="Arial" panose="020B0604020202020204" pitchFamily="34" charset="0"/>
              </a:rPr>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868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E0E27"/>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rgbClr val="1868AE"/>
            </a:solidFill>
            <a:ln>
              <a:noFill/>
            </a:ln>
            <a:effectLst/>
          </c:spPr>
          <c:invertIfNegative val="0"/>
          <c:cat>
            <c:strRef>
              <c:f>'Sales by Category'!$A$5:$A$14</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Category'!$B$5:$B$14</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7010-476F-9BDD-3C857E165FAA}"/>
            </c:ext>
          </c:extLst>
        </c:ser>
        <c:ser>
          <c:idx val="1"/>
          <c:order val="1"/>
          <c:tx>
            <c:strRef>
              <c:f>'Sales by Category'!$C$3:$C$4</c:f>
              <c:strCache>
                <c:ptCount val="1"/>
                <c:pt idx="0">
                  <c:v>KMART STORE</c:v>
                </c:pt>
              </c:strCache>
            </c:strRef>
          </c:tx>
          <c:spPr>
            <a:solidFill>
              <a:srgbClr val="FE0E27"/>
            </a:solidFill>
            <a:ln>
              <a:solidFill>
                <a:srgbClr val="FD6253"/>
              </a:solidFill>
            </a:ln>
            <a:effectLst/>
          </c:spPr>
          <c:invertIfNegative val="0"/>
          <c:cat>
            <c:strRef>
              <c:f>'Sales by Category'!$A$5:$A$14</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Category'!$C$5:$C$14</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4-EAD3-4A34-9D71-B14CD0F5544F}"/>
            </c:ext>
          </c:extLst>
        </c:ser>
        <c:dLbls>
          <c:showLegendKey val="0"/>
          <c:showVal val="0"/>
          <c:showCatName val="0"/>
          <c:showSerName val="0"/>
          <c:showPercent val="0"/>
          <c:showBubbleSize val="0"/>
        </c:dLbls>
        <c:gapWidth val="182"/>
        <c:axId val="729689311"/>
        <c:axId val="729690271"/>
      </c:barChart>
      <c:catAx>
        <c:axId val="72968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9690271"/>
        <c:crosses val="autoZero"/>
        <c:auto val="1"/>
        <c:lblAlgn val="ctr"/>
        <c:lblOffset val="100"/>
        <c:noMultiLvlLbl val="0"/>
      </c:catAx>
      <c:valAx>
        <c:axId val="729690271"/>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968931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Suburb!SalesBySuburb</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latin typeface="Arial" panose="020B0604020202020204" pitchFamily="34" charset="0"/>
                <a:cs typeface="Arial" panose="020B0604020202020204" pitchFamily="34" charset="0"/>
              </a:rPr>
              <a:t>Total Sales by Top 10 Suburbs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86B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86B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E0E27"/>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868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Suburb'!$B$3:$B$4</c:f>
              <c:strCache>
                <c:ptCount val="1"/>
                <c:pt idx="0">
                  <c:v>KMART STORE</c:v>
                </c:pt>
              </c:strCache>
            </c:strRef>
          </c:tx>
          <c:spPr>
            <a:solidFill>
              <a:srgbClr val="FE0E27"/>
            </a:solidFill>
            <a:ln>
              <a:solidFill>
                <a:srgbClr val="FD6253"/>
              </a:solidFill>
            </a:ln>
            <a:effectLst/>
          </c:spPr>
          <c:invertIfNegative val="0"/>
          <c:cat>
            <c:strRef>
              <c:f>'Sales by Suburb'!$A$5:$A$14</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Suburb'!$B$5:$B$14</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10-18B2-428D-81F6-2E2049250C67}"/>
            </c:ext>
          </c:extLst>
        </c:ser>
        <c:ser>
          <c:idx val="1"/>
          <c:order val="1"/>
          <c:tx>
            <c:strRef>
              <c:f>'Sales by Suburb'!$C$3:$C$4</c:f>
              <c:strCache>
                <c:ptCount val="1"/>
                <c:pt idx="0">
                  <c:v>KMART ONLINE</c:v>
                </c:pt>
              </c:strCache>
            </c:strRef>
          </c:tx>
          <c:spPr>
            <a:solidFill>
              <a:srgbClr val="1868AE"/>
            </a:solidFill>
            <a:ln>
              <a:noFill/>
            </a:ln>
            <a:effectLst/>
          </c:spPr>
          <c:invertIfNegative val="0"/>
          <c:cat>
            <c:strRef>
              <c:f>'Sales by Suburb'!$A$5:$A$14</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Suburb'!$C$5:$C$14</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4-A313-4BE7-9C00-BFB2B208A85C}"/>
            </c:ext>
          </c:extLst>
        </c:ser>
        <c:dLbls>
          <c:showLegendKey val="0"/>
          <c:showVal val="0"/>
          <c:showCatName val="0"/>
          <c:showSerName val="0"/>
          <c:showPercent val="0"/>
          <c:showBubbleSize val="0"/>
        </c:dLbls>
        <c:gapWidth val="182"/>
        <c:overlap val="100"/>
        <c:axId val="729689311"/>
        <c:axId val="729690271"/>
      </c:barChart>
      <c:catAx>
        <c:axId val="72968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9690271"/>
        <c:crosses val="autoZero"/>
        <c:auto val="1"/>
        <c:lblAlgn val="ctr"/>
        <c:lblOffset val="100"/>
        <c:noMultiLvlLbl val="0"/>
      </c:catAx>
      <c:valAx>
        <c:axId val="729690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96893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Data.xlsx]Online vs Store!OnlineVersusStore</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Online versus</a:t>
            </a:r>
            <a:r>
              <a:rPr lang="en-US" b="1" baseline="0">
                <a:latin typeface="Arial" panose="020B0604020202020204" pitchFamily="34" charset="0"/>
                <a:cs typeface="Arial" panose="020B0604020202020204" pitchFamily="34" charset="0"/>
              </a:rPr>
              <a:t> Store</a:t>
            </a:r>
            <a:endParaRPr lang="en-US"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361C"/>
          </a:solidFill>
          <a:ln w="19050">
            <a:solidFill>
              <a:srgbClr val="FF361C"/>
            </a:solidFill>
          </a:ln>
          <a:effectLst/>
        </c:spPr>
        <c:dLbl>
          <c:idx val="0"/>
          <c:layout>
            <c:manualLayout>
              <c:x val="-0.21639340537956106"/>
              <c:y val="0.11033564813845621"/>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BD4A4F5-33BC-48FB-B369-87FC67C12022}" type="CATEGORYNAME">
                  <a:rPr lang="en-US" sz="12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0D464E4-76CF-48B1-B3BB-D49A0D8DE407}"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fld id="{CB6AB68A-E19C-4CC4-992F-306068B2963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914290794"/>
                  <c:h val="0.1577543319904505"/>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20655734149867208"/>
              <c:y val="-0.134263860987759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42F9200-8AD2-426B-A831-B7119226A3E5}" type="CATEGORYNAME">
                  <a:rPr lang="en-US" sz="12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A0FC189-C28E-4A1A-BC00-C09D4B44FB52}"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fld id="{DB3D3373-182D-415D-9F87-17C1DF73C35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61659109047098"/>
                  <c:h val="0.13648480945773603"/>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0655734149867208"/>
              <c:y val="-0.134263860987759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A42F9200-8AD2-426B-A831-B7119226A3E5}" type="CATEGORYNAME">
                  <a:rPr lang="en-US" sz="12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A0FC189-C28E-4A1A-BC00-C09D4B44FB52}"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fld id="{DB3D3373-182D-415D-9F87-17C1DF73C35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61659109047098"/>
                  <c:h val="0.13648480945773603"/>
                </c:manualLayout>
              </c15:layout>
              <c15:dlblFieldTable/>
              <c15:showDataLabelsRange val="0"/>
            </c:ext>
          </c:extLst>
        </c:dLbl>
      </c:pivotFmt>
      <c:pivotFmt>
        <c:idx val="5"/>
        <c:spPr>
          <a:solidFill>
            <a:srgbClr val="FF361C"/>
          </a:solidFill>
          <a:ln w="19050">
            <a:solidFill>
              <a:srgbClr val="FF361C"/>
            </a:solidFill>
          </a:ln>
          <a:effectLst/>
        </c:spPr>
        <c:dLbl>
          <c:idx val="0"/>
          <c:layout>
            <c:manualLayout>
              <c:x val="-0.21639340537956106"/>
              <c:y val="0.11033564813845621"/>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BD4A4F5-33BC-48FB-B369-87FC67C12022}" type="CATEGORYNAME">
                  <a:rPr lang="en-US" sz="1200"/>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0D464E4-76CF-48B1-B3BB-D49A0D8DE407}"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fld id="{CB6AB68A-E19C-4CC4-992F-306068B29635}"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914290794"/>
                  <c:h val="0.1577543319904505"/>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1868AE"/>
          </a:solidFill>
          <a:ln w="19050">
            <a:solidFill>
              <a:schemeClr val="lt1"/>
            </a:solidFill>
          </a:ln>
          <a:effectLst/>
        </c:spPr>
        <c:dLbl>
          <c:idx val="0"/>
          <c:layout>
            <c:manualLayout>
              <c:x val="0.21058959918371056"/>
              <c:y val="-3.34466623315183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fld id="{A42F9200-8AD2-426B-A831-B7119226A3E5}" type="CATEGORYNAME">
                  <a:rPr lang="en-US" sz="90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[CATEGORY NAME]</a:t>
                </a:fld>
                <a:r>
                  <a:rPr lang="en-US" sz="900" baseline="0">
                    <a:latin typeface="Arial" panose="020B0604020202020204" pitchFamily="34" charset="0"/>
                    <a:cs typeface="Arial" panose="020B0604020202020204" pitchFamily="34" charset="0"/>
                  </a:rPr>
                  <a:t>, </a:t>
                </a:r>
                <a:fld id="{2A0FC189-C28E-4A1A-BC00-C09D4B44FB52}" type="VALU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[VALUE]</a:t>
                </a:fld>
                <a:r>
                  <a:rPr lang="en-US" sz="900" baseline="0">
                    <a:latin typeface="Arial" panose="020B0604020202020204" pitchFamily="34" charset="0"/>
                    <a:cs typeface="Arial" panose="020B0604020202020204" pitchFamily="34" charset="0"/>
                  </a:rPr>
                  <a:t>, </a:t>
                </a:r>
                <a:fld id="{DB3D3373-182D-415D-9F87-17C1DF73C35E}" type="PERCENTAG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[PERCENTAGE]</a:t>
                </a:fld>
                <a:endParaRPr lang="en-US" sz="900" baseline="0">
                  <a:latin typeface="Arial" panose="020B0604020202020204" pitchFamily="34" charset="0"/>
                  <a:cs typeface="Arial" panose="020B0604020202020204"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968110646054797"/>
                  <c:h val="0.33811920677021923"/>
                </c:manualLayout>
              </c15:layout>
              <c15:dlblFieldTable/>
              <c15:showDataLabelsRange val="0"/>
            </c:ext>
          </c:extLst>
        </c:dLbl>
      </c:pivotFmt>
      <c:pivotFmt>
        <c:idx val="8"/>
        <c:spPr>
          <a:solidFill>
            <a:srgbClr val="FE0E27"/>
          </a:solidFill>
          <a:ln w="19050">
            <a:solidFill>
              <a:srgbClr val="FF361C"/>
            </a:solidFill>
          </a:ln>
          <a:effectLst/>
        </c:spPr>
        <c:dLbl>
          <c:idx val="0"/>
          <c:layout>
            <c:manualLayout>
              <c:x val="-0.2378987253193475"/>
              <c:y val="-1.235061707712076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fld id="{4BD4A4F5-33BC-48FB-B369-87FC67C12022}" type="CATEGORYNAME">
                  <a:rPr lang="en-US" sz="90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[CATEGORY NAME]</a:t>
                </a:fld>
                <a:r>
                  <a:rPr lang="en-US" sz="900" baseline="0">
                    <a:latin typeface="Arial" panose="020B0604020202020204" pitchFamily="34" charset="0"/>
                    <a:cs typeface="Arial" panose="020B0604020202020204" pitchFamily="34" charset="0"/>
                  </a:rPr>
                  <a:t>, </a:t>
                </a:r>
                <a:fld id="{A0D464E4-76CF-48B1-B3BB-D49A0D8DE407}" type="VALU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[VALUE]</a:t>
                </a:fld>
                <a:r>
                  <a:rPr lang="en-US" sz="900" baseline="0">
                    <a:latin typeface="Arial" panose="020B0604020202020204" pitchFamily="34" charset="0"/>
                    <a:cs typeface="Arial" panose="020B0604020202020204" pitchFamily="34" charset="0"/>
                  </a:rPr>
                  <a:t>, </a:t>
                </a:r>
                <a:fld id="{CB6AB68A-E19C-4CC4-992F-306068B29635}" type="PERCENTAG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[PERCENTAGE]</a:t>
                </a:fld>
                <a:endParaRPr lang="en-US" sz="900" baseline="0">
                  <a:latin typeface="Arial" panose="020B0604020202020204" pitchFamily="34" charset="0"/>
                  <a:cs typeface="Arial" panose="020B0604020202020204"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529081265"/>
                  <c:h val="0.2847224549059027"/>
                </c:manualLayout>
              </c15:layout>
              <c15:dlblFieldTable/>
              <c15:showDataLabelsRange val="0"/>
            </c:ext>
          </c:extLst>
        </c:dLbl>
      </c:pivotFmt>
    </c:pivotFmts>
    <c:plotArea>
      <c:layout/>
      <c:doughnutChart>
        <c:varyColors val="1"/>
        <c:ser>
          <c:idx val="0"/>
          <c:order val="0"/>
          <c:tx>
            <c:strRef>
              <c:f>'Online vs Store'!$B$3</c:f>
              <c:strCache>
                <c:ptCount val="1"/>
                <c:pt idx="0">
                  <c:v>Total</c:v>
                </c:pt>
              </c:strCache>
            </c:strRef>
          </c:tx>
          <c:dPt>
            <c:idx val="0"/>
            <c:bubble3D val="0"/>
            <c:spPr>
              <a:solidFill>
                <a:srgbClr val="1868AE"/>
              </a:solidFill>
              <a:ln w="19050">
                <a:solidFill>
                  <a:schemeClr val="lt1"/>
                </a:solidFill>
              </a:ln>
              <a:effectLst/>
            </c:spPr>
            <c:extLst>
              <c:ext xmlns:c16="http://schemas.microsoft.com/office/drawing/2014/chart" uri="{C3380CC4-5D6E-409C-BE32-E72D297353CC}">
                <c16:uniqueId val="{00000001-9FA3-4EC1-82E7-3C973D0F0D6F}"/>
              </c:ext>
            </c:extLst>
          </c:dPt>
          <c:dPt>
            <c:idx val="1"/>
            <c:bubble3D val="0"/>
            <c:spPr>
              <a:solidFill>
                <a:srgbClr val="FE0E27"/>
              </a:solidFill>
              <a:ln w="19050">
                <a:solidFill>
                  <a:srgbClr val="FF361C"/>
                </a:solidFill>
              </a:ln>
              <a:effectLst/>
            </c:spPr>
            <c:extLst>
              <c:ext xmlns:c16="http://schemas.microsoft.com/office/drawing/2014/chart" uri="{C3380CC4-5D6E-409C-BE32-E72D297353CC}">
                <c16:uniqueId val="{00000003-9FA3-4EC1-82E7-3C973D0F0D6F}"/>
              </c:ext>
            </c:extLst>
          </c:dPt>
          <c:dLbls>
            <c:dLbl>
              <c:idx val="0"/>
              <c:layout>
                <c:manualLayout>
                  <c:x val="0.21058959918371056"/>
                  <c:y val="-3.34466623315183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fld id="{A42F9200-8AD2-426B-A831-B7119226A3E5}" type="CATEGORYNAME">
                      <a:rPr lang="en-US" sz="90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[CATEGORY NAME]</a:t>
                    </a:fld>
                    <a:r>
                      <a:rPr lang="en-US" sz="900" baseline="0">
                        <a:latin typeface="Arial" panose="020B0604020202020204" pitchFamily="34" charset="0"/>
                        <a:cs typeface="Arial" panose="020B0604020202020204" pitchFamily="34" charset="0"/>
                      </a:rPr>
                      <a:t>, </a:t>
                    </a:r>
                    <a:fld id="{2A0FC189-C28E-4A1A-BC00-C09D4B44FB52}" type="VALU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[VALUE]</a:t>
                    </a:fld>
                    <a:r>
                      <a:rPr lang="en-US" sz="900" baseline="0">
                        <a:latin typeface="Arial" panose="020B0604020202020204" pitchFamily="34" charset="0"/>
                        <a:cs typeface="Arial" panose="020B0604020202020204" pitchFamily="34" charset="0"/>
                      </a:rPr>
                      <a:t>, </a:t>
                    </a:r>
                    <a:fld id="{DB3D3373-182D-415D-9F87-17C1DF73C35E}" type="PERCENTAG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[PERCENTAGE]</a:t>
                    </a:fld>
                    <a:endParaRPr lang="en-US" sz="900" baseline="0">
                      <a:latin typeface="Arial" panose="020B0604020202020204" pitchFamily="34" charset="0"/>
                      <a:cs typeface="Arial" panose="020B0604020202020204"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968110646054797"/>
                      <c:h val="0.33811920677021923"/>
                    </c:manualLayout>
                  </c15:layout>
                  <c15:dlblFieldTable/>
                  <c15:showDataLabelsRange val="0"/>
                </c:ext>
                <c:ext xmlns:c16="http://schemas.microsoft.com/office/drawing/2014/chart" uri="{C3380CC4-5D6E-409C-BE32-E72D297353CC}">
                  <c16:uniqueId val="{00000001-9FA3-4EC1-82E7-3C973D0F0D6F}"/>
                </c:ext>
              </c:extLst>
            </c:dLbl>
            <c:dLbl>
              <c:idx val="1"/>
              <c:layout>
                <c:manualLayout>
                  <c:x val="-0.2378987253193475"/>
                  <c:y val="-1.235061707712076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fld id="{4BD4A4F5-33BC-48FB-B369-87FC67C12022}" type="CATEGORYNAME">
                      <a:rPr lang="en-US" sz="90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[CATEGORY NAME]</a:t>
                    </a:fld>
                    <a:r>
                      <a:rPr lang="en-US" sz="900" baseline="0">
                        <a:latin typeface="Arial" panose="020B0604020202020204" pitchFamily="34" charset="0"/>
                        <a:cs typeface="Arial" panose="020B0604020202020204" pitchFamily="34" charset="0"/>
                      </a:rPr>
                      <a:t>, </a:t>
                    </a:r>
                    <a:fld id="{A0D464E4-76CF-48B1-B3BB-D49A0D8DE407}" type="VALU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[VALUE]</a:t>
                    </a:fld>
                    <a:r>
                      <a:rPr lang="en-US" sz="900" baseline="0">
                        <a:latin typeface="Arial" panose="020B0604020202020204" pitchFamily="34" charset="0"/>
                        <a:cs typeface="Arial" panose="020B0604020202020204" pitchFamily="34" charset="0"/>
                      </a:rPr>
                      <a:t>, </a:t>
                    </a:r>
                    <a:fld id="{CB6AB68A-E19C-4CC4-992F-306068B29635}" type="PERCENTAGE">
                      <a:rPr lang="en-US" sz="900" baseline="0">
                        <a:latin typeface="Arial" panose="020B0604020202020204" pitchFamily="34" charset="0"/>
                        <a:cs typeface="Arial" panose="020B0604020202020204" pitchFamily="34" charset="0"/>
                      </a:rPr>
                      <a:pPr>
                        <a:defRPr>
                          <a:latin typeface="Arial" panose="020B0604020202020204" pitchFamily="34" charset="0"/>
                          <a:cs typeface="Arial" panose="020B0604020202020204" pitchFamily="34" charset="0"/>
                        </a:defRPr>
                      </a:pPr>
                      <a:t>[PERCENTAGE]</a:t>
                    </a:fld>
                    <a:endParaRPr lang="en-US" sz="900" baseline="0">
                      <a:latin typeface="Arial" panose="020B0604020202020204" pitchFamily="34" charset="0"/>
                      <a:cs typeface="Arial" panose="020B0604020202020204"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529081265"/>
                      <c:h val="0.2847224549059027"/>
                    </c:manualLayout>
                  </c15:layout>
                  <c15:dlblFieldTable/>
                  <c15:showDataLabelsRange val="0"/>
                </c:ext>
                <c:ext xmlns:c16="http://schemas.microsoft.com/office/drawing/2014/chart" uri="{C3380CC4-5D6E-409C-BE32-E72D297353CC}">
                  <c16:uniqueId val="{00000003-9FA3-4EC1-82E7-3C973D0F0D6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4-9FA3-4EC1-82E7-3C973D0F0D6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by Manager!TotalSalesbyManager</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latin typeface="Arial" panose="020B0604020202020204" pitchFamily="34" charset="0"/>
                <a:cs typeface="Arial" panose="020B0604020202020204" pitchFamily="34" charset="0"/>
              </a:rPr>
              <a:t>Total Sales by Top 10 Managers</a:t>
            </a:r>
          </a:p>
        </c:rich>
      </c:tx>
      <c:layout>
        <c:manualLayout>
          <c:xMode val="edge"/>
          <c:yMode val="edge"/>
          <c:x val="0.38699232127131872"/>
          <c:y val="1.83696877972719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868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E0E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 by Manager'!$B$3:$B$4</c:f>
              <c:strCache>
                <c:ptCount val="1"/>
                <c:pt idx="0">
                  <c:v>KMART ONLINE</c:v>
                </c:pt>
              </c:strCache>
            </c:strRef>
          </c:tx>
          <c:spPr>
            <a:solidFill>
              <a:srgbClr val="1868AE"/>
            </a:solidFill>
            <a:ln>
              <a:noFill/>
            </a:ln>
            <a:effectLst/>
          </c:spPr>
          <c:invertIfNegative val="0"/>
          <c:cat>
            <c:strRef>
              <c:f>'Total Sales by Manager'!$A$5:$A$14</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'Total Sales by Manager'!$B$5:$B$14</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F-02B0-416D-8796-AC859AB2D317}"/>
            </c:ext>
          </c:extLst>
        </c:ser>
        <c:ser>
          <c:idx val="1"/>
          <c:order val="1"/>
          <c:tx>
            <c:strRef>
              <c:f>'Total Sales by Manager'!$C$3:$C$4</c:f>
              <c:strCache>
                <c:ptCount val="1"/>
                <c:pt idx="0">
                  <c:v>KMART STORE</c:v>
                </c:pt>
              </c:strCache>
            </c:strRef>
          </c:tx>
          <c:spPr>
            <a:solidFill>
              <a:srgbClr val="FE0E27"/>
            </a:solidFill>
            <a:ln>
              <a:noFill/>
            </a:ln>
            <a:effectLst/>
          </c:spPr>
          <c:invertIfNegative val="0"/>
          <c:cat>
            <c:strRef>
              <c:f>'Total Sales by Manager'!$A$5:$A$14</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'Total Sales by Manager'!$C$5:$C$14</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4-57F6-4C4D-8E78-9EFC2C0FEBE1}"/>
            </c:ext>
          </c:extLst>
        </c:ser>
        <c:dLbls>
          <c:showLegendKey val="0"/>
          <c:showVal val="0"/>
          <c:showCatName val="0"/>
          <c:showSerName val="0"/>
          <c:showPercent val="0"/>
          <c:showBubbleSize val="0"/>
        </c:dLbls>
        <c:gapWidth val="150"/>
        <c:overlap val="100"/>
        <c:axId val="1779883648"/>
        <c:axId val="1779884608"/>
      </c:barChart>
      <c:catAx>
        <c:axId val="17798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779884608"/>
        <c:crosses val="autoZero"/>
        <c:auto val="1"/>
        <c:lblAlgn val="ctr"/>
        <c:lblOffset val="100"/>
        <c:noMultiLvlLbl val="0"/>
      </c:catAx>
      <c:valAx>
        <c:axId val="1779884608"/>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77988364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Customers!TotalSalesbyBuyer</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a:latin typeface="Arial" panose="020B0604020202020204" pitchFamily="34" charset="0"/>
                <a:cs typeface="Arial" panose="020B0604020202020204" pitchFamily="34" charset="0"/>
              </a:rPr>
              <a:t>Total</a:t>
            </a:r>
            <a:r>
              <a:rPr lang="en-PH" b="1" baseline="0">
                <a:latin typeface="Arial" panose="020B0604020202020204" pitchFamily="34" charset="0"/>
                <a:cs typeface="Arial" panose="020B0604020202020204" pitchFamily="34" charset="0"/>
              </a:rPr>
              <a:t> Sales by Top 10 Buyers</a:t>
            </a:r>
            <a:endParaRPr lang="en-PH" b="1">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868A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E0E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Customers'!$B$3:$B$4</c:f>
              <c:strCache>
                <c:ptCount val="1"/>
                <c:pt idx="0">
                  <c:v>KMART ONLINE</c:v>
                </c:pt>
              </c:strCache>
            </c:strRef>
          </c:tx>
          <c:spPr>
            <a:solidFill>
              <a:srgbClr val="1868AE"/>
            </a:solidFill>
            <a:ln>
              <a:noFill/>
            </a:ln>
            <a:effectLst/>
          </c:spPr>
          <c:invertIfNegative val="0"/>
          <c:cat>
            <c:strRef>
              <c:f>'Sales by Customers'!$A$5:$A$14</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Customers'!$B$5:$B$14</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F-9229-448E-979B-E4116AD398E7}"/>
            </c:ext>
          </c:extLst>
        </c:ser>
        <c:ser>
          <c:idx val="1"/>
          <c:order val="1"/>
          <c:tx>
            <c:strRef>
              <c:f>'Sales by Customers'!$C$3:$C$4</c:f>
              <c:strCache>
                <c:ptCount val="1"/>
                <c:pt idx="0">
                  <c:v>KMART STORE</c:v>
                </c:pt>
              </c:strCache>
            </c:strRef>
          </c:tx>
          <c:spPr>
            <a:solidFill>
              <a:srgbClr val="FE0E27"/>
            </a:solidFill>
            <a:ln>
              <a:noFill/>
            </a:ln>
            <a:effectLst/>
          </c:spPr>
          <c:invertIfNegative val="0"/>
          <c:cat>
            <c:strRef>
              <c:f>'Sales by Customers'!$A$5:$A$14</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Customers'!$C$5:$C$14</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4-4D3E-4837-915D-D8750B09E0EF}"/>
            </c:ext>
          </c:extLst>
        </c:ser>
        <c:dLbls>
          <c:showLegendKey val="0"/>
          <c:showVal val="0"/>
          <c:showCatName val="0"/>
          <c:showSerName val="0"/>
          <c:showPercent val="0"/>
          <c:showBubbleSize val="0"/>
        </c:dLbls>
        <c:gapWidth val="150"/>
        <c:overlap val="100"/>
        <c:axId val="1605044144"/>
        <c:axId val="1605039344"/>
      </c:barChart>
      <c:catAx>
        <c:axId val="16050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05039344"/>
        <c:crosses val="autoZero"/>
        <c:auto val="1"/>
        <c:lblAlgn val="ctr"/>
        <c:lblOffset val="100"/>
        <c:noMultiLvlLbl val="0"/>
      </c:catAx>
      <c:valAx>
        <c:axId val="16050393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1605044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Over Time!TotalSalesOverTime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[$$-1004]#,##0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10-FB9E-4576-BA88-995260627B85}"/>
            </c:ext>
          </c:extLst>
        </c:ser>
        <c:ser>
          <c:idx val="1"/>
          <c:order val="1"/>
          <c:tx>
            <c:strRef>
              <c:f>'Total Sales Over Time'!$C$3:$C$4</c:f>
              <c:strCache>
                <c:ptCount val="1"/>
                <c:pt idx="0">
                  <c:v>KMART STORE</c:v>
                </c:pt>
              </c:strCache>
            </c:strRef>
          </c:tx>
          <c:spPr>
            <a:solidFill>
              <a:schemeClr val="accent2"/>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[$$-1004]#,##0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4-31DC-400F-83A8-468A2BE34956}"/>
            </c:ext>
          </c:extLst>
        </c:ser>
        <c:dLbls>
          <c:showLegendKey val="0"/>
          <c:showVal val="0"/>
          <c:showCatName val="0"/>
          <c:showSerName val="0"/>
          <c:showPercent val="0"/>
          <c:showBubbleSize val="0"/>
        </c:dLbls>
        <c:axId val="1953608239"/>
        <c:axId val="37175647"/>
      </c:areaChart>
      <c:catAx>
        <c:axId val="1953608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5647"/>
        <c:crosses val="autoZero"/>
        <c:auto val="1"/>
        <c:lblAlgn val="ctr"/>
        <c:lblOffset val="100"/>
        <c:noMultiLvlLbl val="0"/>
      </c:catAx>
      <c:valAx>
        <c:axId val="37175647"/>
        <c:scaling>
          <c:orientation val="minMax"/>
        </c:scaling>
        <c:delete val="0"/>
        <c:axPos val="l"/>
        <c:numFmt formatCode="[$$-1004]#,##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608239"/>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Data.xlsx]Average Sales Over Time!AverageSalesOverTime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Sales Over Time'!$B$3:$B$4</c:f>
              <c:strCache>
                <c:ptCount val="1"/>
                <c:pt idx="0">
                  <c:v>KMART ONLINE</c:v>
                </c:pt>
              </c:strCache>
            </c:strRef>
          </c:tx>
          <c:spPr>
            <a:ln w="28575" cap="rnd">
              <a:solidFill>
                <a:schemeClr val="accent1"/>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Time'!$B$5:$B$31</c:f>
              <c:numCache>
                <c:formatCode>[$$-1004]#,##0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A7A7-478D-9E79-0329068F7AF0}"/>
            </c:ext>
          </c:extLst>
        </c:ser>
        <c:ser>
          <c:idx val="1"/>
          <c:order val="1"/>
          <c:tx>
            <c:strRef>
              <c:f>'Average Sales Over Time'!$C$3:$C$4</c:f>
              <c:strCache>
                <c:ptCount val="1"/>
                <c:pt idx="0">
                  <c:v>KMART STORE</c:v>
                </c:pt>
              </c:strCache>
            </c:strRef>
          </c:tx>
          <c:spPr>
            <a:ln w="28575" cap="rnd">
              <a:solidFill>
                <a:schemeClr val="accent2"/>
              </a:solidFill>
              <a:round/>
            </a:ln>
            <a:effectLst/>
          </c:spPr>
          <c:marker>
            <c:symbol val="none"/>
          </c:marker>
          <c:cat>
            <c:multiLvlStrRef>
              <c:f>'Average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'Average Sales Over Time'!$C$5:$C$31</c:f>
              <c:numCache>
                <c:formatCode>[$$-1004]#,##0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4-9A7C-4917-B5A7-1C4A6F54D240}"/>
            </c:ext>
          </c:extLst>
        </c:ser>
        <c:dLbls>
          <c:showLegendKey val="0"/>
          <c:showVal val="0"/>
          <c:showCatName val="0"/>
          <c:showSerName val="0"/>
          <c:showPercent val="0"/>
          <c:showBubbleSize val="0"/>
        </c:dLbls>
        <c:smooth val="0"/>
        <c:axId val="773542447"/>
        <c:axId val="773545327"/>
      </c:lineChart>
      <c:catAx>
        <c:axId val="77354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45327"/>
        <c:crosses val="autoZero"/>
        <c:auto val="1"/>
        <c:lblAlgn val="ctr"/>
        <c:lblOffset val="100"/>
        <c:noMultiLvlLbl val="0"/>
      </c:catAx>
      <c:valAx>
        <c:axId val="773545327"/>
        <c:scaling>
          <c:orientation val="minMax"/>
        </c:scaling>
        <c:delete val="0"/>
        <c:axPos val="l"/>
        <c:numFmt formatCode="[$$-1004]#,##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42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Category!SalesByCategory</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rgbClr val="FD6253"/>
            </a:solidFill>
            <a:ln>
              <a:solidFill>
                <a:srgbClr val="FD6253"/>
              </a:solidFill>
            </a:ln>
            <a:effectLst/>
          </c:spPr>
          <c:invertIfNegative val="0"/>
          <c:cat>
            <c:strRef>
              <c:f>'Sales by Category'!$A$5:$A$14</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Category'!$B$5:$B$14</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31E6-4ABB-9A1E-680452B3CDAB}"/>
            </c:ext>
          </c:extLst>
        </c:ser>
        <c:ser>
          <c:idx val="1"/>
          <c:order val="1"/>
          <c:tx>
            <c:strRef>
              <c:f>'Sales by Category'!$C$3:$C$4</c:f>
              <c:strCache>
                <c:ptCount val="1"/>
                <c:pt idx="0">
                  <c:v>KMART STORE</c:v>
                </c:pt>
              </c:strCache>
            </c:strRef>
          </c:tx>
          <c:spPr>
            <a:solidFill>
              <a:srgbClr val="FD6253"/>
            </a:solidFill>
            <a:ln>
              <a:solidFill>
                <a:srgbClr val="FD6253"/>
              </a:solidFill>
            </a:ln>
            <a:effectLst/>
          </c:spPr>
          <c:invertIfNegative val="0"/>
          <c:cat>
            <c:strRef>
              <c:f>'Sales by Category'!$A$5:$A$14</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Category'!$C$5:$C$14</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4-E8CB-4E13-9743-BAF5B4F1F564}"/>
            </c:ext>
          </c:extLst>
        </c:ser>
        <c:dLbls>
          <c:showLegendKey val="0"/>
          <c:showVal val="0"/>
          <c:showCatName val="0"/>
          <c:showSerName val="0"/>
          <c:showPercent val="0"/>
          <c:showBubbleSize val="0"/>
        </c:dLbls>
        <c:gapWidth val="182"/>
        <c:axId val="729689311"/>
        <c:axId val="729690271"/>
      </c:barChart>
      <c:catAx>
        <c:axId val="72968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690271"/>
        <c:crosses val="autoZero"/>
        <c:auto val="1"/>
        <c:lblAlgn val="ctr"/>
        <c:lblOffset val="100"/>
        <c:noMultiLvlLbl val="0"/>
      </c:catAx>
      <c:valAx>
        <c:axId val="729690271"/>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689311"/>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Suburb!SalesBySuburb</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Top 10 Sales by Suburb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86B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6253"/>
          </a:solidFill>
          <a:ln>
            <a:solidFill>
              <a:srgbClr val="FD625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Suburb'!$B$3:$B$4</c:f>
              <c:strCache>
                <c:ptCount val="1"/>
                <c:pt idx="0">
                  <c:v>KMART STORE</c:v>
                </c:pt>
              </c:strCache>
            </c:strRef>
          </c:tx>
          <c:spPr>
            <a:solidFill>
              <a:srgbClr val="FD6253"/>
            </a:solidFill>
            <a:ln>
              <a:solidFill>
                <a:srgbClr val="FD6253"/>
              </a:solidFill>
            </a:ln>
            <a:effectLst/>
          </c:spPr>
          <c:invertIfNegative val="0"/>
          <c:cat>
            <c:strRef>
              <c:f>'Sales by Suburb'!$A$5:$A$14</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Suburb'!$B$5:$B$14</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10-9240-4DF3-9EEC-011A41E902C5}"/>
            </c:ext>
          </c:extLst>
        </c:ser>
        <c:ser>
          <c:idx val="1"/>
          <c:order val="1"/>
          <c:tx>
            <c:strRef>
              <c:f>'Sales by Suburb'!$C$3:$C$4</c:f>
              <c:strCache>
                <c:ptCount val="1"/>
                <c:pt idx="0">
                  <c:v>KMART ONLINE</c:v>
                </c:pt>
              </c:strCache>
            </c:strRef>
          </c:tx>
          <c:spPr>
            <a:solidFill>
              <a:srgbClr val="186BB2"/>
            </a:solidFill>
            <a:ln>
              <a:noFill/>
            </a:ln>
            <a:effectLst/>
          </c:spPr>
          <c:invertIfNegative val="0"/>
          <c:cat>
            <c:strRef>
              <c:f>'Sales by Suburb'!$A$5:$A$14</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 by Suburb'!$C$5:$C$14</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4-8418-41AD-9449-A89D1C849A65}"/>
            </c:ext>
          </c:extLst>
        </c:ser>
        <c:dLbls>
          <c:showLegendKey val="0"/>
          <c:showVal val="0"/>
          <c:showCatName val="0"/>
          <c:showSerName val="0"/>
          <c:showPercent val="0"/>
          <c:showBubbleSize val="0"/>
        </c:dLbls>
        <c:gapWidth val="182"/>
        <c:overlap val="100"/>
        <c:axId val="729689311"/>
        <c:axId val="729690271"/>
      </c:barChart>
      <c:catAx>
        <c:axId val="72968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690271"/>
        <c:crosses val="autoZero"/>
        <c:auto val="1"/>
        <c:lblAlgn val="ctr"/>
        <c:lblOffset val="100"/>
        <c:noMultiLvlLbl val="0"/>
      </c:catAx>
      <c:valAx>
        <c:axId val="729690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68931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Data.xlsx]Online vs Store!OnlineVersusStore</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versus</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361C"/>
          </a:solidFill>
          <a:ln w="19050">
            <a:solidFill>
              <a:srgbClr val="FF361C"/>
            </a:solidFill>
          </a:ln>
          <a:effectLst/>
        </c:spPr>
      </c:pivotFmt>
      <c:pivotFmt>
        <c:idx val="2"/>
        <c:spPr>
          <a:solidFill>
            <a:srgbClr val="FF361C"/>
          </a:solidFill>
          <a:ln w="19050">
            <a:solidFill>
              <a:srgbClr val="FF361C"/>
            </a:solidFill>
          </a:ln>
          <a:effectLst/>
        </c:spPr>
        <c:dLbl>
          <c:idx val="0"/>
          <c:layout>
            <c:manualLayout>
              <c:x val="-0.21639340537956106"/>
              <c:y val="0.11033564813845621"/>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BD4A4F5-33BC-48FB-B369-87FC67C12022}" type="CATEGORYNAME">
                  <a:rPr lang="en-US" sz="1200"/>
                  <a:pPr>
                    <a:defRPr/>
                  </a:pPr>
                  <a:t>[CATEGORY NAME]</a:t>
                </a:fld>
                <a:r>
                  <a:rPr lang="en-US" baseline="0"/>
                  <a:t>, </a:t>
                </a:r>
                <a:fld id="{A0D464E4-76CF-48B1-B3BB-D49A0D8DE407}" type="VALUE">
                  <a:rPr lang="en-US" baseline="0"/>
                  <a:pPr>
                    <a:defRPr/>
                  </a:pPr>
                  <a:t>[VALUE]</a:t>
                </a:fld>
                <a:r>
                  <a:rPr lang="en-US" baseline="0"/>
                  <a:t>, </a:t>
                </a:r>
                <a:fld id="{CB6AB68A-E19C-4CC4-992F-306068B29635}"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914290794"/>
                  <c:h val="0.1577543319904505"/>
                </c:manualLayout>
              </c15:layout>
              <c15:dlblFieldTable/>
              <c15:showDataLabelsRange val="0"/>
            </c:ext>
          </c:extLst>
        </c:dLbl>
      </c:pivotFmt>
    </c:pivotFmts>
    <c:plotArea>
      <c:layout/>
      <c:doughnutChart>
        <c:varyColors val="1"/>
        <c:ser>
          <c:idx val="0"/>
          <c:order val="0"/>
          <c:tx>
            <c:strRef>
              <c:f>'Online vs Store'!$B$3</c:f>
              <c:strCache>
                <c:ptCount val="1"/>
                <c:pt idx="0">
                  <c:v>Total</c:v>
                </c:pt>
              </c:strCache>
            </c:strRef>
          </c:tx>
          <c:dPt>
            <c:idx val="0"/>
            <c:bubble3D val="0"/>
            <c:spPr>
              <a:solidFill>
                <a:srgbClr val="FF361C"/>
              </a:solidFill>
              <a:ln w="19050">
                <a:solidFill>
                  <a:srgbClr val="FF361C"/>
                </a:solidFill>
              </a:ln>
              <a:effectLst/>
            </c:spPr>
            <c:extLst>
              <c:ext xmlns:c16="http://schemas.microsoft.com/office/drawing/2014/chart" uri="{C3380CC4-5D6E-409C-BE32-E72D297353CC}">
                <c16:uniqueId val="{00000003-4F69-4D3E-AEA3-0806779FDC91}"/>
              </c:ext>
            </c:extLst>
          </c:dPt>
          <c:dPt>
            <c:idx val="1"/>
            <c:bubble3D val="0"/>
            <c:spPr>
              <a:solidFill>
                <a:srgbClr val="FF361C"/>
              </a:solidFill>
              <a:ln w="19050">
                <a:solidFill>
                  <a:srgbClr val="FF361C"/>
                </a:solidFill>
              </a:ln>
              <a:effectLst/>
            </c:spPr>
            <c:extLst>
              <c:ext xmlns:c16="http://schemas.microsoft.com/office/drawing/2014/chart" uri="{C3380CC4-5D6E-409C-BE32-E72D297353CC}">
                <c16:uniqueId val="{00000002-4F69-4D3E-AEA3-0806779FDC91}"/>
              </c:ext>
            </c:extLst>
          </c:dPt>
          <c:dLbls>
            <c:dLbl>
              <c:idx val="0"/>
              <c:layout>
                <c:manualLayout>
                  <c:x val="-0.21639340537956106"/>
                  <c:y val="0.11033564813845621"/>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BD4A4F5-33BC-48FB-B369-87FC67C12022}" type="CATEGORYNAME">
                      <a:rPr lang="en-US" sz="1200"/>
                      <a:pPr>
                        <a:defRPr/>
                      </a:pPr>
                      <a:t>[CATEGORY NAME]</a:t>
                    </a:fld>
                    <a:r>
                      <a:rPr lang="en-US" baseline="0"/>
                      <a:t>, </a:t>
                    </a:r>
                    <a:fld id="{A0D464E4-76CF-48B1-B3BB-D49A0D8DE407}" type="VALUE">
                      <a:rPr lang="en-US" baseline="0"/>
                      <a:pPr>
                        <a:defRPr/>
                      </a:pPr>
                      <a:t>[VALUE]</a:t>
                    </a:fld>
                    <a:r>
                      <a:rPr lang="en-US" baseline="0"/>
                      <a:t>, </a:t>
                    </a:r>
                    <a:fld id="{CB6AB68A-E19C-4CC4-992F-306068B29635}"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9991914290794"/>
                      <c:h val="0.1577543319904505"/>
                    </c:manualLayout>
                  </c15:layout>
                  <c15:dlblFieldTable/>
                  <c15:showDataLabelsRange val="0"/>
                </c:ext>
                <c:ext xmlns:c16="http://schemas.microsoft.com/office/drawing/2014/chart" uri="{C3380CC4-5D6E-409C-BE32-E72D297353CC}">
                  <c16:uniqueId val="{00000003-4F69-4D3E-AEA3-0806779FDC9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0-4F69-4D3E-AEA3-0806779FDC91}"/>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 Sales by Manager!TotalSalesbyManager</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Top 10 Managers</a:t>
            </a:r>
          </a:p>
        </c:rich>
      </c:tx>
      <c:layout>
        <c:manualLayout>
          <c:xMode val="edge"/>
          <c:yMode val="edge"/>
          <c:x val="0.38699232127131872"/>
          <c:y val="1.83696877972719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 by Manager'!$B$3:$B$4</c:f>
              <c:strCache>
                <c:ptCount val="1"/>
                <c:pt idx="0">
                  <c:v>KMART ONLINE</c:v>
                </c:pt>
              </c:strCache>
            </c:strRef>
          </c:tx>
          <c:spPr>
            <a:solidFill>
              <a:srgbClr val="FD6253"/>
            </a:solidFill>
            <a:ln>
              <a:noFill/>
            </a:ln>
            <a:effectLst/>
          </c:spPr>
          <c:invertIfNegative val="0"/>
          <c:cat>
            <c:strRef>
              <c:f>'Total Sales by Manager'!$A$5:$A$14</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'Total Sales by Manager'!$B$5:$B$14</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F-C095-4A1B-8E8F-B3C4580629BD}"/>
            </c:ext>
          </c:extLst>
        </c:ser>
        <c:ser>
          <c:idx val="1"/>
          <c:order val="1"/>
          <c:tx>
            <c:strRef>
              <c:f>'Total Sales by Manager'!$C$3:$C$4</c:f>
              <c:strCache>
                <c:ptCount val="1"/>
                <c:pt idx="0">
                  <c:v>KMART STORE</c:v>
                </c:pt>
              </c:strCache>
            </c:strRef>
          </c:tx>
          <c:spPr>
            <a:solidFill>
              <a:srgbClr val="FD6253"/>
            </a:solidFill>
            <a:ln>
              <a:noFill/>
            </a:ln>
            <a:effectLst/>
          </c:spPr>
          <c:invertIfNegative val="0"/>
          <c:cat>
            <c:strRef>
              <c:f>'Total Sales by Manager'!$A$5:$A$14</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'Total Sales by Manager'!$C$5:$C$14</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3-2D76-486B-A677-2D6BB77F197C}"/>
            </c:ext>
          </c:extLst>
        </c:ser>
        <c:dLbls>
          <c:showLegendKey val="0"/>
          <c:showVal val="0"/>
          <c:showCatName val="0"/>
          <c:showSerName val="0"/>
          <c:showPercent val="0"/>
          <c:showBubbleSize val="0"/>
        </c:dLbls>
        <c:gapWidth val="150"/>
        <c:overlap val="100"/>
        <c:axId val="1779883648"/>
        <c:axId val="1779884608"/>
      </c:barChart>
      <c:catAx>
        <c:axId val="17798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884608"/>
        <c:crosses val="autoZero"/>
        <c:auto val="1"/>
        <c:lblAlgn val="ctr"/>
        <c:lblOffset val="100"/>
        <c:noMultiLvlLbl val="0"/>
      </c:catAx>
      <c:valAx>
        <c:axId val="1779884608"/>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88364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 by Customers!TotalSalesbyBuyer</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Total</a:t>
            </a:r>
            <a:r>
              <a:rPr lang="en-PH" baseline="0"/>
              <a:t> Sales by Buyers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62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Customers'!$B$3:$B$4</c:f>
              <c:strCache>
                <c:ptCount val="1"/>
                <c:pt idx="0">
                  <c:v>KMART ONLINE</c:v>
                </c:pt>
              </c:strCache>
            </c:strRef>
          </c:tx>
          <c:spPr>
            <a:solidFill>
              <a:srgbClr val="FD6253"/>
            </a:solidFill>
            <a:ln>
              <a:noFill/>
            </a:ln>
            <a:effectLst/>
          </c:spPr>
          <c:invertIfNegative val="0"/>
          <c:cat>
            <c:strRef>
              <c:f>'Sales by Customers'!$A$5:$A$14</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Customers'!$B$5:$B$14</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F-D84C-4462-AAE2-B3B25A3C87D4}"/>
            </c:ext>
          </c:extLst>
        </c:ser>
        <c:ser>
          <c:idx val="1"/>
          <c:order val="1"/>
          <c:tx>
            <c:strRef>
              <c:f>'Sales by Customers'!$C$3:$C$4</c:f>
              <c:strCache>
                <c:ptCount val="1"/>
                <c:pt idx="0">
                  <c:v>KMART STORE</c:v>
                </c:pt>
              </c:strCache>
            </c:strRef>
          </c:tx>
          <c:spPr>
            <a:solidFill>
              <a:srgbClr val="FD6253"/>
            </a:solidFill>
            <a:ln>
              <a:noFill/>
            </a:ln>
            <a:effectLst/>
          </c:spPr>
          <c:invertIfNegative val="0"/>
          <c:cat>
            <c:strRef>
              <c:f>'Sales by Customers'!$A$5:$A$14</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Customers'!$C$5:$C$14</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3-56EC-4C12-9B54-D5D8D9DF60BE}"/>
            </c:ext>
          </c:extLst>
        </c:ser>
        <c:dLbls>
          <c:showLegendKey val="0"/>
          <c:showVal val="0"/>
          <c:showCatName val="0"/>
          <c:showSerName val="0"/>
          <c:showPercent val="0"/>
          <c:showBubbleSize val="0"/>
        </c:dLbls>
        <c:gapWidth val="150"/>
        <c:overlap val="100"/>
        <c:axId val="1605044144"/>
        <c:axId val="1605039344"/>
      </c:barChart>
      <c:catAx>
        <c:axId val="160504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039344"/>
        <c:crosses val="autoZero"/>
        <c:auto val="1"/>
        <c:lblAlgn val="ctr"/>
        <c:lblOffset val="100"/>
        <c:noMultiLvlLbl val="0"/>
      </c:catAx>
      <c:valAx>
        <c:axId val="16050393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044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Sales by State</a:t>
          </a:r>
        </a:p>
      </cx:txPr>
    </cx:title>
    <cx:plotArea>
      <cx:plotAreaRegion>
        <cx:series layoutId="regionMap" uniqueId="{73898021-5DE4-4695-BBB5-A8790AA59447}">
          <cx:tx>
            <cx:txData>
              <cx:f>_xlchart.v5.2</cx:f>
              <cx:v>Sum of Sales</cx:v>
            </cx:txData>
          </cx:tx>
          <cx:dataId val="0"/>
          <cx:layoutPr>
            <cx:geography cultureLanguage="en-US" cultureRegion="PH" attribution="Powered by Bing">
              <cx:geoCache provider="{E9337A44-BEBE-4D9F-B70C-5C5E7DAFC167}">
                <cx:binary>3FzZctxGsv0VhZ4v5CrUPjG+EQN0N7duaqMlWy8IiqKx74X16+8BPfaQYA97NDHzcE077JDA7qyq
3E6ezMJf78a/3GX3t82rMc+K9i9344+vI2urv/zwQ3sX3ee37Zs8vmvKtvzVvrkr8x/KX3+N7+5/
+NbcDnER/uASyn+4i24bez++/t+/4tvC+3Jf3t3auCzed/fN9OG+7TLbvvDs6KNXd2VX2OXjIb7p
x9d/61rb3Gbx7etXt9/yuNjE+HN8Z+mjR8Ur/7aK7W326ua+aWJbNtPrV/eFje10M1X3P75+8snX
r35YS362ylcZNmK7b/isw8QbrrU0inDz28/rV1lZhH9/Trl5Q4griMv571Kvb3N88o+lf+f6HlZ3
++1bc9+22PTD/09925Md4pf9m9cvnGTclv5vx+yXyx7/9tPDofzwVI3/+9fVX+CYVn/zSNPrMz31
6IXlPdkMFH1z2+a3xWIC/zGlcvrGMMk5Y4w8/LCVUuUbYQQVTNPfpf6m1H9lLccV+I9PPtkftve3
j38iZV3fD68+lp2NXn2+ze7b30/vP+GI7hsqhaRa/90P9UpnCo6oqWFw1eVnpbnvWNhxBT77gpUe
rz9+/jPpsWxsdN8U/5WYSs0bTrkylJKjMZWxN/BOzZQUvxvQb+53/V2r+id6PPIda1X+mcInIvF9
0Wa3xbffz/I/4Iyu+0ZIRSR3zYOzLd72JCvyN4ILQ5n6XehvCvzXFnNccY8/u1LY+/3mT+R7v8XP
P/DD7yf4H1AbI28o0QSe5T7VF1COZlRTJd3fQc5vyfY3tX3Hio7r7tkXrBT48W9/Iv19AkAtm/8o
YGHyjRZIb9Kl/8zfGFmcUclj+vtXVnRccf/45Epjny78P5HKPt+3dsl2/w2nc1FBSClcBWjyu3Ie
x0rE0sXzuFpXEN+1qOPqO/IVKz1+/v/seY8LgrvHleP3VnnQkXI1AeagR3XE+BtuCFWM8Qf/W4HL
f2I2T5d0XEOPPvrk1x+VfK9f/Xcqtn9ezf1REW9u7e32oZR+VNC9/PRhm6ADVh99qXj7TY0X3358
7TLFgfn+KNGXL/n7J08hwEcfv79t7Y+vAT7eQJlEMCMEUZoi5w3wczxxl6IdDzgRSlJFzetXxQIL
Ue9T8sYQ6aL8Y1JxRiV//apdCho8g5UYo4XWQoIBefjc77t9V2ZTWBZ/HM3f//yq6PJ3ZVzY9sfX
EFL99lvLUjWqFAWQqxG3GewOORnP724/gF/BL9P/mcOAp0r07j7V1IvJNowvZebNfkmvm/rK4cJ7
dFBH5Mkj8gRniEPGNUroZT2P5FWcJ8KpJ7oHubNJsi9uftfQ5Cwq2QlBUNizjQmjXSEEpajZVhvL
VROPUx+6+6LVF3Vc+VpHfloBwv2h9yPbOSJFLTW8UhL/AIs+3U7WEybKvOT7cOyHGzsFlZ+RWG3S
rGXnL4uCytcbgijUK0wKgoNbiVJjkxRh1vB9PbjaVyqbNyOPgsPLUo7oR3HqCk0ZJUvGeLqhvnQr
CkqC74uhjjesFzddOETbudLVYepbfkJL7rEDhG8o6jIO9oohpj22h16HTq1dzfeSk871nVzlP5VD
SRNvjMcwxmkynXmxaPrY00NPLtM0bG67Jh/TTVuaVmzDQQSD5/C5yfxeVeq2S4Yq3FFhnciboyS5
KUc7+zEjya9R3QzxJi7c/pcwVm73rp8Gc55UaSq26YiHJ7ZHl+Wv3EtJQgUsUYGlo6vj7NqB8HDu
+J7FJNpaWl/zNA43kaP5OZmVPwbO25x3X6rAzpdZ67Re3Wi2f1mnlDxfhZFLJQtCQkrqLqb1yOlk
FdTS9jhklzl0447E48YeEj3FXjslO4fUW1FZrzDkImrm5N84BANs8QDrpesacCaPxfNSkcCyWex5
WpU+C6vpfUE/tE07b7m12T5O+AYFQ70xMrlInYa9FWqUlycO4bkqNLCrcUGhuoY9szSr3SS3cSf2
Lk3rn2VXBOeI17/0fZKex647bKeMpIdumrszp7bVlgYxPW/HzLl4eSFrP6bUEENduDDCPiSs/Jjw
LBaTiOW+UjzdmWr6JZFjuvs3hLguk5IvUVatwmwZN/lUjSGE8LYjm7ou88gbdKXjf0eQJkppIlxN
xcp/TQeVFqKWe8Om2neL3Am9cC7st5f3sw4TODRKQYA/MDLEZYuFP7JgMjc8ibNJ7nXb5mTbGtXX
5/2UZKXXFTVNPny/OCYNkiIxkmkXzOxjcZ0NmraMIrXPVNN5veo/8kifS/HlZTFHTMEFHNdMuADe
lK38cu7qwQY2VvvIqfeLFNY21y+LOHJwLneZRqYHT6LXrm+yXJaZE6p9b+OfgCgCT87qW53p/oSX
rxMHNARBikE3IKypWDt5orIp0Knax+RLmzo3ZfGlzfkupgYl3Espd0ncj0PqIkhwUHeSci0McZ/q
JrK1GUMXh8aCAy2b67q4rJz2moa15yRXL8s6tqnHslZ2MCxwvUM+3/djtXXtF6arzdAJr9DTiV2d
krQyhWboSFBFidrL0vjhwL0mbLya1N5JozsuCUHBpa4Lo1ueP3KloYYbzzUkuUkc+UXoRrumit8B
xRRXhW5POO4zbbmuYMRVLlEExABZnaAz0CAJ08Duuzz0moB/aFO5aVnqA4N/ZGW7/U6FQZxhVBCG
QK/EGvWJcrbjFNhunxLHy2B7pjB+vuPhKX09c13XRTbFnoCFlh7NSl/B2LoyoW63t13/KdRTvjPG
YSeMAkz02tgXMRop20UZAFy2QrGdO1Vl2LXznjahTnzeTUHjZ0XPv2ZBVtlNJJ2yOlSVsP0+SZLu
g2GRNmdpLzN1sHEgiNeUcSKQ8EXUbVo+ym/MVqLaBkLFX7RI6E0ZEFp7ZjR29sa249dsGNJuUzu0
/pA3RVp7tirNp3KM2K/lVNZ3wrrz2yzR6Q0pY7VTjTvtgtitP6fVT0Rs3Yh1k8cVqz6ycRDXfOqC
646VWbmp5m74kExd/nbIk9l6btfrg6U2zP2eDfWdW5Tp13wK4pskiLLCE0VVvnczM6T+LAdyLbkN
q21fZMHg100c/RylLnwk6AeiPNY17HxubD6ecW0ysWNWVqmvKE26C14WUemxzEyHhjcO30Wx61yO
MN6vMkiI9aLSMnKgdZy9Z2Hfc79kROtNETs092cyhXYb1QEnXpYPzk1I4vTnWfXll0G16iIh9fQz
3CDNPJJ0RelnlJTKm+eMRts2L3u6cYIyi7dZ33UfC3ea2DYITH05apbQTS5onfjWFmXsZZFtc6/u
XPlTO7Ox27ZFUgYeoqK5TSfLrrUbtFdDTa32u3FKjB90s/O+J0mde11c23Jj2ojabVonJvDmXgy/
oNor5wvYTiw90Q/MXkxjmNMT1iqWyPskMsNKwcdTIiWCC5LA08gSu0nUusM47CWlxejTqS9bj5dy
iHZkNkO2CRJFPnRNmURenpn4oy2tinE+rOBeLtKu9Mg4j8RnE81vgyobjafSxN27dQIlCFo0idfM
kWJeXXfhtVtJ3W+DyBEXvSDNXSXjXHk0VfaARERyL56IS/2AASz4nLjkoF2Zb5tqru+6YG4AOOls
750qLNJN0es4RIkBAm1LUze6GioTfIyGbB62dVzM72iX5d0OQEpf2Mmx74jmqfCsabppw7JsLDwA
YPVhBOQnG2cSYbbNg2HivwbJ1HdeVzMV+0XT6OlEin8W0HHs4GQF4jlFQFqXbPj2KirkNOwHWfl2
OJMs2vX1vZMVm5eDK12C9UrBGjMGYB1QznCmV9WMdop+7Eg47nUS0g+zI0fPmFbupqQi2yKvKy/u
Rpt4daGJrxwEnC5Qzq5UU+0RYcLtwOvEngAeRyKxphrkiqsAqFHnPLW6kY2ptDwf9wCgE9KKk/mZ
lL++vPXnaYxxjuM1YFCRXcRq52PXgZ6J+byXSux0X/qRspddK3OvnO5NEJ1wpWPiFqYd0R9DH+6a
JZln2fNyDsm+lFq87QKe7FQFU86bqUemRuHI4pF8d+5EKgN/L7TkTKh1rsl0q4Z2dOZ9XCVmK7ou
P2+bsrsULS83JWiWE4pbzuypNS3yoDIgOaBftUqhfTuWUGpE9lESKz8MeXUwvdNvxNQ7J4q/xQae
iaKo/xDPlxJwpT41MGYaNyF7IoLpQsji1rV6OBtjg5wazPN1IalF0Hbq3ct2c8RlGDdA3ygk0IuU
C8n3GG0Rp4jD0mXzfhxr39Tuluj+fOjM+y4p/YknqMZveov0xi7ish29eDaRVwXJ+5fX4T4PEkxQ
2K3gqANASK5isyGsNb0t6J4Drvl9SZjrqUH2XjIW9TYCz7jtqkb6CJyjP83gy0zSt7s87lJ8ZAy9
fOjv61hxv6O2uMo74hwImeef7NAOOzfKmw0q/+yiaEZzXtRR9bGYautNxRTsijypr3VY2o8vb+q5
52NPCH5QHrCRkStwRKrYrVq3I3s2TtcV8Iet2CmC6oiRSpipwbG5cEi+OrdqipsOwGjcz6G1B9cd
gw3sOf4K8sicv7yd56I4gShUNgtJw9yVqJz1cRmxyt2Xac09I+x03uZz7vPRjif84TmsxH6Qo5mR
yIDPGBnFTYQ9G7ZvSFxfubadtqQX8kORs/YKWVx6spPWF6MMfTNPfXTC9RfWe+WQywKAz5d/jV7n
rMZkjWABY3s67kQ6TF5gks2QfnU435hp2+rqjM+tV5Fh14elX0wXL5/18QUYsOhwT2xXrWxH55qZ
HHzDvuH5phvDbdqNIBvrS8XnT5T8VNP6olBsnzj6LRlar49PlSpH1A24hOkvyFcuW6eUuoP8qaeI
SWXe/9RQXl6ihtbcj4KANicO/IjCUapC4ctABLiv1XYHphKbcEv2OWFN6SVqnj3dc75TaTt8Gpw4
2LZun+4KleQ+m025ffm8n4cfkA+YcxMGpBQgyioM6mh0AlgT2fctNVdiivutLJMWOFRmX4rCKU+E
hucBH/IEoD1IbKTRNUkQUIfMtRFkHxeJPFe0KC7DQGc7Hbr9uywN8msnGPhbXar6RKR9RraCXmXL
ObvgGalEb+dpxHezQA+6x1YzN/KD0ryfkulT6TRe0g2+SMz7qIxu2kT4M69PaPnIriEag6LgOaHo
9a7jkEejdrDrmhRLxvaD/pcy2XOZepWq/Lg9e1mr/2Sv/xC4AMZHXAKLA1AMHQSaGhR8/Uuq013L
8re6cjyetJdxFF8WdV14g6InZB9xH6aohH4BlIDdV9FyTjOG4rd29zLX+cZNQ+qneZ/DqkV6QpS7
5s+hUvBzEj0XiWYS+K2n24yrTo5sytz9WJYohr1i7C51IQ9zkH0jcXttp2LjpPVFVccfhjnaul+H
of+cmHYbEmcbpMSLyOzNya9uPaFfId+9rIYjzsWBfcFs4z+SrMlRPUlVJaN194JFfi9LP66/JMXg
p82pMHJK0urQUe5LUosB3cK035D+YKXdBeKiMupEqXFUENoliI8gRcQ6XsmqNu0YNEv3zlwPzZfE
Vjs9CE/Q72X4oFotgemFYmi2uqvAJJJxpOiLuvssyTaFvC0rec7YsHVSdQLTP0crkKRQZiq0Yghb
d7pMoFQveMj2IrHFeYg+F7JwfwJDHMlrwsVQHIYEYKdotqw0RFNH0jBL6Z61QegPuhsu2oyGs9dI
t/PKWMxbKcf2vNGqupiqrttOQFiHQRv7k+GqP3G8zzctmLvEQSaW0S65Ol4bObyPmpTs29advb6d
2zO37tMT1vI8FiwtRBeKxPGi0bYKuWmqkHugyH3eJxezDA7WdhfhqQ7S8+gKbIZUwtC9RsEtFpt9
FOzslDspiWa6T912a/NyV1eCed18NZHxNqjd92w8EXiee4EQyJcoXNDBQTN2Od1HEnNuBtNzCtBe
FPN7WrX9Ji0CeallN++dQY7fbaIoEAB8lu6vu+zyqTwHVIYu5wagyLrFVVTKdt/LqDwVRZ4bhSSc
o8xEegYEXdciSaNKHpOR78uci43laXs2lOH3+5sCnYMBgMXn0CZYbSZzmrSPWkiJeC426Qiyouxy
feLInpsepBjIEBj6BpZdZcBZ5UUwWvTL9RjUe1RF9Ct837yv25adwFDLgp8WsTBjSCOY/BASyOKp
dtqcznGSJWLvVDY5E1WOXEIKcp5nLjubkn76FDndqdx3bH8MBSzCJHho2MVToWOggrwordjHDe/z
TdQlyeQR8K3c420ZnhoPeW4aSi/Tg4j5CJIYi3kqriymrpqHWuznvBa+7udu17XW2b2cMI9tahmE
Q5WFUpitWyCmSvu5Vq7Yq7DwyvmtScNzmrgnotIxfaEw1UzClVzws0/3kvPKCtfmch/ruPVBKWcX
MmPDuQ7K6NzYPPFr3YcnjOTI1tBmWZAvmmQCc7RPhZZcjr3puNinsuo3OorGK9RXlTdRY0+IOoL+
FGQZDNG7APeoWZ/KYpNIGx4Ysa+1ys7KfHKusiKV55I23b5TTXhRZFF3PjmS+Xxwk6t8nGh3AvMe
yXgKjA4mSNDm5LiYsQqS8diHpA8KdKBJAUw9Xloebnnxi8z2sqBeSa0XSnD3Hss/qpOQ+9h5I5/r
hYFduu0r/6gaQ8JgJmIfpSr2kjYaNzyaIg/ItTpx3kdFGZDIrqDaaLMKaOHoKKfrNHrgMtLkSrB2
HN4lU5y5nnH68dTUyHNX1KAjMIZlpCs5ENJT7eZZFtW8ZXLvlEFw02Sqva/GgJx9rysuUoAOBNpp
wCyrTbWzdBBdidy7jW5u3d6wXcbQ/PHitO1OOOTRHQHnuQbdLinWsbpUjsgyJ1N7Y6Oh8UCJDeVu
KI3kJ5LCUUEYCEMPE/N5mNl6enS01qJoe2gKybr4lAUqPycOqU6Maj1guacJYcluC+WNmh4uuBqK
aBN0NkoZB3sRmvJnU+XG00nrvG2Gpr/sBkGuwnGml8XoTNtEKrZLE5KftXnefahpdsGTJPNJGmRb
ldTBmXZ6/oXY1H5Oqql6q6JBbvrGpt8wSXeK/3luynAZwGEMi2OUlZqVbamhQXqL22Cv8jDwyxBM
oczFR5FNJ1R+JEZBEqwLuQv4Hr38p6ro1FikaJ0Ee4v0RT1KouhniVydbcE6xHd1KesbHnV1v2Gy
j4qdTofyU58KemrLD/6y0hYAKuAwLGKZ61wVkWXmSkGSSO8DnSSbKiHjTeNExm50mO7Qjw/Oe+oE
mzQHrGsGp9limvA6zk3zdoiG9JCl+hNvEnaVIfCfKCCPqAPwBXhMSlBDVC9s3SOcSWjXG9uFeq87
Od3IEJ3SMg+r9zOoihOu8TwpoppDHYAZDoAlolY5w3YLR1RU6WEwuS/zO2YxFtClXlkZL6i+O7gY
DWAGD0Rx7MIhn+5rYmHbiVLlh1JfS9N4dPakOjHD8/zslvFecGsgiBGn1sNt2AoaR6mbHuZCpH4+
0m+c9rMvQzA+L4fKZ9XAck304bYa/IZC2tPdsNQULArL7BAgmb7N0nghLiPlZ4FILuE6/QmUtESp
JwaLKhXNoKX8RuOLqZWTRkTlZYd+8qHICf84gQDZ9LxDVzsa7ufACn/gdt7QiJkPLhmLE9KfVVuQ
DuAOmhjxAcT7yl26GiODje3LQ5+G/JAU87yt3HE8ayN7nzpR/LaMSONHJqUfXz7mZxa6CNYUxCyC
N7x1FTFYl7Nwzk15GOvezB7DvCJH9z4IqTe5aIXs8tk290k1Tt/rhRC8jEbjxLlcWhpP9Rs7SdsX
NKoO3VxgEsN1yRbmhLHXbLAnHON5WFxkCQymoreI+fP12F4iisTNWF4dRD0Em6KpzN6OgGm0pPTd
HJHoV90n/DKwY5J5Kozdd9SMxfnLJ02P6RjJHYSIApeHZPZ0x4MOI/Tsq+ow00Z+5A6GOIgYlzY9
Wvyj282HZJiKHSFl9zEXnRi8OEun91NpMaJuUnlpHaF2NjBfXcwc7mYz7UbZOH6Q2ur25bU+c/Pl
wDDCurQtQLato3cV98JUcVMd0iDh28zV1wVQ9llVaPb1ZUmLmtduhziMRh2YPLSTVxESTZOUSkeU
h9nQeFPLPvNAMOQn4vDzYLJ4F1tumwgXHa61sek2qGNZMzT3Aptu6r5wwZ02Mn9vW5IMviysGC9e
3tnzM8T4JsOUIADsQmusdoZafMrg1XJf8zmcPxZ1OkZegQmb+m01lsm0/V5xHB1PAsuCP2vcp3hq
XaJjw2y7TO/TocPskUJDUh+IwSArLjpEYfvdgwjLgBY8Ct9gkMXW7ciKN23tTFrtQzdlsRcQnfS7
QpooPDHP/dxClllRyABcdgH/VucIUi0SRY903WGaxEORU3pyTPSJAPxcW0+lrECBEhi6TYtY70fM
2vmYMY5iD+NZ6cchiER8whyfRwKUbhhzAyWEwZJnNIrGtO2c9w6mR+vePWNz0yPYCtp7MY8SbxgU
wIKwvPQaJtMT8zPPAz5gKJgNtDEAFsAZPbWTFvM5zSAis5/1uKn64CoeYzS+25u5p2e1c/OyVR5R
Hi7bSAlGgGNues1VhnYqhwQIcd/V2aS8SZDM8a2WqflOuICKWMHDOa6LAGqhOH26ragoIEBm9tDR
oNsWCGybPtfjWTIm4Sbnkp/wbrp84ePA9SAQfRL0VJfhIM2eChRzFDmOre0hCq95kX/Q9gP6HV7f
fOib0VP9l2agF04xnAWf24shuurE1y4GmjhF/D0AofVCcJsEl3+WXpxgq4WEpi/0ULZo10tyEdJL
O3xmhd9sujrCmEm85XXrieDK9MqrHevP/bsw2gbvsu5rKPpdFR4KLs/L5pcYU4H4i7DNwFy/nT5J
h54NpyqUh1nyZ6tFtMBiMMOA6z1Pj22Mg76w2WgPgsjLsfTA3lxkLiwj63xtb8K082l7LwEnSc4v
WTFvWys23N3k8mKoLvOm8UV+HbXCL+ZrVIofxYQxkvFU0HnoIq3XufRSwT2CzgI+ebpO0jQWJGvW
HTKVV+gnDKLCNY62Jb47R13macxE8k3WyMx4XaiiK3fK4sCrR915BAH3rZ6GKvUMb9z4pq6mEaPo
HdeXqD3HYtvlDb1O0o42fh0kReThikx+NydhUXhV2CV3NfpOoUc1UvDYzcmXKG1I4Am3ScC4FFbP
u4Kl7JwAu/Wbl112HZwWw4bHoopAdMBVr+X5o/KI8xjjPUiTh5ZzzObEG9H/WtAvNpq8ptnr8oS4
lR8hewDz4soTXGhhXNesP0WPaBgREQ+YeoQZyLG4EEOmfU6T+SqzwnxfnnyQh1iqlu3havf6skNE
By0CgjFi1dUeX0BWyr36VJ205ukexHAF+EIfRhDWYE/xVmcJTyAmKesNujniEoEp82xSVf6MEa07
O2Xph34Ipws6TeoqoHzcuMUwXE5xkJ/Ioaugv6wGlzLR0cWVTBDbawbCVHWC8SG3PTh8andg1n/C
6MONFI7xTJjzCydohu8/Z9ClKP8Rl3HO6/hY5G04x4y1B0bz3isSJ0JkioYrbuboFL5f1W4P2wNe
BUmI0fRlhnBlsmXOQKS79uBEmIfdTcIEZ5Xq8twzaYxbZmEsMdct2qb5HJVpr7cOrQr0B5kT3gUi
FT93be+8T7sJACPv5ga+queCeSrOymbbNJh39eCaJPISGVYnCqF1JnlYPWD2MsePO3NodTxdfTMs
valat4eGZtXgpWFSo2E655uyVDb12n5wPBuExa7tZHmWOiO5bTV6Vh6IHGfn1EmxK4jTXSaxaT/x
oJo3fRU0J9S5rqEeVom4gEocBw36bQFQj8JCms4gegvVHlQ2ltdZnTTvWyd0N2TMZj/UWb1z8Hoy
X8jI+NRKxwt1cWoKYj3Xh0XgXQwYgTC4dwOOY23HJW6cqjDsW8wi4AbvJncDEW7ccXb0dgrUiPxa
xu0n+HfQ7aK+1d2uaeYKd/0wAf516ANGvXCw9bDJaF+/1fkk/EaAT0DRWYRe7OqpQmQfEYXRS5DF
13gae+sXWQGKNuhDdiNwZd0Bl4opym02dkHrdXQkJ0DTcpSPcs/DLtHPBpjHUA+u9K4QbxPPk8SU
mD2ULi23RdPSDyFX4COEsfcvB/v1lc3fZAkUeZiTWrq8i2s9UmtXK5WAiYEsp1ebIER3zbdtEm0c
E+hNGQbBT6Mqgw13oum8YR0cwZ1/yZhJThjY8xBFkVARk3F5eanRVmknxNs9KtS37aFUI+Zxh/gm
kFl6Xgyxn0+JF8ukPZF5jklc3j0A3IgJIiSEp1tXLRdNymd7kHMFIKKmcmNnnviqk+EWdjacAV/Y
E7jxeaiCZtHZxA1R3FDDMOJToTEKmckk1B6KPm7eo2Mcb9qkQL1Wd9O25xha6mjEz6JpwjjVLIt/
Rzzu5sOP8SI2zME+FU/aJM67DuqWlWx8LvLhlyKoqRcZ/i3N2/xCcqf1075x/VbKwj9hbUcsGwMu
KPRRGC9XpVa7F8SOpQ6c/iBJG3/MZFt5DcewUK1HeRbXRbxlYzxtx67s/BAF1K61tePzlH9gfR74
tnbrTVkM4WfV21PN2BXuWTxhqchwqw9DdGACVxUg6Uae5HSoDmEYUWBRvsl7rvyknalXg9x/r3sV
vKsyc+re07FDQUcd71hbBnz5ejSyqcqqJ5VoDn1SpCOuwrVh4RtHduQs4HD8EybwHHDhQgPeffBQ
AuL2yrKcRx4/qy4aksBpDmXq1u8zzqodl+3ka1FNnZdWIv78stY5vnAVztDzQGREpQu+YD1UHIdJ
lMyxaQ6Om8w7ZzG8Kjb0hDcf3ZYEgQv+W2L2fW1aHOP8pg/bQzcGMvct7VmDe3cI/867OMhmID0n
AEdyYuTniFi8HwhoGXkbsylrq5HxnA/Rsjl3+oKxq42j8qscY/1OaE8wZUfsEzAKBCKoMtS3y+uk
HutNVdQ0KJzbQ22bjc2Er6TdyinZdCzEwGN51hYnL/Qv37lSHe4s4Aoqki3ugqwPtRpwIQ53uPoD
IpP5HIrsMyZYy22VYcYkEum0NSPDewgAW700cUoflX6JWM1F5Y19IHffbUgIGRhuQkMJ8ZqvTmBM
yipoi7k/xGD4PkRjOO+yvrUnDGkxlPWeQRK7FIwF3g+0vI7y8TlXZiR1HLv9IeX5284EO1yu2kyO
2on5Au9BjTzFbgYenUDoR+wI43+4NIBWGU57Pe4y0rko0CjsD03Y9bieN3jU5l9IG53X/PzlY3y4
hbHeIVI98hA4XgzQrZJAXg6kbgPRHwi18UcWOJ08z52kN35ig+StxJ2+D2mg0aOKGOL0hlStU/sa
rwm4UyxNdqJvlZcijb0Nq3h8h3b3L3Xa0nNg3PaiSR36rmfR/5H2pT2S4tq2vwgJMGD4CsSQA5FZ
VZk1fbGyuqoxYMAYM/76t8jzdG8GEQpU5x716W6ppdphY2/vYa213Y2349oGATy/tLcCe5FMO/8s
acqabpTpkOhZR4Mb9GFg9W9kbGQklTjc3qIrd82lS3kCKrMoGXvLj/ngI6U3EHBBl3dqVH00qZmG
QojfOrV/8l7HrZynCPjyl7+3CnwARa8YXwV3/dxq3nkd7WQ2JMpzv7TlI4h7vTgUaFa7eueipnDb
3JWDviDTEEkjP8OzvPjtD4v0h1wao66HpO2945jSQ+p/rXKxl8UuINWh+g0+X3jb5JogtDyy6HUv
ZU80FdBYWOU6/jTWAAiLIaGzD5h2Ofl3vfBQdcLLcdCO2R9aJ6uPaTYV4In63xFn6p3V0zosA35w
J59vXIYrxwqoag+51/IX6EDnm2CllKV52Q7AhPL8wfY9fZiERw+AX9p3hpjr/e0duGYPLAwAGXD/
0JNabcDcjZbR4ZlPLGeOa1aPIW7eW0rq74hF9d/fGbSaEM04gICg87X6wqUOtDfnaky6NP/RMAZ2
y7/SnV5Tr9lCZ1x5KVBQXpA6YA2B+L7axxyPUG4GWZdMnj295IZ67dr8h9n0MjbzeX5IwWuOuSL0
xWM1GMNDq55SYy521MwAuAgyNy/DSVZ/QMWBtMY4BvJLi4UBcB34Ic+ZHeZ1MR64IPYe+PrN1PLy
yuONA/QUSDwI3oJTcH4Q2tqgvmqLIckdmnfAGHXiDqmD/yVNASWBbsoxLbX6JDI/PXJqZDvLzt14
8CpkuiDi7iUnYzgBHRfrxp8OCnzkfQda07HuqymUhaX3juGx0BT+Z17mRsyDDnmO5ZhRCS8UF1Lc
Z31PUKDVYuMc2JdfB3B5gNd8wAAB76arrzPWrQxUqYekKToZe3OXfQHfLX3J7DHfAb2vypC35LWe
+ynSMxnAjJnGnT2pPO67Yd6BTN2BLd/rezVwdo/OGRJncxwOgZt6h2pyWViZmdjVpDF3eVf/JcQI
bgO/H3gzhHVIsOGzzj+OAte8Y647JGyWLMwHQ0ZKU3PDO13eTVhBALlAdRwCpN+5FdB2SrOo4Asc
bei4KqwZza162Atq9jEdIdh02xdcO3LeO8AN/gDgqeX3fHDAlteSdp75mHhlb0eFT4dHNMDm0OGk
39Gi5rHWfn0ahFttMOKuWfaRbCCzt4BAXTNuix7IbybhhdpRskNmp6/5zEU49C6J8F5Mj1qTg2xH
M7694ssnZxGsWPB1kENbauvnK/bKzjP8Qc1Jrw+IwOLsmI6fXK+9t4zDJKPNJuVlir/YA2LlvRAJ
/tu5PdrnzVTl2ZwMcjjYWRYSS4Qk/dRYTjRX3sb5ubo68JCgC4QQ5YLGMXXLhrvo43NQ4GMVNE1U
QCYDN90NQmuiJwPg3Bi8bVwez5s3TtOV04tCOhIgQFOBMlh7YC0JFDCnfkYZUf9srTLOxM/B+8PR
97n9Ea9sKgwt+jfQo/GddeeX5Zpag9nOCZMnrp7M/OR2r2YxRe4miuyK3wKJeFkMnPJSMTn/fhyC
YZ65qFik0ELIoAbR7zIe50XUoj7gRPobBLVCZR96z904qVfqnQiLFlwCylILCWqVBjBW9xo4iznx
0rZHQ9jRQ4Tnwd/jQ7oPwQiIreFmqJu5vIwnykXEmz7byAqubTW89cL2BQ8DMInz9QPQxX3AB+ak
y+bYAQwENRAL6CcewSNvfNYrPmGRl8bNRBMV9pZv8cEbzdYIwFHtmAmqFI8ol0Mc4mC7+CeBlpb+
bku1EX9e1j0WBUbUXBajcIPL4j8YRKV6BPd3spLMFXcGYuwXILCyUFZGu1Fiv9xGWIJcF6CjQC2Q
d8bbB0ue5LJtB2Yl7RyW9ie/+d1796ZG72dKN3bx2qLg2lBhWwBdF7A1WxFFA5HZCZqy+qFSPg9d
3yD7Tmrjx+17uBz+8zQOUIT3h2PRw0C2er5/urEUTd2JJHlfyR16I100zv7Wgi7dChAKOP94gZd7
6CxO78PejbQCIG4w7aTrnS82rw+mCqBQOEdKOIfbC7r0nzCFW04WnSukwavbjjjc86aM2onFpmdi
xmALN7O5TyfzkAbdAUSaA+2cjQLO5QeDUUjToZWPlA8x0vn6fNcZikD3JHEzFjGG0r8xZPs+SOXG
ybiS+8BSgMLngrMDhnJ13is1pyIvsTzpaStxe/2z1zKDopsn92WdPluODGLoEBlRT600LqwGAE6C
2zfPzVOD0SsbLu7y/KDkD7AwOoLvWMuVc0FhDOI4zCSJLKpQlX8I+3r7e65BwAjb3psKS8SJLcaD
vt7bVPlzaxG0ks08D62OtAcfDe9j7UzwX2Zrq69Zkw1VjKgcWQBxlbDjrhWpjtrM6Mbd0OnRiLjt
AporTF7lUdDpcuMiXfH14Psg+ofkCXBaoCye/86gGTkopR5JqGydUBSCHrpC9Q91GjTxBEpN5M44
9YQwoBMa/1dndNPGMbxyzcDhxhGEltzSAFld5sEtaDeoDthP/41092kDXYmg3JfM3vC6Vy4ZUCIo
H+JSg6qzrjZPjKRT3rVO0smp2jk94B6CGl6opKgPrinznWxGsTeE5gfQLNhGlPIeRJ97LcTWKGKi
mAil3wuJkNSQubL60UnAznxwIAGVm/nzpNvjaGYPaVHGPblzsrcMUNAGCXHqWrEsn0GN2jj9V+49
ZPUQKaHmD8D0Gu9LmTt2iz5FAne9bzqrDGmQPUCY8eX2Jbj2YZGzADOBCgO0ANZnyyy0ym3pJgG0
BoJ2Pkym2A19CpTIhqWrK/pgaeVf7Ez5derXbgImdCz0t6zM7lvz7fZyLp9SFKfAY0S/Ah2LCyem
pETLVY9u4jqoDLrQv4pGVBQK2vuh6DwvAudJ/RefysXVAHI3oIvAzPn1dCrW4mH03WQcUAwdJgqg
hC+cvdSN2N9e3pWvhU4FlCOQBgKRuk40BSdei785SSrlswfQPtDBj6763dCtd/Uy3EIJDMJ9gIig
D4da2PmiJpnxoAbMJxGud2/Qe0mymJtV2Fi/iPpT2RsLu1ICWEpuEG/2UUNdJHrP7RHi97LTk5uU
7mx2cY/IAZo4gTUdrG4eVTQ2PHhI66D47peVFYQaLbwDNapcQrinqdvjYE3uqbGCzAx7ry/mSLhE
8dBnM2iFpav5b8cueREPVAx1aKSz+ThRKr2Q5DT7dfszXYHXYDWIirEkxMUobKxWwyyvI5ntJuYU
2U0WUjaFwigOMv0xQo0rt1QszaeuAIp9GEOsfOsxX56ulRuDr0Z1DdbxL2vxCYcg+lrKIAlNIapU
s8+DyEPZfiM8P+lv1LwvuyHUei+43Wy50KVGeGEbSTtgxVg9js/54semgMbKTN3EHt+y2Y1sxX4W
7TNw9misAXtI8sizRxnSLQWMK28HEh2USykiQYi7k3PDZdHSMXcbL2EQcQrZmPY7XmrjWIE6cERJ
od75yreK0IAYbyjQG9rd/uxXPBwoJ4CJofwPOs0axt2QeUZ81SMW7RSJ07EWMSRGZNRkpN3Y5Pdg
c7XJeBtA14YSBgRO1hB4xmeXTBzRWj7nO2JAvj340WTsqZAyZCSaeLsr6i4c0n7vqZfU0aHRH6fq
KN2TTP+I6RAAQWyxMWxRchDcR+lhTzV0psjd7U25Fr0gb0PfGu8Z/OMawsEoai0EXNvEsX4A5h43
bfAbfbsYMg9LGaCT/V6N5NgW7YZPuYJcWvpxEIZcgFd4Glc+jM21AXbX6CGiTY82SQ8MKtOO+92X
Y8QEQFSPZiOOEA48UKJj1h15po+sGvfK5UfBvc+3d+LybcLPWdgki24yyG+Lc/+QqihazC5XppeY
LlSU5Gxk90WunB3SSmQRkLBB2cD/60cXJQI0Iy20Bha8/+ouTiT3JWMZTep2Bta3ZTLObZALSsg1
H28v7/L2LYoMLvIwD8QZVPVXyzOl5ynteHjfg0gK8kmBaD2U9WkeCaR+OmRkHt59vZE8XzW7tCqW
uBR3b+VqbaMSk5n6XkLyeo9C8h8LgAhSdU/54JwYgjeeevGwpWF3+RBjsf9rNVj1SSR3odmFUldi
VC+TeubjPyJFtXLrFb70KIsZsIIQ6QH4uoaNaz57lBcpRYPbM2MImKP62tffU/CxNnzXlcN5ZmkV
nfW8Uw1ddGqhu4/CCvfSBz7K5k6Iqox9iBzsfNlu8Q+v+Aasb1HERkN72c2V1UqzyR0KnJkqeMsY
+0yDI+5zZAvzWNkPhbrv+ZHL/2pXESECzQu5LzSFzk+qJx0ASnoXfgGK5QKobusrZGc3nuCrn+5/
jax1NWyh2soAQTwhoxUr6oUMYhEgr92+dFetAC6FFhrY9sgQz5eSBrlnQKQaPiVI012LclXUldVv
lJu2CIgO/qTzBwefCs8bIhp8MeRoK0u9HBvb4DTJXeDePCtvIole+obPvmYFOjlLMwjZrr8u5/iN
qQoAtKCBAyLNnT9Y6M9BlXfj9bwMbl14YCD8kSksKLNVoFB4M3CgTPtJZZbtTpWNGYlA+OFoBO09
hqXM4VA3vwSnf6kJhooD7nGAKgsQQHiW1jXFknrTZJijn7BhhiqzV3p7i9VlDFLfvBuhOHe0tN0e
3KLa0nxb89MX02jnYgIOnsTlLV55LMgoASBsDH7iypfZ/Mo1B61mOM6lCKvs5wjAZGEdHdfY9e59
vxQS0L/yPQilOVMYtPWR++09pDUPmZnd03bBnG22AS+DVoBJAY8GegjFPMihr45YKXJJM8NLPC3y
P0Nay5fOMBkiBdY8OYZTA+RBiniZ0HOQ3ozqm4e4xweRpIfGHPQ1CCSBrcF9QpvKjFTu+K95MHiA
6nlN3FnGr7Gci8+ZaQwbp/bKG4R2CtjaiLaXXtnqh8tOOr6Y4MbobEX55MaL4lv/jZt3c/2Pbp4t
98fta3/lmuChxcu+POnoPq4evSmbMKqCVTSZXKPbWYL+ZBqYp9tG3v+U1ZUHQx5XHegG3BN/5Z1p
09d12zAvEVOT1MGupA+oHOuSl2Exh2nA9/MEwe4/1SIhzZ/S/gS194fUOxG0Xqxq2Gf+8NAi/lZh
MeyU/9L5R2jE1W1cBbuCo9/Ve2ojHHhHtK1+NDYFTX68JjZ4Iqsoy3BQS2fwiok5WzXOtlDsi+Wp
4CWDPloZjQUxD3ZHIZ+Tlw4uuGPzIAV0s5ogCCcH0GOMLk8PlVRMhZw39Q+mAohRU5stAwCoqABC
HQxgUmlh69gujebE3VL/M87ubITVUGQktorZ+Wfo+GQhyZqB17RJVplRy8XUxj1IRiouatAhd4Zb
lEOMWQMdlB5VXpgxr6bgp9u01A9do2wS5kMhB6hLZjehLVzR7bS0Z4Gu3dTeIyBin30prO8OLxgy
39ZG2lyDtNrBozGDhp2wijyqijI4CH9wvqUzwWCdYHTVKyqN+ZFIy39QfVt9E1QjS0ihI4R42Q06
KPansogBskPnndlGGnlG1z6giZ+/9Uyi7T4Ng0jvvZ4ivVGgIBU7t4MExqFMlSfv5ryvH4MysEdI
FBmWvTMwKtw5eO7U/KxRkP3hpX1Z7bFt0EajXTUPx7QGNzkUsw1JfEFk9cXs0K/YeJjXkY61MLuA
0EKtCzgfQLrPvUzWUkjItgbKNZkpD1CkCe4sOeZxUC9sw8HWEDE3t/Bz140CHIiSACYU0OVCf4j9
TWVlZt1nXjIVx+6rXzvxXO+sdq+zv01Cl+WBro4XFP4eXIjVO61MvrCKJCLTgISMe1+DprtDtr/R
ol8HwCgpwP8g5rYW0RDU2s4XVGbSkWZpIsk3lrEYsc0gVzwcCNmCwV9QABZLuMbw2chjfOAezi2J
SrK5B546mfLfY9s+kbw5DD20RMtQ9+7T6JODWX3SBRT5h2zjrKwdO2wDdgOg3XJWsNKVbbcJZmNm
CK/YpA/czvfon4Ek7d7THAIWGf6vwJvbiE7WMd1i9J3j9i5aigB1teDAa6ENA6Ndk4dc57EC5j11
xo21XUQEsLOMTAEaANJbHrgz53a6jjPLVpaPwS2VfxCtb54GoFsj0Gasvd1pO04FJIftsWnvIJUy
f2+9FsKPffC9gODyw1QOVjIxhAqQD5ZgNWmSGJ6Xh4Yu8junL9UDcytvzyzOt16mJVj56OSXn77o
yZEAkDhEDKvTl81dTRxI7iSZSENSzBUYiuUrtKf2JoOky6FxHgJFI5OCXMWMx2FSu0pOAAF1kSxj
1/hCh3SnICKh0BjP/a3fd1H/Q0cehRkIYeHIAlOxplFoVaQmKpiYiWP9AWWa583eaj8VO6dJ48qc
d2pA+YHArVvtYw0+7u2Hex0dLNYBRqJoYyAhR55z/mFtDQF10gqWlKDkQGbSgOQp8zZCkKtrxLgk
VGuX+4E+3bkVw+JUqtTFQzs0/xKKFm9uH9kfg0XESDLWvrjpsHdTa5/3ZQT03cvtRV7eEohyAzyD
zjx6Y4ConJsnHuOp309GYmdTqN2DIX9bUK7/PxlZ40F5baOmj4Ax8Z0qTM1yb/I8bgHcv23mIg/G
F3vHVpsoC6H4ve56tcJzMJcnMBLlFwd76ENo53oDGr7uD9XLKhQti3wJUfxJbEA4LtDWi2nIaYDq
jH4b+l6rfSxzbQAgn6cnZh2UpLHh0COsu94zgwo/JtyEM3F/CdJ/MTr93JWIa1IENQ6ik/HerjyU
DJ8zEfnT59t7chF9vv8wYFtQMsXmOOtqKkdRsvCaMj317Y4MJ9qCLuFlp6beC/eOgosLGkNafS5t
Gbpir4M8tOvP0DmGuJ8fW+XRAmqwy1/zehcEnzu1t/NqJ8djnveo/Kkok/d+62yoFyybde6XEC8j
y8KLhb0EpOP8UAKTkxNmS/xmYz8BbwpLaDZ0Wb2rcxr5JrZO+iB6gMh5e7cun+PF8H+UnJbpfqvL
yHnuuGCYpqcgs08DHcKJNifb8XZFye/+1tR7Zw2iPFANgX9brVFYNLUE74tTwzCSR9N83zrWvEur
nwCibyRW7wIM5xu6GAOUC0EA8A/rxx+wG2IYaSlOalxGFHmYNylC1oIMFNl2bo1h0aH1SrQBpLJh
IA5xeCCeqWEDvs0hQfNQN6yKzNm396QHojy0emv4HSiRfi3Lut24TJdfAZLqEIlFtAD5sAuZJIzH
dK3SmcWpkehbowF0TCt2j2bQQmXbuB+XR+3c1ureUlvIBhwRcZqh44Jzxoa4nibMQ2j9fcX97zmG
cO65WWR3qZm3x78+A5jbiLgP8EzU79fnvGE4/ag0iJORP5rp3qsfhcrioNtqc1wJ/gCQXIpbFjDw
gH2tDhtqt6oMyrw8AascdakT1upVOv+iULCb0QoUfTjwQ1MZMZTFNiLcy1cUE3+X6A/xMnLgNReR
+KNgAYZhnfDL9BfRONYDxiKRT7d3cl2KgijOMvgA7ygUJzCAcnVxm5kxn45FeXJ7lt2PaOFEgERK
IE5GO8PiTPJa+r6VhqNSbON2XbONuBq5FgHqDIs991aC1SbkCNvyxJZ5lPnOdJoi4kYe9QMyfJt8
kkR+//vlAlWBMhTODv5luUEf8qDG6mwj6Eh5SjWU0WecWXKg+Xfs875oNZidX2/bu8y7AGpASw58
iEWRdM1/8+2prsgISY6qB48YZYqBp0Ys63GonhVkjuxDUPizOgKOUvi/b9u+doA84NIA1sfphfM6
Xyu0ZUTTtnN5mkvQsuZJo71GnK05UNesLChFMDbgEHCGzq3YRlEDtGKWp0JXJVyxaT0F0tqSb7oS
7QHcAOQl+O3LRO51mJCWg1kWGqMa0OAKqcsjzLaaRH/ESO0IurZ7w0132gt56X8xGGRJ/K0Yaa37
D2WIZYI0APZQXUXyvo43TZqWuEpTecqAeg9NL9f7hpYnk5ZvttuxfTfOPCxqCnc0ahZVzvxGG33M
lYmBeG0LHoAWLyOuWlQgr8McUSuNUm13O0reR2P+Nw8l4BMomS9EogWkeP5lmllVWVHgB+vA2HtF
9jQiIGnVs2J84yIvt2b1Si6yh8s4LEhooMd4bgl0EQzeMfvyZHes+OqDFRjXwh2fBxE4OA2uvbt9
sq/dKoic4l5BHcUGE+3cHu1IUHmYhnMyxZ8gKEIANkrEA8N9hcEPt029t7gu1gbMJTK+ZVbwehc9
TitAjA189syQn6AiPjzYqWUeIbNaYlgVGsm9BmPHLCHSGZQGPKfoqhggofyQe6reE1IGj4jj8wgo
URLRIetjkSrjU5mm4BNbrX+cAk3jtuXuQ+o2xQENxKe0kcbOySt5GHKS3ptk8EJbN/0fx4fQjKFr
EdWmakKJctrdZLfIlWvq71ELY2CHFfrv3tulHI6eMXCQqGyid7NWHwD9MjURgtuPmj6BjQ5SWszG
rY7V6jm4MLLyV2kJPY+AY54EfQLMFKo/2RgN32sJqsnG+VnFLnBXkEWlmN/mLuJUyFbPz4/DW45h
Zko/CrF3m+PPqTiwY0uiwdkhlbh9gJYI4cP5gS3ExWj0LdgsFP3WfQ+zwmibEcMbHwN35wEjzw54
3G6bWLngxcTZRJLlunx41CYwxDrSVPbjfg7lxs9fXbX//Nkfxoms3uhuTktWDRgnQvlOGnFOQ+OZ
i4fX2ytYW3kXVcLMDQi8QMgOYO3zFVjzBFEJClGlBtE1pGhYvA+haHXbyNpLoU8BR4TXA2iQBVu5
fKkP2zRCnSOjM9g1g72fRpSUkl793BoBcBExLlY+chJWvkk4nRpbTFRKKjsm39gLdBJi3N3YD6M8
/buPs/TUlrYIlPFxeRCFkfMVZSislSjpe0me7QY/Nk4ne/pWb0mNX+7bGdZgXWpFL68qO9CkEsDe
iuNIE3rvb9WnV7fkvTH5sRG/+IYP36aRvVuOC3gDqCBoNQE02WNy+AaIeHVP/r+R/+m7X4AmoKTJ
8Yijv1fG1nzEiNS/O2BL4fRjtXYVChGQ/QoBlamE8DcuXg0euRiqfNvGynX9JwpZ+Esg4wLyue6J
NWZQBI2zRCFq71n37SHdZcN9Dj7yrt4i/K0c8rstJL+QbUBkhxrI6ij3AtBztGCqU2fMf1A0euEQ
WbMsTHVqkVG2aTSZgN/fXt/6sC1RFgIIZyGIQRV8XbksDZ/ZalTVCRIYD8qawtl4dHiVUP3jtqGV
y8HiEEsiMkaREqxrUBvOT1yhdQb5QUTmNdJXU+9LS8QaYVwx06eyn19uW7v8bEivMAUX5DfU8VE4
PrfGZhQjA09WJ+L909PjQn0rVaiGf51UPBDifnacDZe6lhJ8X6CFcTFAQwHOjiWem0xHnQ2mpeTJ
5f0yM7ibdB0WRhb81lD5mjELAcEC5uEGqo5QrAbdZ2iF8UT4WH8zi9p9taG6NUGqEXOaQ0jLky6U
ZkHuZl3ZP+qOyS8Bd5u3FLAyjH8qyxT8Xle6P1tvZHsHWOuNBV37YJg/AIDcO4BtzUDuU0hYGsVQ
nRaVxkqaIXqIgJROL4WPUWpd3m6cxGufDOU/oCSwhcv/zvdvhChsgZpdDRCXd4dB0V6SVtNeBKj1
M/MYkAL85WrD5uWNwwsFCDfAeeD3oL51bnPqPXvwp7Q6edDCkwEEY382fn0PAFbL+S5AFfb2sbx4
rZZbAE0dFI0WsDVC+HODfmlnFGQKSEaahkb/FsIX30twae7TQbJXUNP8PipJ4X/BUFDbQ7Ys0OMa
+5o3EDgZQU+4/Xuurh8qNdB7c5C6rkVcMCIb01dUUyGRKIrIyYGv4FVP4rEvKoAvgvpT6kC2zmJQ
5rtteVnohzDt/bag0YYI18GseNCNzzeia8vJNAtcUH904t4zoqI4EG7+dX0W2wwXB7rmMnJz/ZQy
a+zGlk3VabCOgwnwV/65R3t8qOeImgMoXMUO9fC/fPaWb4wCC2h3YFXhKK+WZgdFL8xphu8ZIMDj
POHYxX+/eZhhthB7QT+4UANtqjRgmDpRnVSBERrIwjGhYBM0de3+g2AHbWE8RpdS2JwyC9Ody+qU
NnNUgA7VGJ9H9oUhKknnz7cXdPkKLdIfUP1Y+E6oEtnnp0GnY0OmkWDLiNjNvYNSQxctaqt2326M
DLjSe4HkB+r1kHZD6wWk4XNbTTYpzZumPhVG/cDSL6Z8XeYppVmIh716m/yfbbAlV7h88vVpB1x1
ORkQL0KX7twm+PQtgMs1bJYD27fUneMcqjf727t4fWmAAOBKQc8DNcZzM1OPSJjYbX2CkH1UgIfQ
P/Oqidj0Uh2pKWPpu2GxFUFcOyfgTaGoCJ4YntvVU4shMooSlcpT4IpdV9hRRWVI5Ne81UeX1BtV
2mse66O11eVCbb3qeR/Up3YZhcXvZgm9hzDtoZBIwELeOJfXvNRHayt33RNd0NmG6IFDH2T5Itx7
ZW7VvK+dDQATAbMEzW55G84/mjlgqpfRo9LmuoDZ5Rpxnp/6W7CKKzcMVFYKbDEwgQAOr6ITMVqN
nqtCnlKvqnbtTEkDlkpnH6axzI4VdNc2tu7KsrAm1CnBBQbXcq04Owe5kJXo5MmoJd+nwAiFkLEi
4e0jf8UKHi7gR1Et8mFqOS4f8pjR97N88nt1ckabPfUdNMgw/nRrIOaVttS7SATUKSD5dFkNNcA/
KepmVKeqQDtveJEjfyzMF0cNKDXKZwE4kSbT3fJPiMvtCGR7uK0PqaNCzBfeowccM+5sXYV3NP9H
t7KwLPA1IT2GdikS7dV9b7g9VzZqcCdNlOIde0WTquQE0qy2Rt6SH2dqNEg0Xn0/r/2DKrk7POa9
z7NIBYXb3rHRqey7siLa/QOZRHN6AIrOu9Pgj3hhUBP/x2j31nemFBEvNRloHpqYWT5Egz1U7w0a
NuzMggLrZjvVIA49/kQQtKbKxLw/VaK9wK3mPlN0NGJdTPMcBVUGiCbNBnXfOk6tYkPx+tHKgbgJ
i77AjLBphANREOY9tqC9mtEcVPX0r+rruXzwBbGqfVpb5KklgHUlpTEThMON1CV8eIf/KLmyRZSO
E8YbogZf8X2R2v5XI7f7Lpo8T7wASVgDLQL/Pxn3QRb0/jcp7PkgmhmI/tmeMZ+pBijZxlTdzKFx
2po1PXjlULtPwQDUQQyxkvaXlRHoyg7TICAdhSPqHf1O6CcnLwLMOppstvdyB7IUdlbZO8mgk7cj
dTk/jKgkesCpBLkbOpXKf5dFYWPSV4dAdDdPRI77oGbGp7EAAv+ekF6pzy4qmiJE1zM39ywzpmwH
bqrzq+1Gv4wqX4PX3xg2gvS+Kuc7u/HzlyZPmbNzgg591K4X+nPT1dPnfhZjdgdP3mH6Q21yL5Sy
RucJMbb9lUvqPxtiGpNCD97PPnAwcrd2eH+g2cz8kHpl+2OGCikBw05kzZ43HtT+AgxytiMpM92H
gA96nyzQdcuQtB7FbPEGapoAEPRIGCB17bxiTLGASFE9sjTMK5Y34VCkEHIFwpVixiF0zIHDZLVV
RO7Yd0uuyNsD1QCYDBBkelN6cJ/zXttfesNEKgU5CvcuE4MNkdSp9K3IKjR+kzBKDsRip+tn1pS8
Dx20T78LbtRvmBBhILfqx/KzAwk3J+4wWGHcgf2tPmEwEmGhAkz8FSruaSyhndDvgF7fQW+4GaO6
NkHwUpiD8JV7s6ii0uMGCT2bs6+FaN0kqwqnjfTkyN1Y1RVaenaTDzEf+2yI+0J4Aa6Ho74ELACH
s9DZ5EUthhVXAIvK4LvbamhuThV3/YjK6d95ls3vGW2gL2nWA5zFrAZa9GzopyfM2Mx6nDPev6Ug
XU0hz0Q1hpY9VfdtlRfefrCq/I61w1QgnyzmEXioieGr+hKJnGU4wTGXrduFDZQOnodGs1+96Lpv
mVXK5Vth3kQIZWHnxcgZxBxcq5NfiSPQkDdLW4FWp0pjit0qs9+8rvVPrWikG+KhQVfR8HVPo5aA
Ua8Dk32yHD4/+noOXiYfimuHvACUZ0HUIXoVnQA4fsws9Ykx6eY7v0B1P0S93v3W2ZCzPDR05IeF
gJPh06jiEd28uQgdzIS5py6eGXgzqvVb7eS9iry+Endj4JR1OAP6+TulBCVOgovy6qVWpcO5AHhl
4nM17CD+2wZRUaOwEnMLmlORKxzkCYGHoYYRNObJPRVlmkNIP+v/AR9WO1GVAd8RTyBhYDiPXXYg
31mkh/j+kFdGZFZzuciWOmO+ly0znxvWYLLOMI74xH494qN3jomZQtBZ7d1QZ7oFWrOl0AanefC5
6Fn+7yCDporSSgMca+fae6mMqiaPbUnqr4jWgX4LBqDvoqoVfn0YA22fUu5kKEabkPawO4zKDZfq
7r4ts+zzmDOMecOgCqBEmkLjvDmQs4OCXZOJxQdM9RF67AICdxMrvvAGHUzMlcLAIaB7Kw9D6sjk
/9MX0LbeeWJyD9hYyw67kg3A4pjFc9mL8alLwevBjSddHemS6O81eiaPQz6lvycMgm2i1pb0TYMy
mZSFPTyXmJt9X1p5nYYgeLJvk5X6927j+glgqOh+V+NsB7seGoTVl4EGtY0D61uJQrfym51h0Fs8
9NQuQlQp6oehkroNx1wZ3+zatO9QomV01xJ3EnvqFfwtwISHT4UcsWr8YvOF2BD5i9oUgj7ROJDx
zcCM32o/dUp+15kHyiiegAYNa2cw/x9rZ9bcNpbl+a+Ske+oxr5MdHXEANxEUbYlW3LKLwjZlrHv
Oz79/KDOriRhDDHpmrdyMcXDC9zl3HP+y00fS1W7S8qmOnbyIGGnDsmycBAYK4qbKMFXYRciLv8x
M3ALuh19N/U3vj80AgYFWlYle0UIAFOHUmK905Mo949NZdWRoyvDNBnDoh0PppKL7c5F6ns/1jXW
9aLZ8aEY9EZsa1LUfYY2iRkTPrqKgjBi5I9OqAPBFVNOgTC2ks8hC1a1x04Tiq08tkl06wnBIMNP
V0F1l0gaNVudGSwc6KZ5r72EzYFdZUl4b/m1WjqyEGaSwxkhPatxm+r7uq8CcRtnHWWsLAty3QlK
yTi2BT94J2qj9VqnLiJzTSONpd3gtPMcxlXf2y6Wcu3Gl5vwQfEF626oAN9LNQABu+hkY494BR4H
2pirxUZu8vBZTwev3IQpzXuH4716l8YR6kKeNuI5A+CH61lbmKVqJwGwF0dACxtB10w3JDsq9eq9
1vf+gyd7cWBXwPtfWU2p7MSqToU291sUOyytHbCzCeT0rjK67NW0PMxR/DasnyjHgM5qVJ132vp6
EDkBx/NLAQ33XdAnOOT1RpCT96ht6m8pohTvQ07EL8WABdoOW60uv+2FPKtsdCyAxyVhkT5SHegK
Z6iGunxvWk3H7QFUIVlXDjBvqweqiWBUXUIi8OTkB8q1+qsbT5M4oXn7EHoJ4lxdR5s9RbXiri1K
NAiluhFku5KnNROIakxZJtBpTvrKgCz7CKb9k+D24w81isO7uHGND5YhuFgsxP4XNdTkk0R7nI1/
2jULKJQ52H9V2aVtnB58xPS2Xen7zxJic07nVvKW7YGzIa0LGZuIKhoD2/IH8RuiIdXH0HcDnE98
i858GVeI1Xeya3z2qX3skRW58f3OhPcR54YzpDQIbPDTOKXGVWU9lHXGpKb7Kj23IaKpNqoNnF6c
eQJzHZTT1zKt5H1XoVOxYfUittmEKVSFehxSY9O0AhtgOgjJh7AvAwnHCC9r7bA3uk/D0PSPlZZp
maMXWh3aBjrLHHtDWr53y1r40GRICNuC2SZfgUrnt3GQQYluA3XgUCUPSpzOE2SY8koVws+QB/QH
C1P7CAZ/bJ00octuy0n7wbVcHMhrxbxBBVgPD3FiFBPLIvGO3ZBVDuj/CXuWxOgAJMYokiP5dfIV
WR39YVDjCl85wUgjsOSm9OgNZaxsIjFvPDszLN4Ee/Xw0A+da9iZ2eoSBy7SjU6MRiP7HHnCa24o
+SfBoJ7VWUIeOKonmF+1coyxFVCbQwOz2bdV9KxCmz5P5W1GVe3uw3roVF6pMhwbfdCMjRyVpHVm
0tXCFuXRPDyW/HIELjGfJF3JCb5tddBtDkek0eyUvoUm1nqR+KGJjWmpR/FzM4RJhnWmrPTvE1z0
8sc0HIsSEkpoWE6TudWz16s40AtyxeXICDXxPm9Tz32qq64pP2hKamW+LRhdIW+0qkn8Lagdrds0
0/OPwrZDtTJnR3tf6qIv7vuxUD0Sr15Cl7zslObWqPRAvMWspHloMW+8D/CGqLeRKXiaEza58AKS
XXoQ3b4CHm201X1RGlK3TbwhAzQe1827xIol3Q7QxoQNZ5KdbGQxL7OHDnGK8aQpCXty1OEyvI8A
yPl7MzAKcWPEGQwePYZWbuc4x/gQP0m1QR3V+aaJBU2DChOlH8LRpHY+yIN1WweVGCAuoxTxJmyK
6gHXT/Ng0Ol5sEax+6RA9KegJ5VDavexX8WwASwfck49kkYw7QzArqEQ80aQNfgewePCiAdaOZKX
TYrzmeUXgbDPvFbJdpYEEt7u6Dk8Jl3iC7Y7RMUtakfd11YRmmaX97kf2ZFbyA9phhquI+A24tOX
z7TRHvAigcXtyu4HBYvjpxFyT4EejmhldiiJ5egU8CUgwHVu+85TaCKrI6IhSqN+8CU9+UjNma3K
19oQ+I4PA8cWki5lRihIQDI7VErbMQVx0U7qscVpCCrUVOYeZYPF6LnfvcRPEffyq/Q+CAPTJ7XX
fGyjAsuqHF2ts29NTwpCpcusnzPd9+6N3qs8WzaCCsOAOo4KmhZdk3NJwyHErqMUQWtQs+MOPSDM
HPpkqOy2NsYd2h3Z4BRhvy/6riH5lDPrVdeq8lvYTq0aNchNd1fjvPEyhmPzksYZcH5Oc6+GMZVn
1kkQ5dHaiZjrFZu6iygTWaEfkKWaClC7AOwZZi610nsOZAHpG/iOMtm3ueQ/CHkJTrggK32JDQMh
P6VTIcOGpOjBZsThJbuvXAvD+UZLFP+hbXI1/cMzhUhlcrtgjTWIb/qhwTGt3LuJ24t2iTEXrMqc
pJuhtyq3ghHp28zXC7a7lszTQZpB6TeeVEW1g3Oel8L+MDT1Rqz1VD66Qx4GH6vALY9+LA3Prip0
sVOVVYO8xeiP7l2piQfqkP2whSBJUTHlplDbUlYn7gYR0V49ppUmgBNu4txyyJbzd3nDdLFbJM2l
natk7VEqFRZ72fNeqGFHo3szBF75XqDSiOiykaDvPkihcuIWRFItBOC4N2oBs8UZBd83dpY8Nh9S
sjL/uzaoQb+J+oyrtQQ1UyaF7DLBMWO981FdifSTBN7F33ddrX7ikCaRS+HriXstlbPnNICuvU8Q
W9cPKLCNLad+1W0NudeEYzOyg2/wxBpHW0aIXHLKcmheRjRzki2+mUp1kpII21ABUQsWJnyYr10p
+/6uSyw1P6i5ErK0VK+Tj3mVUWPQ89z8xmUY+7CSBwshmNLqXq2tuHTABMGxSZvWv20jU3G3WWBq
pxLtDu7tSmJY+6a3SuEQx9R4ettP4d/g1yGaxSaF9PuEq0E8kAiN5fck8FuZZL7Wmm3B9empFlvo
KWZdGwIXvEr1j+gCsjCzMe/B2vbV0LFiyibj6SXIgrZpOxwU/LSZQYU4Bs7oKsDsGWDc2SGiRwfq
K+0TXIbsOWprLnmIblKZkAzhT7mJ//jW/y/vNfvw32Wt6r/+k39/y/KhDDy/nv3zv/53U9XlSxy8
pL/ZTfn60vyW/fjtY/3CplkH36r/nL7sX3/8X5f/5Lv+jLV5qV8u/rFNuWYN981rOTy84gpUv/0K
ftX0X/6/fvjb69u3fBry13/+/i1r0nr6Ni/I0t///Ojm+z9/nyr//3H+9X9+9u4l4c/+Nb75n7y+
VDV/rFn/gB8BuJQdEijK9GXd69snkvwPCPQQyCjwghybyBMpgCr/n78L/A0KUuhtT4VsbRIH+f23
KmvePlOVf6DHjSoCqHuIPQqkjP/5cRdv5K839FvaJB+yIK2rf/4+q83/BCibirVnxdj/j4CyOT5u
VpcfqWxFhgY+DtslkuGtFxy5jY9OJr0ri1tBXTNjmVXPfxrZ9PnZyH4Nj7cUBCUV8JXgHvEWmCEk
cpUsXUDR4SRK0NzjL3LyrQTV6GdrRfNZV+NtNBO2lh77xObSZqNJ8JTvh9aTT2ll3hRB7picrVG+
OZu6f86O89mwEAVmP0g52g5gzudaH3ELOyJLMvXk9W33CT/1HMlEaqeUyZTD9VCzLsA0oElEADAb
NAym8qy5YfRlmHpxqZ64X1I3M+Jx06u+uyIqv/B+IGfSYwDl8Sb/fTkJ2kzOackq6imFI7ZRWu1T
43X+dszN/G5o2SKvD+qtQ3JW3X8bFXgzIIH4aVLfn42qNT2hoKetngA5IvYtJEbymHWZFFIr672A
p6mYMdqnZct1omvFY0Qv/4Wqex9tqsyqtK3XaS4+MxwFuKIYFGCasMu9naTVAgB1Pww/ZX09OoEi
hj98hGCCDaXq9tlD9LT50A7dVCCMIm0b9Xy4Mrw5FOJteIB0kH4zDXAmc2pAU3Wi6o2NelLwp9zW
UvFOjYK3Y1Y9iKPhILb8PlGbL7lbj8e4wjePi7qywuCZt0ynXzHBg1BcxakHXZXZTqJTl9frlocs
K4K0kcmdVKtG9XKgljCEO0EstlqOY5sl3vjluAbBXXoItGlZIkh7wWyccwbUzBAxZR61kxrlFD+8
fMDW84E8a9yqiEmfglBFEEUsNpYe3kRCqbzXjF5faSQt/IpJnwQ2wYS4nsxbL2d2bcphUgeNdpKl
qPhDb1J0swzzGZeB6IBPY7cdYjG6a4ax2QvYrmwlN5AOVR8LN9en/E/rmDNt8mUCPY8YATnP5e+g
OFIpnZkJtzoVkf1gGf1HLvDuysb08zsnDD0etqaJqgEe+TIMYhKVUsmNcFt6G8Mdj/SbvluRgN28
Ljp+6HNfkExqvmVw5338+yOcFG5NXGgmdbTZk+5pa3SlNwq3pnTEX9Gmy3I9wE+b1DS2vwLM4c/D
6JUiBVbhVpbvk+FIPbyxbqDtX48ybT0XW5M2OfuiFYmHzkR1mTUes9iQGquyuM62Ch2XQMM/vtwF
pRxuwtCNDhgw+tvrIRcGdhFyNjewmCyTKjKsW+N9XDxL9DSjx0p5vB7kpzNrNq7ZzOgi3+N2pKM8
KX7p0hdNuuni++shFsZB8gZwlXonD8+YnfKo4FaRoAb+SRCo4XqmY8kIZXv3rfI3FZxgXE1p4l+R
Zi+pw8iPa5/vn/Cg3mWauW+C/vP1wSzMgykTnaTmEKMCi3u5kgqzlfukCP1Tlzfo847FjRl51Tb1
9NvIzQdQdNzur4dc2COmwx7ImjT1vec97zamp0e3l5BeuS+G7rnUjQ//XojZVGtLbyiyghDlgKKo
YpSweCnlXA8yrfTZEgL1NumLgyon/54FkUa3KXO38U8sVNdrjyaWExznNdMgtW7N4mNtKisb39LU
Qx2U64GIdBFknsu31YgDtVyFkJ58J3ryNOuE7j6gYnJ9aIuv6K848yku5VZotFrnn/So3KsdJV5/
SNZED366bDC7p7zSmtwDJ5zd5WDE2C0DrSWI9F4Hi63azRC/b8Nhbya07deSscW3dRZtNtHp0Btj
kA3+KfGSPR02Shfi94Tqe2YpGzdEWKLKHa0zVja9t5P3p1lyFneWA0qD3gqRS9zSfxCLel9ZzcYr
jvQjfFn+oy2GTeRpYMQB1zSNQ9PHj189/5CAXA2EL115lwTfqAjbo1ffeegMdNk21KNdQp2e/ti+
zzCWMXH2pitUDr+w052/oRk2pxbBMyeopJ/yzt9J5BQ8wk1Pt1xLXq5PuKVt6DzSbGLTDNUbbWAu
+M19KebvqFB998rPXuAD4VglKc+1i982VqRpUPuYmHbwQS6nXms1QmeMin9qNSx+zUOV/bCqL1MX
DF7Ns9KanzC6h9v7hxDiGma78X2IpoNfDptspIGRHsP2Xg8HRzFc2zQwG4tXFuDCMWac/8DZk3fD
ht6UabHzZzE1SRLMd00v+mAlhrVjeWmtoykDSpSrF3fK2cIIxF6XcjxiT3EWl5sGbDy9NDW5uf6C
l3au8yizJw5OG/k+DdBVGbxUTXnXCV+AWBwTlE2vB1ocDpYI4F0BVaCvcPlqaWBqEZfjN3SXn2eb
lrbF9QhL7wZLxT8jcP+4jEB7ZezKlqHUtLsiq7TN8v5X8phJL0dGMhy5JuC7l0GarB5GfJv9kyvd
e4NyyMTCEZR85dq9OBT4FeDG0YNRlNlQ6AmnSl67bMFMfaF9yscvXb5yN1mMoaOjOxGrEYCZPj+r
vMj0cPUg1P1TmOK2pThRtQ+1YuVg/PkCxGGCYO6/osyel6IgQYauYHDqZZBrSa3Km0r3QJfSE9sG
oXynw4zHChHMgPasVXWy9ZSyX/kVS7vY+Y+YTfJe8xQXno5/GvtKsItYtTZDHyg2rt8a/UJvK2bd
WpFmMeZEa5oqF0BDZzmiGwwiHmy8wpuEBnmLqoY5qo4qv19D0i6u4LNA8uV71Hq9KVtj2pJaKvnK
i0ZdiENqHLqVp7gWaJbCh9Otpe1N/5RZH+sWnACtdk05mvkaTW9xZk501re7KlfDyxFxtlkKfVP/
lAqPXmhsy+FRCNYSgMXRoLk0WcHwguakokYulK4UwuAUyj8Mb8TW9p1lxhu1XuO5zY0w3g41zBLB
xE9VAGrJl8Ppm1QwyioITq2i28VQb8xkX3R36dfIp/yRHnpHDO3RQupyVyF0I6y8toWnCScEmjYw
ctQG5gyACL36ADV3Bmo91sqjz/1rbStZuvdfxJhNDbkU67TXiKGrwp4s2Dji77PNd/UQH4ai2gvx
d8Fc486rPLdZBocu0KQqQomFqsNsa2kMuSNR9YIT0JX7sNA2kATWIPiLD480mDAIpFHKunx3rtHU
QpUmwclttB1XY0GJtqW7JvS/OJKzKLO9Aq+8sIajEZx8xNQbo7AtqnTXD8elEFSh0EaBBMI8nD4/
2+2zovV70aqD02jeNWm581p9JcLCguKiSnUd1hPSlfpsDlitj5tPWgWnUnxC3LTrswdfvlPENZ2t
pVcyQYThC8NpYQVfjiRQXMQ/C435rL+qyYPQPdbxWpq3cClBIuCvGLMlm1V0P8JYDSBsjnj0REoB
2kLN95T0j0lufAZWGt3TF7zvQhqF19/U2vhmzxE0QiE02HCfKvOD1T6F2nNt/bgeYu5QNW1JF+Ob
zYbRDCRgk3pwEm4rSd9rBx16amvjkGsrr8kAgYGeKb4WXL3oFa8McGminD/c6QGcTcVaVtBz7ZTg
FEENxJqo0HCwEW0r+nZ9lItxSJ+NyZyKLsksV1fzBrgr8vIn6Q+9f+laNAM/ieLDLwSh0TNxfGE+
zdl2Wa8CRZ8ORcXA/2AfoPZ8G69NicWRnAWZPTE9lQRfGQ0OxMHqtloVPOggqGzk8xQn6NU15v9y
uMmrhrMXAc1ZOCNSkcuV2VgxO7QrDx/Z+hgX6SYAr3b96S0kSXQI0B6EoDMVnWbba6+qRVManBul
5Ntk1HLYOXrQbNS+tJNmhT24dBBfRJvtHBISmwWUIPbAcmN8RuYEhN29NNLRxxT3tgkVO+8f0SsH
MAwJwLOHYc3ednFfoYsmYk2IGN+8NJX2eeRKBntk71EvgHeiw6zqTLDXwJxLCcBRDJB3Uw5Rt8/c
vFqZrItby1n42dZiFbJUS9PjFqwBLT3AQMLjahn2LZ+Zn8twMiaRFaTHEZy7XN9j4puC2JTTBo1X
ivC+aANm6V2Y/BFwvFnlZ+MREA5Z0YZ+2sqlZlrTP8WeyI6wq+n8zKnOjahTFPOb4PQEWBDcPsTU
1ney6NbAOkMxfuGeNtnk/CvctJLOtrIsBFAal4QT4ZBoxn1cvo7h0/U1svTSzmPMLi+eKvSAZYiR
t8csewmae5B010MsLcPzELOd0gTyA/Z4CrFRMbQEoSoczOG1WpMgWswT1Un/lwoPnpZz4xbXlVrF
HJj/ld9g/BfYmffg5SJ4PeF74+cnMP7oTbU3dRSt8JWXQ08KNghfTRnQ7FXlHfymbDrSk9xTbvQx
AdDXNf0mkHJzb4jo33luUe6p70knpay6vY4QwMpzXjx3udfQCXzzLJhbrIAuDAqExxi/fJ/pQ7aL
mmIztgp4ovJO4QUowngzlQ1BrW9jYd92N6idr7SYFifU2Y+YVWLEuiy9QO2DUyHdWWWJO+P9arNs
cR3CfDdMrCcmUZfLhQECCqp2nZFAldCNUoSfbzQdEhaEFO0myhvVLgcocVqurhz6i1MZvVBJpfJP
xj7LbPQOEkUbE7jOY/EoQXgOJWl0zFTH2dvTzE1Q9MPN9eWz/FoRI+cSwq6OdsrlaJt8aMO4KdjW
EfFtiseoxSRpm+EKhpmCRT2yMZ/cCEkmKd5SVdq2z9d/wFJyP/namDS9Jo73bP12tek2ejvdUhBy
Nmp1Q3vKuR5icdKchZhNGjMM8CTquKKI2RPMKWfEPlj/m6Yeb2np2TjmZS9Q8rBRfYIISf4H2WkY
feyNxk6q4L4NvsXxylxZynOYnPgbQmtB0WQ2SRGMVEvsHxhTchwHfOXiI9Vmf01fdHFK6iRT0Dxp
ws9BQa00YoWqMyV7REjQBXMM7QtO7xspWF93i0MyQGIDZJ/qhrOZKMVhOcSoWZzC3nRgZTh19iOX
QZKuqda/CZP+dNJOenwIkFE9mQtdWR2sCgwiglMWg5x3v/sD/Kidqd2OsevcwIRzaLYFdYo3i+OS
YcEu33XD91+YlWc/Ypq1Z+cvPC4OE4mFF4Yvfhk4dXAcg6/XYyxuZVSJpiIAohpzhdbEzH0RCEdw
siY8uHnoQ8nxiw+evzPynTuuRFtcZ2fRZseU52JtVpTc04F7Fth7JjDXc//++pAW94uzIPOUIlXj
KIArcarxLNTdL17+Syv5LMJsR8KZMI+yioeWNk6tPyC9tvX9cRe3vWM94Y+8sjv9X2bjXy9ptj01
PTSY3sWWvQ1ddPbfRwDUw+p9FtxMraAmOE4W5LYmPoRasteUZuNnOHQwI6M1yM/Ks51vKpEudWGQ
MHI/Dp3QgHgZ2dff3uIUQc8AmA0AK+pSl5N+HKEtGPHALhk0P6rGGG9GXfsj7ZVsJWda3EzOAs1W
V9EVWg+dj40regGG7cQpKTWiNW67plC0Fmk26yW3hPAfECkdNYxtsiOtG2AOmzR7uf7sFt/O2ZBm
M99M0yZX6o4NY/RwhddfowDtyesx1t7PbO4PKnT2siHGaDyiGbBNIbRHyfbfCzKb8JR3DER9mGYm
LyVyf4A4WE3ilt8KugyTiTP3udn7F0O1StSeiYai2B5iMCyTH4PYn+pgZaItP7G/As1ev+KlvgWG
n4JDod8myqs5mFthVdl98Rw2yb2BziIGMtcYzOvOyAaZ5Lv3NAMUlwLrR5Ymxo22LeNAujU9ac0f
bXlkf8WcrVV0i4GPwq6mOfMioiXMjIMZtLL7LZ5QoByBOCNOg3LR5YaQi57PzX7kVpH9iGI48+1B
DV5bjLv0XZ+KN39/5k36uBP0XUeTdzYr0jpsQqu3qPX7qbgvMhxTczfs9lWUxSuh5uogbwkhDUQI
FJTvMAGZVWwmlYpGBRMJJAnNCsQfTA6tKN5WfrbP8r0FEZtLZBdh0doOG2O814zmY92ox0pEAlsQ
oRvXw/76+JdWhYa1OfAvJI4ARV8+bdlsRyuL+E0BtBhSOSn9kdaC3Tfb63GWtqpJ23US65/wjLNF
AcM7r3szDk+x9zB4P2iCXf/+pVlz/v2zrRCiKZUnIQlPWQqyB/dmyNmR9zkfYKZxQCIHfD3e4g0c
/VjgmchRTdJklw/OjzS1GPGjO8VQeHdlEam7MdIVCKaZcfByOOdVjIFYoUeWnXt98sdggdG9/iOW
1uOEbwMaRtkRa+XL36AYUZ1pOoOWvCfZEx1aYYL+dD3G0ovTcXGxJiYJ28z0+VlSCl2pqUc5C09p
nDxW3PZt4GH5yiGztJmxJeso8aKoDrb4MkgRFMOQDWl4KqpUdRrRbx0RNBDM0vxblbcc1pbe/8I+
Q0sWSTuas5QRZzOSunA5iNkQngbxzqseWy1G4OFZchMnSe4GuIvXn+P0LuY3DGNCbmM+p6lopV4O
McBXuqdOFJ7M0HjKEWxonvHF6dND0LsfpPwD98+V2bEYEemfyaVAIruabW0o0wSxEOvhCaMUcp7M
hPevD7WTqR4lU8P2iv4PlBR218f55pN2OVAV50zWhMmeOgm1XQ600vIk93uPRsU3Y6fGmyK5lWKn
+eq+UqHpJcfqT8WwVzsHJkIbHUe9cnzgLd5qOf7nmcsP4Tplgd7mec/LUx1gwjj3Cv9kDadG3MAC
Xhmp/NMrJQD0GN1ksBPE+XKkEPsLxUAg5xR1XDlqSJgHoXQ/6EMBkvqx61+HNHe6ssD4yH2HkvLK
jPp5yyM8nUlJQngPN4zZ+y1yXEP9sfJPnDWQ6SDw0pGH2+nU21p9pq+4Eu/nRQoFjDyC/XsysdJm
w42NPC1hffmnwqicoP1SYZfddt9ifecn4f76s12KNemBGVM3nKN5tlriHFmeDCfJk9LmWzn5OEJi
H4FC24n6t+uHOOTikUvewmMEoXz5Eq3Gx0k5IwEQ1B8Q0W0rPkpRsDJVfl6KeJxPvlSyjLgke/Vl
kESqhWBMKAXVAe2R5LFAdt56GfQXIX2VP1vdyo14YWYQTqN0xqk+9ZUvw5UJdNQK6uQpw0/MFYSN
4n5W3Z0c3ZiZRUL1/frLWuiRTMP7K960UM7OCAFESpBCvTxJerzLXclpc+0Gm9y9KbVPCrhhr/8x
1l+Emzio7bWKxkK98jL67OGWvtkjzkrZRPCFg4GIVDa6O9fIj1VwDCP3zmq0bZWbB7erd7KYbdC0
drgDrKyOhYSAnzE1iOAq4fH0E7lMdM1MmyorutXfyLXsqOKXIXwa4mBfQcNXlOcB4YZWWTs7f04C
WJRIM1OZntrCc/qXm4gSGp8x25we2abV2rRw6HOvTeGFogQwesCOEyGB+uJ8DlOuDRDKAe0+Dt/F
vS/iTorqguo7virZQ2I/ajf6fmwPqWBn1Uqzc2E7YJul+I4wIZ24uTfntEEUgxdQtTK+SX2FPuun
snzFYSwMv63M5WlnmR1fF6FmOZVpNKopdIQqupdweM20dwEKUbr3YIx7VT+65i7LPq/EnNbHlZjz
Kos6GlJOM4X1GlV2hW3sIchuQ3fff63LB19DBAfhUYsK2souuzRnQRyR2k1FTy7Zs+zfw3DMNDEX
orxzUttXsXiJXitRcTwEHcz6k2p6u0RYu+xPO+p8tJMVL68ShiSXgcvdAsm2shl67sd9uZ0KuzjZ
QsgdHTld2QYXWuTgIM8izXJXM6pG2ZvqaMnYOLAYhepzWspbrlyKBWcWaYwYrfRbP/c/yHKy960H
d+hXmINLy5N7LIV53WSdvr2Cs70RWeExFKfRtoKAIICAJJFrABDRlTBzVubRcixVBD3NZgzd5vLJ
Dm41+ok0BFBpEbxT6kOcv/fw7EPYXFUniYknSYVda7gbQ022U5dQjiPMUjCelN3H6z9m4cgj0/3r
t8yevS5jrNRk9OVSSoY5+hwuRqwGtqi6YY9NYiN64axWt9cewPT52cNGW6qdrvPswVL0aOXmpkuN
ndm9/sLQJgF+TLa5AM4fc4UNMiQSi+U6SofS3CuNtalrfWOq5WtoIqGjILghHq4HXchmuRrR3oH5
Rao57/hmKaKloi9Re4mhSbS5KiAAjvb79ShLa/M8yrQRnz1AORM8s+govshCvK99+dAU9wqKbas4
gMVAEhv3pLaNvPcs7UowkmjcRmB6UEjbAufDclkzfqgsQCxRPXMly1t8eiTL6nQXwAdklhHVo2Z2
BQqVJ3kAITPeD1mz+YUnNzEPSY+xSpgXkqKmAkkpsIcnheUo2p0kZlvBO65WFxf37Kkb9j+BZk+u
GYR07KdAkq+dDHRRkHd1wr69oUuwQYIOeaKx34lW+I2yw/O/N8jZ9Oix0ijr6RzWx0M47or4Q56F
tuQNK9Nw8XVxr6IkRR9Y1WZxTIQGfVeDOUM+5UDWUZJxe30kCyky3AqYiNPlSedScznRlRirXagi
MB/kdEOT1J2cdxH+rINdTrvZ6FeO2qWdCS4Hbqpg6Ak325mUuIj4v2EOhPV2QDN3PNR/v5MC9/8s
xGxiDILShtA4g9NQP4Rtv6m82JaHNSr64sI9izJ7NYi8iLKQwQTofiBgYxvGPXSOMX+5/nqmb5nn
COdjmSUmOckuigOMpZdLO4qLbdHfRv27PsSoOVyZCmsjmk2FxEppCAMrPzV5dWeGwzHzX/visxyW
D9cHtRgIHRWqrGCGxDl0vomEFnlDVk8hDhu1eJIG5a4SN71XriQCi5PtLNAsDwDGVWredN2spJzc
XJpugJb2xU0LbeVUWnxP8FOBQVkTU3RayGfnRZnkkpVGvCd0ARxUUDFNCD/VIW01NfN/XH98i0v2
LNZsCaHoLvVjCC7EUKvxfZe64j4ZzPe1Ib2WFYpraTJ81cUxW1m5i29tEl5nP6LWOq9cS5WcqH4D
CMEQ62xreHBFstT9mKoa1H8/XEPHLm59iPxrBuZ2bH2zUVajOKiFRrjYoNaqZRGHPRzDlTm/NEOo
XJvcVZEH4n9cvjfU23IjR7T4DerHGq6V+/VdfC3IbGEFkZm06JPS45CONcJ2mXWnZ2v6IEvPayJO
UOmjhENidDkSNy/A5lvUOrA0KD5KyI7iQB1mKxfQhd4NvoZnYWavJfQatR7SnlPXsrJDGhYKWLv4
S1yGyS6OrRBUsTRsvHJstr3V6FtXRvGvdQV/k+o64ohjlNhdrCsHyQ8skt/RO6q6vkpdmfKY+b55
/jOnyXy2HpEJ1f8bBFTKTqajvVXV2x4Jz07RDqZ6bNxbxUJsPT7VqzWu5bcNaEtR8ZpkYl2Glgo3
tqyAjla1hWhtDrv08fr6X9prqNT9K8BsbIqGkE0wUmUi4bkFYmhuSzXdIu+UUN7x3yMquLLyF1Ot
KT/F01p8q/ReDqkbaNl5A9mwlufWNm+EbIPfaWZjUBVto0nbumi8FF11LnV5neXPCPmuVZkXHys7
ARmf+rYrXP6GOOz0xkcbHnWGL3AnrRDV8+jr9Se7tLNSrYeeCch48gW5jJF6KIHIbkQT0NiI8rFQ
qo3AzT/9AmLBq1ba42/Vx5/m6Fm0+USxMl1MFfaeQBZ3WF2Jw0CmPNzTBNq2db4Tyi+JMpCUNVtT
rm6uD3Vxu9DQcqEai7aBORuqJQXIR6rsSWm7L00HGeJ/7/tng3PbgbUh8P29i5gxsrdjsJYcT9vm
T8/vbAizdSD0ozAgTgwateh2kRzsZOm2GppDKGK98KT19mryurjyziJOn5/tKrXWhYIyMqhQ/Rb3
gol4aLRB8WlTDf5rKO2uP8LFGX8WbXY2JSIu7d3IbAwBLyMQ+346NBqv/IXCDGf6ZAtCVYaldTko
VzJbMXxjL0QvRfg1DI+/wgjh1KAojM8oDAn0NC5jcDBETTmwZY3+hhbcp9TcFNUnJBSvP7HFJcVN
CUD4VAYmcbiM0wCjiH2RQlccNreT7W2YfBp1ALvYc8SGaptKh5yCT4kiaPa4H6wVh5deGYU8ureT
Tag694CT9EINso7bvCb/iEE60URpCH19lAu7FN/OqyJroa8273dh2BuIaUaQEgluRansvNnHobKh
aIFiaWZ36cpesbDQCMhdDTQKJ8A8SQI2MmBuRVcaCJwTuuF7VeRElZERHKwnTQuOjXisjbW27bR8
Z8sbpCusfAOpHKTqZjtUKehl0ehFeCotane6LnyqguiuFgp3k4rG37XBpVbIZgikHUAo+iFz9+xM
jfpY7aM3XEZMizKX7jpzpQ67sH1cxJAvZ6cWppAA3DA81TQoB9U9Rvh9+P1d1zyVgbn5hVky9SlQ
S6MZMu9Suh2pouK14Ukd3/r4SW0XmurvZFeMd5nYvQiFl3G/11+vx11YAuBp/4o7e221asajKeTh
CRtE1bsTzRckXv9+CIaFa9wkofTTTSTjjiVa2EecrM6889z6lop526+wOqbfOZ9+b8bFMAAoNYqz
cVR624iWRxBDBqXzmhlrDPKl+Q25AMIrfkwWSfvlbOil6v+QdmbLcePKFv0iRnAeXskaNJRkyW25
bb0w3G6b8zzz6++iTpzuKoi3GPYJ+60ilASQSACZO/c2aJC04tNyS4SiITqYIDBz/+P1yVpzunMz
winZaLnPww30Q5RCX5MeVPtWvYnqbKfHX65bWotL55aE05G0W6XVEwOypoPUwxufyvKX0ago9ilu
bu9T7ddbGnXY2/6dQuGEzCFZLmVZj0+a882wHsxo31ehS6PN/zawJT6eHfuONbUNt8X4FCi3+gBz
klSclmRP8jmpajct6414u7aFzoYllkriXjNay9fw75kqreU3XmPD8dhlP6+Pa+24ZP4oJNK4RDpO
BOLNieEkueSDjMlBaFnZV1R2b+WhfoyL9nvVH3r5R/3DCEkJzoW8Reyy6i4gG8CgQocG6OByVmu/
r/1Gk0Cq2YD8mjLfmUpOG34MN7xFs9oMh9P36wPeMinkgyDa8uchw+SgKB/SjrtIDjljDJNH09zq
abkPg+I3Yv6C3/jvKIUwAl9nXvZqkpwSM/bK0AwONbI0bjEokluH6U029MmGyVX3WUTeeKjDZSPW
FcsZwth6ARGr6AtSZo9JTzbmRiFh1Qg92EtzFD2+IjfaKDUljSqUYfTuG5jNsHvZLFuurhbPzqX/
CcIkU9jdaRnGkOLy4osG1UsmmsvkvxCdAK+MXvmN+qtasxghmpzZE7Y58mZhnlfYK6P4OagGdy7v
7PlBiQ7IUe5lX3Uz7Rb9hnLrfb06l/8aFtvqHKmSIXLQSFgrt7lOj6Jp7yn+P113/nUrQAuXI5P9
JkynDdF8E40m2Bvy4VZxV6eo0OjH60bWTk2oGpHThM9u4c673NTQ91lRm2EkNpRTUqf3ve5/u25i
bRwLoI5kK7Qn1rteQDUcyLpgIgEjP+XfdOcFVr7fsAGBEj0FfPG7YnVuZEVnRBE33vZOotMvm2o3
Jvt+3craDQC88T9WlMvJsoMerhozIM7Xz7k270fEc5TszpCMjQPlrVVQvMycWxJirTmmPmzjLQdl
GNS3Umpk7giQ7KbtwnFfR2W9C7TWepYlGBUrHXWzWE2fm2H4ag0WSiPBPB4LBcXXEt3sXThFlSvP
3Yy0igytcm3/aZsBbfYFnfWNFji3VRzR34dc1tEa2+7UAt2HupOHUB8gbXV9ElfdgfvtApOn3i9i
RvxSg4qG/PNpjmPPSts9N/fI2jqs3tBD72aQ9lrer7Q4g/27XCt03XiPBcCcjfQA3PnO0SbP1rOl
D8TcT2r8oqZ/qPqCegblVT+HZvxZiVFIMp+0/K8uDnfzUNw2wyO8yJn9DKj+IKsvaOd4Rr5v00cJ
njMXpz5cn5y1dK0GFza5SEix0VYWTrwshmFCDrmNm+V9PGTPUQ+6dy5ujTDeobl8muLwoc3AiOdV
6Lg9EoB60R2rpkH3JdqplnY3RereR//od5bt7MOEQJFo5qKlB2Tb7EZvRPwnQt7Sv7k+/FXfODOy
/H5+cRtjR0s1MNtNGnnS52r8kdsb2ZPVgEdnMmjtha5IbJisqqnCX2ruhuPH2Ik9Wd4Id6tB4syA
MAa04JpJijAwpDuoT3EvVf0jCT5fn6m1V4J6ZmX5irOZKuK+yJuYx/Zo3+b93TDewemQPsbthkOu
nenndoQ3Qq3YDs5EIFKNR0vajaCvIQStJYe6wd944PVRrSWuwQNDDADsiA0grk4328geVHgZVyFN
nb3Bon92zAA8fWyaXVwr9zzye2nrwbAEg3fB4syssGaIkSrFPJAwqcO9DY2lzoXWLefRU5DjaTTH
M0fF7ZRqC1u/uopndoVVjIbITpMliaH5H2SQTwxMoSHOcPY1N+rrc7tqiw7rpYmHCrWYMJkaOk0m
NMNOvXWXtonvJgpd+Wl/0/gRCd8t+t9lyt5N6Zk54QSLLSPq9RoHdYJv1JUgGngpso1Tf/U9RCME
1IZgO9F6EIK8U2e6UYz0Jqj+aHoK0oOz7SnzN5+O6wwWl6A9lpn0GdJcZGhffmc+/7EtnmP5XGU9
UkrLPn/yp+amRRYVJJBb2j+c6HeyXWcDVYWbR9hLdVFa9HxIvIJ4lqTFsQM2+5wnc/YbuFw0OuBS
WjqeqLQKR5CuhEVdDCSi7kuj8tQSxmF53KilrDrjmQ3hNJk72AWzQSHQyx3aubY3Zd/MOt4N0NJT
7ru+UquueGZs+f0sVrIdpgIi7fiUWeWfaE7tfcP6W3bM3XUz68GLbms4VWAZkG1hN5tdFbRhTUta
qSGGZqQfSt9AVf2uL4pbKZkfy/wOpajsrw2zy9q/22nodpvGQiEKnOFyeGMn51Y2Y7bym10RW15W
vsCx1fafxjJ1tb5wNUqAx7nawtytHqVUCUgw866knezSsMQFJp5R2UBVIbNQvB7H28GXm+P18W1Z
EYbnK/Q5ozWFFfhq0cYsp52fEL6uW1n1EZAgC00q2gViJRHUZ5eONQePBWdtt3cWsul5oxa/rP+7
hTqzIfihXtHdkI08UrQ4VJfcvOHNqcwhN4XeSE/S/zgkwR1b8mym2TAkzb+zh2/KLkm2Wl7XRwSR
FpVmsrvmss3PdlbSjQbqnJiQkTPRfhoQlbWf4jz7DRdYEvHg6ahpW7bgaBPa9dEwcJYgEghU4XYK
9f2vL/+5BcHJ1CDWEhX1xpNhfUfSFknBD1W1ebtZc2UQo6CowMjAvSwcV1I0Sqk0cNzXzR2dyGOw
Q4lxR2l3p/Mam7wxfVCyG1S/D3nwMcsfc7/e8Im1uEuLG8UhaEghylm+8GzBJoTfUHlhwXQcHAZ7
+Mc6fd+Zxi6PzN1sJC+/Ma9n9kSXT53WaTPsSZl9S++6p3XlA7L0G++GtVYaWvc0nS5lOIeoeV2O
q0IaN82QIKTBu0Sj8sEZJres7kiqwQTYQ6QYIk7I+03Ld9IIPfmnbkt7YBmJuLnPv0Dw0SiWkfyc
+AI7/9zVxmHOHM+Otzh5Vz3obJyCnxZJlIxWixXTOESWa8sb5/LWKISzXyvnGpjBMo/1I93/nJGD
lG/44PoYwKRBm2GQ5BB8sFd7yUhanri2r/0VBkhlhqUy737H8f41IjheDCtD7i+NuSSEokq9s43v
rZ9vuN36bP1rRIiwidEgSDgvd9yovPEDe1eOys0m4nzVyhtKDHpG+BCWJ9rZnrX7Ki5smbtfYVaw
fnRQ6DVIkruzJGWH67O2Gh5oql+EO4Cv28I2KhWEC4MYU+ib7q0v0pQgQ31jDMFe/625A3CFMy/y
fCKlbxoWBmmtealRy14evC6w8ybbSHqvnU8Lquu/RoRNqemtweHFzc9BU91V5gG1uWGyDpqe5XCD
aVuI3NX5MxaZQtI3S4fA5VJFll0jBybj2qakkIBsY+TXo/AgKUm9yx2dkkk0ZBuZmbXGZY1O6X+s
CseKHmbl3NaUn+amvlOb2TNR/UTIfacU+X7unVtrQu73m947hzFy/qY75NEygpMZP81JfKdJzwta
aWGUue5Mq35LDyz1BvCnipi/BgpQoRhrc+0m+5ZYxxpRY5uK6f9mRRi8geT2ZFQOJ5rMW49KqfNi
TltZ8lU/Amfwpk1JG6xgZAhyOeOmm5wK1d7B/ujLUK85kzf3Gw67Pmf/NYRo2aUD+QWdSZMkxW+5
8qTX72SrdREZ/J3o+M94gKVcmuERKcdNz3iQqt2pgXNj6sku3aQYXtz93Zl4ZkY4rfQmlhbgC+wI
vnqgIPtE27wTR17XPiwNg/R8/MbxBa0kfA+wFdDKKhxfmZ/EspSw30P5cfyoZIzpN9zt3IJweJWI
1lezTNgKhz/C+cfUP3TRVu56zQnoHlkE82jHodx7uTpqUSY2ZNdcRvP4Jiz0G/qsYyPc8IG1xQGb
SfczF/eF3OHSiiRZTdAlcXKKmsmFh3qfgACgmqFIuSdVsxvHG4uzFhyNRcVy6cVFaXkZ9tk5ptHt
q81+m9D/00WIeU8IYM+R5dlVb3ulg7SA6iu/E5HBdaFHsrTjwFV+adQfU8fuhyw56fqXMj9wmB6l
z0boRXV5vB6IVufzzJLgGcaQ12Me1MnJ74fD0oMa+ofa7qGvIOY51RDcyNqWN67b5PlFJxoN+iIJ
Tl8NaqHNQ3LqKjDTFGaLY9lq6e3sJIvg9CjvebzvoyQ2N7Loq7kOaGv+sSxExKnwxzKHXvQ01RMt
vgr63t300HUK0oIe6LDQVVFyquO/QHZvnHdr24PLyZLDhBiKxvXLJc1TWmPVwkhQOUj+HPNputWn
5Es0mcFGMF4dJH13DkQrSBKDhby0NFWhXaQRN1VtKPeFz5U79PqkOBh/NZp535efs8HZNfbf1x1p
bZ+cWRUpJNTJt/tM5+paKA9he5+XEkjjP8bgDqDmxlSunWvnpoRzIBtUyDCXKkIGZKQB0lbVD00U
UBR8uT6mN7FT8Sg4tyQcBRJjkpMFnVUjvR2l+yoCYDRmPwC4oa3talZ/SOTU1SfqkP7wpcuO8XhX
DN/mon8ctrbqshXffQw4GmgP4FcB9nC5rp0VZFZYkLo163KHvtWYlYfr413zUZRG/rEgTGxEaQwy
GSzAObrrEmvPxG4+DNb9kz5AyoTcNd81Mcm+xZ0yGrlDh8YxpSO9kGkm4s7p+7th7t1CG1W37bp7
Kd1q2V510jPTwia0ayUq/JmXQp0eFOJ3MLpOVkMe33qDuUnNsyzI+wX7d6DCWWVbmcFVnnt16LyA
X/XMIDq0TYJ2oSofG/04jBBaOvKHNpY2zvtVV6HZksqphlzDO4CwH1tqYCzQruCb7f8Mgo2NsboD
z/6+EGLKCFWapAYRh/5NWdcfrPxohMUeduiNgawbWqQsQXtSeRcOwnhKnDGdyLjrarEf0xnBOuU4
5wcJPP513191DW5gMEYtbHEi3sPQY26WC/quzWRvKeSivr2PGntfacau3moBWd1pZ9YERwy1JqFA
yQRKzoNvg/yAS998vT4i8ZhVlrcVVGmAp8DJ0G5yGS/S1EyRAmBEpfUzU3vPTntv/gyXvZtl0D/M
zi+G5f/YW+h9ZJiSsHppb2pGuw1UC6dLcHf7AMQf8S6v28I3i3P3Zof395KKoU1QX1by7EYWRA1J
C+jdFgqhULJ3nRW7rSrtr8/eqhWK+qR7AC4C2hKs6MnQ9m3O46lJH4zuB1pSh2D+cd2I6HRvQzkz
snzE2VCmKquqbi6558HxNFU/qaY2+tOc7fKh3l03JYYE0ZQQjMi6VGMzMh5A1Tsbhq6t19my58+j
nWhAWJa8SSLeZwUXnEH7UwnRazNpzqv1WystvVDWb21/RLQNTorrAxNDhGh32QZnc+jTjjgGOQND
uOzv1oKoNxr/nk3pfpZR3rlu692F4M0Y3WE65TebBi7Bx2teCFZgY6xv93r4LCO/ZT7lGTf0Dzmh
FhF4oHwWYKbSfAjkL0HGcSYNpMi3GLtW3fPsQ4Sj2igdddAHPgQUoYe2lAobUTkfrw931Wdo2V8u
rSrkYMKSOoifD0GPeyoBktxZ6IbpVvlxdfXOTAirN839ZEo9XhM04WNNRh+1s0No6X9nzZbG1OqU
nZkSDi0fQoqhX0YTNT/lkhbC8Ee5JQy3bsPQF/FFU0fE/NIZkSRQBnngtVjLuWdLP2q7cKNf7VF8
c0JQaP81Iqw91Yms7NhvJ3t+lqB7kfuHftrS/FoNTWdGhNNjyBCwiVCqOqmUBIDeltInhU6nuS+8
Ivh63c/WZ43uQJSWePSKaqWq3E9BW+MENYq5Vf1S0kNVb1GIrhpZKC74z/HzLoEfgYEOyy45WY0/
uLkx9Df2WPiHtkycjVi7ZWr5/SwkDUWqKD46YCc//wyF326onqdkC6qyujnflG7hXKR2LxiBby7v
fMhiTk1tvQyz/UNCuPH6urwjIXvzNEeFPQEFQBACwvWL94apZ82UgEEIOjcJ+0dFz+7zLN0FbXeI
svapZZvCPfQglYlX9bQiB9G+icJdogWnwfQ33rarE3v2PcucnE2sqiS9H5rjMmY0nofnxvhRJp+v
D3olIpHX5woO7Y9NzlkIenXeM84OP8m77maU7fhoqkjOhildVIOcbVTX39UAmeILc0IALFWn6IOR
ZczK4ZDzzoyGv5RZfrHlAfYsBKXT28S6lRrN1bJsn9O/EG0p66xcFIEUAv2gK43knYjkl0ZfN/Op
56pDt7NMHdmQoPGV532oJk/x+BxusbOsuO6FQWEZEzOUJ6eeEyQENMsdK2va635ub5xeKxHswoqw
QRotS/VcZ1hT8dOOd+VBMY6DiWh8sr/uMe8IGd/W8GwCF5c6c0vuGV3cFqzh1H0MzWcUaXed9jDf
JMZTwl7RC9evH9p8N3b9xuXn/zFNHYXSvAygQdihupzactJoHGrmHwmnc1AeLDiDk2OiRPR7TZ5R
+A/29HE01UdugBvmV/YjUwxVMVUnOFHFyls+xvKUJ2pymvtsl7R3QCtcKf14fXpXLpa0xoGEWgAI
eKdwbttlulAUkpWIftKSUT/7+n2KwEU6n1Rue9lWZ6G66p3/2ntXlW+KoJZ7kGRhdqDJFb7Zm/C5
S3fd8EGGgyAN6fh+bdRPU566SrEPdPhQ/laMD37q5cYOIGQ57pUP0lFRNmLF5pcJBz9sAkqbGMyE
SauU6mpf/SNHWXQDGeUf5SeA893RflbCveS4cuWlJT3Ie1l+yiFZvsnd4Ktze31lVmcK7a9F2ESm
cVf4HnQzWqdf8H2l/nM0Xwv7x/W/v7qD4dsn3auCuRdz7xK0bgqxgtf/qNyHw+cIBr1wFxg/bUf9
cN3Uu3Lk2x6m6Lqwe9PULRZhSjVQWjXitawobiL9OUAnoH9W29md6obQ+0nVlF2qWye7CIDbH/Lx
Q2gcqrrbSVz/TfN1fPqdD+J1Cw0FeVwwIpdBJeJDw9Hhg2h7dvqjWe6Sx6JEfFV97fKPaXpfWUDp
7V1eHiP9Rd2V3eus34RpTEpri211daHJC9JSD+EKpBWX32LJYTJPEfWj0Sw8w/jqRBuH7uoePzMg
nIJzrSm5M+JJfvO5s6fjUI23mn1nVN9r3f46ap9TOKuvT/Bq7DozKYQVJcYPyh6TefqiR3dB3LtR
uoWveZfsfHMreh6p5MD9AwHf5cwRMwslzign52Vc7EGCmfsESjuYcUPOWgeVLz9CHCOQx2QX6ZJ/
7JWo3zgIVyeX1mwkRmkCNk1hm2bmUA1hSEEzKr9pf+JFe96tOfoGjYa4mfV8fV5XbxPsI0j5TFrz
RMnoXtZoAvIZ8aQbH4hWuxF1rGa4Mfr8Lnka5fZXAZ3/meJ/DQobxZeLsNZG8kF9+xDMPCA2yYZX
J3ABsRj0kC4qoJeLmESlYiR2lKCwl4CP+JZ1ntJ4+V9msvfhHJeMrbv9ukEYApZkmslOvzQYlzEP
JY29b1H0S0sdRS5aZuJ0H2SSFxs7ZOBCcAnXF+4dLv1tInkegaRhoKhHXFqt2pjcf0B9PWzpAqky
JaJxvzR3nZr6x6wbHbedERiVUlARhhPfqNZUf5yc4FcbFZfvUOCqBRxMpwvZxMvv0HKkppOO78hg
MnUDT/3z+kDf3pNCqurCgLApA00aFHTOSFUdtV32LdgPR+VLdmMdwu+t7B4/Qegx76eTcQw/GlBf
uNU+eYxRHnSbD+kGyns1QJwPVrg7Ih7ZpJCzJotml3lUCnmvaD97Yzhk9XPdvSo+ZMEbwXb10nhu
U1joce6l3FeY4IeJLugvD0jaTvM+j3YD7znCQrj8vz7nayeIAsaBpze5JBACl2s6+E6rjzL0t7TK
uGH1UzW/Xjfwjn34P17zrwVhkxa1pJlQ41FV9sLDeNvt2sRDjTM6RHfRjbPX6BhxoynaGNeGWQD0
lwNrJ7mr7YbO67J3Yz3/pg778V7u+q950d+O7Qd0FoLxc5C/BEjdzbK8b8yNgLu+nGjMk3R3CBli
Y69eNRwxpDFOZlv+SPq8dK1JOaQQHkvt+CG10iMyzAYEwFJw0wTqnZqrNxuTvxwh73YU9zRbo0gD
LEPwqClOxzJoyP1LSvg5jyFSiYmNM6S5Jj3UtezJ6ugaee11sXQY9d+Jl2hu/GNe8C76t5kAmyMA
bhlP90uvMipX/VsJdQ96bbneaVa8uz7ktevDuUnB3ZQ4NqqxXA7V7lsOkVdBIi6Qf5V86s2pCciO
oiIProjXhyhvC3lSfPr+ZkDqcr/ndl8PX7TgVS5OmVGBCaw3ciyrEYmqIV3VoAe41grhN0mcxAgb
mYhkQY+ufWlHZ5fEX6LM381goXnK+sP8nPXDxvmzFiJgR0T4lXWkt1qwa4W9Wk2WRSo4MV175Fa7
9VxdYqnopaA/yLdAakSNStir/aBMTSIRhErnAUoIeoc/d2PljsHP676xePs1O+KFK1TbUApIzuf6
uEtbP/KW/lDPUDuOFU5Y3hPJFjHj2rXrfGyqEIfmspbtkhzqnBzs6vP4t128dju1HhCx3mLGWVsp
rgewQlHAJ20kzGMAtwTwVEBDXfFT8ivXNDZKl2ubi3cP/0D5OSiBXw4G7Z6avnHS6PMfcfMg0XIQ
tVsQzLdWt3erBCxyYX6A5kqEvcZyHgROSvKijVoQmJRhd1NUtCBee8lrJE25mYZA2o95BMN0n3Y7
a2ihlDcqw1XtunxNodRIHJCVge97oTUst6Wp3o8FRHd+I2Wekwbaxh5ZmxguRdwJ+WqFvMvlxCSd
FoI8lrgataOXNLe2jb7IFvPXqpHlCrZozZP5FUKb5Bh6HyVVepppxc946r7q7dP1HbLmQRxY7EFV
5k6gCTsk6nxwkGGUnlIy/kr/My+26JnX9gOveCIJlGK4qHAijU1T6igGYYErtMTbI2tACJkPhOsO
tbBy2Aibq5N2Zk84gvSc96tNSugUqM80eB76YvA2c9Nrg+LmT7cItR+d5P/l8odGb+Sq1aTgLqD2
Sggpyrw35HHv0H3TFfGN3hQ3v75S5yaFlTJ6qaFtu05PZfCNPPVOtrdAOav3l3MTglM7cmq0NYzg
4AF764hStOpFcjjcO1UVHHNedl5dtPOxlKETkaKS5IuGu2RhqjxXLbj1jT225pvnn6NdTnI6p1Jn
GYw45LWX2Im7ydC2bCAx8lgkzXTiznKwL750li+GHF+vrKKFFrZ45vjxd0r8YJ6Kk2R4/gZ8dc0t
uRLCggkwF/ZF4XnRmrafZn2Znowe1cpnpQPiKL1cd5G1Y9VCUpbaAV0Y7yQkk9Coa19Z1q9wvD6H
tE+77RRnt7nHVueNQ2ehfaFYIUa/rtYQS0d/+MQW8eYRhRj5NTZew9y488NiByvYPky2cl+r7skx
gWAj9wbU3YR7CdJDklQqVnpSm9SVB+O5yAcvSvW7Qvs09PNem/7MrMSzYuqk4bDzHcjBrk/w2n0C
TDV4F55PNLgIAZljqPeV2V/GHc6wm4yDa8557LWjfTdZ+V5q8t11iyuBBlpLGfpHGA0QthKi2awP
RaGOAJBrafaq9N4qd73+YZoTz0xfo63jfmV8kIZw2izyHiZsO5f7wc+7CvYv1pUGUzX5Mx+/19/K
4hHms+ujWrNjLYAoBNUU2GCEUSV5YvVRZqanIb/XfbiyjA9T07wYcMyYqvLturG1dAoXC7Q+gQ8t
khvCLk+cyLb6xVpjZao790q5K5upBLEeO5S3nU+pk8GBkVpoBDoIncshpExJWkvH6x+ysj1NtifK
dYDouOYIo65KpZaVLstOEtp4ffl97nY2t1FEYa7bWdmdkEUvNIYg6ChICV7aKkWSj2OZnWqdJOfQ
uo19W91CQ6HMrq7/yJOt6/zqcv5rUHz3DkUDnYyyGITWsNhTYZ//lNs7Jd1fH9habcDEawhxtAVR
IhXOQPb6wiLHDDbxTR65YB6ffH3Xhp6tuunHgFTDn/Nx/GlCIO/dpPFuqxawuoJn9oUDsqTpeowM
7Mcmbwf5D6mE+8Lp3TbeauJY2/c2dTwy/Yz4nfKXFiiDlaPNeSr8vSTHhyRWc9cww8NQOAsNe0bO
Wt3aKMuBKhyHsGGQil9kDRAHEQKsmkthYPttdrKQP38cGxlZUBPwhOND1TKkRenZZZId/NQ2Hrtg
Lo+qPeYvY5KHOyce5n2pKTy+r6/5yrmJwCtw0IXj972mnz74uWr7SXbKgz6jLTbtvCgkIFm9ugXn
WXNjLqlvwQ8oh4iyqpOyjsPYSU/W/MOspzuEOocdj7ljD1/N9VGt4dc4Q2AtVgwAbI4ueHKpaJHS
R3l2Uup6eOxDy9/79F2DPQyDvaEq0U2RF/Y+AhHgTcoA5oNTYg9hSLlPh7rZK0PeA4WQh/txzpG9
aX6ZXIabLRKiRGgIloG1iGdBq+UZDOV1RvW1KI5JUWpHA4XvQ1KY6X429OhJ9/0t6uG1Dbb09S5o
UuK1mHpAS1FD67nKUF3vHgNLe5qmL7UJ9bwMyv/6EizOLDo7Z7kFlnkR+HOEU0FBdy4Ycpy9rO8M
8zkttrbwylhgiaJBSgG0ytG9/H52ucy1wG7ngCUujY999FHy6W1RvEq/uT6OFa9d5Hyh1GS9LLzg
0kwbBSRSlIl1Qt5gsB9Te3aNUXIntb2txu/Xja1MGjI+3OooAmuwXApuq+SZE5ihwm7MP8TtQ5bL
v74qkJfBMcDtg1qriEAbmzxJYegkwhelvU80aDPbprV+/STGCqA6dXnzUmW5nDO4OXOj97HyCpLO
ydwgdtMtkeq1dTm3ISy/mZcRSsPLSEALkeJK9lnuNeAA0l9/8F4MZvmQMz+bcOMp7TDUUTLQxtlT
xhcSmBsLszUc4fIiN/2U+QVWpO44lnd14Or27Vx4UbFRiNkyJNxefNWspEHH0DAdZ9nTfpavw7Qz
t3bnmiezN+Fw44ZEWmL5/WzWenjc0HSys5OjU6mveSTuqaKpG7O2FgMMIsAbXQdKFsJgmmxEQWeO
i5Pc+N8c/8kPrcOQ2DdButWUtHJOAsshm8ozARYakQq/1epIq2ad9Skr677WmwbWCj27ifRA218P
AiuDWpSDl8iGPAdtLZdTV9X2GOaSk51sKd1N1UuZ/dSa2O3rjeTj2oOPYi+qdVQyNOj9hS1kZHlp
JaWanZa840dJ/9yZf9Uz0nmyO0j3tjdr3tA+Se3u+vjWEu/Qx8FGr9H0yRiFKBeO/nK70LKTXLQ3
U5js9f6jkw/3A32K5hg8FEZNBuveMqUNy2szC74b8DrhD1Z19XJmg87xKWHhlMsLt9U1Nyi+ItUB
deT1Ea7asYh+tH4pCKULm7mUanOsFFYwqGJ3QDkYQpn6Id/C4635JOoPNA0Ryd8fTUEDNLvsovyU
qj+r4cEZX5VwI1qsm1ioxlCbMGgEuJwxGP/8Vray/DRKr7n1GoILG9Ln67O1EioWRQIOPORwKIML
bhhmox3GZvE2DIMyYpP9znKcGRAieFHKY23GVY70wQMI73lGYKd+2KyGrK36UsFiTwFCQdrrcq7K
QCnzWCvzE4L0YHY1a8cLzd8KRGtWyCEgjaaBG3in+JfLU1+bSpyflP6+tCNXT/7qgy9R8eX6oqya
Ic1LDp6sMlixy8FIkyrXVdflJ9DDR5SQAuZMbT2n2ojg7yhVuQfDjvaPobdgcXZQTFaS1FLR42Gd
42p2u8fgIU2iZy6NTQ/L6ryPhspNjU9xCqn/HJgnu3Hu5rF1URZ2Pv3ysIHzvF2PwTFxEbsctjEr
5dSGVM7y/FXvv/rmR8l8iozjdSsru+rCihAfgrIbCiWnkJ06w52zN5IJcmx5I9ithVnouGifAM+O
V4p6snSWqZGlU70CcVFMljscmctKlj0/vTOM4wzniqrlG+2Fq0OjaLNEPlBRquA3Mcp9VawCRo4Q
8y4rN5aelHbj4FrxzYV/gSyFAj0CKR9hkazGsiAoWFgDpl0/BN5UFIdFBNhPtmgYls8VXjEXpoT4
59TA0ysbU5P8YMb9fZS2XGZuyXl5Uv4jbPKbQNlfd46VC9qFyWX0ZxvC13K5GVuw//b4Uu3y4h6+
ULcx5p0ybXFJbo1O8Ha4xhDdtDBVGnv/81QVT7F5n3evtflUJV99p9xyySUEitNJgplKJ56BQJJw
ALMp/HpSAMTPzXMsq24the5UVnu0jXdTGLp65A6Fp1o8GLLK/vUSAV3G/xoX7lW8UTNFLVlLNf85
wOenaM9m9/f1xVu7U10YEXzTakMjtO1lhOTPkO/7hjq3FZDMcu3QdWR3ktw8PVaGtRFHl797bWYF
R+WRHExDzuCUvtj1ZbcLzGpj/paodM2E4JhTO/uB7IOXaEJvOAJANL1m19xuFfi3RiI4paWY4MQC
JTkNd4dfVaHhsGF1uC/xAkbJQSww0EHZFL7DLJGjVU9bh8faWXb+5x0hV1A0Zq/4S6U9vZ1e9GP2
I7tzvPQPECwf6v1dIXnT3rltva3E2vqM/TMqUXckzrqmHHQyiVJbN49N4Dd7X5Gs2w3XXr7+/fr/
a0bYvJnTpHWaMTpw4m67G93UhRTZTfdbdLprYWnB7xrobZCLExufpVxulSCBQsR/oOAj3YcSEIAd
5X+yL971QW2ZEk5iyjRaXneYgqrF1ZzBC0J7p9QL5fKXpr1Nuo+wBm5s1S2by+9nAV6Sp7puKmwW
1LLr4QCoza3jw6K1lzv3nfzDkW6vj3LVQf6dUDGHFaihRFzUGaVyTNojjbrX//5auhUYNBcNHiKQ
iYkPHqhfGz/36c6xNM85fSzvkztpb/1VHBv3u1a57Uf5Rj9Eu+tW164a50aFebTzQep6C6PILew/
thtjWjuG4UggdbkIY9AHfblKasTLWdIdwIbqV6V4QKTjxsxeePyk8dP1caxdZ84tCT7oW6GihDFY
FzTfimh0/6qIrfoWeeCq152NR5gtHlg9R4O/HEyjNwylNxr3c3MfJCjNKPRtLTiLraTWe78jl7nc
73nf8RYVCZByNYhsyQD90gB4OCjK8DzU8pYbrNQfFysLqTNCheBshHeXOaXVqKVpSnlsRJdQOsS9
B5nFUUUnqwm+Tx1dsGN033/2t4RA3q8clkmjvyVTgbALc8r92uzsHOxNrzjuQaViosW7cCP/uGFE
ZDI3mzLiPg2yQVcfhhRBEUiAtBdf3zCz0gN7MRix+JeOkZzOKsCetJJviuBL3JU8LhGkBVZat3+q
1YtC1sQZT9OnODv2uQX+QSlvJqncaP9a9RoyetTkZXqt3vXBSbVmogCenszsUaP4aMwv1zfchgGx
8U3LnLqs0gIch1W5fv4ab/V9rjy9mMuFHGSBeC5l8cvgkdhal9UWc6mG+k3SGIeyecrlhz5/iqFQ
qvO7dJTdYIo3Tpb3NzTMLrhz0u6cnGIYngxnuYGMmE33PMHqv1XpKYuyfSvbu03s4uosmiQ8gIws
20/YdmOs5Ek/LsZQYbCkJx7TG8N5H+AZzlJ8oVFtUa0ULuyxb6jhHGIhCU1u0LAh0wdZFFspiC0z
y0DPzmMSaMA8FzMZEKuFMKHJHyaj+63BLMjVhXSTFOSlFcQxVKPzZ2pIGWowwzPtlFKwka1babKG
JhuXM5bsJtAPccZSyp66nDCURz1zaXpwGp6Nj3F31NVXo9E85B29cErgJwmAqm/sq9UQcm5emMkE
4HHkZ2wsmH54oz9m5h9qBMOQ/CClipv1O6mELqV7tWNj36rVjVWEbibRb2JuUnq8P74XwnAy9mSw
Fq5J4fi2m8L2oWkjah6r+nsQ1bST/4jpLN+e9Pf34ktTwvk9BinK8BWjjuv86FeHMHicouRQDNAd
RbvCzlxl8PLvvx7DzscnRJjSN9t+mrJ0Scxa/0fade1IjivLLxIgb15JSeWrXbV9EXpMyXuvr7+h
Pmaq2DpF7NydBWaABjpFl0xmRkaoz3nHu7vnX3Ad7c+jMtHlgOgHdzgzqrISc1GcgA4UIUplgiIt
fAS9lq+u9dXwLPCIvJY8FzgS4e8ttJ2h/fn6dCSTWGTqCGuh3wWuVIB9wxuFEYbreKO3RkK6Fg36
hpHYt+eRY5jF1hiVkmmmD8PpXO9Y+72dSD8HbaXFTwFQoLeNzfv/25z+GSXrMs1KLiIdMm77Pvxl
pgdv5Pz+pVDhYhZZODkk1Uq/Tud4JDeJpj77mg9JN/CGZu7tgSw7GmhQz/hs1B9Y9IIB9hpDHLpk
PyKL2Dfn1G+ORXCof+bCVlZ+CspKVjxHDAvaKVudh9VdXDQIcYHHAZlwZI2ud8uM2kvbFh5bQS+r
v0EyRXqs7YaW/e/b41z0IheGGC/SRYJaxBoQn9Xwu1Opvo8yp26hXMNrr+IZYk5blI5DOzUYUfQe
uOD9H+0QTSicJ83SRQcwBtKmKGRaBitSL5dGVCgFRjOkH2hjD+tDFpxvT9jiDkTRcobU4wJiaRrM
PBgKK5UR8TsCSalEeSHO4kRdGJiP2MVl3QEsEw8yDBQbye7QNBlSkRN/frXHfDumFzaYq1qAHPaQ
K7CRb3XyrJJ4C6D29t5yivVvCNRSj7Skdir6K8PrllKTvilu6ZzVtcD5ksUFu/gQZp+DyBhC5CM+
RNE2UXMUe1csn24v2Ncb5dZgmS0O6qsqqnPYqPYy+pd35S7+DH4q53og0DJ0CrejWkWKR+HJXJd2
y6Ej+GLWuWWe2fhtbAapNMF86xgu9j2dSLoFKUFa0GmnEoEYNHeBmPNJ9FI4FQlxMCpbugtdaZV9
Ti/yj/SH5EgbGT+5PTOLTgYQnJkGABAGlgugTcHx3AoKnPWnYmuAPO6ltb4xwvX/zwwzAXok+rJf
wkycbNPgoPTnClQx2VopfwFV+zce4GJMzDU7DZU5eTOwXBt80nikA2Vur3DKM4u71kAXPnR6NPAp
MbtW9axEMFsYMYJntO0RXXipq869PW0LiXbEJxdWmH0rpWjbjmSg1SFlRsLWbr21ou577b0zPlB6
LaFaBVq8GLDVgFcUWnRylmhKqK2pQE8yLx8l97JQ8LBkodQOK39SVDKCctWW0qrMSGkqPADwQvMt
BosSPF7DX/ct4/VU0296UPLiba5Odluik4gkdtzamnLoi5Yg+qQVgn3tIfZRvImBolA5O2fxNFx8
AeMTJZCk+UKLLxBpr71WMc5jtkq2AG8YXFbX5fn9M1pmA1l60OMl4cElTeAoCX4P8ZPggQMkerm9
h5ZCXBB9SDOpz4wHYU8DZBYEiECke+0tKDe5YdfGaxaO95p/JzeNI5eCe9vgQkM+6F1xK85pKrAC
swwVg6yBJykJAECxKnVb96Acb5QmcsKu60EnFqfgh9InF0/8cNOOeeCgeU9YW03d3vVxoVAp74pt
33jCKbe8TwiLtSiXI2OtlSN4GtBXSjIQOzhd2qK/KGvNbRxUKjBKg3UwpdDaAcbqb26PaWmxoH4F
uiKAmuVvTJGJnws1IKTJXjBrF9lYUjQhbcTYqcx/zmSC2YPK1FePD165MnP3a2Ef62B73Wu4nOTK
8bOSCCJnjRZzNzMycu7yUcAIyeyKuSnQqwM4luFn+4HeepC2l86ACBOcsjXHVS5O3h9bLK8UJITV
MJZxqpCYz8qtlm81aSNqvNTe0gsVEFnEZHjPzXrV1xMnqpNu+DOufvKh8z31o28XZveuZlNILdB4
R3ELnugqoaqagpCyG53be2QxRXvxAd/GWXQN+kKAMi8gk0vQ/3KSqfXa/fA7IvQ2FKBu21u6gUBt
ZM6S7VhFNtcim6Wa+yLGmyZrIFBHF5Kdty0s7xJgqEEAg7Za1BSvpzRU9aIuewE+CtIx5mraNamb
qIdAeTBf44x077ftLYW9M2T7P+aY2y4akhB4brhEFOl/VckzZPdWvlw4ehrZTcMJyubtwMZk6HJD
Tw8YWfRvJAdD0xSVZWC1FIHOHNQ/k3o4RuZGM6M7oFRfh1zjHLrF4aFNFvU2YJsQ8V7P5ugZZVcH
XbqP08b2y53eor0MLSCo/gUx5yZb3BwAHKHVCPQc4lcS6+IFUbWxPEoxMPB5WbmlUDhibm3zgndn
Lw/pjxlmgxgTslJp1M5m0CGUB6sOPCdAFtmyN23DyWw4e37xjM2Ipblp0JhLVtdzKAYeuD4NdAnJ
+cvQrCMQWFZZtVZ94NVFWmX5CsWroHxrapVjeik2uLQ8z/jFjMpJgBKqnqf7zrdrLbHF1Nb8YdXU
whbbjkIf5fZhWFpBiOPJqA4jIJK/khMX9qREiORSReuEVD9kekiz8BDmPArkpfW7NMJMpz7Mgooe
tkliQOUFclFRbvctteJVm/IwfYsDwvWpolcPnQZst4qkV7naBhoQv3qq0k4aMzoJoL+EMBdvWIum
dAjyftFgfqN/M6ZaMlpIruxzpdN3kTSNdi6aGxmAfc6Znjc460XQxjB3IOIlgELt9a7IlVGfxsID
ytcsiNAOdhu8iKAgi3mqe0tDwqbHWLAX4LWUa0NFlgQtOpvS/RhvcxDqihue7vviUC4sMHuhabPG
HBUApYMa0khOV9HU22S87P3SMbocxzzOi20dxWIHakiMI9RcYYrtvnsUVVI+m17mmG13un2IeGOa
f35hLQAjfGvMgHY8BQdnChU0SrbQCS2MwIWgZ2vfNrcwOOwDCdVZNPdCeIAxp0c95JJU3Cl1MJBx
2vb6D5Bcys02K49pzHEQC2ND0h/4TQDpkLpmSZisvM2Lvp0dUrke6z36wQPdo53p3B7TwsZDJQe3
P/CVX97oegpjtD/4GVBlexHd0JpJy3arCbwDu+CHrowwE4fiwqApczdAnDltRSFpBartrATlCseL
LxlCnU0H8Rvo+8BJcj0aZdSm0YpxXlE5DHzVEYYPXUhIq38AbczZDUsLBJAtAN8o7gEwzWx1WR5T
IfIENKFIKy92onwLgkeuXBvPCjN1RqHFUj3BSipttQy0QkQuHyJesLkAfpnrJGjqlOF+0FQ6b/2L
k9QKJbhSqjjbpzKKusrJNJGxalXc+ka+t2p1r9RnAYAzEbVsXzXPsaiugpWHkkYg7ZSMVwRYyoyA
SwZ4C5ALzaQL8vX3NNnYZCoaGFGPcoIhgPAUYKRCdZBynwT+vZpQxbLb7s23MuIl0u/bh+KLTobx
+zAPXC7Ax+jH1hhnqQrNOPg1AN1ZHK4Kb9v3m1LYVYGAkl/3gFvH9esR+ZmaVhDHplr23Isl1AMO
0Ijvsp0m/PYMt41XfXvMgOntpW2n/M6Q1BDkXSiv0mZj8nh+FihyQOcwgw3QGSkCU8xMWZWKQhtM
NaD7hp2EqJ3o/jqxVIoGn4Aav1KNFP7oCNJEDaEj+KpOJHl4jPuDNESknowVnqt3fc178c5z9W0u
ZQX1fLRlgyqK2VrioHd48wKkLci57wwIkleFWjacsvHCyTdF5OvRyq7MjR7zzy82sD+oVWAVIQBp
yVYEsbHyifeSZdzzSuAL/eXA+SNxNr9jZv5txlArebWqVWBbsJ6CftsFP43sPQMxTq5ENBHtqp92
Q+3fWZ9R9btJfwdh99TKFcHdZ4jxGq3pnKfAgoOYCyFoSQZ4CG1dzPf02AoGoOQzH39Mm6Q9t5O8
miLjsS94bnzJFBge0Q+LkpmCSbie484LJ6+ctQzSMLbNYCNrEcmHiFoZDzWxbAkPGzTsYEm/kVap
U2iqBWD/b4216stjob+NPODTUtUAjJ1/jDDBHUq4Qta3JWD+kNxMPIsKyQ/BzKjma0dj+FWvIg3Z
hLFzTaV5CqB8H3jrRulcH/lgLCeQYMK++edAOghtzV2tKG3NbSvMckaCCcWwCYDAqXqTPDfst3rx
PvDa1xbO5JUV5kxmYqE16BFES8CqWHM25PyFzHk30Q6OGFaf29fZFnlN6uqp8QCxbeotGkHTrWbt
KnN3vu2iF+IWuDl0f+ORiO5cNn89gl4JtX0Q0KEOaE4FAZaLeI9/YQPXoaUgzwmkNROU6xWQ/tCr
QY5cPmnTPvXRBcxrJ1ja6XN36X9sMDfNKCapV1awgeQuAJMqjWIXZx3sl5Z9ezRLaz4rS4GsD5cD
5DuuTy8cRVfoAcCgYX5UQ/CP+zz2nYX4GHLbfywwu8qzgN9PU1gYp7U4AFBluWCBQtsAGiM0jTOc
xYlDWzboWtDUij6a6+EoQ4WJ6wATCh+10BlVJFO3gXN7ypa2MlgG8PvnbDcIfq9tANVTQSsRNqQ3
w/xRPhrtc+mj45MTtS7O24UZJrVpZHh6Gu2MtPsQgPYkugc2ePEkGo81L0pYSIshRoDw0Yy7AeaT
2W65nPnmlAG3nSX1naHWT5YvHhMd9Rcz0k+SIK7Qu48GlnTgnNeF5boyzETLkAcsoHMJjyP7g12r
MvL7kOfVNaKKFccBLY0RYaw8axAAys1min11MnyhA7/phJhxkjZW/6u4g6iE9KyINU102b29S5ZC
AlQN/muQfXUgl9LGSYOQwMtL6V4zGt+NlCw++kOTOmnVRm6VyA1pYwndEx40oBSgTqg1VCMNQQRG
+i7s3BEJ+xNEMkMdDYpalrsySCJdiI4NnIL8UpLt6nPZkwPyVcX0QcBqpsosdxiU4X3kgXXX24UW
qVG7iVLfboeRmNo/f9Ras+vBhgYo65s8RIzOxFgOMFMaXoKNNJJO+mGKKK/qAsd3y7NzZq6hWT0I
IZEJNtZvgtpelpVGISNYUWpQDJeOGTVk0EwbZKlrpd4p6c6HFh1qgrQ2s1UUEMlws/JnFq4bz7LF
YmXpNB+QPgZJ+diQyCrelJZ38pfeORdf+Y2dsxlrP/HyFv0oqdPV78iYkXG865TWFUCSCyD4a9BP
b1m1gZC10sb3t3fuguMBph3Kg4AfgcObBY7JUyGUQYwwK5mZwx50D7rMBZW6kfieYgPW+v+0x+y8
pOhjYeqxJk24R48RUXp141uboklJh+Kf8FfmgMYDQzpq+F+P3os3QSgE5hAbmFxQlBLBfBaUmuhG
TwSIfgjyqfVrzp30hS//tum+iE/m9nzc69cXRgFnlmkjxGW0HlXfLkZLYhSSQGm2laDbBej2lGw9
Zs9VVK2TXnRDbxannp7T0dt40mM67QtFASlydNfkbm65vmK+3F7yJT+sIK2EaxpFCmhrXX+hqZe+
UYVoo5G7DvgMAY39stG4hTw6+qSMnHa7JVeMqZ+nH6E2MCjX1oLCaOUccgn7OM8dNVEg5YXDjp4y
xb8va43Utfx7yvT17TEuxIbzmgOgjMTZXEu4tto0GdiYgBAGcdJJMDIyDWtjerttY3Ee0bY793cB
G88mTHKxRD9+ifjTiD6bRp87Gmaq0pCn0LBkBw8BUMLNOBGABa/H4qV+9S8SWTnaFtZIRMWnWevq
Pi+dNf8iduteGmKCEEGulczXEYjWQeumpX8azAcomHRqsxoqz1Fqf3V7BheCK3BaAciHXvUZgM/s
DYBb8q75Qv96z4OvHjL1IHa0MI1tKvPo7hZtgYUVFXEQLYG87HoWc7Hv/EZCO4YZquB471snB11p
YR2bOFxDuYvHV7x4xyIJ8V+DzBasvCYZUx146jD9NQluEqjPkvgDig123tLBf5gi1fZwzMFG/Bez
qqMEOdNRQMSEebNkidXVQ4sWKTWzIXat0DGwU95TYgk6a+H1hWQOeu7AV8qsHaiYtTpSAfWsDMtf
d8IMi6/LyTamVkV5yRRWme4luywu/Z2ul4MTmd1DIPnWU1jK2kECNwLH9S6deWjnzulYQKrQOHK9
wrXRBVaZ9MDK1+ixsM5m9TD4vMhycVlRrpuTWfgLDW/XVsrG0LtWkYAgUvtjD0HCfDBsrUu3kq/j
72Ylh5BrF9St1j7EzeTeXtvlaQebztx/AW/KNpVmk5IZQ2/goeAnUH7z5M4uR0idi0WAx2NfdhSu
r6FqnHl21A4mep6GjDY6Hq5dWwh7cYK08O1vWpx3YNiQY9KRA2dflWI6QL9em3FkbULiyCDT+BG3
PJbrpfOLlTUlEA7OYn/M+TWtrG7zfiYdrUt7AvjDEaPCIl7YRquyTY91+nB7WEsGkeTCPpppXHGT
Xy+0pYOsuOvQj1dH+iHt3yURrc8Hdaq2ehhvbtuaP571vJe2mE01Wbo3THOjVR3MwrCyJzj+qBqc
S3Fx70IXElhGvP/xap5vmotoKFfNpPeh0L2PrLJwQVgTOUFgei444aDkOvbDWhPb0VEGKXP0ZLIk
kmVetR/NVF/dHvDSVTO3REE/AFUnrOf1lyh5Neod+rD36lSAh7cD4NAHMbbb+fFAEyVoIGFgnfqw
6ThOYukyRRgIAiz0whp4hVwbzvwyUCMPM90p5woJe0s91G1km3+BeUb+y4IZ5Cb0b0oQhRzXg+ph
gIAMIcgx1XiNOkFpN6PPe9AvDgmZNh1QQxEskYy/HztcAnWBm01TAO+tmkOsQPo3PuP5z/E+Sycd
yVJAkWZ5Knj968lTC9Xr67lhIa0e0aRPQqh8yen4F/4Ewk0KmH+xM5BrvraClnIQxXaoseaI0g94
Ljw3SmCsJ8v3yO1duDRziBGRy5a/IHnMEZfzwPI1EwXWaHbnJTHy45D81ALOc3tx2i7MMKd7nLIu
TExQPKKCK4dnv9eIxau6Lw5lrgKg+AOhAbbzCED/uPnCL1rVQ+AVNmj3DOjKBenn7SlbHMsfO+x7
EcW6rDIzXH9hXc1C1gHEP4qY4x2W3CGe7CjjzjToGstSB8dUxLhI4A4lBVRJqe1hs90ex/J8/TEx
//zCFfajkAlNBhBm4a0yz7RV+R6NhOJfgMjxMPhjhtnLJuK/Sq4wkgRIC+m5tTaV9/v2SHiTxbjS
oara3EdH2V4KTCKUJfVFg+M0lxf9zyiYc+8BmSKo5UyNLRngcqwC20SzGXjj/8bBWAhucOXqaHlk
NT6APrd8w4OhVo1dRf5UYvTHmOfbE7a09CgPgt8MjI5Ie8wTerH0uR5kftwDEoXjaBkftSYQtPvY
Q9RwtvE8LeytPrOO4fFrASnNustQL0ZvskAQqCMyTB7C7hP99TmURgLhtRp8Rxr+ccgCHDgQUQDO
4f9veIQyBsrD6HE44wEtHuP9ZNZE9IHll+NNX73/02lE4xpY/UGqp8wYcGbfxUMJwpEMeIE6g9Dl
ecz3Rf/hgyvrtpnvkQIonZGqmPmFJawW4zyFRJ4muUKCSl6FDja3UzgSTThn6PtKwQjCebRBQMNG
ZZlFxNxILasCYqQHv4cu2qaYulVX4IIbQXukU9wgUFke17eHthCPzXTVYHIEx6yB7DFzrjSlH/s0
QCoe1LVRuNKUs9J7EQG4jQqgwInVmAxhTuNp3IvePz7TsI3EI041phZd29enIExEZIESVGpwuW4K
BTTR/YDWUd4Z+H7Yrs0wflbNw0Y1i/kxWtYkSt0GOX9detRN9/Zczo70+qxd22Ecra6VUjahCXtv
9qkTl4Df9odeaegwnnqRJxP63R/Oxma1Q2wYxA5MxCWVUxQJfYCIK7tLkjupbsCCwGGgY1965kw+
p83sBwq6lqHexAQnWt2auRV5/Wkn0tIn7TFwoafr+hSSYg/D6nx7/r5kMS4m8Js55pw14iRmeglz
Pc3ReEMOEC1OK1o5aNd4EfeO/H6skJ6tCN0b1HkO3XNPUje2t7z0BVtL+fYlzOzmeQ4E8Cj0p4Np
2B/m7/jBcgePPBrFjj6fm89xTwO0Lt4eP9cqcytYSdt0aQGrtv/opqRea+jik50AIPgzAbBD7ki2
Cg4GZ5nZIsW30TLnsEu0qhRNzPv4jLC9ETY6RHOgY0OHjujiW34/lDR8b16aczn6FJoFoWudJvU1
OuoQsKZV9OP2RDCu8Nv3MAc2iIwgrmvMQ4pENVmJrrkuaEE5IfHXc/3WdmPOa42qTd1VMNPZ8USz
jbg1WuIfXyLy2TnkqSXaXY8axKNMh82E7knjI1ylB/ntKLqrd+uzItXKI5R2Z9Ht7eO76Cr0gVdf
Zrsj/j0XkHCZSyTI5jM7EVI8cZyJ/nCKCfwjBe7NASfPxqf/lJTsmyVm94Ven+bFCEuTaw+nCHm7
+L6hscuZdvbG+WaH2W2GOpgh6hHDqa3IR7cp0Jtah2Qb22ueIgN38piNpIx1W2gJhqQf4mN7bA/T
0VoVNUlWvLPL4t6+jYrZTJWup1ZUYVSFLaDeYogQ3enIIG8kg2TnpyFYo8Wq2KYpRRWoNEmpb6KQ
VhCRBjqBcxGxBaB/fwyqDxrYqGdgwvXFamXIBsgGdnaxP5gTRTn/UQpIfLg3RpK7Z3NNJ6feRLvq
0K85d/r/uDP+2GZiMn1q8aguMRFDZZufQ7ur7iuVlhVtHP2UP2huA1Q0Uoa3XcayWegAIYxAnQLJ
1+shD7GudCCk7k9xDMXSB6N5in6lvrJSwGnfQYME1K0/FQCptGLDa6JgwsN/zfaFaWbEZpGFlTrO
15Z1FFpqRmQYbUvbjQVUujjjXLalz1TjyB4hsr8epuaDZm3osLKN224nKEWScpPav25PJs8Ic+2r
ltdAlhADkrfeytol5F16STkDWT6baA38z0iYyz5u81yfZu8r9yfcbQNgg3fquGrS7TjujfzZ9DnX
63zYv7n7C4OMJ52sKlDyFqMqneKXspUoj22eOyT1enGayZIraHf2J43Y5SNiTfjQwRlWMed8s+xA
/95xf+aOcaFeodQoY8KQudLQru+gy6XN6LtMthHat197Yjomvb0n2Mbpf9sEEATySeivMZn1StFr
g4Q+bPbUaKl3Rq948B4798lnVuxSO3GebhucD+z35fpjj1muMRBjrwtgr9F+oVz+XHxASbZ7tpqS
Y+h/uI4/lphlC9C8GmddMJzefvgoRNN71X5P1v26XvNUmXhjYtbNysIoMCMLAZ72GuZACnq05iCQ
/8cm/DMa9s4T1Vxt5oBBPMfPQUMyItrtzrcFjpNYvseRJPnPhmA8bhpVcjONmLbw/AYn624g7DPa
Mtn9lacAdAbSh/PGY1kQRlEETYCXz1cr0EzrO4O+pqeIrG/vt+VL88IMM55O8dUmMmGm1cAwTLXE
FUi+0k+v8a/GSd9qgeh70A2RbiVsz2ipLHc85cXFuPfiC5iLpJsq2a80fEGE5w8dSA1mDpN8+rwJ
nf33t6N1YYd580eRXzRmWcwTGtDI9e6Re9y8Jw/9mge14YyIva4kM44Ur4al3PGPAX301vEG5OIc
38SzwtxXU55EUVvBivIUnHQa2aUtutP5fHuDLHvAP9PGekC0hUbFFMOM91u5ywlAxb8tx7Q9V3hI
nOKw5dE3LzumC4OMC8zTovb1FAY71yB3+aFZ+ytlexyJtdlJm9uj480h4wTFWOyl1octaw3WGmw+
zdmrbzzRJJ4VxgFqISiwjPkoywehJRbxifhkHEySc7b4/HvYHY62NYi/gDZyzpBc38S91NSKOsbj
qRE7BbybXmV3YZivuqK3OGHF4qsdFX+056AeDs6wecwXudxMm7pEhPTGySD+rrsv7kD2HtkqMVaS
k3vEI7obkJ0JweePv3rgXNhmu70hqqiqagLbbnIX3HnBfee0r6Jlm46XO7c3yOL2v7TFnDJNH8Pa
KmCrzXfq9JF4JAntsd0kjunZsXivA9Uab2pbxulTV/9P40z00XioTIM1G47k7B12tg7adB9P8jm+
AjLIsR449paCxcvBMkdvFKOkU1PYq2xkyd9CR6DiRnvIdomHfNS7T8+5R3lkbItx3dxqgn4T8HXi
DXW9lUpzhhIk8xX0eHBDaGDSR52EHZXtp6czT8JnMVK4tMZECiEk5ZE2hDVoIx2LmNYrHwmN7TTy
QpJ5sr6dxothMTdrlftRrOvZcLKVya4cmchkvT57jn7kPcNZJOtXlHo5JubgFyLYQcMaY3rL9gaJ
j+qnktom6RzeBuGNiTn1sR4G8DIwtHMD2r0au3DTfKxtjwLDTm9vxiWneTEmlmQXmvPQqxhhyn/x
S1LvBdvmzhvPBnO4xzpIwqSHjZeevu3i44diu4EdPmtOWhD6hGTYy+1BfeWOb2wKlTnRk2/qSdvB
nezuaho7P36UZHNwP5TAOal2NDrtHnR0T769psOBrjOk1ja/eLrdvAOnMsfcAwhc8aR5FQ+FG/vU
3wBvTtdr3/217nikgYsR8+VCMndsVVZK1U4Y8kjfDJLc6bZOZl4/w+ZB43jLyTgSzUsasSxhKSZ2
eFRtf2OSXwrn5mP7U/912AwdHIhz1UplmVvMvkiSspJwrtXP5i6Rnfa9+4FW9D0eoI8K0Z21/VTf
PdF+h+QTKOl6gnnlpRMXr/qLj2CcSzNUUg7ed+xc+1Dtg3vJddvPknSbx1ck23wewm8xKNMv7DEe
Js67qjYi2Cvslzcg32j580jpA29c86/5djzQ3ohCtAXuN3Zu03GslSLVMLcILJx+ExDKK6kv7/4L
G8zUFXEUjjm64k92+pkaTre2HN3eS8/bluwOOXIyHCT8YsYdMNv/DoqZO6uxqkEMYVD8+DCIvI19
1yePj48TQVV1m67uNqfALkGptC2fzuuH/MfDOnDoM3WGc+f49HlNnx7g+3gbeR7nrblmfHkSmwAW
lCouDTDy7sbNbU+3fCf9GfXXPXwRICZBrhlpgV+PBlx/pT5tt+uHhwdOxLt44i+MMA487QwJcocw
YqclVW1w2FHsytsjmf0TO0+GCJp+EEGDsoWNdMVKQu+JPmHrB49KLNlFLHOuuqWwC4rZQICj0w2x
OxOS+HlcqNGQjqesj1xoe1GthJCIDnA078ZjqUm/nJcBQfeZQgMCsWy9HQxvba2jyHc6/FD0VUiM
hqS/HwGMcC1HvV+tqPMkvp6rj/gnrVaRc4aoIhTZnV+cdftqCf82qRffwSxc2wRdW3aoEb/Zh5yU
5C7eosCmEnyKIFKyohV5grQT/pyTQ0+GztlxllX6Pus6mlchtYfeeMSe7C3YQyO8U72mP0FDCqje
bbcHe15Eil24bxwL4TUQxWv0YXEW+/uWvTbLXIeeXnVTr8GsRjwsgLnZo9XI4V2FXxpm1xMMMzgZ
cNpI0mtsj4QELgHFa8f+pK8gx+lt/cyxSPY02SgHWMT6EUGhy1Zpsc8sWweX56f/M/NJVRO1PHQv
EU84acEdXH8P422EZmogDxHhKRNbWmfnRmltpFbrz4VYqKDMl4whJ5VUlidr7ExQ1SpGSMS+lUPi
qTkaSXo1zXgukBVcwnGYv0oHnB5He5aCw9m/cFKpEckemA2Qiyc5ESww9VbomD3Kd7V9PGf0uTs8
RYf89bZD+X7JXRtlwi9RAYeFZ0ioAazK59r17p4QCq1v21jaZV+y2ZDUmQ89UzGxZLMX0CIz77LR
iZ3A1laQuSO8bbYQ3On/kuf+tx3mHCdpE9ZlATstbdzwZXKrV+mYbgrSUF5iSP0e81zbYhZLikcj
snLY6rfZ/gRZ6LsSiAnDBoeosnmD+9jufKKBX7mF9mxj61s5tUcnf9ys/MCOPidHdSfqhHvLiTzb
eOj3IwH42oYy7sHm5ii+3xrXH8sscjvEajJif2NnJZvSOZxM23DkjU62xcqjHHe6tKMuV5vxKZU4
aQlww/Nqv+GEHz4zyh3QPLusQ7m0wQTXXtROlqBi9ud1BtkoSvLN2qDCQdgW9J/nNq9nj7kRS2Ms
g77/mr2c3DU7z3VADccJopcugMsRMYGgV+o5oIowUh6kFZAFPBTD8hkEgAitQMDRsUCvxO+bHjxF
M6Djzv/tfJ7r3cvfnPI/FphpautBGOMBFgyc8sgu1iZJbd/musl5s35f+z92mJkaW92ohBkqo7l3
bwl9y4lrvncvqcsNzmd/ccsSEyv7XqBVQ/I1ortwFdkpzQiewf2a+whePqB/xsRcSLUoRooFKfNT
7USnkiAY74n6pBNAbqKVb5c7HtvEQuZp3tT/tcimLccyLbTIwiy+1A8l/T3RY3rn25zwYvGivbTC
eOQoUOPO0lEJ08jk/ghs8d3bSxSwMcOOORcZd0SMRw71LBC9ebVS0jouKrK/joLdrv9u5mYxJIRr
M28j40x1UfBrTf6CmXz4D7ifCwLENdKvhIcKW3gdYpEuTDGutM8Go4ylL1PIVrg5DV7Rz+UKR39D
s1Va05JzUy9foRcWGcda6+BvLzJUFKPNYP+ID8N2AszOdx94wf+iP7owxHgLw6uzWo2R3S2dNzCE
kNgGk9fmtkeaPcG383thg/UUQleFkRUPqJe/JThNyZYzXbxBMA5CywHq9wpkVXfJZlp3JN6gMsQj
5vvq7L01DMY5SMqktUKLqcreKnekH8HToaYAzCHaAKpmK1JpA81FOycFMHLyL/XdoDpRXdN13vUW
/6jt8T7ebLVNz8NzzOO78WXss7qV9CAvS+yWg7qd8LCehT54opZfT9pbRhgfYg1N26QqjLx0GTl8
eDRBzKJBN+Fg3nuqPVCRBM5x+0gsJ1yJJzv7nay4h56z0l+O7iI2r4zQS2Lry5FZRDwcUDdDh976
Pd0cn2kOjk79kReZL5icFQfQVjszz33nfUyGGnIKbX96m1wkuJt1bedPnKhjycPMNTP8B4nrmQEL
K3wxLgOkRqE3w1ig6+QineB2O9wFVFglTkDOHv11+0SyVFvzGwfcbzAGoD205L71eseZKowZ9vKu
1mmKJ+fBzYGqREDqg/DClWhqZyvzMW2I+Hjb9BfvLLOPrkwzQxXkLNQyFc60PKNJGemuYQ8umPkL
3oJDYX8AYEuEY0nwj8A2aO/K9+rTQD/jp+Go7ijN91trM+88301Wxj0nelqoYV7PDHOtyFpXgdQc
MwOcN5XwdABH4FFz+oi07pN5dI7eUdvwSs4LiIvZKkhY0DaIhsiviuPF+mdaDZWHEB5MgUWolqBe
4yZQIAUczKAooG6foDe5FWxwBuLFxtsNC2HPlXXmttFSPLQrDzlycSWvDrIjrRHFO8O2IMZHtspf
c952n9eY3QM62uMgmAyUHrD719s99oqu9VQMVyMVJHfaFd4NRNsK2/mO470b5PkO+2YNdCozNzcu
co1x3FXSDl1soLSBJ5exc13FlbcGie6qXUijo7AqHGf9ADg5cej7SKAvQm5v+cXTPfO5/PsD2OEi
qMyDZq6tNHh7Sogc0hXUbA95T46gqgXrCkH97y9iPnTsAS6NZBa0FNmO6WHS06BQTKRB5S26iF0X
ib3jPaqa/s/bw1sofuhXlpgTXaOlJgoVDyWW9QAsSIIrcHL/j7Qv621bWbr9RQI4iuRrcxA12hpi
y34h4oniPJMif/1drW+fbbrDqC/OQRAgeWGpuquqa1xVYFOT7JPA9E8p2qcH8zGw7dlraPqW5JOE
hKarncRHbm2eig572WO2Gf1Ve6FPlbbsT4Z3va5SIFy9KlGhkLxoL+sy1ALT0xMMbwhJuVDyXHG9
Di3vnBPh/QjGYcQEe9D6Bc5ePobGMsbIf0uw6qt1GtWKVcd70bCFjjSxmaOb1EB7uQMgJAFGrV3e
/yWThn58HIxqN5KsxU2joXJSWLONcjUzeaFlrhKZc0u4rrbhxez7neYvg3odm9JCMPs3TbY4v2LC
A/whIYyXWdYSIAhEAw4KJNGaWxgq2HjYtNWa8zU8iD2vvDL1Zo+5ZjzONCmVUAc0AxQug0f0/NIu
esJjasLr+sEU43WmyNciKgBTskSApCOJOYDD7GBZaSaWZCZJRJThUTSeG+MjbJ15cAjqkyBYRb1P
1IazXWEid/5TBxkbF2EUXY1Tqu1DRrYJGRrzNdiFy226DJflh29rdq5ZwVJbNFZKXrDI2LL1xLR4
+Y2J7n/8EOw4ASgHwF/VPyYEvVrw1MDvT0/X86u+fUXt3PgdL3YWgTdMPeLA4iUBpzK2P2gyOp97
odYKIWgKexWGRTxuA1exsQfn8WLVbofrwbSUZ/LSBVMu8Q+6jJrPuv4fsdYAvKpV7sxwtaOWvgIj
VQE0femgc7JFk6STRGYRr/XUkXVSSr9kcTULiZw8Y4DoUjlGR4RhreUVKeptHS3z0vSP9zVwUgEp
TAlG2AwKk/vzwa2EOSorRdCfZEcxZ6ax2vGyNDwKjDYMedXOrt2lPyVuaBlmvDONj/s8TD3jKE79
ywMj4iLAMAyhpDwQ+c28LnhiNGk0/v0+uo5+npEXCplU9+DAGnBI+UNNXkzv7T4PN0eOeZ4AC0FL
h4D9AOYjY4/jArUZBAL9qVpJC8VWQekA6GLzc472uHbPdT0mruUHPcbyDkqtKtIM9IwjzcYjO16h
K3S+9BedYywAMe0IaIc43edywjIChgubm9DigVCDHbqJROC+lz0KeY20T2cYMjJ2SimSpnZTH/n1
nLPwaOLifpBjRK+o/MyoQ5CToYYzXSNKum903QzFjBjJs2c0Zh483WdxKqX2gygjjb5YzC9o+ejR
/JA9NYtmmyA0fK828q8APYf3iVE7wgrN6DxvNncUHfSzOjHiCAXai1+eouxilf3F/d9IMNG90vQS
dkKCRNJg90n5FsbL/4KACAxiwKIg38kiNRlaVvkNlQk9giOqZVhfY92nQFXnj1MaUWBeAX0WaEHg
9f3JR7P6xeo4qsv7PL2k0SXEst7IVxkMBECFlSLLwEMbaDyFndJXccQEYx+qWZP7Gr0HNQYOTpMS
ycM4UGqYBqBQKo7XMDFmDCSlETXGOsRirAVDIvan9Xp7K7kj532K30+ZSZbkfdPam2hDXjDSaab2
6lhuUzPdfiBnzAmQeEfLvE7eTLpmYYCfIQwtqeT3Doun64IXB05q0YhZxkxUsYqR6ljoT+iWRkXQ
75zrXOIIyW1d3D0hZMxCaARYsYcYBG10W6c7BFip6BNjdyXh8XCQK8RDm5SsyDFISfJw/NIPX2vj
9LHuF/d1YSoLP7rZP3BMtVkdtdcE0irsL4/XZXJoH0Q3+fCRJOdhpk6eK1Yd0N43IErejmSkGEqQ
NIIk4fa8MiW6/HFpuI7W5IMyIsGothrqwTzpQQIuFYry24dheUqd03WN3N9iYW86K0cnbY0Q/mgs
vz44tn5SPEfUGc2/AJ5EDTXcqVGe1eI5Te2k4tzXJIM4PSQA0fGDdYo/jcu1D9Vr0AbDCVtM3qUw
sBrjavrX6qMphNoWI+yD8LD6/b6QTPKFXddz5CbmFIDrJ1GlQKPXEETDqSy2XrQr60cR4Lr/Gw2G
sSarxSCr4uEU6m9Z0xJDWs183v5mHiOM0ilG7MWCEcJ0la0py8s2F+0C7v99ViZ9N6yzAJgLsP6A
7CX9PK9By4dGHLLhVkVb64sZEcnM9JyUzBaZBZRDDsGpxBVddXvDh0MkxeKmIjHRa/o1H+Dxbluk
cbCudFOepKe3h2zvkMLaaCV5KQ/JY0n65TE13f19jqcyOz9+APM+KOq1LpK4Gk7r8zUgPjy5x97e
vuWOk5iHwCwsu7Hywkx/2yvJKlGhCh5QlOXldG5F8T+M6ugcGEGtlMGfy4CzPD09bfPNa0Xe+sz0
yWJmLjDU5z/uJIyiRdYFbbUhwgKO+k/q5og6I8L6MJthp0w5nNp8r/jHDnuShPyXp+a21MKp9USb
c+r0VO+xy4jzVTC8XqjB7hqtG739+mA4b9X2SpafgbmwQ+SgSzM7Hvcza897ieVJVfpmlkUUU5uo
SSSD0l6f9cVr+PGq/BrgTy3Jwm7tznpZ/T6uOvdrJRDzpbXtXyHhFUMm35MbQDSWNgLwkTG3tdL5
l6RPcd7SZzY7lMrp/vnyvk+PYPRe+UGnzPIWahwmr5H+a84DG5z6viQAb5ougQFkGuNKl6FUidd6
Ppy0eXaWL+XZyK7/heUGhhVFlkMzH1Abf7LQRe0wFBdhOHlFQIx+2ahPWW/dP6aprArO/5sI5XN0
ToNiVGGoDtA61ZmbQoxBzPJ4ek4ky3+s7c5BN2aTEO3EIUutKCv9FBAbZX3FAA4To+yCFiZS1uCt
78LrLDQ7A/3fpu8bdQZEVaXwyJBUgWcmMozxet4bxjYIRS0m9RWdm6QJ8tgp4gxLnu//LmnidwGo
Etuy6VIujHgzvyuYd2WKFgoR1n8mmRe0cDnFNtmeBlQSZr9Qcg3JylgBCmXluo375N4nPxVvogkY
y+6ApYt/sPBlsh4kiR8O4sk6bxUzWGGVgr362nNs3VTjwZgMu1Ko0KNSVwdwWdgJQU9P8oqVyC/8
Thtqw5hb/kGHURJPjS990oHOzIU/t314uwJSyBwWNowbOe5d3hsy9XijVQRtHPRBw6YDRmVk3y/6
tlDFE9pGM3J5WC5gTDeCY684uvnnc6FBOjADib5w7EoTGLXRsc+iCBoMXFpORfqXjTnw3J0J5/4n
CcaCeXqfXrsyhnO/GtbE3qx2x54j7hOC8JMG8/T7RTDMAKeOuVFUhgtzSTa9ZXOOakKofxJhdEoK
4F5cgMx9Ws+I8rJDC4FpocWF96pxD4x5wmcCmhThhSIpvZUxp5IeeJP5vEtnnmyvr7O8KemlV/v+
fJwfOMaY8/0bgyNbbGBn2zBk+H6FUDIlZr04cuwLlf+fCvnjKm7yMKIQyC06AlpQUAmdhA/Mi+u6
H7yb4PFBjeyIip8PSdGquIjot/EbqGW82Y+JUutPNiibIwKXEGs6BnQFI/5W3WyBo1pBqnqy56H7
TDTT/6TE6LkaZshHK6A0PGzPjXk+v15M9yEz3x62To5hniumLR/gpXF8cp7OsBlkIffLSqXKL55f
H1tCNrYdkl8czfzTPFPmMAUBwFe6VI9RmDSc14FXZhgJQTMGDDMCDDK83Be5CbC1n0QYpRmMQppV
YnqzlL8ODwDaurqHg79tauuw2UeDZeTER+sqsrocyhz2FCbVf2npHLwEypdNc0DPy6YqyMUJFrWr
40jFw4Y829kS47m/0GeqvXz5A2atdFPm6sNEuezHGdy6ZUbyms+A41QKOOgn/dfTFi+GsySPmrkp
7Wd7Z/KE9i+G8N97ZUdNK70y/EsKckWB6gZKceu99V+Zqm8SjAZelTkm22hi3CpIlJnPgMULeWtl
J8raP4+NUT6jxjLgDktJT1vLcZxP6XHxuLHpmFdoPiWcbhXuHTHP7VW7aFqf49CQ0xucB0fEJS1K
N3U3qNnk6ADlYwz9GYb95I95fVshLrscNZTTsG4c0zjdl/+/WMnvO2LeXbVNsSI2qcDROdptMXV8
QmmWXNx8Z3H7UP6MZn+ywpiSCL11oZTh9KztFWgQoYOhB5PYxwAdZobFewAmCuE/yTFGJQuVyhMU
SMZ6nRBri+taLh9bc/FZuwd4lysMGBsY8OA9bH/xl/49Una4phcqzCLNwGbim+rrCqKoo1GscjnC
OP2AfpNh/OYMO1dVjGkjE5oRYTl/sNyO19gg0W/86Qp802Ae6T7pg9K4UHm3zk5lopsVuZa5RWzb
POYLTGzygg4eU4zJUPtLF/VF0Z/mv1REmc4yMT8Va4EhuBeMvPKOkHtVjPGQ52KtZSpEJM0ATOZv
q/MK0/X7PeeqJloJf4giu91AvMi571M6EEPYDNQB0Bm7sE3bNZZYlszLU/HeU5UxGqFWDIYQ53hL
EjTo3t6S0yd5R34cMZXp+pb1wbEjf/Y5/eSQsSPGRVGCuQ+KEdla3bZy8KY8WBwinMea3ZAVekjF
Njmk42yhh+1Elsj5Y6QXs8Nr3ebp8UTO9SdLjP2ookrqRB0srUHuFfQuzoF8es7CTtEfCL3+2n98
CJy1XJPmXpJ0LCgTsDPnFryOvAAMUVXw7yEpWkOyM6BU7x/htEaPvs+8YHnXpx72s9LWiSdMMLy+
PiyR0FMImoF0HKXr8jSaauwfJmREkBHFK1ADRCT+oWIofwGljAb2pqPb7ct9zqiq3qPDCGCsYi1P
2+DgVFexuuf7H5/IgEEWRlwwT1c+LxMNizLpsQHAE6PQG3ElmyvXeOwI1xWcNIIjYozgNVpfzbG4
CeXrGGkDFAl5iYlpe/RNgW0j8Bt/lmkh2MmRQ3qAWf+k5gjJA0CK8GzfpGUY0WLeqVbu0QTp4WIM
J3zIXVQ7L2T/wXMuOHpzy9mN9KaO/3P98hGA7Yv71z9R/fhx/Td7O/q6XwltE1Nn+Wn9fx2tr5Hr
nIrFcoFE/GYwO8ve7RIrcVxEeTzWJvKNP6kzr5Sm93UtGTjBNZqWh2UsYgq9xPC7U5tm9Qa4RPfD
Pf4S1tyRIKozd3SKHVFM4hJby2lwFDZm7L3UpMQCTMm5yByjxxH4myUeHa+RztLIB87ySXvQlyqy
phwZnPbbRzLIGIdSHGZRndETtFDLgJf7gNiqRiGjs8xV7/LqFjxzcZOnEUNlC3RqQFTTlJmGcQbn
/4ysZavmyvqvsgAj3hhroRqpoqU6hYfAlIBmiosXc7Xf1xzzOh0vfpNhxxNLbErII3qEwZUIEIUO
iIWYgZc0TkQ+gSXzQ9pZfP3OKP4RurUl2KrrrR6K86/2FWNM3Bd+0r0d8cS4t9dAzMSkoGKRkKeC
1BtH3cCr0JAOBsCTHZ1X3LCbfvKOSrHJ5x5QuIAPxW0hK0WsilzX5dHAdkW6XPq+0ZqOjEfcMWaj
KqQmUUNoFaIfGvx8As0Mzottul/rPQ9RYDoJNqLGOBaCHg6S6oExC7WCrZPYaB1aHipr8bKyVz05
ughP1h/3WZz2c5GVAliJomOnPfO2SO11XuciolcZuIkP+fG0RHwiLYmN63MxFvz11d0yfhyy04/N
N1lGbvKLPMt16Ub2fH7AMmJsIbDh1Jvqjjr15hf6eHP0mQsuyjK8ouJE/YIqyDd1JkYK0MQfS2WN
sphZb8LT63ZJribon3Y7HjrXX9zFb1qMDIXYXuWrA2itn9a1RTvDAuIcFjVKDbCdNhzv+0f7F6H9
JsiIUeErhVDS4JlGnDCbgGGdWwvkv/bzHYcWV3oY11ROjAoLZOirLizOmOnbUmfYc54X9u63DW/Y
tlwOd/SLf2r/N3fMO9TqbRheqfeNl5wkEBm0bix+lwsuyv9ffIZvSozDWiQCVs/NYNqe6neNyNCO
5SJ1B3j6z9gTMpiKA9goDnt/eWa/iTJPkXap/kmmVnZtrS/oUNE3ZIFZ18Y0P9Tl3rc+nngdYRx1
QJ0dZz56a+v6orQG9WVLyzoL5lZzH9BHXVnXRcPh7y/P+n/409jdqtJFS5KExjKvxoNnLYmCnLt5
i6h5jWYyPaq/S4omMCamDjpAHVxo8Gk51gN10Q/JwgnWr0hyIgMD/jYb2xVN8+hawFlzA2sf/+Kl
0Kazg/+aGo2drIdJ15JSow8kdN85BQT5GDKskD/gnu30W/x9toylaWfaTNZKKrBAJsCgZeoiwNZ3
nBdjziPD2Bdd9uWu7EBGj4hxwfTZuTfl94TUVhzgf3T0FQNrFVmmOn7G8n2x2LysVoiLjrZNlhfH
s97fnzHAckY/rLHPNuaHh6B5tbIRPmMHPSdcn05QjS6AMVGzuVeFHs1uW4DVy5eYcp7BbdhzzNJ0
iPZ99oxZCjCFefVo0iHDyK05exUcc+/yQL2oxbkn0YxF0sQ0030aQg/LwvIIxTq9z8Z0wmZ0WIz5
aX2plqor2IgIkof7M3pVKHbeAVNmpIaq7mwzeAS05HG/5qLUTqc5/j1Ctiwb5qpnCDRC3IJqZRq2
8G6u/Jrj03HMOjZ0/zR2kV5FIbYwQkuQSYSPBW910ZINErKleQQoBK+EwzHpWA37k2DWXxH5hki5
rV8LOooNB+vwOAeCk0S+VtitcAwX92+RJ/K3+GBkz5v8inamWy1wvvI6Iu5hB9QO8Yb1PxJiLE59
EfK+pmF1tvBe8Nxju4F75ArGfV9RY4u0oXCNdPkKwXha58BAMXbCS3CMzf3NN7zP0S0ev6NiN0y7
0dG1M8kP1BmVjqftVsSTj8U6ZBGZqYva8NF05ReNJyCcd+r2ZI5IRqreiUaKQ1xf0NJrVpZ/2vPM
032vCUtefsqgDyT7OkrA1tYKXKQ+HpLzV/GM5RoIKbjwt7elOPcOkbEil1ruUjGFxF8d63WNucnt
w2l5CLafp/jhgN6kXiafn4SYFVrMgSRmbNbH6Ni7Lu9kOa6wxibpwgrRaUpVr7TW59cH5/SInT14
9I97bRmbHGeYp3a3SGB0kb0cDHFB2Z65Tn4hnivbJsWm5Vwm5xVg83RqEGKfNK1yAwq3tZStnpMh
tgSebvPIMDFS2Hj/FFwcR3VRSDfMAzF/r1DDh+7xXFCODtxC49HRDf5/DMl6i0q39wjAuPuKzXM8
2URcWyPLU82hZf3CQkLpYRk69fodVp8OOvB6vTkWi83GXeNcHfQrJCFYfWJU/IPDC+9qGGdDzRPZ
L2gN3UL7Nn1O0D6+sOnNoPL2xCFGP3ZHmdlE3OUad3gtwQuQCF5PyJt6m82tzLFO3njppL9krv71
AVgo2D43Ajmnst0klqCSdO6GqhtfN7FxlAvIeqEs0vrQY+CNt2qcc6Zsci5tI1FoRbC57r6kl3L3
xdHaifnmcc7hj6WXTRPEYUrd5uT3Ft3nkblYOltl4UAUD/4C5WeyszHI1JEvNFhxpJ9LnPFB8hl6
n8sK3GX2GeWK06tjrZWtWFidOeS21+z1B7N/tvbu1zHehhnM1vp/tI5s2q5uwvmgo1OC1n8Aygwv
Ge0eMf5weP1LmvVfGbrN6Y1sSZnK4rVS6E0Gv9FGppnSGV1rHCo8cWGCIER1YYYFtuj9yczcnZPs
1PN6xjk2UWYCl/6i6YEQoW0FUXmw0hYuz0rx4n52uZ2YGqHqV6Bw3iY7wXwlOXJSAARfzJYcI8Ix
iGwLXCMrdTOnQCKdic0XG59Ei8PicVceULnnkKL++x17dUsLjK7fj5qo6/CcnCyrm5MBPeTkNzKZ
F46TzREAhcmZxLOiqYMBHCGYzABri2BF4dR0ONk1gCj/9NrkmZDrcY8kaWcC2MZ6wMZWn3winiaY
It2FtzaECmvZeCDx0yGLjI1shoohOv0mOKMzlHzR03xqhg33yYns09z6RKLGRtWeZkv4PcWT7umI
HqNN3nV2qcIUd6aS9dU1fkVv94ViOugbEWB0qcZoRIwJc0g6poCc1zcEfag6xoS87FAr26//Oykc
EWSe6FTWIr3x6AmS5XLhOeiaIp7dH+7zNalWIypUSEf3pOdJes0C6tYPFnDieCZ7Mqkx+jzrx/tx
fDEKqkrzfbCIya0kwDGkPFljfXRslPgnWDivgdJFm+M/EY5vzNJ0j8gM8XiazDJ888Q66d0g65eO
ZscvmzdcjYY90Os5sFwMS3ypeJW4SRM+IsY8u6pgpJL0f8SsbewI767F42fS3I1IMG56PI8MI7hl
ORVTPDwjy48Aleee38LeP4zqiIryU9CauK2SQMapxdYr1vl8XgF/RQDPgxYeP7fvCzWXGGMNCr/r
e1kHMet8LjcJWXemgs5QR3kR9Idi6VaNw6FIf/499ljzUKQSYPRAMQJSfrYgyA4TFExcdcmTdt51
MXYB+77gStOGXhTRMaiDlqiFipLzBsUShKXGssPg69N97nhCyBiJGZpH0qymWqyUZBZh9oRbcuKd
H2Mo5MDIW4MKYboMtte1YV7RP/xFnbsQfzkiP52j+RZG1lVvhuu8MAxQe9oir48jBIasdQAAFv6g
8kQRFrBWoCECStL3j3K6RDsizbzIkRTNwt6AoJSAKaVApRrypJ1pHPMHn/SP753TroaVvPUjuNCu
e5/69LTCiDprTqIiaxPar7p+TT4rR4WE7nX7iQebMZ3IGNFhbIoy9L6UDThgmXiAtN8lHZbvrNxj
wEvGTidoRpQYuxJItdGFCpXNLW0PBJJ8BF1Yoa7m8nBfpju2RrQYs6IkcqIKF/gApXVubJS58DDX
BKsoMCaHEhDnrjha94f3nvlYAEtNv4XWxzcfjtvygEIIWgewcZ5rnzkvNevJq3PVm9U9qDXmtiC+
LS6w4Iajd9OlrNEBMoZEA0NNQTPnzSreYO3Bl7xWE+JjYd8OO3S+uD4UjynGqlwbTxACDfRu09Ox
ZbzOHu/fEs8vZL34IZIpUyDhPCQ2klwteUeLr052SPXuXfl0nxxHJlh/HjiyqS57lKFtbIm7lMwP
3AwKxyVkh1KaoOulmh4auuzI4ZOOItjoVrb3JefR5BFijEQ2NypNy0Foiw22y4CDpsP7OmMY8lCW
ZJ0mrNdz4JlWy/sXwbOkt00YI8c5low8rSR8vjG7lXWlC8/fh1WxNNc8F50qxZ+uxRyRlGLQBdeM
zQ5UdEgVIWI4/bOxzMzCLgfexsXJDJ38TYK5CW82lzI9BQlHXEuPMZG45oXHBHMb1YB538SD14KW
5+22eQ0tGYANzz1JF9jEhm4o5Is4NzTtKH0zxVhrXY+6Uu5BUnqNsUZ482i/rEzOgzodeyhYCgU0
WQDnsnMm4qBfxDZvqN+XkN7cwh9Dv0xNMP+EOUA8Qxz/YdIAjOgx7oPYyUlNRx1Pw3uMwR15BbvJ
OTceCUbe5LINitZo6VUBTwBtZA+YlVgi24h8Gx7WiFeNmPbGsN9HNmQDYMssFpla9Uo2UHjQxkxI
UJHBpXAi1Ct7vVh6sPbeV0fMaAROupXD9Z7XwDYpmiPyjPD3cy9tmwvIP/h7uChfPuchn07CjAgw
sj+7zPVW9CgyKblsthfzwQmt5teSHIQPdAJeF0cMX8W/eCmY6SzmiCwj/zhsze+H+fV0tQaS/AoW
6LOtani1HP4m5WVEZ/4zskuN60xIdOzOe3rScGu61T8UzxyZnHzIRzSYoIe2GNZaAV7WlgfEIrS/
oOytvnxwyNCb+MPUjshQURkZdexnLS8K3TtYHAIsazncehhRsjr2PIaoEt2jRA91RAnlqi7WEjAU
tsAkqyuTONGnv/DVJS+0upWK/k5KYnuzJFW/FPMB4rdGU+j8M5KAd60Ei9JH9jy7EGxuoSjfF0fY
fVh7LcRs9lrliMi04/fvwUps01Ya1FXVizhYy4pzQtDgl5L0cDxy1+1wpF5ie7ZyYLFEhod1g+u8
XaNylsB2uNpyz5GUSe9ixBBjNLow7mYRUMFOYez4qU+qNiYhYHzbpSIQUVwFljxfe/X512x4rGWn
05ecH3BfVP/EtZDry5CG9Fa3gpm/VMEuBv5IryFH6Nlazotbp6ufI4YZazKgYFiKBs5VCZa6kBIx
MpuF9F4+NbIpKCQoyHWxkj6u68FWL+c5L86b9FBG5BkjY3SaN+8UAConX0FEgseVz3vKpyPJEQnG
xvjYE61VIWQUc8WAeYrWeMoJlthoq9+yfbS4Q1k8lhhjE6mpL2gxvUGr+40dwzQ93llXuySuyTFs
Eo8WY25aH0tz9AC0niy65yGzsfvFynbb12Yw9SPJlptNbjfO/EEtAV4QWbzEA4c+25kVlHOAbFeQ
ntSq33Y2nqH76sBjkO3JapIi74yIPkLns7daBjbstyMtUbijKQ4rc9fuau64psVNdVDJu2Ne2eas
K8Cug4wqhrXNP5ZXcmo+feLkrqeYgNZ21dN9TqcDj28xZVuz9ChEh9H1Ri8jnX3BXoxoM3dSpMk4
lO4/7BJbw8kDFXtbqY2jfllvYgXtJnffY0I7bne/MyzAtjje7XTeaMQcY2WybJ7lSgA1z+wn5ate
5TFZcWe57jt80i17PHp7YyOoGmWAw4cJ+Nm7Yl5XSYu90PdPj/NA3OzpiMi11Yc8pNrtHL7uf3m6
xWF0SIzhyJsuLnK6zqC0Gs3qAzM6aMqi9Oy2IPmTsUVTVONmPBw8ruAxNkQvZlna1ji2ywVOHlnA
XKH3C4k93tAMR6PYek4jl9drRO8n+h0eh9/u/ePjmCK2fCOn80AWelzM1ls4mpNwTC1HuNjeKl2L
ikChp4S+vwiF/ReAst1ngCNZt3BjJFlqPxP9PAMD3hLTH9Xq/tc50RgAUH96pmLbtL3WUe04b7sV
7cauN2ngVLEJQEm0mu6Ppmm/7A6LXOUZnMmI/Vuw2Q4rrCGSDLWmBmd11veIlPLO+uDNwk6H7CMq
VPxG56fkLca/EjAIlGXReaUABwuAKqN8gn03JreDkJ7Xnffh9nKNyAE6JOiCiJ5nbJU1MSWCc0S2
GIVJrpvNO0DGMogzH3NYM1iGpiTnc5Ycczd8GrzjhRfz8Qw122YVzeZ12VDzVjrV1kOyo1zwgSju
R33Y7v3zpiQx83yZbkvpsWjpudgWLTH3fDIclWWHHdNrJemNhFisW23npv4YmS3qd5jn6i2c3Fp+
5Pa38uIhFrtWiGQhThSQ1FxkjG2CaQbX9J0PXtsW761ge6YMVQjFiqpUp1oZ1ujujh/qBwpqtE74
P8ZEbNuU2snCUNSQvggFreCpxVa+1mqxSqwHxltJ9HplC859a3XzQe5o1w1AdaRdURBlvheDptwA
POQQk/caUE2AHuK8GhyjyxZjskaWlFmIpUpGTQKPVDyj/pf4Cl0k2NSiGwo75VMEbZtKBpamAC3E
Sp3ZIdq+mNj7tjoGjsXFX5wuWwDU8z/kGCvfaJneYMM7LSTQicJ9tD7pS+U9wKpCw3JXIXGP7p7z
NP7lsr6JMt5dkwuikdClJMPD2lk6M3M4YJn9F9fC0+D7T6H4psNY+KpPWrmd0bNcA5zzYelZaBmn
iFQltrUBR49LcDqb802Q+hwjKawBZZlfPBAs0Q5J598woEkBNKmnjHcFzwrG6S2O6E87Mt9EGWMv
YCapkXWI5NMaJJ1t12HX5qN3lCwBcPrmvljzNof+xep/k2RcwEIo6ksn4AIBMFMR/XFDoe4A8sXh
bPrJ/JcMGy1egKg3lDTweIo3294cHOSLsm0f0DXD3HFQjrDceB7dnVHNZFUKZ3Q5mOO8pifldxQR
z/mdNTaHL57SsaGiHwl1qtAVVZgb8teq42D03F2SFXoNjr92zVKGZ8Br75l2pr/PkrI/Ym+Wi56i
Z5CSRLM8rJ++BByueJaLDRM1D6untZaaEuxalchZWaCy+9Tpi7mDdLrFeWV4ssHYkMyI/A7FNxji
NUb9guf7ond76++YDjY2bD3ZTyP1ZqKss7TCFm0sGX2jkFtXTJwEZo3x8k2yRG9PDPgtK15g7vP+
T+CeJ2NM8lrJg+gKDvNNsntLLdiQarN53uA5cHlttZMhvqbp2HKpY9Ep6+wXWLMq5XmI/tAK+GXY
pOAA0gQZ4PssTTpYIyrMncXXTkk6CRiZs9qMVbvIbBVLwMJlmK+TmiOOk43q6lzW6LYjbFljUfqB
RFBc5j2dlrdgo9q3zAR8Gey/sfucW49oT/adZu07892HD8BT3eZc35S+jckzb0+qFjrqXCCPHaoZ
OrMun/fPcrKaNCbAiIfoBT3AxlEBXG+dN+dzvqxd2tCL0mYKYfx4mjn3CU5m1McEmXdG1JJ03iWo
BwKnaK3YuRs8uuun+0SmJGRMg3lYrtdaMYQANM5nx7oCnyosOFHzZPpiRIKF0o/qsgtlejHrbX4M
n4t39Gf4lfnBXYo89S6PCdEgbWRx20Zs9YDCNWBMwVt51iMahGKyoT6pO7c5B0fFibVXY2LUMxkR
06/NVQ6uIFbZGNe2ea/HZKCiyaoK4H8R9W02WyL6jQjYaYG2OWiYyBZrogN4rQQv+1lOMHrB4WdK
EMb0GH5aCW3cXQB6ckDC55hc9ilwUe8L26QKjYkwb6Ivlt21lUCkdM5reGuN/Zq+BLb0UhkkWNYq
kv4dePtyPcEMFwUXGOL2irC3Nv4B9JEb3Vrn18FcnQ0wEhHyK9u3YkEQBooLMtiuK3JalLh3yJjf
qpupKGyAXRCztxaw3ecnmrzrwSXH+k26+JoiobYszjVZ0pmQXZbE2VB09P7A2Fn8xwiGO9I/82zG
Lfz/4xRHtBhF6zFgkHgVaD2tNeK85o+aGz5cUYuzSsC1WUfPRhPg0Zw7wAnEo8bNI08f7OgHMMIa
RZig60T8AOv86gEHERGGC29Y4/k8U0o+PlRGXud+kslJDjprYL/kz/7xvj5M6tyIDUYas2h29a4l
Ph8jThKWjWW7JRfjeSqXM+aBEcLmkmUA0xBxVuj2el2SYNGairV5TjFNazZEXHYcR3Ey9TGmSE91
pGSDn2WFl4EiTUecHWdmVw45HrkzUDzOmAf5GiidhA0xFOIJ894GqJgr5XD/iiZfrzEzzCOsaP1V
jJG3pl4NRjaxkF4h0jPHME66nmMqzDPc5eLgo4EAVHJ0Jw8Qh8RM1wv718r1HZ6poNrxh/rCR0PT
lK5jTIghNs9SzFmpMojVdImGLaLw6cIgck6OCtYdMmwS0fCMUBFEBWRoP9P5amk7haC7HLW5/+r4
vjliE4nVNVY9fdAoR842tVALL81Hk1zgUn9c/z/68qet7YggY4D8ixRJqi/R8S6MkJ3fZEuxYnSe
fvFYm2xb10aUGBOUxEJoRBFOEaqEbMPlsQKqwYAWkvWjgMo17GtwFNag+zG3eYrMERQ2r5jpeaV7
xRwQ+5b3OCw2x5X7pS51k3d99L24JymMiQICvRENLeisu5XhYCTgediL5l5Fy+J9mZx2QEanyZim
IJCiqjBwmk8R8vRosHOumGc0zMVisYOufe1d3bxPkisqjJXK53V2LSKIilVa6q2x7+rIlrRMnyRr
xTvJSZM44o+xVvJF8vVLDUWwWopjIO+y80yFlec2ePOUm7EhyjAv0lCHjReQdGiXs128rt53Xx1y
lwV3Sw7v2hTGuWlnYh4mV5xh8So/Y+5LkUltk1/2IoeDXwMKw9WVxR6Jdpiagpshnnymvw+V7f3O
r6ESiCWoP1U2Vor7O2fbLOSEYOfUsH8RnvdPvM7j6VdnRJKxLx4gQVMB64Np6xiM5uEFVvMLayCe
uBfJ0XGFsS9xglnRolJxtDaFd81rMrOVZ/fjvhZMhWYjK6YoP10CtETOMq+D3hXyIqgXM8xTLoVn
o97eJzPpr6FfGwvHsMlRFRj1hmOs64Oko/N4Mexc/mjo9GF9f5/R5agWpHk7x/cL2wJ+NF2W0Ti9
hTnU+3xMO7gjRhg9DgBC0XoGCKHJ3bSig7/yt4NgzhtSbveo/O/U05XTtv8XQ/XNHKPSWlvGoSiD
pgrwbSLYWOSMIvS7TlaXgnx8cFEFJmViLkOMBRHnpjOHqWCRc+tRySvhmb6lD8kvFXMVNVKx9a/c
9AFjzR+5pDz88dL8P9a+ZLlxZMn2i2CGedgGJo6iJFISpQ0slUphHgmAAL6+T7D6ViKj0IxndV9t
apFmcnrA47iHD8d1yzTR0Y/c240gbRaayhhLaK0A+0VBpgD+b4Foq0iy5fXQYEHOSFJv9ZTZsviv
fMBMLHOdo2bqrVhOJkSquGNSYr+92Ktuu1K4wKzR+3pPQ+Y+Ky128cgJRDn6R0kUr3CwfMR7xpDE
2y8UWB/dt/fRk+yAvGw2G3ScnunTBiEMql9fX+Bysx/e8ZZ6AtBwfO+yfc0OgcGAEAn/1Czxy/bK
SgOiPWCBIugypDXn7tC/c+8EmGiiE0GzJtJvDNX25V5WSLi2K/tbeSy3ussRtugHZ0oxiHNVe72W
MyiFyPOMrUdIJjxIOMDM5qWnF0kRsbLtb9tl7kswRb2pj1QUWHBM/6xgJ0WYusFuRZl9Visb5LYt
0a8Y9MeoP40LsVgK4x3dFu9xbn5qEWpnv4ZFKCMKtUzE0tyz8zFtlc6z7Jv7j17UkHAnlm6h5r2P
yoBTKxitJCsQR6u0kxN56+d1dDALG1mxOHFWAMXANuVVBVYKmPFxQzdOPb3yIuLFUOC31mwuU7wq
kZTGsC18gqv7ccGGsGCn+JiuR32T7vH6+nfPqJlIGjzPIGu6JOaYjdA8SIlXb8SECIhBfDfGto6V
9t5xuwk4X9ZgwCoMIozbCBC4VX0EH1KOmstG3MbYQAW+ii9eNmk5XTBTkEEsNcGm0Kmn8tAmnxzH
w2oFMk8O+nCA32DAJ63iodQMCEEBNQeFKMq03PwzB3oNBniQqpeTrg3pmuKtZ3maaLtwZOB95XFi
8KDUYFCnE+A7hQu0eUU8ip0qAwnBw0+H3jnHdksz37l37G7s/Gr06O4NaOfA1U52BuaSgDrI2EoP
Iqi7L+vvJ5RyAlt3uZEpB8cNBmG0oLuIQoPjTLGsw4mflGc6d4nxE7sQyH8H4wYDL4mqh7jYVFZD
tue9XNjiV4USO1aYEs35d2/C3ybPJmuromiNIqVO+uPipy/hHgSMR9A3XYmw42V7lsOsv92GyeBH
XER5dS0BWXtglvdZ4MVbbMFxGh9X238ZIc80Y8ADM7ljKoBdhzYxRocJT2qcIG9wjGf/JgMZw2DJ
ZhlSGHbSp8FAXQQNkg7yBbztE1xJDG50V9mUuwb2jxGrW5oR/Ec7FAu2XJynJ3PnppkMehhpmCqJ
Gk0oKKF3BtRUlIQbcQuvZ4aHtyYDHnJRZUKiwNa358u+J8WqIuAjkrnzzItdF7OAhQ3wA7UsirzH
2Y1+VBIEY7EruIZlB7uiJdXoVA3RyWWHaOlrG8UPVm/fv9W3Zr57R8ogiGBYZZCMMBMkezAiqtvK
FpuUMyd2QaO2Dmo7ANmxd0VjqBy7oW2u4FFDxBL0vcNnSuLaEgMynSTnqV7j1o8bz6tta8SqeHAr
C2tUSLBV8b7yyynl3zeR3WCcTtJUKiLsCQnKPRZGrcHwvH9+Mwl2l1nrL440ajTsUZsq1mDoiok9
3LcH7SxKqTtZ6ycjQzioOOVewaCgv4oPhf2V7L/wzOFIW7orc2mMCU9I4pW9BWmYqiGFE9tvI6IT
7gt1KS85F8NE3FNW9uhKyW9Bg0BS8EGuxk9ejWnRLOZSGCstoiIurtot/kGDfwwON5DTo5rFLZAv
NmDPJTEGONaJlPYB9GlQHmwnrHzDXLtNGx3xfvjGm8XCulHet1p6Ic2E3n7UzDIyrQjGSKPf6uz0
IvTbRZQnEQ+kL54R8kQxrk4zpwIUKxBFk7tnx0L64kouZzWHtNev7PzfWSE7cWBIyF409MMFfnRU
JqLnqOvSakPC4+9Y7I6aHyLj8BqwoIfmBZqNfo0Rsq2HyWITmy/Q6xgSzXJqdNHb4paKN9YGWoyD
W9KXyy+zGA/OfwjjD9NI7qOW3jxn77QtgXSsKcd/38gZIAH79coJQBebYEzVtPC603R00zG3I8oF
LRaqC4JqTFDDWv/DtMT5lvR3/xO/fothrkZotZ1g9gXwC7NdGLgHXd4LLefwojGOHPY2qNIktSa9
gniHhE8h1hXFIDskOLj7Ci0639m53T7k7NoZERoCQgUKwe96lGlpWA3ggUc2j/ocpAW2vBzv4hzn
XCRF7ZnISsMeKzODSDQ2g8rmY694+Ubbd2sRlbgYftW5r+NiV+xcIHMrlL4XzOuV6pgdatAor55G
nyOC973ov890uo7qlHVdBZ3O0y6tifWUIFqifaPOF2+LkLTsRP82QnYMJ1P1VBR72PrrGZDl6OgI
AL3RCswLHK2oNd+x9tvk+kwrzRRDXY5r+n50RPsQ2WVNmpV6MjbfR+Od7oX9f9gMy9OO8aaCJuvg
cYLQ6fCKfQ40xZw41TbdpSfwqvBaHxc5o+bGwQBH2JZxkUnUGs9ef0wCB2EeVnahJvz29f3NJe5f
Dkl+fzsGQMRLiAq0CnGUj+TsINZcGfb1xAWQxZjEVGQwoluIt0TGIMdLPuiNaiKVDPay65Pmahs7
kb3M576/FzWaSWIeJJ2cqqEJpXCA2luCASoMTwlr8BRwoGqp2KWhA1ZSsehFMrGq8s87Jkd50Qat
imus+qfq03q+vjc12oa24ed9u1+qI/4hiQkQhkYXhMLUIGl7Pnifp/bt2XJ//SR46YPEPrOvRONG
xgt3DTNvkiiZlk6LK8wHC8SorMvQmk46cjWvAint+mqbINN1a+flWO0r/39nOb944LUU76EGBnIA
2VBUEY2Efx5sPI65lKqlCED2gs2Jrrcm76Pz8ANbQLjcfreJJgZU/pDGwH9YFU02Dp14S9GWWEmG
G/7D8i7kMySJ9wwem+y2c/D9R/Ngehj5q2zwr6y2eGrd/8xLTx9dhuIyWCgkQ7+ZwQze4l6ruuIa
iaiebfeyW6sohCOqFiFx9W2t6SImjkQKJozuf0hkPnIrjvEwYHXHKXtEYdgwwLeKdDB6nsa3J8TV
r/xEy0Ks+4dE5naOvZCEU5CItBS5V5zgRJnPkG7hLjdeiiT+kERxfXaaRZZPIPlNYUU98rOHaXLk
r7eV3a2s0xf8oEwJBm10i/K8lLrgMHRZki1Uh0HxBBP+U3BTygqeeRkMSiOD18OIpx3odFysujcI
PGRi0+oosjKYFKh9891EV8Bn9mb5djLY1+0Ky25AiW1Hr9WznR+OTs9LGy61vP/xC5mP0Ef5tcFK
LPzCboPCBFZV7GFvU+O3LrgCcTQ2sc1drhKN7to0P8HI2PP63pfg848fwXyfOlXTPBJxTKCz1giG
d1GT8EyScMMtet7/MPLZ92AceJKEVtlYBbTFq7s/yu/5yX35rj95z/ulStcfGjGu+zpNCO0iaNRt
HGdltSAeR7U2eNpvNaKQCIONlZfuLUwVIKL1scJ5jz0lMAjh1UhXNrdqvPTo+eP3ML5dTuGJ9Z5+
Zsf5VN+nT90BDwvYLlvSY+SR5oy2gcVJ4Cy9+eZS2aYX4RLIl0yiUrf78SF+kmvQAkbOo7r2w92A
NAE2c0XuSLA4Au17l+1X6Izb7pMHbYtA8/urs90viRFGg2XiZ4woIiIL4jerwBuwZdXC6jUOjNKA
/Y6FsYx717DMLD2rRfhnXPcgcfrnFRIT3EG3ZUybKcW8HOQuUhuhuwnykBbPFCKFSIsPtoBxDgx0
2FAuLLi7xm6HdU9BBtJSkDGJZV9BwZKMbrop7WkVks+DF1VEQ+vNQ5aR0kGQWvnHzeDbD+BssrsY
dFgUYemjHiV7007f/k3x6g9rY6CsupSTFem4c8DTM6pXmPHCbj2+3+KAyA30Z97ESNIQLBM4+eBp
lCqSByExg+/cCRMvKn9cAxJOjpAQrNOwNqP6wTGwhZj2Dy0ZCCsrS+3FAOePZJRoC7GnfqkxukSn
0uPdG473UhkQw8BhVkgG/dQOXRzqhpjW39HnXLeKfB5k0t/9D7tSFF20TEnWDLbxSeiE7nI1cKrZ
6Fkkuz7owQ9xaxjuvzm/mRzm/IxBCnB6kPPqOUFCkCUR0TtM7ZIjaBEJZoKY07sqw9WKLg09Perg
003nvUfwBvfFLHXXIjz8fW4MsiNj2GpBADGd3Tre+KBsA5A77sjPNTxLQVbt/pa5yPbcZMmiJf6W
zI7aJqoZ9n0HyQPWor39CrzwKyHTYGcAIO4atsVLNxPGPAQ6HVwYkkXhTnYvdgy/FQBmsDzpyK3m
L7xP5yd6i1Zm9zur+gjrVaCXQvZbCY3smvve+LwEBu/0GPzWjEDT1ApShAOiq3dMQ6PfBe0X9n37
WEpp/aENi9dWAwZYau+6YTvyr8ABn7ZaYUq5WwvO6ou2usSHpyeO1EWXO/tcDBabclFn15ieYW9n
B3PXefK5fXCql2/B+Yp87vrqpRLEH2oyIWRu5lJTGRAIUgLJuey7jhy/u09gFXftuLSIizPlGAi5
XArRzDUqC0upPmrirUOSgevtyM0PLhEw/qEWAyLilGAIIYeoymk9uuU0rm0MFltEt1NXeM7j7WQ3
T9/Ty+pY+N8GbR3ieAEq4Q4u3+xrdhuwZSiyLGo/9B1a2vrPV14H2tIjf67k7d9nIkywcOR1CxGd
fdsAjNe2MGG0/XsF/kz7i0d1sxw6Ie9k4mUtSpLJXIk81YTLFbMqJ33TVOS6L3+l+/zlZ7TatKlz
7A54825pQZNzkkstsbo8k8tcisHoEqlqITfabc/NCQkpZYNEhn1EEyHnAi6kbP4QxVwHMRya+CJA
VEqyk/SAcv/xi3PFFxF5pg1zC9IgbCrThIjK2R/6N8PFqNxxlfm8fOHyE3UmiLkDZi1mWqeOiAya
FRKTOUm/URXC3B7tIZTdxiTSc+N2Tnpy3Qoz6J7wdMUzn7zwepqXroIi6SLWp6GAhNQMrsrMTmMj
EgNNn2gyqkptpSYOLwhazPsosozXmIT/qSyV/iVNw4vYmvS2ec9B7wZo6m18+/vpiiYUjABzvuFS
0DUXxxytopXJOJYQlxLn42MiBx/s0xl5eFlxO4YWn6BzWUygIowCnPiFqoY38P58OHmgu/aDlQqG
EyTPufHX4tf6fZTs4zND4tfUsr+OUreHHMEQXtqn0B9cUKx+PUW8XMrtbcdC5UxD9p2ZKcGEt4GB
+x0T5TOdNoLkxtjVvjG3G9fHeN8vsgvIw4ZQliFd3zw5SOV96c+gRfsRgp3E4XzdJRCY/x4agszs
VTYboZboiYu521y2vv8cgb/357s9ohXy225l718N8epzmUxYI4xKomUXnMH2fI6QJCZvDxt5FTxw
wieeagyEm4qQN3UGMbj9nYTVVvHw1Mo/QsEWG98ydvdPkme7LGO/oehhiA473PxTSOgiNNdK7LXv
E7SA46lX2MkvYHjN5elZijQUGQ0pkkSTwTpzmj1qkdgbEuCxIoBZmZxBOodpx3IgQ22jNMMzmKWY
dC6OOdW8h3e6XCAOQVS/GxI7WdlPAcbY1vfPc/lq/laLcYSBUZb9hRqm8XxEgyImRu///UVPO1eE
cX9ykMUg3BKgiDPIdnSUfP28UT+x934VHrjDXYsx9lwc4wrDVtYTk0INluJmjlOpq9ELbXf03uv1
pv1YccfHl5gWcc1+nyAD3HlyNTEiAQVRqC4crP/BDiJKGek/0t0BNq2OX4npdkR3eWe79Dyai2Zw
fJTTUDazSDq9jj7cMZY3plei80yfYyJsm3pTmhelrHCk7fHqgJwCDQYcCFl8Oc8UMaiiM3isL9dq
nLDmBQEMpaoEwblNhymfzR3II7Cb78cRq5q/uN9uqeY//3Zsd7rSx+NQmiEO0OlcAV8OWTufF7Yv
FY//kMJARzHJWtMXsJBX5yNLCPY0h48ieREJeidCh27H4oW39C/+0/39bZNsmXAwh0ppLJxn1xCJ
BOspp70aqCCg5vrN+XiLJQMFezNQV1HRWcNS9SRTo9eDlkunbrQd8UWi9aqH8tE2PR5931K3qT4X
xYBJ37Zyr1uZRF2aI4brGEOTbnfYjJLLbTVbROCZWgySmHLWYn9GAds4O6nbrBTbAW8Z53GwGPXN
hDDgoV+Hq3zpIMQxayL+1FfH/I0DwNRT/MMWZiIYkOjVasrSBp/nCltYhe7pQmrbXBsfkr1pdS71
y7K1/5bHwkVdiXJzNfGNUE9TttKqeqxyu6orV7CcKN8Ok9tfSeNZqQNifbnC5KaSuGX3eF/tW3h+
R20WUooCOzMUJE1P24uLUfeqB6rQiekuJK+BjxkHUnw+P6OY7CSeBnop/RSfMUO23rj1Wi9Jt0aU
z+3JWQTs2dkwYaCeF1WnjYl0qkySXlfTZCPVNJJvPee4dd5NMRjMsWoNV0XAVyhkJ7IwVrqKnlab
l01dES73HrWge0fNxCpa1hl5POKoaV5kv18nIDvrib/bvW82XJbGpR6+OQawgzGxMOVI5ULafogJ
dl0mtnoO3ngUcouZCUUzFOQmwG2hs+vO9S5slS4pcW3s8EFxaj9YK8/FanhW6dLdBo9a1MtQP1G+
UqK/3DfeZX84E87c2Tjp9UAtaglRDOiN9wfdPiDafW6R22rcwabV+ZWjPv8rt/FbLEuyUWVS3WIb
lnTSqlWxerCH0Fa3aKugy0X+VQF4dsC3iuXM5w+B1CqBhANGI8u+90qC9VtW7yD/v+WSny1aqK4i
yQR+PDTtMOepKSCfCMaG+g1PdnUbD97nnwTrxDbHbxCl3v96yw7xtzT2GGM5qLp8vEhILtGiXLgZ
PumIalo56CPgyFp0IDNZTORk5VY1aQo02++T0NGvriqjibb2XtqPY4q1MD7PYy3nRWYSGQxLmqDQ
pgbaKaT3CtnebUBv6w6ubKF443xNx/sacj6dwgBZ0lRBOSlX6eRd/WKlekeRs12b+7kY+IrzdBKy
KyQ0gjM+tuCXTbFBZ73lTQ0uY/Ls5Ji3VhElqtIVODkHabrYRZEYY5DolueToy+G7DNJTJzUXsBd
oF0GCcmks0NfqieJnOqX0l6bO/+HbaeH1TFzj4g+eX02y7g5E82GTZ12TeVrCyW3H/sP7zTWBJsU
iZ2tIiLSXv2nFQ+2eHeACaKmNK8CtYW2OFdNssWaxC/Flk7/H8eWHJNN91l+3rfKxcIDWCH+gyjs
dvlIMiKlsiBT9PFCR3va1Y33VmMLvn2pNpnNT6ItxqO/JbJJtE65FkakwUxfQd4T2eiXn/x6ffk0
ec/K25X6hz+fSWIwJWn+c55aCVYKVDg8is6v/Tu6kvaFZz1rz7+eT9gq2b0MKyFCg1C51q+oXvHe
t9RM7/0QBmrkslWbQaK2BFaH5pB5BSj9zrePSilO0cvB+aqce8Pylxhh05RZghvaonPf+2jXFrkg
bb+9ItLwNvonqnQciYsvtdlZM+CTNV1sKUNHb6p0wILr8daCpp6mhvvKVnjHyeCPfIks0Zwgq3Yb
jy6FOBe70TbBzVwSDNFJPkjc3gfXffNVUAphtgYLcVH6sRxnyztonjEzAKXJqq5HIa5PsaM29nmx
9UODC8t9MVKd7pkQA0cSWuDzwILOILJXfdAmgnUteavgIwvX/m/tlQGiNpCkQjEgLMns/db7rDW7
qnzzwUFXamLH/4ZhW5+BkMqENSXlbtRFmOsW0SHedTGxbHjIVYBs0307vYW7d86R3ZBZXUZVK2Pq
UV6dchMdLgmmvtbrQ+HUtqCR1rcRJG4zO9qDcTPbf3G7Ym8bNu79AgaVwjxIdL0b4aa9/RZbX/aH
i/0Zk3SzpqTwbrbaVET23l+O3KkzTgiiMTAU5oNZ9CFgaO+gH/fyxnNgSzQr8+94+/dZKBz0Ela3
Sj2+Y+/t0aumeJVXvlwt13LROYVX2/H6Wdh272/QAur/7O3H58fc79CR+hKBwwcMHf7ki4eH3sXG
88xevQ5Xf+A8qBczq1jDqtPXEBr52a6g+NIaQj2KFKmEFQaYs/XgXFJHiz0hI9e19bppsG59+8TL
Ly3WpOeCmSs89JHVSuFNsPikkSImGPg478UR5Aub7l2s9xit56UkF6PCuVTmLtdhZkk1yIZOyAye
D/v8OQ1tKUc3ncq5Woth4VwSc4vzuNXBlEQlWehzV+2itXuc5UZxpb3xfv8eL/aBzoSxnULg1e7U
MoWwLUaQwtpLP6KDfsojp1vbpQGfU7srrATLnQf3QbE3hbvCxdYNwvN7tEDL3ub572Busxjh4V02
VOkmcoTnbCR2taEsRvf1XXxJz+Uwd1cKi3rIrQn6YozscKjtZ2y98g3bJRv4Njqfndi80vESXsxl
Mk+Wri37qJ6g29DZn16CYgAatjdcjnSeid4acWawUavp/5rotj0q/jsoB59Mm+epaQBy70MxQUOe
TKGOj4UDtA77fYpZbHTsRhZta/3i1yzp57gnjYkLkr6s9SiAtKAhmK7fbHr/R7V54ljfUpg3/0AM
olhx3xZtKEknOV0Lz6hHT5EdCLyJ76UBIX0uhoEQrbPkvjCp7b2iNemA1qT1M3l8c0GtBEahLZ+Q
mvetGCSZBim5JBn9VtvWcTQQP7ygv/pQe5GG/ltuVmUpdp3pxzZhDNcswwQ4xIFFyfKKLUYksG8G
zRH37/BiCVHXMfWka6osaWzsIU1aJClgMDyV08qgadzEnj6vkfOyQQk/QezBzeAsRcpziQw6tVIp
RKWkIGrcNmgiFtCwgMckMmFPTwKnoL1oizPlWICqoqnrrtRIcIpqYWs4xNf7B7iIRzMRDB41ei9g
24AsnYSO1HvtDYw7nR1j4e2/8mQzQdQ+Z4BUTGKWxD10udpO9ljaTUPoHO2Wy8q2FNXPvw8DSm0Y
GX0Q4/ts+4Agyt48YLtzeng6UvYgbiVo0c5najGgJChCmwyCCl9l/KzeJSyEyCUnFR0kT7i8iTzL
Y6ApivpWNW7msPU+DhOpYQ6oIIPegPt64KnFwFMtlhYIDnCIlQOWoskpfeNF2AAmeAVCelv+Aeqz
82NgSQRBdGm2Gs0Y7vuT9LyRnRfqee9b+WLmaWYUOtMTVlZxY8YFxCChrPrn/cfHYY0xDKw63bmo
SL7Y28i/L5KHTCwDZJ8KRS+msAwwQO4bPGVlN2q85GFbJQSPof/yIHUGK65m0ymWCHGvZ4Goa3QX
oGPjvkocOGLbXCKjHlopgYgoIddfIrom7F7mWcSyZ0TF2KAz1YZmMYgUjlgkk4LxFy+qwIdvXHvr
X4+x7cMxgnzJxkJSfv5sMeKcyWTACRsc1TYKddxijH999LvxQQDFPy/2uwVd/zT236ox0DS0gxzV
FyoGo5ug9ZtI5WG5NnJVgc1rrqFgcE8WA0x5c+3NHK+HE8j4peeAbLiPvmVz+K0NA0ex3GhSVBsU
+vA2Oe9rdz9EIPVV9uo5P1T+94ofxSyD+2+ZDC5hx1ED/npohXTjuZFJGxHDzX6EFTkiX83xjct4
+1sYg02T3OpRm0FBKmwfr+/fpsU0sf630ekig0lDd02SVIEuhveJVurn53Wxotlw9P2V2O9mc8Qt
hs8zcUzcUpnqNZg0iBMQTZyvbnXMts0ruFwcjqAlSDdQHKXkyCqaNxm7EK9RkY3oxsAYrxO8P+YO
EvuYW+RIWfJQcymMJQyYIkjzDlJQSrCQ1FeJq7jYh8fRZrGncC6HMYIkq6/KWEPObY8MyEZOa/TD
Yt73xw8sUuc1gy42p87EsY4qlSfQ8OcQB+4dxwsRT5y8g0E69LDsxyc0KxjkQEcZyPPlfXysNPLo
jrsGS1MxErwq9k/1G/iO7h/1YpJl/psYy8mxErqOLvSDDs7+hAl7gnWwaBoCIoOM9Mvace6duoRd
c4GML9MGI1VQY5cRfch+OhL1A9FB/o0Kw9XdH0i8fy7tzDutn59Bpz/YyStyfJoNhvbcQiOrK7lu
QR5s1M54LH1LiDD/YYxvqrRBkJsSP+y1QRuIxecbXMK3uQDGEY1FV3ZDRY/a21/sTCSK/xezofTO
80aL6Y+5LMYb9dZQXER6T9G0isFBZEAKZ30C4a34/jN500m5rjBu/1oHvBY03inSf589BdT2Omg9
tXEFO+eth8y9b6+L2ci5YgwAyXkWXcbbV9qePyIsf3423B2sNcGmeW5aYskLGoZlyRa20YE9gDlF
o5XEcUDIcmq6DficZK+lH81Md6bBCWIXI8q5KObcerFrxwIjMactOAY/PgoHrDau5ecOJpc58MrT
ijlCUA9Hg1ZAlOi/7j/VU+pxcHWxVWeuDIPfk9Zi7DyDhOrYu5gsoIQSHDtYdhG/Pw0D3RYl6DdC
iHAobmBh6xoNOvwe2MXHxUwVtqttmCpVSaye2rPnjftTdPhFftIOJ8ysfo+rVeLzPs//Acl/q8Z2
sE3gABrEqYNXOu89cC4CC/1HhMh0cI+X8Vis78z1Y+A4kM1eHyToB2KMU/kUknCTRWiuJ6gF+li3
aB+rmnyD+Fx4pN3MXxxbXMxlzuUzqEunfJJJhvzRR8cCQBHNqngF8HwvNQc2Yp6LYbDX0FojmFqY
C+ZeLiTct7RewrHJ/wN0f384Bi4yE2wTSQ1dkAbB1mySdiCVTEjuOZXf2ptvjNE9fcfYDsC5C0vR
31w5BjsqxOpNV0IuzAUYb773K/Hz8skTwztDBjfG4T/Qu3XMp7NF9t2PdqW26EpL8NXAPOzT7hmO
bkuvt7luDJTk0hBlcgzdsPRgj2V/JYl+8BTjnR+DJboepFVFnWVJskcVFZDb4BrPOpYDn7+tg6Vr
1pom7UwFJgg717z1Z7rB1MC0Q7hn2bje0fPDxu626lbeYkaCc4ocDVn6Zr3QBCA+IGXrSdtwY9m1
F3tbUC1y5Cx7/986MmiCUrHcSRNOcotK5tCSq0CbKBzkskCh+Zm3qIbz9zEuTmLMbIQlcp6sQRSt
DtpR1jT0Ht2ICrH7DOMYPx/93bsbubdhjAv3ocK5EuwYq1hpI0rT9FyHyfHWaC0E68ZReKT9/WCs
5lbjed+RQZj0Oo1GqeB80ZqB/bHKCnvYLza6/N/probQQ2cXdlDf/6g8f8RSPWeyUSG7ASUxGwwa
SPja0y8flDk7FyP5vCNdlGZKoqkpqoQXra4yAaSV5EKQUhX3k4cUEboNSO28af4GGqLtlnC0WzrS
ubx/HGlrqhl9AIEJb4Pk4YWc0BrujArR7AfR29gYVLTQCMPL4SxFYZh+NmRNocGlJv2pp5xVUT9i
pzOM1us+DDSoV7xrv2SdcxHMbdSSOpaUiwTrdJzD59U7csB5MTiaC2Cd92SFspZBAHJe9JGBtgy8
nzH/5GLmBPuMOPKWEHQujjENoezrVohxZGZD+hC95r84AhZ7XOcSGGPotGjA+AckoGqMyt0nyWkE
BBLB+0bHlcN4bNCR9UHXQw5e9mcwZ0b2yTeeEPqAv4Ajiv5kNvKZq8R47SgeM6S5bio5AMbMk3yw
5uEq8TJqi0+zuSTGVXdNHWGv7ETBCd2C0gUU7WpLkT8iGzD7Ony2+6XgYC6Rcdym0ZcNkir4XDVR
Twjo+B6Nc03ZnE3ZVlGqXSGiow16iB0RjSNj/YYeiafv1/vfimPfbFWhqGolMeIBBzi6UeyZEn8h
9DLa/Y06bCWhFPJLmQf4Rlrris1rmvjGQCLBbmK7lsAmaWSO7FTD6b5iHCBiiwtlM1rFlR4i2DoS
0FJtVjZvm8NiLm9mC6zfyApMI+Ne0YzH+azbKmgqAUU7Nz49YCsz19oXSxlzeQxUqF2amj0FI+cs
ncXvkjTrAzpVc1+92hPGi1abUiIvdUSejl/cq8b7jAx+aJdJna4jFe5csbuJMjbycGMplJvrx+LG
UI+ZLMJSMDpxeb7YdK1a/viwwipZdDlzLJ8HiDqDHf0YjHIWUQs57wdQM3on03n2yeC/fHHCmcXk
xFwxBjQuVYGttQpuGdjdldXlp/b+dd/aF+PRmQQ2ZzD1WJmA3dJQZg+/q6xiguHg4zOdPEHbAjr3
/OMVy1a3vMouB+rZxEGhDdMkJTjE2H/iNkPy4J2dmZWUPq3FDn/91dF+bqM18tWoRvYnVbOzDHR3
SPNwq2r/RzT4N16x42xRFpiaEN58CvJiWGkCItjP0H0HZ8sP176seZ6ZA8HsAK0C6vHBSGhE0zzG
j0cenzQPpdghtlQymgyNOtTOS8QXqZuvLmRP4pAoIVF78MV3KYIA3m3mniMDGFWaDgooIahJYsv1
tIocurj7B5YNr57QufNfXmd24ZPYD7k+VbgBiG/2nuScauwb1rApfA2o+uJBFcdHszueAu2q1Yl8
u2+at/+IvsKn9DE9lWtg1f+Hi8AASKXLYV4PVJyDIPG8fxX9s+Ulkh2WJHhGQSzG1sn7kMK7fGzy
wGiCCRSxNzRG5sU7PPvqyXc3m9uAHpfpjeNe2HRBbcbKWBjQ8IqmmvN+H6DMXLorK3GfePsvOKGB
ybxR6rxtJ1W5fbvgsdwhPcCr6yxW5mdwzKYHerNEywF9BoEtHo9lMKq/o7Z1RLmA51sWs6lzUcwL
Jc3ralQLXDP0dIGYDG9zpG9DLEF9NHeE7N6xJwXberCrhy4G4lEJ8cCFXf6EbuIolCUoCkIIL3Oa
le/bLjqk8IKhnRWcR8yNOfnOy4LNC/Ra0mvpCHGdjUQ1UuPYED0QjFg++uRtV/xA3HUc347ZU0WZ
+bkTZ4skDvPDZiKULDf0wTAgPyUFOnBUJ4jJNx4BHD15AYPJxCZgnYkFQaHYidp67kboteelp7k2
ymDKqAsGtixRG8UTY1op/gs6RxyuE+eFJuw+JwmpzliqIafxzmgewbvzlKESHTjP65aoDkFx1Xbt
VSrYvGQEz1wsJuHRg3N0ShWIPtM+HO9zjSVo8ArDim6W9YenwPN1MmBnys5+wOADuWyF3Vd2JbyM
DxPYYoxBRcYFvReaBF5wEIP/mXiZZKu49HDyOzU5tqKjKB9JvEle7gM2A2uMEIXt/zBFQ48qwUx2
VvhDaPbKOBJZd5PhlxReV4KSkGyoyH2RrA39JVNXLBkt9LIhsb0ZSVBEzVUJkl03nK7ao6A0joVO
TMM0PWVCil4T8dRrjMrVSsWwo9bOi9qtzOKyqXIex+viIRuiAWYQ2pgmMq+jQMCSKBQBk12c0yVR
8b7ME3sIWjs1eUlRiqkzGPpL7ZkoNrQZr13apVayS8TIv4gNuUiSf/9omajwLxGUAEq2JMkSLcZJ
jVYVXfUhSnfKZS9HpqPn2NuuTzYojoigc4KnRWGWhEMzFQV9z4wPscyuF2jWYddcotdB32AW0hPC
zhfStVl1V47VMG+Gv1SzVFPVYZMy+A7+vA2KYvRtakGakD8FRmo3xSabFPv++S1+IsvElkODplrZ
q99cq0uqGXG6y1vhQ0uM8VE08oizenzJ5KCOhPVxsmlorDuKorjWUqVKd+JUkCTfG5oIZvUQSwOL
jiNq6dDgWERZ1w1d/SdFoDUFVZI06U7dSIFdfJRv989ryQTmf5/xOFctr4TkWqc7Q3LESfGLLHLM
bNxUYules8S7L21ZG9O0TB37U2SRAWarznqt6IBVg6iTvJwICt52X+QcS2P96M3U0MT3txzG1Apx
DIVUUpNdlu3S8kIisbWNy1sdxkQKcg/tf2Sofl1SHjAuGoZsYXJNA8O+JjKA32dZXrURsKjoN5fr
xY7qtyj/yqbEuX+OS1Zu/JZz03/W+tL0QtlqIYCoyA9NfLhE7v2/v/idFEuTVFUHvN96Dmd/3wSv
YXCJk3RXSyC/bFwr20SWwFFi0fRmQui/z4T0UZnGco2rmhZOkH5FVnaUUv1COmFzbcX9fY3YcOQv
k5hJYww9yJEW7EaKdaNXCAWJtAuh83bv1cXXS3k3TuYhE496Ntnh9Slq8f6/1OvKcqdIduLwI2+e
8m5tmLYl2ZfsWUTjlmi0oObTnu//0iV/bmj/Q9p1NcmN89pfxCpKokjpVaGTerJnPPaLylGZyvHX
3yN/VbvdGlWrvNfe3bdtiCAAIhwAmqobGsdDaSzYEknF5zUD7yX2G5KvKieu3vwkvbAIOdbaa5Bs
BLWrl31BcMEZo69ZxJFjPNPKdxqzcOIGbu54un2s1du+oLJQDREaYogoqDTtLxlIlyQHan7SYyct
+g3BWtUOHZhYhrHNGsalXwuWFo4RGUaY5074P8zk0NXDj9uHWWfZvxTmL7gQXUwbxFa8sk7OfZG7
RZXFjuYXdtzo0YYirhoUjk2CmA7EKFYKXhMKs9qIarVJzmb81Y8jO+lPvd/a8YZ2LJOi/9OOCzrz
d1wciOZRH+gEz0yWnoaut2XnDZFn9OW+qDp3TG0//R6qr20r7XHwzL64E3Hw1BT1QY5wrPN6g8Gr
0nLxPQslqEpdVRoOBg+OCONDr4uXnGCqWNnugwYprP9wneg6pip2ERhwa69Pn3SVz0mXQ+XM1CrK
U9VNVl9sKMCsRkvnUZjwTxkVcIGMhQJIzPLop2FKzrro38uQPWlRvcvjM8+dtuQ7lGOaDV9oiXj6
c6sGZcLEX0qZvtDsKTHgjHUgGRia3ZNDl5388p2I1tZLj+e5w1hrGzW8FvTffrnN0zXJhRtmMHRg
cMAaF8fNe3PMSCpBmzySqTuaeeMOaWtL2m5EzbcpfQiAOCM1qShuT5nKUyjJzqieelN/ROSyISdb
lBbuizHGjeAclMy08TRzfEiD5o5krU2jZNi4vDUT8y//EPNfy6SZJFkUkjQ5RxN638nXyngc5Lf/
cEeY3wtw/Tzn+gMNTJjJswxa1vR7xkIvqO+SvLTTqd6wyMvJCv+TxAtK2vVp9IqQgKod9Hk0bBYN
mGYjXNN3SJU5Ss1/Bv14lw4Y5ptlj2Os2pmQTyLNH8N4cpWJHupvdZu+JnG3CwJltBSxT/ovYT8d
RlpjfwgbjiFpJksx0Msx0S23bl2RNBOBrqAGU/SFeexlkGZthM+X/fQaz3vbo301/lAMDD3W7Zok
Xquzez0zvDBoLKpoG/Z5VfCEpitidsh0c2EOgeYuepUJKFPmJ3slNvixyzPtTZuU8r4iRbHx7KwK
H1ahAxmjUt00F8+OwvkQqzqD8KV17TDa8l0jganqi1I93JbBVV/dMLCFG4kSRG3LYk/HR02LCWjl
/mNHiv0kjNzO0+JFcHGixvhqBJXL/W6nZfXjbdprjsIl6YVUNmEzFGOpJOdUMXNb6J2wh04t9rep
rDLTEGgnmmNsbenQqVMYw9fTYfiBb4Umt80dxZCP20TWJAQZAw1/dfS7LdcUTT6FP5L7cG9lc5yE
PIZJdUjatraQ19zoJ15jm6nMY+7QL412yIX3kydaXQpJEMiryYsYDFvN63jjPGtMu6SxkEC1IZKH
/XyeAJnt4a6ZpLPpk64ybXatDMGoZi6z2EaZqZmemrBKzbBLg69FQewwandxvPVyrLLsgtLCgIwm
rkL3DVDSfhtSWrT7ffv+V/l1QWBhIYqS+UkYgF8R3SMdZyURtTddmC1+LfyJNhSxLwRO0ZA7LUWS
qLobu51K5e4/HAZ7FziFnwT/ZUFH7/OmoQUOY1ZPeYaBlOPrFL/dprF6Ixc0Fv6JHxjJmIYQYkle
uzqyYQw2RHiVW2KeXsC5Yojl/LaubtLKyJL0XCY5JvI3+0Z7KpPGDfhWlLBs6ZifV8Q6mqkhC0pN
uozXGeqEpTRbmJg66i01hENHSNI7it6ZitWqQeJ1gU/tMMUAQoahuNro37VpXHl6l0ROTknmCh0z
cw3Cf9/m84pgXn3aQjAFGYZ4rBHl066y++HUpNzqjY0Qdp0BuqIoc9aPwv5d+xck6LJ2aEl8pkrg
BDk7xMErEMElSt25/1aNFh9ORHQWCwo74sgveHGPLd/qtHHna6ed97jq8DQUDlfh+jsioXRU5Mgy
iIrsGuKaiWpr+evfs/SSiHpNZJSBweIOREaktlA/dSMjsRpBN17mFfllqF4wvE0Uz/Kf9rqLmDAN
h8gQPIOZj7FqSKKEMzgEoqxlW1xbo2SqyHcgFQ3/Zrkj2s/0uuIElPAdbklCJ2yLnSI8vd/y5GZp
WwRhzNQUxEMaWkrp0rIEmEzbkAbxNDLikaM27CRkl1sTqb8gGZbbXVQE7t/f1iXJhaExC55hMAGy
EWMeW4U/PqcsxvZAxblNZpWHHGu2FUXXqLZ0o5IKc4gmZcRt9WpvYR1peyi7Q9g+6HrK/j42QViH
cgvKFCqSEvO3XEiGP/ZGGcSwz2x8bQ6p/mmrprVinHWKwZd/tugiTlsQUGSXtnoTpOc05NKSuqrb
g1ltxccrynpFZWGaaFqUVJFRCp9pN6CenMBsNkO+EZ6uUsGtYAU6NVS+LBboZVUqyhSnZ19BWnF6
Lqs7oyk3PNn5RVzINWYO/0tkcRQA2qLMCDK8NbnAQIA+eaF9pTth3BhWxPLUbUhrOPEUb0SQ64dD
rtuA767Q5TTLOGzbqTORZafKEDm0rN286XtHtH8fAOF8/9JZ2PeUmEHEOzBRFvHBlG+h6C0zx1LZ
bsPorRgIEDKQLeG6bqIT81q0+6pkU1RV6RnDRg5+1sBIsHs1VQ8dURRrTMLjbbVdZaCGPDvl6jyr
YkFPM9sqFJVMz02m7hAYO6T9XadiQzzW8ntY6o4545xT5ESXyz3RATCpaY1j9UMAI64EVpOmrkjo
Xagk1tj6973xvY/Fe9D4djOdQt7tkji1kk+m4pK6eDXk1slXDNbVJy1Orpuh7iN/kp6Hyu0QEiXy
ML9jXRtthCurV/rv2T/Mdso7Yxy7Oj13/uvgs4NS90h35bYcdln7t4Cm2RXTKZY5mipCdYQWC9MV
qnUD1hbpOR9J89ZmaXwseyW0O4WpNsky+WQURvsstaBzsUAqdgBW+MZ6Fj+VnTTf/4N0YdseZ5rJ
UC9aqA3PlDSPJ0iXqgOtTDHppxDUkUmw8fgsh1D8ObVCBcXQRgzQAtThWm0MDLmYTAIe+xNwFEiG
tTA8uqywfPKpUv0djeu9z9p9xzTbp3uW/M5QBE5ekvRpCDeEfU2lLr5lORtdm7okHVQIVlwjqgMs
IRxyN882XM41qbqksvD0dFSg81HinmnymeQWY1bH9pr+Zatqvoa1QJz9D2u1hbeXD1mI3HyJQqbV
VnZT7X8VtT2qlpZa44sorNZ3fvsbZn1NNy9pLhIjTKuzWjNgLmihuRmqAFlc22X2igLnhsO8llqD
3w5ziwYkxHpLj7mJuRkQitvqyidRO6iZwiBN+kmJj2rthOSFCDdR7Lh7ua0aa3mnK8ILvhboj1SU
qAdfB39HulPfupNm5cOON38KghRpvq5MNzRlVTgvjrvgbNFWaRAaLcxDzC3S1ZbvJ9vx0CoVHWld
ZOoUoS0XHwQ1dgN0E2QmnXInqA3L7F9J/180AIVuYJwowk6x0PmurkjFE+h8q3wNtWqPJYmIR6aC
WEO6tW1vicD7Y2B0JGDhYqCBDVW9awOjcpaRjsnsbLDWbVTlCJTMIZh2DX8x6dHvOzcoXb38Gjf/
4cI4hXvDVA20+cKziuC/ByKqs7Nf3PcBSm+9YaVbRNaMyUxBADQwA0oWRPRKyXgtzOxcCf6z7emn
uuh2Q4apBsBvDdGWS/rBW4Q1AXqLqcDHUI2aizdqHJBpJnEweCK1UbIkVNmF8H9rNOxqbB/UwwYP
1+jhaHhkqIri1zK+wwCpNB6wh8hTWzP/IUVU2TB5gROitrfrpP4N5SvjkMf1tBGofBQbnFQYOKNm
aMibL9OitOQ+djv3vde0PH7M9DB5HhL+OWKTeZBJ8kC18meLLryzJuPuHHKdH01NqhtG7sP14itg
2zQd1wuvQF8ofS/rsW1IOHhZqyEf+1VK3UrNcm8WHkWh/7Zh+2C7ET8D+KQjlDbw5JvsWlMqIGWL
IBG43OFe62I3YfodADGHSPKNyObjqw+1VIBVAEwNQeeHPF0qgzAZBUg17+zU3xFb2NFr8Jrcscf4
npyq1/x7/X18/uvzgSgytsixIEP84Xkn05BVwhi8EXi/sc9t00hclaAhO9xCqKywEkEAYybeJij/
Ms4dp9po86wZvSHpLLM8pZgTVih3Mnm7faT5Sq6iN/ARu4m1eawWclhLqKzIcq6McTt6avw5KN/j
LezFmhrowC0i5YGcKv1gPU2U1jItMTARrMIsbfEWK9IGfs2Oc3nG1kknlPDyC2FP6nvPjf3fn87E
HzigyPAgqL8WSI22U5pH5uDNs+TtJsCU4iwthw0dW7krDvgnKmR8zkksXV3s5oiqpAE4oaa6yxv6
VEX0Lq+r2KqQurp9ohV7xulcs4FoKBryu9cnUtVJTmUdgJ286Jym46XTFX3lyFzNvkcioucc13GA
E0Xd25Q/POyCzklxBBaAz5nACF1TDicRjWOmD16RdlaoNLM4lnwj2F4lIlBFokCFMuj1NRGqkVxJ
1XD0aOJb9bxhQLlT1b91MeeTmIBG40mAA7GMSEeloVrSRqPXpr+SBKshEJyYvW1sMGzF9CIphqob
+4NCWGaScjVgVVvS0Uv5D0F2OqpiaXpiZmQb6Ou+fTmzIC/UGKo1h1kMW6CANbvmm44hrn7URJOH
wsI+K4JP3ZSdRu03+uRsVbWV6rXlw4YTtnZXWHEFdBBMMBzWhUAMvSQlPgUmmMeWz56kkTrIlWyc
bI2LMLdCwBQitl2qsAnMUZhHYvQKAGQS4ha19isdi/u2EF6fyo07WzGHc1kRgxkMA9ngZVNjThkG
mFTT5MmorX4ZWdp22LQ6Gc+3r2vNYgiAamfgg4ZbU66vqx5SnsdMx3rksGZOwU3YDE3XHroE1j5X
GvXrbXprVsPAk4x/USFAieCantaw3vSFNnmKzA608LSQ/OgqqxLJri6nXa1HG97PijzCF5izchQw
Qm25TqGOW1MkLKQepmS5oTK5MgGESnvj9T5T3YE5qE5tkFzhKUgC5sRMHStn1IVlbNq4JlkMkmEZ
7hozc8lgyfKXVm7wckUghYLoBsUeBY7AclzaOAkksXhLPb9WCssfY/Y1z0W4K3ho7EnK0gc6+eX+
ry9wLoMAtsw0Y95ScX2BI9ejWgp18rB+2qjbnZ96iaJbpq8jbAytTB5u01tj5iW9hcAUiMGZLiEw
emRl7uS7zT7eesrWGHlJQ12caUyNys/Z5HX6UaRPfdO7prrn6V3RpBvsWzFVQEHM9R0gswVSY9ek
pK4LmY/Z6AFHtSc1UMVZ51a9v7FsbYVrCKFgDWfYG6gtuNYMZSNHVozeiFn1VuRXTwN147bzmmKr
trlGylAYRb4Pxgq4oOsTZUlSRTKTeMMKO2mSV8Iyaum16hh6sOHVrzHvktRCsXK0SGqtAlKp/qwk
6KsFlG/aMIgrsgC8HspwOm4JAMUFDR3hG8UY8tHjWAmjsAf2o+2Ah8Cy3a184YqFh2lHwQCGQsVz
uZC6DCcI9QSm1y80iwBhqk6/buvOx/QOQkY4Zxw577lWtVRW0oSqMjAFhwmKpzx69IOD0Xwq6LHq
I7fDsIRInBL66TbVtVtCUxRsH+QOBnfh6kImpywLVTwpOhktEqG9TkvQkx+0T/+BEEOZAvdlKB90
KdZiLegFTgdxCPzSiStE8miavU1lnYk6SMzBK+gsVNbgfYV+QdxTkWNOEfmd+N/6XfQg0V3dkftx
CyWz8kKi5AL/FpIxv8oLcvO+jEiQdPKAcHACCrBqZpFE7GP1VI3jKdTIxgFXFBgEETUYFD1XwAFd
K7BP8ylM62Ly2KADjJvnr1EIwIQPjMWumNQfG+yc4/yFg2gC4WZwxYTfAZrX5EwVSwXaoZ68smT9
SRN9Yg2oGtoi6ftDgZYpa2Qx5lBVoeEl0aAdNBrJBy5SXlnRaDZekk1y48VeUUWU3uEEAfaMMVjL
rixVmcioojPak21I4aOasd2VRWXdPvqKYoAKJMhEWIHC8eLpRPpYBkHZTl5/ok/jT3/j51c8HRMu
HKMAvwHJtUzSNdQIGM17uFa+2KOB3dKejfRHKpJj72PQYxI0yVEb8g1tX7GXJrARKFQjc0f5snZH
WpgSLkawjg+WX0unG58ziaegnpx2+n6bg2sx/CW1ZRmrr1qVZbKDrJ7Ee/mGzcRyZzjju9Ha+VHd
orbKUeR08A+MDCzptaj6QwkZrsHRSjReodIDOggPpc8/je2PNH3Q/Vd0Nd1ptSMmpyy8krpqH5/L
DE5fYGf6c0ZDeoi0rUUZawqL1KUAlhLvBqzf9WeFE5/QUQs50rRnpt7FfWyx6T7Oto4/H+9aUxV4
eXMTJvBUuvZhH5tRaQDAwhLx/pWZLwI1+zK9y6vfutK8xRGzDfPB5yfi/30MCcIo1zGcjyNpOMvc
BbQiyKY2EXqJW66/l2ZnBXBvjc7m+q/qa6hbYb0FHP140QBxwIHBK6moyHHPmntBcKR8SJOygpNJ
5T1sJAqwLW6wOLcq2i36Y1wovZPq44bZ+WgQZrIzgmR2BFCVvibbmxN2jTYwhTz9TLR9Y75M0Ya5
/fiazPAU2FoqELN+aJ2s2hT9ZSFI5NIdx8gZe81i5ps5ToBf5jv/r3G+82wzOBxobkSSiy0dz1ak
NdEZzAFNVfWQM1R+EcGEX5Ui2kjQfCzn/yFlmhqSyRTJyYWn1owTG/CUTF7xQ5Zyn5HWaVl9rprB
asrQ6TuElIFEg1XoDfV935RP2XTmLLXzNuhQ7u9tliobN7omSBBYA/oCEB7+XN9ogmSSEmZ4S5Xs
C3pOrHHXoiaqHurg3CDR+Nf+MOJaqChQ6DPsZZkynYLS4DGnk+fn9z35jQbFdgtU+PFlvCaxOBDK
L5WPxStgcv+5m75rfx8PoRkIXTmofaLTT9UW3kCTcS7LOVYGAn2naxpUL2zfiIj+tvEIwoJKJ4wm
UpZokVevL6Zp0ZKdBBFicqCb+b4FzuRYVPfDPuBPt9+ojw/iNSXtmtJkCNjSEpTUULVipd2ZJtZP
G5o3BqHjmxsCt6bfl+davAUM2UNlxFw0LyanX2pjB5qtj25B9rcPtWapADBDtzLyGipKgNeHqkY9
0xtjFgMZO35aOAXKf8Pob5zmYyF8via04iBvMldU2MIiDoVewYdBdoHAZPDI6rUWE+xGaQ1h6fTh
T2lWL8pQPPRJsNeIVUemdfugyy2RyLRdf8FC4KG70oc7g6egiXckrM+z1TQD8zQmO0QxKW3e0qjY
Rb6jpm7S2JiFe7j9Cau81hRM9WWAXinLCNRva9Z3DXhAi3sDWINcP5Pmbzvq51MyAD3nXC3e2NmO
XTx4OunSoumQ8eD9Nzk9o+dpM4G+Zjlwj0AzQF5QdVnoQU9l0+CdgJfidIfq9TaPPrpA+P6LH1+I
fcbUOpgM/HhDTkn+XIR3E0e/pnubyqoqA5KGFBt8ICQErrmkBihXFpEP3xbr/XJbJ16PgYqV3fa7
24TWng3Er7jzuV8XkNxrQnQUvtIUIIS6zh0Jp4fUT36ht/9NUw++331SEd1bIt/IH64JGtIcUGtY
kLledE01JmmX9DShXpHUdlzdEfVBAh//H452QWTBQ53GwNHoMfWGznwrgtbNh26H0QR2Yai2kahu
JcQuy5MNg7VmFxHHzZVLYE5xuuuzRWONZH1fwt5Xn7h45GVraewBnI1jxAvV59uHXOMk2rZQXkFp
D2XnhdHAcOERwgpqZjO81yTwyFCfMxIfb5NZk/pLMotDSTNsyjIsqBdJV+/sLPZiiXz2220qa8II
oMCfLgq8lUsbHJiYGmRoFfWCQ6rcq6XFx13n+sSRe0y7vk1rlXFzuIrKKHDvS0TLWDJe9iqeL11F
7jgMXCX+bOJ5uU1llW8mh4f/ZxDREllitrKs0RpBPSM6jOjS6rQHgUpbl2xkXddOg3E1GMKDdJGJ
Nslroat8LYiruoMzAyPBQmkpYJgSf//701xSWQhbJbWsbMOeev1TW/9SxDsZ9+pf9+3ggYBnjbge
mVADYeb1USLAN7s0p9Qb1dM47htq++0+ajcYtmZgIWCoy6BnD0XQmaEXzxDB7RfjqFF0jt5LnIG1
tT0EttmN7nZlcv7kRTiLiTuAF+G/Cgo0C1dTDioSXAPpvGmCy9wMSWzFshpebt/OxxkbqMmo6HfC
swFJYEvoCb6dVvHod16ZeaV47+XOzz1ZnA31C1HeqtLx49P4iz328T6TXoRRH+l4Nl4icgoPORqT
Esu32Xetdep045VZyWRef9qC3XSsa3NAF6mXf+uOqfM87cfdF3rWv9xmwZoPdcWCWR8vrjVOTOkb
Ieg0mFQw3fVBbGm5I0xXasewtswvffLEtEP4umlP/jguHy/5X+4vXtIEV6/1HUhX+TGiR83f6xKp
Z0tVTnp9yOLPLLKVdxIKa/R3fmZHn3LyWOwwqqbCenXzeeLItgbn5DAxVzV/Neq+4udqugvwP2Po
3S58jZ+LwJJNeajJSRpo3p4sX24YrD8Jh1vHWMiqIfqu0jqz82r0vUenKn41fMVS+9dG4dhzUthC
WDHyTW24m3o7HH/ld3WW7wLyHMX7BAjyOD8aw7tehEfm6cG7Uj5KiU3F2K9bMHTEOemU2HprSeM1
Jr/rPrAiTJXYGpD7pwJ56xjzU3MhCDwchFkOQe8x+Yji4FA4k8YtHhzm4TOT1WFxcvgjwyhn4TsT
7GUrreRBz22OWyi9FBiZ8BCJe2InwefRcDrz2HShk8RvObVL7jUP0dNwDE6qyzDhzWxdMM3CtVQn
JXvJd/kjGWx1fGBPhvmUxa8JuR/ovrD6l+GtVKwoeejueWLlqjWg7U89U//BzBxMuzHDDSdoJW8J
zQOySZvHTM3d1teMKEaD1ANSDh4mZgHyN2a1y6tyOmZlHtjGIFUvztPMCjT+kGJp56esbjG/DUNP
D7dV88/Yl+sbURXEn8hBM7jmfDm0Tkm7su36qPcmiAswmLaid5865LuRWbWnqvGMX6VgVgUgRV4q
bmpyV6NHc/ya6KYV95o76BaW5DWNRdLITntM1G3IYU72pmFildQqW2I3+5ZXB2PO7KNP1si8puYH
yjfc182zLJiqtrlaFmYIXCM5jaEt3vUDgVrkD5oXJO4QGMDgusNwMLEXKMOorRDZYpQm82OiPMQP
mrAYOURu1O3zxPZVp8t/5rvwhASj0J7yFhMuMUP3rz04sB/oMzg7KLbgMbqWg7DIu17jWe99ZcdH
7fH25a7Y3etfXzAk0kIElSl+3W+w0ZhWu0zdNwZw67k9VzOIcm92k9uM2ZdWO9dFgKAp3MrdLudO
IoCePwKAKXQXQtSW758RVzHN2rgHomR8IJQ8Yh6YlffhY57oJxlhT6taAbwMM5ajYDCqDi1t30/3
uWo+t8b0gjUdP5C/uwsrQ1ppV991pX9A1ebZDzJcqo0dG06A3kWyMwflIKfebbSdZniife4l4NCC
2wHZ0N+PDiTOBCQY2iaxm+4DiKSgWpelhuy9Ks6AgYydPOtQ7HB91Dxu3+Fyx8f/2HdBaiEhRaWw
sgqqHr4Df66wO5wPwKzk/AlTQV41PXJSSYD7Fg7VxruuT9+7pHDkcxP+wlYVC9NmDp1BrVb71lcn
LWO2qg97NdswI3/cvw9mZEYYwMlBYVRfuId+gCm/dTj1XpBGYjeSbielUjtZwLkjscb7nBP/Hphx
2PyEuS3RS6dhXeyQejStMpWKPdWEQfHadlcCULJjGENxDgOJ4RODlG5UGhasZIY8y8QRMjZ8V6us
eb7N7D/AsA/HgC8NND3MM2ZGXKsjGh8wkcOsey/H0EehYugjNkZaJNePbOr2tX40jP0wfmPENsO7
0ox3hmlJpceqiPFYwJPpk29qOW08/jPRxUcBXYMiHoog6ClcDvNGh5wys7b3esN/lua+yZ+UgO3a
OjsAllp2Xjg1G57hR9dYBUn0gc6lSbis6jUfhhL9xmZCQTKp7Ck+YXzkfzmUNlsGANoQW2jXFIpG
9KRJgX6XcADCcN+o90JN7brbp6g5t6d83MBlfwwtcKQLggsJRYuk1PMcBPvB1SLLQAuBvh91t9vS
2JW3faZk/hnTgKrcEotdmWTo0wHMU8QhzuMDfKw7/T6g9/WP6q1L/V2gbBiJ2Y5/kJALiosI0E8N
P5sCUIziQ23nP4A3P7ZbcMdVInBZALAVwLYvJ4W3AUsMniu9ZxS+lY1fTZ/souxZC7tjm33ttgoB
q1J/QW4hIJJlU5GHOFN67O8ot42H+khiS57qDcFYseUYTfnvuRaCMapsLJMRhLr4Vc0zeKM/BTlj
SNeGTq1EW5CLC0KLaKutU54JAzZSe8/27S//S2Zrvxn6O616o7ixLoIXpOYzX/jZqTo1QsOKEi9+
rB41isXh7S5z+K464QERG6q8xcDFCzUh71qIAcRGO3tGG3//gCkSG4Z5vu0PEn5xoIUnE2uoLYhq
5t1D+Ng1VvO9+9w64Ynu2iMAbe3nDXqzxtyit3gIklCv6hy+hNfs0BxQvmZ7bU/P2MB+1IEo3hr1
8DFPdCUZy7qdLAczZ2LsUWM4dO19PUAWt0ACa2/bpfgtwQtR1zZmRKG/bWqVkZ0dZGjJyZk8VdqQ
i9AKPbI3dtRyROeGXze0bPWIkDnUcgAERxPwtUSSIZKS+DC/6EY4pTUs/aBYcquRcM3jRTPVv2QW
sojldRmGxUOZA2/SnPxXkzsDMg3drut3ZhjY2ApqxKGL+Vb2hgu0dcCFhAqiKlg5D8oscY14H+p7
Yxq31GBV1ZBRRjUMg6bQBH3NxSJrg7jpVIQL8sj28Vnz8tTidvxQNRZvsVU6dWlnkSdWbTi86xZl
7hmjcxM3BpJcU24wXSXB/BCIKLIhnTod2ndTz10hPSPpMfUVXUfFF8xMs3vmb9iXP5jzpTLOA2zQ
4Th3lyxj1HRq6qLBlhEvKsMnlu5r/lmk3Z7J80QfdA1DZ4PvFbNYjGlY6p0SRQ4LvLbe99Wncf44
8ws1dwE7/P2QWDHjbYBqBOZwxoYurIQf5R1GxKZoPImei/43mb6O/duGJVqTq39pfACJxWoUNsDd
DF581vkBs/V2qRfeY1L/AeOmnviL1R+1/W2aqyRnZxPTvwATWc4NokSKoFBwrHH4Vqv3Q75n4uk2
iTVnAiD8f0jMn3DxQAmtU8sWHVie/8qwEqSxzPvhFG65Yms+xCWVhdDqGCqF4CMZYPJehImNHzHZ
TykAL3xf0WPdHDaHgS0XxczhGtQDuFDIOjIqy/4JtegziakSg4dhGW5+CFyUF8R9eadj6Wt16E7D
STxG36cd3wcP2vE2U9eswyXthXUQmTT0aZLoKdt3qJ6gO+/EX2+T+Nh4P58PVf8ZQaRisM6CRoYE
kMJq0KiceY+RcYz2zSHZC7vYs2eyy3bGRklgdr+Wyn9JcOEHZjRhQ1OAYI9lFVuTj1Y5dnGahe9X
a1kv4iYDx7IeLe7lgzJ8D0l3jxvc0Kk/6KNb51hI/FD5oz90OAd52ZXPxafaDb5hxtKxs4zjdIhO
pZOc+LE8Dvv0oL7H9+KLfz969eOGa7iq24DVYKwKxpuiW+9a8dTYZ42a4MQ6pnvfp0S3lEJuPVNr
3hr6awD4MkCKLsvXBvCIhTbfmbmLXpsXdjJcDJw+ROfqvj623W5DJudH/QNrL8gtnl4t5kmeywJd
jr/rg/nSQPO0XeQqXnHoH/v38D799oL878aDvyo7F1QXxj+RUxpxcxZMjOvvXcAl7az8lLQbSbwN
Mn+iigtLmdFBtjkHmc44kOqlmx4mdj9uZebX0kyAZfxzZX/e/wsyGPSO/h6Rg0x5yDLH2BdHXlqW
dLBtw1FO9QuzJgxQfNTd0taeupNyMv5//Fz6NmOQY7RaW4Kf/J0O+zBUrKQaMMZ2w51Y1QB4iHTu
hQHgZGb4xUnRLUrNvG4Gr5z2AJGijj1uNaSu2qwLEgsvNBMYwOsjwe8NJvYN1vcKWLkh87Od/Sjz
/55iIfN5VHTxaOAU2VNfWvKLrlqpvJPdM1BzvzhF1ygQ8xtEl1vs/ve4XZxrIfJcBFxJG5wL2XNs
zPs+ncdvxr46YAreTtzRH3B4+Q9s3tS+IJwghbU1omEFDobX558PAMr8+u5Y0w6JWVf4gPGhtvip
tvlPVlh1j2SOhc73b+3WgPLb0oKM2DXFsa46GhXgM0ZCGGQfRW7dbLxw6+YLooht1FAyc3GVWUA4
q3SYLwMdHfwtC17KR8watjZr+KtOPLT4H0qL+6N+2dd+DRVL3voTpuHu1GNx8A+FjTkl/8kow/kS
6I+dhxgvHhq/nkLK2xYGRXUetM6ackt77++nz2Zg8bM49T95a/s/cgeRrgy2wpXVF+iC+kLJAz+U
jAhIapzZWOKS/zaR8jsGvxLVQpbReCl/1nKzmLMaqGBYzz9n/j/SvqtHchzp9hcJEGWpVyl9WWV3
tXshqh3lvf/197B29+tMlpBE950Z7M6ggQyRDAbDniPd+7ipjHpAyw/61FHZ9Pi9bm7M9pg8TaYe
0Kzx6RwW3pFnnyPnuxdFvpfu2HiMux8pLz7z4iWZhsduNg+zaohInOw7c3HxZZKO1QDfKq1KnEbz
2TI04CRtF9c3fhRxyLMg/bdI9XIrJFUrY2ByL2SAqrGtWW8IXuU6OKIMj+cSlR6/ONxX+Sb+6B3/
xTD+WamcSyHMSpaFYaVJfcyem5ljlO6z0+z48LEhP+vs20DgctGwU/YarPvGF6IlW9FrHgalEhy/
HrIHJ2wDoLkH1XbcUL/eTKfGNxSWY/WduRAoHomLp6zzbD1moz7dcVqSTa1NmEpkmqlI3ax6IBdS
JA88Nkg2G8mIZSWHxvAJYgsvPVnKSHct53ahMnKh0J7LNOW9MLVAjjgaw9dcf+qJ5SfMNytHlOVL
7cmcB8WrJlT/xtWQAQrg81j6nGF5wE1KA++R7ehh7vz6823FXHtIMJMNehQUVRwMllyfVc6aKMm6
Zbor5zhwpv1QwWtUwcCsCsG4Cob3gHAFSddCJo2URdKaiNyNk1eRoO5Cw1YNx6iESFYuKgGnYjMD
Ia75iffU151jV5xv79aaZtsXC5HsVVJZA28NyKDsA0u+ayB6uy1gzSBeCpCOY2xGzEkQCEB/FZ2D
Htw71dapjxgUmUoMqykepNX1IHeFAUcUwTG0eH0wSdWSnpQQVx21QAUNsXogFz8uHcgU2Ula9vjx
9ICS4BdNEYG8TWzLN0QMC/3v46XDENnIaarx+8ZD7ofT0wR6Ir8Ok1cS8o9d8Bv/sbt9Oqum9FKk
fDyU0rFzCSLI+AU4QGjMY6fOrYM+tze0BUJU+wtwZ8X8oaobtAjqQFdten/mXxXfIbZOWjrGUMTC
keTzMOt9fW4N41aXuBYuVBbnbjDYZvVKaRydwHec8a2V2Q74hkcdTWUk0/MPLKosoFckhEzHtHG9
w4A55WyjWbWeApYtpyfbLqb7zvZ6sH4WlaqPf+17xUwpTgu25t0MFE1opnWjUOsWY8JFn2s/yrrO
9gb35qBgdnTnLqZqGGRVqLA2YJXCkJNc8JyMSY+B+I6IangxxlevPdaVhbjnZ2V9uH0eK5ou5sgR
AYgsPwjlro9jADdLNmaQBDpta2PVkXNIjKYMEBh4Cq1fWRSwu4CaDsBbxL7yyXOz0npLR1ctuF/0
OsU853IPUi6mPcxO/vH2slaeIDS7opkEqRIxxiBp++w1Fmsthsb7Qf+MzCtarbxHMZJnlo96smwA
pKHIv6686RixAhWgQJ0wPRkYe0ClCOPtRMckg8d3+ZJ6Gwpyu2MPCLgW/Cb72wtcFSc2EglljM3K
sX1U0KIcC3QPe4DMNFEk0Tprn+r0F3cb1fO0cnCYSxKzLCZG2N+hrsY0B6famJE7q2QAD26CaFqC
FJPsjrV8bDpVyWnt7AiA9NAwglEhzOlfq2RdRa7ToaEdWErLLp4PXdt4mzjRtpS7p9YtvtQO+fX3
uykAXrCT6CsHQOi1yMHlus5yqt+lv83c/J13NegmfhDD/v0PcnBkaDohmIWXc71d3LhgtO3JXZG+
FFYaYFC9I37b1orHceVWw3Qg8gUwMBHdkNfrIUZtF2k3AGixjL64XrUbF3sD+FOFEq4V4DE9jPFa
YDaYiEqloyrbtHXQkETuDK1aQtvOu02OKGxHJjJtqTe423nq2l/USzTA5A78ONhUhfq4op2CIliA
YYFf6h24Qm+kE49RK7yjaE/t0mGX0WpHOX/oPGMbpT9vn+BaxH8lTrIsxIpKC/QV5M5N9KBCUbJy
6401fYcJ9bJ07+ABciweTIWzi0BE+vdOFqQD5x8tjuhttKSAaJoJqwvgsd6VpPRdhidvYfvRo2iX
fqiqfaZbPzOtUgzBrlxIvNfAuhFzNyDkkYRSy2xb7D65y4voIxh1i8/FYB41/WNpZzvTqRRdp2sH
aqOvEQAWEGjL95+SImLegIZdADttigTN5ay6j+t0l7cchKo2UyTw15YHxxVTvoJkSJdRbI10MfTS
yY07HgWLjkoo2gF5/TBwIEc39wkaWG6r0Or6QKOCsTAAsaMKe305u3nunRI157ty6X0BfOzd21l8
yNGVnRsqcK6VdwITOf8nTE52O8s40dptjbt+wOzPQGoMNCGozeM4eu4GFZ+iZHcoAH0wf42EIqZL
xdS4pCmL2WWAXi3MsLG6IEqeXGSHxunT7f2TzutNCFBN8BJhXlAc2PX+oXJrusxqzJCOr64XLmPr
8/g+ZUeASg2lvrktTTqt/0qDEwEDA2Citxn5i4yA3jb14BqTGaZLrPljEm+NPmu3VuxuKhTQl25Q
pCCkE/uPQMxP4x9QKaKd/Xp53jQ1oEomZoi2uqQPGzTqF9mJA0rw9sKkAOq/cmA5kbwU4bPY5ouF
mWC4y0qY9bBJzD4QpS3f5KTf35ayvpo/UiRlr+LRTuLBMMMI1VO73QswyYnXPrifbwtaUz3MaCK2
AD+R/W7bsjavk8QzzdDS9CBHc3lc2j6wM25LWV/OHynG9aZx9HHikcNyLNvejekjRkh8hzS+crZX
tRxJybUIQ5elBUHQPgxtnKP6E3UVhnZNA4DwKW4q8A2wqOvFLPMS252Ji9SihRh53Xh4Sq1MhdW3
dl3xNCNhjYIdZh4lfS69fhTdc1bYex8of7L1cjh7AOevjOED10zgEBnTdLx9TGuXFlP08LOQ/scL
Iq3MrKs+GTB9FxZNs6XNL6adFxQzMDm2AQXR7rawNZ24FCY+5uIiUTa1WVJp0AnjoYq/WtUxagJm
K8A41pZEQe3noh0cxlWmFNIGgCc5ZWyFAMD5ZE/bBRMlxj2APw6docKrWpMlZusQors2vEjpyMys
jkFyNVph9DEevjl4Abn5M++GbVIp9m5FBaF6ArAbRW0Eu+IaXOydYfHZolPihJwtzRFNvpguycAE
fvuEVtYjrByiL7QWwdRJt7ZpKGl6gFWHvOgN4NzY4UCaADVggKchF2bH/MttgSsqgZFokOECoBLT
SPIwkr1YqZMmuRtWuH0bDfR/gVvbd5g5x0zYrIIzWJWGSjOqQkChM+QnqkvHtixbSJs7O8oD5PlA
+zTZ2dQHk7HQ7wCwjEzF67FyqzHnCagKPIqiBVGy630fm7O14JXS6gcTkBgLhvqKY1LQx5KheY43
CkVZsYfgZwJcOyJRTMvKA8Z1jumovLXNkAEnyClf82gKlkmVVFzdyQsp0ptYmN1S1yXsBtrxzAHt
lHCwxxKltn94ra6WI21fok+pnQA6IiTWgkZiUr46I1KALquVg3Fryu/iqJBFgo1HKe36itXmGJV9
woHZ2017awm1OX6u+YAxgQwMA4+eiQG+0q/Bi9PQ4W62n8xxo/Egig5LDrS/ujYV/q9Y20UGUDge
hgvSCOAyocUP2M/XH1QYeaOzipnh4iFGY7/nzAjiR0DGLCys2hy8LiM//P19RECBqAIpPEyhSOc6
1aWROnllhxngb1wQSQ7ph3z+FaFkeVvQippidF9AkMPVQD+XtLa2mF29A19FOGuPFF2jwIB0FNHY
io5eiZBMZrLMFQoSnRNGyxLvaeEcUz0dMPOc2T6sTalY0YqFBtsOBUSbayNDKGMz8mGMEoMC8tko
Y37nzVXumwUrFRZ6bd/ekKVFh5MgjLjWCTqD16sbUjvkXQJvHsgBTQwMYVX4vHIXTNRAoHS4DzCX
kpjWgRM/gwkijKxt4mL4Eh3bC2h1eutFBy30bV1Y0XMIg3+NqBmej6x0ANHrgRDc2CGi2X3Ju2AE
iHvzvZhf2iza6aDWST/9g0RAI6BBAOCE6H243kUwv/PBKiFx5saLGUXpqc/Nl7bpXDSHg0HazeLo
OMyatlmA9Lq5LXzlRTBBrgw4A7yzjqVLelnMKWdxUtqhY+1s9mputEDvD2N/SlSzVGs3AENjyMnj
KEH5Li2zhpvEdK3DbdZMPze+TX3kZ6wNUi+8vaRVdUFLE+bEEAAC8PF6Px1vnJDiZHaIwaptp//q
zFe3OXcApxlVtdo1UbAZqMKYpgsCA8lweC2AtWCinBA9Wg8L96fA8RQHJGfrhOEV5K3/J0M6oY66
SUbSwgnpMO+SsX7hDqACml9lkQdVF4FgfNq3nD0nscrkr50YKqhIgYuULsLo643si2nkpbc4Ye6A
k2Qx3Y0xssDuvCdK4t+3D02udL0t81KYpB4dj5ulSGYndAxWxntUUnR9CwLm6t4diPeDLKMDyMjY
efbS4TRgKOpBa/v02zxodBcRiqQMg47zoE0N7/Ptb1vdB8sGjqeH/4V7fb0PSTQS5GMyJ2R1+WPu
vhkcAAE8/5YzJVev+CnplUUCBjC3QMkTYNiS7iasrv/zTIAgzgd6pkY2rHAPXacFC/Gjovb7sv3V
TfnOIK+3V7n2ZIDGFBluVJUAVSit0oqL2QGokxNidn2fjYqnYm0PL39dcuZtZmvEyfDrwJwAbkoa
ZMs+e7m9AnET5M1DvlMnuImAkXWk6LujSztToOiGtHzkGOCejNO/RN/YGlx2hKewlu9mMOysywq9
dEOW35VYC/jaby9ibaOAlgTwMYFkikf1WtnieeIuqWs3bCKBZTTzAwg2lAAza1uFl4ZCn22M/Lni
zy8iuNlhZdrOk4NE1T7CYNcHNeuysA7yaVyKkFR5BpEBnQaI0DW+dym6kLx4yygwK5KtUfOgmfRj
3IwBMET/Pt0DmCYRBoN4DJdI8hfGjCFxIexWybZN4m1I6/og8zX6QWGb1x7PC0FymtbLBi0degM2
CzPPxQDMiHuNICGnNb6eE98zFUnG1VMD/jVSwzAPoG+6PrXebGZKKs8Jq8r20b2745ShOViF+qwQ
I9exSbeYY7JATNS49ClvyXgAQdcP8HQrfK01kwPURzThI6wCpJZkcjRwF9ZIPrth53I/75JgbFTY
PmvXiYI+FRGoB/B6XbI784KJyWbhsAlaFRhjCxajMDcSv1Py/qxIgrrhygLcHYcjt6/O1RShVqc5
oat/GuFvL80doGnAr6lw7Vd8jis5khKwblr6PMGKMsDD0DPG+PzezTeuEc5ur8gXrGjCH1loM5Y8
AG/s2VgIhdM70zcwakWTgFqHv7Z4AvQD0QryBKgESgta5mjw9ARPAwyFtSnNogK05dIEpJlbvzFc
Vc/4itYBVw2wsEDkhWsjp9C9jlBGDSRe6u4HeriCgny4vaDVXbsQIC0o4QDSYhYExORrmj22JgZM
+fG2jFVt81D1RroKfrvcVpzmHW+ruXBDuzsS+zeaMuIqbNG+cFuM+FTJiGOv/oiRjLg1mERreiwl
c2K2tRvgEQJvY/CLksRB286vfdnbx9opvQ9RVinMnVy1FT6hhagZDC7oCMGslaR+4D+OGOa4aGij
XcIY5kMxANH7BRGnDyC+QxR9MPLX3j4PVq+4ZHKH/TvRkmkyaq1eYheiTcgkZndqmmVPonTjwkr9
KICWzNm05aZ1KLzsqWWZwg1YX7uBRgpiADAG3ZLXtn5MQQxVDykadAFI1E/8BN6oE5IggKm5x2zp
neFEd0lVAauNlucy/XL73NfuCB4ZgdWMaRiAYV5LrzMrHUq8NqExtAB3zYw0iHVd5e6uvJ8oBXpo
hYEKI1MhTN2FF7IsZVbmdUNDeIb+1HwF1tNutM4JcHnGeDf2v28vai3GQGEBGHTwEcUAhXQxbQxI
aRPTKXBDNtP0IaWbsgSA46HS2QFEs5vOaTYL/agN00tV+40XAVlLVVhZM98I58B4CbobsbfXa67a
Htra5V74wLsd0w9DE1Btk6nacdbEAM4KBXmkFNAfI/nCKZrHXD4jRa+Nznb0hgN6ZbY931aOc+SG
wkqsGSNMESGoh0QHfb3Xa3L7GlSvo+WE2VQBBKZAPTJrTfuYG5WzM8DRpbidawYWOQQXpSl0+KFs
eC1vnjWupbGJwNTDcI9uV6aPnD5Q0xIVLdfqygR6KfLXaEuTeRUosB5tb8DK5qFDS5MLiICxJH7N
76PYUbyD8ljRm82xL4RJV97uQNrbwqMNQVcIeIVxzpxDZZdArdNAw7QBOuPgD7XVbkwel1sy5Vvb
SDBO0hkfS1bqQDEo591oRkYwMpc8oz+03k5ZbZ4QFRUHbU4wKB+rMDbWLIXYGlQ2AerhyBQhEQq2
egO08rAu5xcAzxyxW4p3YF0EHCswesJRkAtBaVQXM0WsHMaZ86si9bdZn1UzXWv3RXRBCMRfQZsj
3ReDp+3UdTb23h6DjJE97fu7ibKAkwagPNHfzRK8HTVy2iJIQQEN4Z6kwVmaxwD2csIlH8mDbQqM
u9kb9xaYFb9n0zSEt03fmh4jbEX3KXQYzSvS8rx+bp3Bg3MaAWbIntGh15Z+C3BEr9jdlrR2WLgv
APrHwuDSSUqca2hcHUvhBg9uvJs9XEvHqVVIIavrgVNvAlUWoYP8clQtpiScSrhYxbhPjRL4h4Dp
qxCFZapJmtUFXYgSj9jFI0XtOCaTgzIkGoqHTQwSR5/mjmr6Ys2kwRkFILhtOCh5SK6OIdotOOi0
Qo9Vhq85XetH7jIAWIupQiKVKOmExjEbUFUVTn3p7MfcoX4fYyotmxaFH7yWugRXGNr8UcNCI7Y8
UsIwL5g6VoLgq3hOht+a222cbJ9Nu9hNgTeYbr34matgMlZVA/l71Nvht5py9DoT4NB5CYTaVXnK
e+u5oeWzFQHu02nP/6Dr8CYEFIDoFJZUI6rZOA8ZcjW6lT2aEUqC+l9OV78ZCkTHAmhAELvKFdsu
407j5ZMbDnV3HL1mlzD+qYr0e1BHfL+9mjUTeCFK9razkab1QiEqtdqT7fyKzc9GX+9E/7WSQ2ft
kAQZCP4RsGcyljb8hAFJGuqGY7nlgDnOgW28zVQN+SopkqYvRMdMOhzPkBh+tZyraYP8dVXubu/b
mhQ0djroZgVKyDtIGKyRVCSHxTP6/D6OTwY3/XmqAw29WX8tCUUpWDwEySLqE19yYYo4XahGRDxU
gY0hQND1BfQxW9rluU+9WhX8r+gDPEjkB5HFgwbK2SbmcXM2m8gLpzbeF4sHDwSnGcxaGUxp/ys3
WabwgFZMrY1BdGi7iRQ4yAav11egm6/up9ILbSf7Vcc50JkmTcUMshLSoj0V/iBWBFQ/KilFmzd2
Po6dFzZ9YGTA2IVmALJyqf3qW1ltb5/Yiq218ZdALQRKEXyX6xXlBF4FjXsvJMlS+XpicL914o+V
Ze9vC1o7LCTSLMQVolwuvx/Mi+olMhsvTMivtjh5jbZzICwrjcA1P9+WtbqoNyhTBBfobZLUEC55
hVGN2Qt5f0aTW0EeUhUA+sqdEnEafvw/IsRyLzQ9TaIYnBAD9s2zAhRKdhwoyDovNvEYKS7V2s4h
GBLxC/KqcLGvRRlTnNdjjdUM7vchMU/lS4MJ5UXMN6kKamuqhz4V1JcJykjvJtyzpnS8AdWscIjB
MBlE9fYxOdEOwMuoKN0+o7X8AVD9/8iSYrI5pQ2fGx07mAX5afmODk7vHB/jwd9qQOZSQQytHdgf
ccDHv97Fkc9lqQE6P3SBbtLeGfX99NnRf95e1Pr+CfRcNKGgXm1cC8E4g9bS2fLCcfzWxp+I9ZJ7
m7HtfY8/GVa6mVTEBau6AXyx/wmUDNJgjzblxuKhI4z71AGqGPmSLs+lfj/UrcL4rd0qB4xdwvzh
IXmDdLtQ+XLQyYwymYdKfNiOH4fyeay74PYGrp0SXHNxaYHMiQrC9QYuzjS3OaA3Q2CnBaQI7XLa
MOu3kr99bS0uRlngzQIn8115qcDkVEdaKDqLunSDZtLq7DV6/lAYxf4fVoShA4QaKJehXna9InA3
NsViMeid+QmDXH4Zn5Fbif6h8iIMBGoIiL9RYJQejcrqytHTGxY2bJPaQe/5ufvx9kpkyCzh6kEG
COlET6UYNbpeSp53FmYndYZRZTvZYXfbIyVdGzRWkQRAfi7uSZZ8NgzabJFLW4IR0LGnonSLfZ8T
7SmZybCxlmjZ55Gpb80hRW+Wqc8PRgT4mA4z2dvbHyy8Wyk3/NbIgWQWWMvRxXj9vTWQGqfO9VjY
LfoDa/hzod0X7EM2DHsbpanZ+3pb3tplFI0j/5MnWTSWRLwcgJ8cosXeA8Y0ytQtf+UqUpS1qOVy
XbJvqmvYL2IzFka28dNjBAxDSb5pkDlBawvQ8QlCF7ZL2tRvLFVeYO3ioAFNFPeQfX13ceiSpXOK
2a0wHl+Br+Zr3XdaqXIda1YA4M4Qg5gCWRVJ0VygO5txl7Awn13AYmtjuiep+bWrLQCKao4KXGzl
3DD2JKZZQGgC+g/xOReGjYyGx7oIRse2z0b8u+4HcUsdEJcVKk7ilQcC0Zjo0YA6Yr5ceoW8akFX
cJVpYQrSQ6sE/GQ+B2S4nwcxjBxYKQuWUvWqr5wZcp5AP/REHIin/Xp9rKDZnFWuuAczusP8SOO+
SinXZGBaXnCTIW2N5V3LqBttSrTZ0sJkNPYDhktYYey8dHv7hr2XIloFkTQWrOWgh5K2j5MaA+4V
FMPA/eKR5ZsgGTWsvx5guJbyzpYy4qGTh4VOMQbMKjeRip/svYILCSj72hhVB9mMpHFMF22JY8HC
DNCG5hc2Rhute8iH53/Zrj9ihOJfKHY/6jkz4xL3qNCau9izlhNhxaEsPBW08PsrdL0gydTGU2vF
PQj4QhdoPe0m2th7bz/95UwmHiBUmlCGRb7GdNGsLW1bHrdwQAbDEyNaOaOBru9cdFQlgG5MTYW3
s+KfinlryCKi1QnJoevNa8ypy0lVQQu6Xd4/6fMQ2Nb9POaBlu2c9DkzPvJR22VeqegOWXlnhWRH
IMjbosNTOjZELlVb2djMsv1OkpfG9AsX7Av5rnL2hnleol1bo8Mupk/suWh2urYFe4Y3PelR+sVi
9GOTq6bV3pstfBE2QzfRH4lBPMmCgBHINmPk+DHU9a0AEHvsBEN5wuMzvRh9FPDNbb0VP3f9cKMx
BgkETI9hXgQ3/XrrkVxsOnjYDJBHMIrNoEWbpKwsha+5YkyEmy7YPBDMg7ryWsqo6Rxg/S22eYa5
SrdwCf1aNVW4snMYQ8HbAt/Ohl8m7VzpxumoaTD4Sz3tvDbIhk8YZBaOYDVv5vlH7v68vXcr3gHY
HZDfRrMu0PrRtnu9LLAoWV3RNVrolu3UbGuNAKdAw6gM8FOWbvruDE1i+Jj3yD9qKEz1QY323Q7T
4p33940MQoE9F0846M3RgX39KXY71BotbC0kuY3ifF2/TtagGjiUoaSFVQACCR4EhMaom76L7OZh
8ubSxIJp5htGfrRcMCbBEzJnGnjdLisABfdAzfQJIwu7XsO81t83D+ITRCcv2rqAui+HRnbhOhyF
XS0cjVPSfAbjGm0D8HfcPto1hb2UIm1n1cypzTxXC7XqS0ufTbCrVotCxnufGSsRmSA4KKhYyZei
17qGNDzlZ6RO4my/d8eXpNzMH8q/H3lE5kRAtgjwByThJTVdAFcwLiTn54Tv0Ty8SasHb0mCPv36
95t2KUd6M9zW6dvOyfg5StD4NtenWszuVYrXYuX9u1qNZLLjpW657WDbkmRBceRUDgdmO34RAYpG
dUSrCu8aHi63haZnR5f0oJ7qqie05eel/JqZWwBvJoQeTI0829YxqrJN0jzbWe1PYWvUx36qVf13
b/BUkoHGoM2fL5AOzwHhY8Xbjp8/xY6PTgTTd8ZNHvZ3setHaVDFSB0FDQvug7xWvI5rO41XWeQH
AKz+DjWgNjJBUDfws+Dbm7dJ+1+Kw2lW3IS12wb8e4Q6SIsi9JUC9wXYDwBkMPk5a56qakv7fTQq
dHPFDQRo9x8R0js3arZRssXiZ5FE1MzGd8xHN4v2yrHftVcICDLoOnZFu5Lsy3gAnHajuInO3fMc
n9r419TcdVUdxPy1b56YHquag4QjLivIhUA5zikW0EE3ehedC8fxh+VXrSXgEMQCmQBDuC9J5BuA
Ys+S1r993dfsl5jPdZCKRwL9zau7cHlF3RXM8hCcNtUupTbcpM8jysizhZreA+1V8GRrR3gpT9KS
ssvxbrptdPZ6IK7M4ZIyXyDVqgY53qYt5R2FS4QsEl51/IsUlNSAmpjaYozORnqw589Vexc5P0Za
+o17j5YzuMIlfzBASlmcyfJtKj602q7Oh31c/8O9uPwQacVuHOkYYDGiczPcZfxba3yKJoX6rF09
QfXuINeEB1VmF828ZFoiw4zOFfSkY0agA4iyG1TVqjVdQU2MAi4D8yMYF752T6beMBPP4TE4uDak
/DZV9SeSH5Jz53avKf14WzHXFOVSmHTXaWQ16djRCO47UCYn6y4lz1HjG223/f8TJL8OOUHnUetG
5zhON9X8i2RFYLUEiRNDIUneP0yg4f0WUwZI+IB7Sn5aO9xmkyVjWBdbL9F3LdlUNdCbzE20bD2m
eGLfBWSyOOmN7QkAQ+M5HcEsYcG/C4xiQ6Lvi/uDO2fDIRs6/5zjnR0rOmHkBwc9Q6YOzBgM5yBr
CbKAay0xKju2bWbq4dLUu0wDYaVFx3MzaXkAoKJjF+u/bx/gmkBEW8gRiWotRquuBeakaQYnzQk6
Z0G5VjiHTP/kdnjt7DgYYhXt35o0BFtIsqFehZEO6RCNsXTr0axIOKVxEdit+50V+o419Es/zGHM
LVVQIL9Fgk5TDLIaiAfQaiM3DNC8KtsKIxDhoqeBO9j3hbl80rXyhLx2wLP+2azZtqupIhcijunS
fkpi5eaBOQYm9pxCLByL3x6cFE9vP90+OJUIyUQnwLxAmBkh/5sapzzrdih4Kq6cbBlF+wMa0ZFg
xzUCFoB0Wk3Fo6p3Y372eL5bXG+P5+IQN59vL+T9EV1LETpz8YhajhcPLINvrk8ZmDfLoDC9ICcf
siwFDTAqdd4DCpEfbgtVLU1YmwuhgG1kxtBBqNljppWjE7TcejVR3GaxQddqgKWhBxQgiOiZRCnj
WsqcWks12ZBiFa1vNnXgtmOAadIsUbVlqSRJ2sC8udDSueBnkJwiuzDpW/CzpKqy+uqugWLIEdhI
SF5L6xntop/aClJs0CgVHnBd6o3yPX6XU4DaIVEpuntwbZH5l6TUWqVTa4IvPE4u2uq55rcuho+z
53ZXpNHbzHOK6bkNMCPC21rx/k5BMpQYbiuyYYDnuz6vIitAYtJ7OK/IyOHcJIB9TSx3d1vKyi4i
SwGvEb4G0Cfk7LVTWLxleM3OnlEcgaHgd4QfU+fptpQVjbiSIv78QsO5FhkpMMiiM6F0GxUvlXOK
umqn1YpR/ncBojguxO8IEJF6QtpJLPdC0GRWiWnlcGxM9pr2oHqJ6MYuwmr6XTePefut14k/28dx
wlgG2DLzvwVGeZOPhDC6WLCpGHO7lo9mejTC8iLGK0k2EahPi+ll/oAOfZX3vXZuYgJAvMzAtLKl
O2bwnLZehEgiYcu+GEBtMGgH13r++3PDIKJgS0XvD2LP6+VM6B2kWTTFZ2LHQHZxA4M9tTr6n1Uc
BmsKgqoAghegCWCuWTKBnVM0bk/n+GzTPUgIj7AZkQ7K8IkpUp9rtwp4osiiA+4MNXB5RbzmaQG+
hDMzo2+g5019ovN0c3vb3jlsSNHraJ6DKmL3oIXS6QCkAGzhRZWe8/4ln8PeBdY+6Y6ZtaNpuUP7
R7DUiY8QRjUU9FbRurbyog8bfzsgwBQ3+vrEjH7WKTfN5Ky5s2+DSnGhe93BUPrTpC2H2o33bhX0
8Z3ltju9qzdN9qVJVPwl7zcZDYSCJwJNO2jkktGimpixSotZei7D4qwCrnmXgsHmYvAd2QnU4t/U
8nqJhTVWWuLy7MxzzDIcPZBjs/PU9/fxkB48fZui/y5+dNNqT6M92G+evOhQVkYIi6NQpveXEBOf
qAYj6sYhW298hhfWprFigOsMc36esx9m9RN9kvWosGhrIqBJaPNDl6mN+un1YmMDDAUeetDPzZe6
fyIPf92dht0E/s8fAZLFjKLMLoFPnJ+ZbftafVf5ZIbD/ZAgUX/7VqwuBci6mIjDQwrW2eulzAnr
8n6s8/PYT8eRHZyyeMws7XhbyntLQsVWwZ1H3wmam6Vns1m6pu0tkp+j2TlZqG8Y2Xewijzn88/b
glZcA0jCHROZCQTRcsLFjSudz8zA0WRtEAOZtP/SFQBaSU9l3wYEBEiOBSeSqbri1i7AlWApel+4
Q2ctgWCnOkdj7Q/lS2ydqsnaZ3kVpIO2qfB/aQCGexMPTz//huvqIF3onW9vgRwGC90BdBqK34Am
EGjG1ycKUCo0cS9Ofq6H3ucJ9/n4sRyPDkyP5QoQaoUGrcp78//RnIyWXmnhQNamLpIiuG9kfrGq
DjjmWVU0SLVOznE0SRIspMh2SWkNh9srFWZTMquIP2DQUV6CiyG3k2floE1A0gFsoNWfnAyRgLuh
+iam1udJmxTC1ow4sMA8PIQi5QVwp+t9rTO7AaH6UuCm5HBW0HbyZCVVvOkrtkm0sQryLu52dm51
G0zCafuSutk9mHOaIynz6MC7Od3QqcgUwz5r24/iLO4VLAagmCRTMWLwsZjrCibdK+4tZr/kTnY0
M3acK/ZYF09NgvbF2/u+quvArUVrkShwoSJ9vRU2eMWnPnaKs0sepy/RuB9MmPep3qPwW/P9UEd+
OTw77skgrS+aZNJP2alSIRKuPGgo42H4SCD4oadKUvSyRl8OZ0UJdnsMtC1mTbcE5FaK52TNdIHX
HfwbKALjTZG8ho5YuYHYqTzTPcpBnzJ3oytOcM0EX0qQLpBpz42x6JAQwQWJjZ/REloKEW/KKV0V
JI4w94NBD3SL20KLLh7FduyMEemd4rzono/qjKV9YVtj/GHtKThLimpjsYMR6f5YbBvnlGWvwEgb
7xjgbfPfc/mleAQ8wzJtx24/IuKyjV2vo8pyW61W9gFbTHDBkOJCo5W0D53WA7SXYDrXSeb93Aka
AGCORo0qz/puVhkWEtVozLOiaEQF8eX1Ziy53ZPCGgqE9lbuuxUF7roeoCN829sn/XsVf6pQHa/s
IGUbTdm8sKJQV9LFn18chVcsy1hEyIvrwKuij8v4qJFTGr/+w2aKaMdDThQ1aSlrB4bBdEaDI8wC
0xDopH4HLoIkUkU8Mj0lfdtLEYcjQhCDydL10AvQuWsRTAFfDm0F9jb+NCD333r+gnarMXloqn2y
jIhgy8Cj5yLeoQcRMGgByCT9mJ6Slzh+4tOumwJS9T44GvYFvSesOWmjolS3Yi8QGSE7DLgbeIgy
tmjcjcCeMtzinJWAgbIpZiL7KlU1Ba0dL3rBAEjkCb4eucmg8qZlGhyrONfjK5/0fQzE5nLxI/r7
9gG/T4qhJi5gPjHlBCw0eS5aJ1lK0y4rz7X7wUPDa9z+piwNZjSied/H7P+R9mXLcePall/ECM7D
K8mcxNSUtiWXXxiyZXMAR5AAh6/vRVXfPiKSnQifWxFV9WBHbgLY2NjjWs9DbEvu58Zzu5IoWP18
7Is8Renj4gJPrq3CFrzJDfmjt2XIlUwibPOSAtYJ3d1ovEYjpKDAWgqKgtkc6ss0BXkNNubmpXae
vK4LKe2DJLNfCDtRbiJnYT63mSQ3shUswqNYQJHwvqB5XrQRBTrukIaBL1c3fjWMvpql97HL962j
PA3N9KOqE99k/Gs5diB272bJs7OlrLhVyIIDzgwujmCw0ymLeYo2yUulxsq+69vqdeoUVZJK2JCy
INKiSRvxEh5T4fZ6dlrkRUuay9h2zm5w5/FU5lSTuE4bqoqsCJwnRPbLEJuwl51it57DzebCzO9F
8gBu5UOsakct0/Ze4wTOgE4I/pdNk7BLaJNDVyMaTPHkiUhztK1tCuak9lKS3g1srTYCzk0Z7OjG
lYAAaAeQcpCs+2BA+mTLizmtEkXp2gsAUr6qxS5L+NFJhiCzf0s7DTaex5Us4d1ozNxta2QHLtaE
8uNsRmk33VneINH868OC0oONeukgQqJAbGq0qlLNuraiF9XcMzYaR1NvzT0d87s8bx70jP7oe1Xf
O24qG9289mQhGaC3i6uFvn6xBafARZhAT0YvU3lX5wiRvAdkgpSchIZ3UWPZxM/1fi7i0IGwDNwi
977cjU9nR7mOzjPHppfSDjseKfUDmmYkVmxjM/HFaF5DQgLVLHHsmkK25hVVf9GGNkID3KPb/SBZ
BADJPUp8P+psZ0jdm+s77S0aj3wduvLh7AmWY6CDDiqEvMeWNdZ+GnI9UBgaNG8/Pxu7hyl8Yxk+
RJYFqYr17nGbVoVW2OxCnV+K9VxZtV/m32/L2No9jN6AAGTBX8abvZbhDaTNnMZil9zQQjVT4KiS
9I53RXAHhpQ/pEnQbCSjHNrIVqMv3TMXNBckEPDvWir4huyOkL6/WKXxWPceuhWNk8cTH8WfNrXO
c5b5hOTfGUlDO85Cnj/kRScxzBt5jOUrFhLUpdSL6Gb9FSVIovOY1f0FzAihPe7wUPqs2HXTP6bx
oCmqX9c8aDETcHvLRc42+HNrucuZfLoVCnHbYRjb/sL+DG7omj5RLg1Ae+bQekhfwHST7kZUpwzf
qwJHFqZsvLor6SJDUZnMFh5dSFcz9Y3y92E4JInpj1q3gxWfuiPAtICBE5p4dG8v/NqSL3UkDWiI
aDJcCHXX6x6R3nRyTiG5ereskz6cSIOKJvPnrtvdFvWRgVwHY2tZ+loWwEAJQQQADVswmQ5N/Nib
L9UAGAOQYAAZemoVv/n5jzE8Vl2CjMa59H6hCEmH3ShRM9mqhRDanFDX7xLeX/SUnywPaBCgkbfe
St09T2YmEbYRKyzrRiocZgn7KQahIGFwAHJY9pfGLvR31xjUO+SLvAkcvyr9w2Y20CCb4n7eEYA7
MN+Nc1UDHR6t6r3JB7ab47xsntoeJaqktMyfXZU3hZ+NhfOlLiu9ATADGazdbOvZs5lTvQsBUU+U
g6YWTXlIa4upp7GzcyNylSp9zIyhkiHGi1y+HxcIqRjkAsGkgqSMuj7cjnlk1K0Jh+uru/owHvNH
4+gc4zt1Bw5H0ED4AzvY0Zf6p52ASTh0JLnpTfv1+QMETc6oMVKrmvtL/73J96afPOu7kkTj+GtW
j3nLfOdE25BoEof1Ou7B4Ro62lIwm4BhAVGpmyEnLMW6WcaKoLHj2Gd6VR5HJ+avThknF8ktWjby
6hZ9EijqLqlq6gFm6JKPLZh+2qOOPhxHPxGnDntkHcvxpTTnAHTitwVvvK8ocWDoAP9FhlUEb8I9
BfWWpveXrNSNgCRk8C0+J/vbUjbeVyQoYIiQ24PLLL6vitXTXnUKdmnLqM/+ifXfuiHx9DbSeAgw
PskQ3hgnThw1AZfRxba+q/zSFnec7oZd3Z4HQBZ0ERphum+2zyK9u6ftW4IG7NuL3LT3n79AeG0q
fZgTNhAGL/0uTdg97YyQ0N8pwUz0ro9co4/owL72RIbVsHWIyP9AXZeZeeAkrW9pk3a6p9CWXZTZ
Vb/UOdwXTAbE326vb1MKUgrIxKNIhHzpWgowapK20Sm7WFatngqdticLk8SS9sSNUBlZPTiwAIBA
RybKK2sxMeV53BCDXTC7tzff3IMd1AEo2l+MoH+oTIn+68vFEi/eZ3HC3qUG71mT6ewyZBi5tbKR
ADV2ZD/MwU7DucnZuaHK/IhRQozsG1oVGXaMPJDmsgCAPdlunpM+RE5DfcD4do4KdumeirHiezWd
h32nYA7X1OP2pSVe8VCrM+DVk0w2QnTtYKHRf+lXR/UAnQFXWPwTQh+zy1x+KZUmfTfaIg2qgWpP
9ZBo57lrYsxhGwWQDcDVAACeZu7vNKDJ/rqtIVfXHF+BMOtjVBpIe2K0xQyHd1NeDGgfN04ZcElo
mpz6XoaWdKWIixioIXJ0INXD/9YaoqQTGrV0NuCmW8X3xO3tEbguA2Ydbi/n6hH4kIP0MvCel+SU
YJMNpSLJMNHh0qIKHRZG+afiQAQ0iwksVVkd3pa2uXkAtfsfacuqP/mqeu5aVQKH6WJ7VRx4dqHs
5gIo7xSJkr81xx8LQ5lpmTLGyKywgRVp6Ri33XBBycFv9fiuKHnoZLPk8d4+p/+IER7RFk0/uQHc
rEvqWl8x2h7f6dxLJXZ/c9sAAAAgYX1x9wWrlKlsaLKUY9tyeqhAYWm39G5wtd3t09nUhf+IEZu0
mGcSl2Os9NLrv3t+N4BImOdfWn2UyJEsRyQ2dMjcWIqFo3ExqeygmpF3zLd7XWL2Fqu2snrII+EO
IR2J7h4MHwpGtvGInpF4HC5q3qb/1E4MRNOUxtwfVJvvTPSIh3GmTyGoxWRZhI0VAi4L1T1AUaB9
SYzoiwYsBk5ZjBemdIFbIBC06U7D1PTtA9taIQBUYSnAbgFkteUzPl2nVMuwa1o9Ipm1a8yL3oGh
uhi1gKZYGnPRJl7KJnc2dGSBzsckJ9o14DQLm6o3HTAE9XlE14hR+i1loPtU899ZWmM2Y+yn4+0V
ysQJL5dLDYPn9jBehmHYe87c+T3wA/wmLsfQil3Ju7xxmTHgDoVBdgQzu1ftU71OKyNVx0tVlEdT
5QcUt/62fRRK+VmEcJVNpg/Ai9PHi128mt0Qdso9Md/iWEaPs6mB/1nKx2P6STUqytCVrRvjhRSv
ICXZaaQFD8kkMUzChiHVomNOBh4ZUkpo4xcLgCmiQuKYrR5VjUP2qhUDFSPt5/C2EmxLQcEEKNBL
vXxRkk9rUUkXM4dQPUJRdDzomf3HrrJS8hCKeZR/14LM2CIB6DSiZo8kn1mP84lq8E01Pu3z+alS
6fRkdk23S2uN7OPS2iWNS6F/HTkrdTH4+ZjPu3QEenMKpPe7Rp1tH5TNY3B7C0TP//9+3cKSspB0
oL9zvQduNmJ6QB/0KE1nTOzovp56B2J7p0GrwrKIYgs40RmLOvqsuoeqdfxkfqHlwdWRd3Ik92S5
5J8s68fHoFdrwb4BhTmSfeuPURQ1LxVU3sEPEbDuzStzn9aHeJp8m0hEbZ29jZ4BZNQwCXyVVUuR
X+pqXdGiTrHYkUDXgoKMjUSPP7i9xBVhTh59htAxlD4ES1pUtCk5S6BiZaEf61k3j0Oc8qM1Ynsz
t1Ivs9nnYe0mr3WMc7bSQT0MBjuZMfkKGDt2Yi6cTjqBvEnr23YPgjsQQAzcCEz8sp/TGAP3FVVC
ty905HiBdtvFWrFz3VoJPWO2j9wC5UFVtVrYD8qLZZDylHItxraq3zs2mns04qa722olPCAfB4ke
Lw2TEWhLvQJpbZ2a8GE29agF9syRuWocmU1Dfplp989QcvcIDlE3HAtq/PkvBCMSB5kjehyuaPpS
4hl1n3h6NCv2nsbNQ5VW+6ajj446HY1kuqsLGWb9liYBPg5wqmj0BYmB4OkqGaNjahZGlCKNCy6v
u7GbZNUlMTz+2FDMnGEwBW1cqCGI7iCA45DoN0BrXB2mbt8e0pfuH2/2s9gf3u2fREYMKOaOrgQK
q0JlR2N6DIG5MfpJudN+KsQv3uwvJPONt+QpMUIW+zJAyG2xyKVoYIzHckXv2myIo1HwD0dD/MTT
sHgk9/aZm3uV+doDoDte2BPtJc+A2M/171rR/wGr4wDqV4T47SpzHFVM4UUdY0Ey3+dZWA87S311
c6S4c7/2fKN+yVXFL/I/0q65TRMMLE3wnKNdHB1lQp5wrGNQcg+xHimKCwiq3MScPqBR58B0k/JU
1gAG56o972ZX637RRGn3beLUd3Vionnea79Uipb4ttajySKr6Lmj45fbl0p48//dH8xDAeQE6TzY
sbVZzjwFJRkFuVKtcedLXXZspxu9daiNQZYH2jIcy+jVv6KQ8FqLQqdKhXbaxIhmY2dnKVo0T56O
/GFRn+AUnHVZ4ChmTIS1Af5xLXAgk011grUxs7mbWn4/lep+UNoHgCXtc1oHjR5pRrFX7ClAM2dA
q7fbm7u5YhSplngcdIUiuzeS4xzl18yIzA4N533bfW9UNdSd+UdjE4Qwc3KoMiJx8Ld0DuU6bDQq
vCjEi00NthqPSpK7apQZd2R0D7GVBOakP3jze/+agN/DCI3xPnGaCN0z4YwPaZ3hMKH2Jb9+G+qF
+45HGD4IqKxFVJk48eIqnQstcspyn1lf406JWgC5ZLuCP0xoL9Mb9U5tHhP7SNFUW8VPiftDjRPJ
07HhfMDrRI0WZwCwtKugx0m6wjAHLYrrB5w0zE+8m+YYfUy/iZfJbI4QgCx6B2ku5qJQ3vYA2LnW
OxDEtUMT61rkJtS3tHFfVtPBbcjrYFs+ak5G3IQZWPgKnfmjFTlOElZl8jzS7imr+p0yyRJDW0/M
kgMAuQKcYZQrhAiMT3Za1oqjRVRtX2b9W2piYLwov3gcaPkT4F5HJDy8ZDz1xqteybrPt3Z/yX7B
DCJfBE1Y7wcjts28Ef4YV5R9Od1pHdlVQ+FjXl2T9UUvbqTglCFX9D+ykJBdyzJonbrAodEirbub
XvrKH0zfe7XPdn+XSYvIG+7BAlGEKTH8Z+njXwvLcfRu0RA9Mg3QofAp8AAum74/5/RrjSrfYCf3
dj8FExrRKAYU4ucJDCm3TczWJwCkcBkvVNGaIrbHejbLick8XDDk+0KlspEicwpZnULMBn+oNKpd
SCsiOQY3RbDdujlmGG7JELTx+KAl6MG2vhq0C2xa7xwjvauB7cDjkPfkpLaVH49Ry+Z90zR/0kk7
eLBAxZAB+eG9BiHYOJcnrUnRQayeQOYruX7XRndxohygUqItAmGAYPULswFrJOn0qKdsQNS1a5Nv
Wb/rjJMah1ni/L59ABvi4IsCyAl5XUxRifP8hp0rGh0RZDUJ94JhAp4RtY7UqoOMg6a0pxMe8EFW
gNxwpmBNAWqMNK+FUxc9U81LK5g6TQcagrer7J9ljNZ0L/Ss/J6hTd55yedfRftuJjttSbqQXtYB
+f/5goX/EbMxYLoV9hmAKJ4yKJMejdmQY+ChPuVNfGYqSJDdn6X2J1XyL8lgnRyl+42cGd75KuAj
P9ze/uv7vuyDi4AETXSAZhFsy5gWVbIg1kT2t9JydqkJBuhyz9AOwzzr2JJntDLclrhhTNciBRNT
0TopeYkAyFIYCzNitHtnno2L3ufDzp3AOmbmZvXemRiCpIVRBH2Zub7CGhlX+iJobevWHyK8M3Xu
2hmMuh55Sq7sxyJtnyZvLvYm5erz7UVvGADIAioGOhVx/XHia1NnK3nHa3RzRzQ197mJjmrbzF5A
I1hxK1C6xwzw5IZfj+OuiWuAsD8Uij+/9HZgx4/luHfHX+iymDQ0eSJtS3zQt8iO5frVXX+hsBtJ
khJUU3U9Sur43UwzH0xCQGrcTaMfx+NdU3zBXNs+U19j91SWZ7h/ifaQIc5ispy4WHWCtVx/ivDc
zhQQjDM2M2Loe/wCglpNDbhxGvixaIOyCWkuyRCK6H3/SkRDPYbe4OIAMW99PMBf8gA66+qRanSD
PwyP9uDPw5k2rp9b2kl339u8OWroVEANtOr3VPs6AaSlT8EB2e6nJGIkcBPJV32wcooKis9B8nfJ
wgBKY/1Vrd60tdIgfAa9U/FVn7JuVyV8DNVpvqexoTzOVp4tILzOJecdpv29St0lvfasxQ5Q1Uz7
H4f1Q+jFthu0dVqEmefyY+p1b/hLkYew+QkUFN+13iF3vVNUzzXRyweGYnc4oqctMOdyOnHWaf+F
0VnIqhZXEn3ZYqJ0efJtzpWPFMjAfeQHp+da88BZZdZKULv2k+ElAKWsVc3zgTbh/v0TB79ymbxf
qEqvSsGmW/a6AayoyOZm2FLUX23fbTIw4frKZPugxpBVDcRupkXB0M6DNmmcJerpH/bhUz7VdhQn
BtiyEZU2A88vV+mXkbt1yLIi/QUouulsmHzK/awj1RF1cOBxzcY5IRpFx0Y2oZ078d6GptfQ1N0W
v70aTJNV0aZnpY1leBUblgBPP7I2C0cepsaEl4mMSZG3GjciYC0eWlPnftoyPWTgZwj0LJZV5q9d
MJSWod3ggwZkALzstZZXI9dy1nMzUvrvupn5tQz8aOONg8EAPCO6uDF75wnmBPAr1EyKwYxiwEfk
dRu2KNMY9jPIBxfskmNB/O71tr1fflK4uYDuBeq6g2kPTPoKa6rLmjtNn5vRjBL+sTTU/L5gFOiG
qasFKsvzXcPsZn9b6JbdxFOOUgdcKbQYibAwNoxYbxaZFdG5/g5ww1NrpF/jzDvOjD22PEoSkHrP
2Z0Z9xJTteHFIU5FGy1iRCQ8xDTR6FVea3HXjDyqe6cegOE70L8DURtUvfuMoLfdx/TDb1olVGJL
Fhso7PTyrC58KPBLESqvtSd2bOYCX9GKCu75pC6hqy90kjzfGyq6jPAAcQoOMabTBS8JnUxIRKGO
EREKTLQEuDS+p7Sy0a6tTUR3JUouC+cGYHbWSxlLBQ3dk2VFas+jwTQCJ30b41OapLtmipGqlVIp
LZsjbh5iSuTVEFuig1hYFwd7Nusb14rGJEwuS5EFdkf1wTnfTyhkBvTHn1KWPt24GvCAMIbpGhgy
gqFZrxKvQseaurQjL/tWlXuVHDLgWUxJGVRklNQYtmQhdQkQbUxueIZIe62PbcJQRLIjh+mHzEZJ
rtUwYKUcjKr0vfT739+/D/8OHFFIRoNLYr00pnWt0puaE/XKPWCbrX5XZYe6BlOrTp45c8+eGZa1
jPvxWm2Ao4odxQTMMk31kcL99LTQ1s1Sa4qdqIyHXVJpPOAW4gXPBonhOIS2UeaBR0cZzeb1nfjA
88atgOpgiEu4eIDwmGvEq26kUzLtGy0/UpLLCGk3KoRrKUKufVKAllKblRuxNv1uJMSfNSCUKHkY
u/Xe6OIQlKpPw6uBJncvjbpY8Xn6zvNs18iAXK91CV8Cmw7PQdUwDbEcw6dtdpQ2V1SWuFHTqrsy
u0fKu5mYr3spypCSrMT1C7yWJRT7Yq9ruY23IqrS/AnsWQjD7Z1RPDbFLDM6G4/GIgvpVThEGPW0
hXUV42C2FqVupC1bqvDsLQNrIdD7GhKyhJIAHaT6XVLa6G9Aw8e93ZLh9fbF2VKlD8ADyEelVcyO
jKSeYj50bqSkwAtU+37wjcY0D7elbK4UPRRoaIO6ouFQ0KVuSEx1rpgbJfmXsWn8tLT8wngsAbU6
quUhj1tYPjfMs1+3BW+dJpI+SKYh3wAqr0WzPmmO7vCRNQl2uG7L9jQP4/hsJeq9k47qvWEP6unv
xQG6xcVrCKwxPChrcUQB/SIns/vxIirK40B/ZCmCF02WRNk6ts+CBAvgjUY9te3kRhzYDQiZMXrl
316KTIJwYiBJnNhQQoJqRrr3MqUSldgynQsbGfKPeImuINJH9NKbSq+6ERBm/PidP7NHYz4A3smS
ZdWufdBlLh54RxilwtMu1lKqkljlyBQ38up/4sqHJ82SsJh2QTX6g/V3M7wINuCEYRwT/qepotAs
mI/Mpdi0wnajkmA43axjGoDg1JIYqWvPC2RJKN4DWALVXYw4rfWM9zYbKe2cqFK+1aMaTG4dFJNk
KTIhgjI3BEyVatY7Ua6nfsdVv9Hu/9dCREU2WOXGgOiLqiIJ9OYBI2ohgGdv6/LGSuBqIQJcgNUx
byl4d56G0F2fUjWasuQIKMUoa0nQmjS8LWZDpRFFwdQggasCI3W5Up+MDdWHwcowjx/ZWRZ6Sf3Y
JGdiAizJfJ0LQD53o6Qbc8O6GfBZgS6BN3HJ5K4FTtVczrDYatQ4B9v66gS1QX1PlqHZ2j3woGC6
EV4j+vGXr/i0rEpNRjaVsxrBd+ZHNytColTOPh1ltZ4tQWh7cZdgBpAZV898oqhqr2P/0O3+g9pt
UKXeE6eDxPJsikFJFd0vMLxXeVcUPG3ASEOMgTHV1LlP8y/M+vb3qoB35yOfBV0Qvfu0IWpjep0a
lW3vT3Rfcb7jzW9evYIdTladXh6xdSgB0vWFmhegFAuz2bLgzweEoMhFHVSNkoc+vu/bOmxtG8m6
OyYJNTfeBEzPoDq4mB3kUwRNANnhrOZOr0aK/dOM/wAn+vauyX5feK07TSdmOuD35+nBrd/+u9+H
n7UkhOC2f3gpnzbKGLW8sFsOelK37WA0gTpBPHq8vYgt9UJ+C9R4wCpHfUOwza1VprTJNTUi9e/C
aANgjIGZTeLXbB75JyGCbY4tTUE7j46V8AzQwfwRepxY6Zuh/sB8gMQV2DIzn1ck2Gi9SxLCe1WN
et4dDP2tGplPbBJaMnrXLQMKEw1OpGUOHyDCa0U2JvSKchxdBKz62o+7l3G+YH7WsPelLHexqWqw
MngVkNwFhMNaVNwnCFw7D7Z6QWWagSQva2bY2jULHdHgMlkmdcW2b9MatBkhvhphovBN782LCjIF
I/eLhOxva9ymJFhovD1oToINWK8lVazZSVH4jGxjX5q+1SIcBb6RbAJ163QW64xyPDD4UZhai3EJ
H9ISnk9kMc9nD722U5Aj1rgDXqEUxWqJL711j1ANR+8nYmtA9wpWrclIWhtIIURODC48VKrxd3a1
jO5io9Pmo6EXrw1cQ/QXCI92maONyHKypcLf3lfJGGXEmvy8cve9dWd7zO+zxNcwItXXyXlUizCW
UZ9v7SuwaAFOA3Bw+IyCwYj1xMuoRrRo6nvfZC+1++QRiJoO1A7r4vm2ssikCcoy242N0aESHaZl
6lOz2XWJOoC81HeT/axMu7Y3aom3umWskJIBlcKSmUEr21px1IoUVANBUdTEBxPQcu7AD7r3O6dF
wM3x59+vD93sCKihD+ghEi622uaEY7BDjYCBgnZlL2LIwbjJFOatjx5M38oKiXncXB5oHgFSiNEH
xJnr5dl5YmhjDUXV0RisAxGCV2D4KI/IOsPJlHVNbF0LtOzCQuIhhjcrnJ9r5zNKhZ0WNeCDsO/0
+N7KJWBcG2ViuBOfZAg3vZyz2rMI6lSgLfDR74XrZwa9+3XQtHAyQYZUHVEP49mvXoZ5sbWXi+8H
f8bCWKn4QuNFZXqHKbcljTcDPKBOfg22EoCsBO6mxGxu7SSQKMBpCpd9CQzX56al3GBTAlk2ANRj
Yr1UbRP0XSnR/m0xFpKDAEteoA/XYvAEAQ9FYyj61c8Gw7Qe8YdChim69QRAGVCpRFczEoLLvn7y
bJCHbBXUYbRoSNoA9I+JMvnUfZpHSUy48WyaOBewpiIZbyDSXcup7KZTzCUWGAsy+yPKdUe97mRE
CRurWczEkixCxsgUszazqU1jXY1q5LJy3CWG2e2MWfN5MoaJ2ygSi7hxQIhtkFwEGNZCailoez3U
lpEO8KXM/Evu3M/dRcoStS1igcqAEUSZQbi0MQImFjO80AAk8UB7bd9XU8dB+tNJzkcmSFjL6Hak
abHYyG7+AK+3SZ8nS+Kkb4pAJWZBSV0GeoUHE/NQmp4ta5nmynenO7xffiXjbNrUM6BbLSipuCCi
npVKpmTpkGqRocUgepw884Sq6evtp2JTzRCmo2IAMwCYqbUyD5hvsYjWaFFhDn3YxBYJFNOKj/2c
du+Zh9ba2/K27OribQKyGiBC1/MHc+cNVs0qLVLnlp3AczeHptXmAVI9KnJFSrpzstICd2sLRec5
xio0vQF22SDrgNpa+ZJvVpEZA2WMqPK9l8HnUXK4HHXuJ/p958UvvApthV0kS16cFyE2Rejgoq0D
QZcLhPP1HusYPpwA/6lF855iavmuN45p4R/IV7iMvUQzNx4PYNEvHWVLtg82fS0L02sedwbIQueX
bzXHeIKDAXZfp2n2pvnt9so2/KilowDdi4Dax+ClsLAGY8Sj2uEs6zIqq0hx0ZJr/5hZE7rGC3Ml
NmpbGopbsO46egOXP/9k3zWUrNuUYmkUL3C5A/hjF5jvLQ01GYjelmrgkfp/kgQL3/c5jH8JSRxk
xc7PpvwxWENgV5Kz2rIin8SITm8xeBkwaeE0de4rsJoCNX0DzfftI1o+VdS9zzIEq5uMwJ4FpSL0
wXcPdXNgzu6hnwP2PhSS1WxpHlxOgPEBrBOXSjie2XNbTuoRroTR6KHbzdXOdDJ6govKgqpskkdQ
bMleyavloUcS3iZ6Z9FLgzKyoO4dMEGdHD0QkT7Pvh4npyHh33u2Hz3vxM3Gz+b3gaQvt/f06tyQ
ZlrMMnwMtMyhSX+tiCrNTE65rkRKWT8q7SlXy4tndTIP9MpsLGLQC7t0jiwBpxgyAA5H8cxYiYqy
DTXvq/0OXp0Wc1IYvUv2LGtPYyVJpm6sDE8BCrkYWMJYjRivV2TGUIOppmeCFqSFJo/PvjdIVFIm
RHhyJhh/3hI9PWfqKc124BAw3O9/fUKrdQhbF4Pw1ygtiEjtDvxxfwbcYBnxwtXzvATKn/ZKUD2l
9RDUDVN6tu+qPf3rNwO/jqYS3CaknJdpvbWO8azAzzs4iaF6QE7ft149559i3CfjXV//ScAA7vK/
V+slb79wOqHQjATUWmRrmw2o6eYUfMXofvYoEIedYOQSM3FlW5eFIa+0zJXgw1XBtg5JilJQb6dn
+NiBohL0fHS+Vt5N/M9tHbiyR2tBYhilVq6tdCCEOwN4BcHva5mdY/uAwcNAlXV4XWs0MkELCBAS
T1jT1aMbKwaQLK3ynOHatKjgFYmf/fVrgR/+LEQ4Ht6ZSJDMEKKkwKnyIEHp9mX515cTUjANu7i1
7jUybjxZOee5WZ5n9w0AbkFV3FWp5GSuuyqWpXwSIiyl5ylButAoz06Chqly2PHSCWlDvk8uv/dy
wFgPMfV1Zu7SCV2IBsWIYdOe0acYjLTBMJIsfbF1gPYS/5oLOA/G/daqn6Z9PfIqy85eem4sB2Wq
QysbaZfIEFmJzHky81RLs/Po/aCqFyx3uGWyPLVMivDemyT16o5iJdT+ZnWNDwYuplP/9tWSCREs
+FB1U5MtQsCxlIFsRpv60MoSSRz3gcK28l0WChi0SqDHB5cLucH1qXR6ltXgJS/PHS984qbHKU58
YgLWOHAZuVdZs6sBRgFkgLNWvwLO1Sjonncl+rVJQIrfUJ6j2pknPWv8mQ7h7U24NmSIz1F2xhci
f26I5+mp6dCgj6s+N2aH1mFHIXum2WWQgd5zNxksO9yWd/3erOUJJwtWlkQjTlqfwYsamnMHuI//
pQThWEnB0rkfSH0eSRLY9u9MFi9ce2vrJQjPMlfjKbUsLAH1TM6oT3PIUX5r9jOt7RBp0Z09Sh5S
2a4JrzRAQhFSNkV9Nmor1Kx77qiSXdu4DCs9WP78U1jiDTWtWZzXZ6YdxtmLZuvOIjKo600hDsJH
IP4i9+QIRzNZWZoUY1MD8RGRCAq333kDGxJX9Pffa9ny/iNEx4VDVX29GpKpNQZc2/pcpoD5xMx8
Zj5gOkzWDLVxeVAOgnODTBBIx8S5Za1DH7eC0eFzCb4xJ3C/Dx1mLWVg8ltS4GQA5mBh73PFEL/r
C49l8GrORNmVjfoMaOY/QENDz7qsGWVDzXAyGJsD+g9qGOKgbDVgEJnbVX325qqOYjvV917Wvdw+
mw0lWMqdGnIIcI7Q+LI+G5CsuI1ZmvU5V5PuNIJz/acyDrnfI30nM/FbW/dZlqBwg0t0pIYhK5u/
qS09WdY/I95ks5JBUl63xSFoRMZ2ScPAK7zC4uz5hMwJt3FDHWVfwCMIZsIODaWBYRQhV0GZ2iaP
RWqfuv7p9oZu2KOVaGFDkVQqF2QI3CpUxX3ovh4WcEXTetcX715OfUcpziybZNWuzc0FLjMG1eEs
gv5hfZAaiTuN0Lo+d/7oPheqn6ZHh59uL25TW/4jRIxSARABLBGOm6wCIzhuvrEcJMKVw2WVrS3V
R6oEaX2MBiO/L2wi+kTBZcImaGWfmndGXY/hVLSjf3s11978kkIDeMgyGgIa2OXPP1lZ3aUWMeOk
gfeEuqBSRqPDHpAJ+5VhrNX3TF0SfW/uHoZBoI/ghANC0FqeUTOzAuR/fXazutqRaa53SkHdfa2m
MtCyrQ0EvuFShFlwvURb2BFm2dQgzdlr40Ondxh7jS2GHpnbO7i1IrQVwXigBRUzEqLSMa3EF9TN
uXOfJhuMn4iEupLvbkvZWAySB0vrF/qkYN+Fc+qzwgXJT9+cTfUAHGdI+C/8LiRG4BICER6QLuJT
mPa5UqSUt2eSNU9uXUR1Ov829fS3VRl//bQD7gJDNIgMAHqC6u1aCVhRkkrzsvKc529K/YqowHSe
b+/X9amsRQg+7sLrxnidl2cU+0ae+Riy0Kpvt2VcmznIwLwDErVoNIUKrJcxp6CpoDZkFLw9xTYA
0r+1w72bXIzioAKfRpVo2rIta799LU/YNqAKo2ymQ56HfIV6PwWk+ja4J1VG2bi1d/CGwIqHnDpS
Mcuff7YJBP8gg1+eGzDZVIkdFdm9CXCG27t3LQXuEIDvkA8DEgwEraW4eZ3YSjWW53E0d+N04WYV
SpNJ10cEIa6BYrYBrwhexFpI28J4tjaC+6Gdg3p0fHPArAH/k6VjgGHL+tDVhWRd14/QWqRgt/tJ
7x3GEennlhJow4uDLj0oxCBL22/uH5BGkSpFugftCOulobHo/5D2XbuRI02zT0SA3tzStZXrlhnp
hhg5ksWi93z6E6Xdb6e7mn8TuwcDDAQIM8lyWVmZkRGxPogy7PSql6JDygLTwCKGdmY0QB4wRtMf
mgqetnwscAklupHu5YI6RiDhVZYiaSAeF5fq0sPBS59Y4vzoOKVi0WiwZLUv8XBj9UtafZcGgMiC
mgCCA9TjAMU8nzDZFCQklMZgV6brLKn9MV6C511OFmtHYuBPxF4Af3KXG3jtFamoc2sntJWXCM9h
OqG5O9sydvbrh+eSzYZhsQBeAncLGpLw/DsfzDhJBQgdywAwis+scS3xGQUPcPYHtjzawiSvO2GL
ZmfBHN8LZBKKZh9WG6WJPW2pgeZyHyKfBXpnwLYYNJ3v1CuI1U5KN4HubDT7fWF01Jt6lAkqS0zX
C6NmE3juAUEsx3iyUCAG1NLifEZUEWBfkyZALaRZFeZXExFPafL1IMjbIaX3eiYik1/bHX0HafFT
LpOFzrOZwWLSWY3CAkj1gtmwB9VajVeOsCuUzpWVfRw+ZeFSrunSz+OBiAZxhEe481EFPF/bIQd/
cN8gw1qqgW/pgw3vGI6WP0ZvrfL7+pTODAgbFYUQhh/Q8WQ8t2VqVakUXRjvwdn4To23THpIMu35
upGZkwcHgqsSdyRaOXmSw7JOm6TUknAfD2XrTiA7A+eJuoRTmZk28PniPkYVE1uD9/UybctpRHIa
aLsbsLLcKvUtUR+ktIPo6vv1AbHo4Xwf4tWLCjck1SR0PSpcdCGn4PqPAgGJOrNz06jeIDkdKLUP
hWCHFt+lvpDcv1wl2ENTPVslnDBeEKWNEDJPkRVD43Jcq9G01wphZ4FI4/qw+Blk2WmkJ9C1zci5
8OP5ZojVYTLipEWSM067XVkLJUpIaeaLuYDYGbyhDsFs/MsjhdY7JF7QYQDcD/7mJVtTElIVr1Cy
r7OtID2xklLzfX1c/P6DCfTCMvVSxtB4UVisg9jI5CRO9pGB9px8CI+hli61aV9OnobHBriGsNFl
FDDZGp5ETXFvEsgONsk+AITNBLYiMGRv7PqPHIyFBBKp18fEbwk2JgCKQB8GsJSBYXHmoDoqauBx
2xs1UrRgkifobXm9boOPnn5sQDTQQk6JqQdy+8FozZhU1pDsoRzujAUgOflvfbgHl4E9tI9pZXfV
27+3iM5e3CUIO/F44zKZUyrHaWEmFCz60kfVxtM9pHP7OxOO3S3rimyiQB9XQ9nXq6Sslxi5+GPN
xotbBYxOSF+AMYQbrziApLYSCd2rFvgrSGOui1b71Zi92/bDSpm2i0HP3AwDI6izOUajr8FdaEPV
qDEEU+jenCDYgo5fxQn6xlfF0rCpkBBHo0rupZUYQGGqqxfO+0UUgQHjHQ5sMtwYcnk8elZohdYc
NJrtp9ZEsBqX1UqTaOeokItxjbovVmJTlF4iF+1aKkDzbYcDsTbZMLSKnenZ6EGNujvkTUB3cVrl
BwoBtYVk0szhRX8+RNEQ4jJMGOdru1CD8I0i0T2UbhKPCmr1RjWhWshLXPA2/UwFE5QEgQmwlHwn
EmjEMlMqTagWP+XFN7kD3jFf6Y8gYgxuEtkpoBnwpQjr69t9xmcwWD1AjwhncMS4Q2wpkM6bJCx/
IX1X3Vd0Kwvb9EierluZ2dZnVriwVG2NPEW9h+6TbBciOEqgqG48gg+r1KgtLtH86Nzd+NdE/hkT
d4Q1pTHCgih036Ta4PRyFYK7RhO9gCqTF9ZN6F4f3YwjBFYE9B84uiB94YOLLkwSxv9D92MOtkbc
99tUXbh+55YJwwLTE+NNwf927ms1mrQ1ThDd520B8VSRWDd4FEXbTKLGfS7TyS6qpUhzbtEAUoEz
RFjNuO/PbSKDFDdJiv3YBvejB0VZW5o+ovKbfF2fvhkPBH595H3wYlGRv+LsjGZUikaFZ3jdCWgq
heLYAWJ+9U0RZKU39oK2Qbo1uh1z4R2o2aXS2Kx1xgTL3sxgGOE2i5CgOx20OOm+HBI/oj346MtX
owQ+u/I6oTpOdfSWJQs7Zm6HIrhG/tFCqgwtIOdT26t9CRyrjsxDkNis9jlED0F1NL3rMzu3MXFD
oxaDYB40m+z3JwFBFmuN0UPBbk+bbQ0yGiW8KZZK/nM7E62TP4VcdBzyPG+9orX9KDIbsW2sAV6A
ZIFR2f2SPOVPq8ppxMtONWSjAQVj7xKgp88HAzEftbfSItuPxX0MEcAsFB1QcJP6QRFtMQPfXu6n
LTAFb1XQ2EJxl1tuIFhepYd2Dz3LKFAAsm4MNEbHd3X/S4rW0HjdFtPSy3hu1k8/lM3Yyay3BT6/
I3W2V0Cii4I1tNH9KUkX1vZyC+ExA94nJm+J/B/fjC+25diPCXBicveUHBS8uSeJrkFNvnQtXQ4H
yXlGYgmMK9hOeDfQlC3QjIWY7Yc0tyVwNgnSe9kSW5xyh3GCaD3wRE30JCVHUxTwzk+ATp3srtX8
SPi8vqFnwgXopgDgiksSGeKLx2LWoxls1APgcSq/zbzgllqrZvqM0y0CBD9q+nU6yeDMhsTc8Flo
8UOpVM6of/exf/1LLiAMOLZnX8J5rUkvC0GGeNJeN1x19IB4umu9zu98uonuzW23UQ55ZyedXVO/
yG+nxEb/xfVvuCiw8d/AXauFAjwIuKmRYnZ/9V7kJJ7d/mpul47eD0jm/Oidj5XzkXHVCELaWPCR
XutJfrdvNqonPVp+vsVdt00e4u2063bN2vDuwR7rCyuwBq9wtlbh3fc6PVY22qLW3Sp3Mw9sw76x
4E4vbyp8H947OAvs/aZzfq4cKlKCCDXbl0lS+Yky4fybRuVItG1XokYUr470wMuyZmkJZk4hLLMc
iYw3g8E/uZSJEl0mJNsnk2A3xapsnYradbO5vtJzZsDeBFA96/tCwvPcpaQCwgJxKLO9qFGKlw9U
I9T8poJoVryUjpmbSx2vD8hi4cEKMcFzUxZ8uWkV8F5DBbI+DWDRttsrwQ5MasDjlK9asuRg2Mfz
u4tFT4wrF70KfDfEZNIREKoo21Pos4mlL/RfBgZG3gI0sQcSGsopWGLDvSat+4WW74ueBXaCTmzz
GRs0QwYNULHZvpo+rGhVS0hgh6+0bKAmZJf5Qzt85J0ftgsvikW7nPcIoNOWkBx2LVP3jd5y0/o+
jzbS1sI+glj21IL/cXzLoQ1yfSfNeXMI4qAkySp5SBOfLy+R8ynrxgpHRaiIEyUZQSEeOSOpzpdq
bHM7CeVZRoOC0Apq7uemInXs0TCpZvtYA82vFUXCqgVLjm0E/eTnVkM8ohst6AizcuG4/ISM/JY6
MW1xOcU+LScKHHu2D3XNURL1ydLfmt6XLOJ3arORGsgqqt4Ens2jNbp4X/bDNpZfhoreBHq1Gpt7
JOrX8r1e4pV5fQEuWnLZljv9Nm7pDTVWDPCOYOmtrWy4tbQOI7SpMC4vPxzvLW/AmwXXl7VwW/wU
zS4nhXW2gYYCgi6c4V5vSqvMMCnpAYmUzR040INnPXe+KltykFmxG4d6sl3YL69QO3ESF20mTuHE
fuiznxMX8ZQXLIQxbBNcfBRyR8imM1C0xnm2pmp0S0h6ONBs1ca5k493U+rnNFtFdkksu5qWaOIu
TwA6BdkiAKmKlB9fLYeWyyC3YG/bEzpptlGFu8ASQ1uIyvX1lb502qeGkLI/3/+kUmpZTRrA+jpz
FyTGSwg6r0o1nUpcmET1YhKZJQZTZgS3aIA7twSJoh5ZFAA1rDZ6R3apdTqaRguX7MzGPbfC7Z+6
1duo0TsguwwLQWDjyMWXVZYOXnTOmE92pEEWrYW4geBBVqG2C01dyM3NLh2y3ozbHZ1dP194Ellr
aj8JA5tRw3pCoraSbkT56fqiXTotDBK9x/BXCjII/E0bl2adBWKf7/sHo9mWTqHZU+QEv5JowQ9c
vpvODbE1PRmLKZcZMYDH3zcW2uJdoVh1uq89itXCsZ+183PeWYYbIzq3MyaKWpJWxJw1Gk7Ti0SO
Vt06cbU1QYR7ffJmd/yJLbZ+J2OKgqY0ixC2GrADKd4oRU5YeovJkEufgak7McM+48QMaStBDcwB
4C7DCXUbrdPAP4Ve74aNN8j+9TEtzR/3mjNDs0rTUcr3evxtRgSJyQNF/k/QF4lulobFXc1jm6RZ
QWXAutoc3VzZDTGGypblwZaBdu4yPxilu1EJFzqDlgbIPutkNuseellUxwCrSb2hgbqGELur9Wvk
KGxDWUB+z48RTtcwWI6dp6+tpSEEflqDseE7iD81ubG11MZmlNLYMe4HqV/YkvOj+2OQW75sAuxj
LDGpkvZOArs2S6feBOqdfri+Tea9I+hV/zcybvX0DqFVBOK6PYn37bMmmI9j4/Xkbay61dSvLcTt
VtJu8E5Hi9TCHv1pQzm/RdmJ+GOcW0Pw81IJb/BiD+h6ZsdFndiCliCTXwF2aYf6+MuQRhQrgME0
PJJYILNUyvgl0HXi6inJtmYjgOJTAJP3wrSwq+fiy3QwL+KVhCyCyp3VNLQ6IeiBtktv413pCIYt
PCX37VFO7en+v9hiPdtMUgqABM7VaUpaW/GI6yEyV7H6S8ltJRgc/Vj3TiO+yiZinGL1n2xaSOMh
O8XaI89Pj0Vxi9QafFHjj6LmBdavrjzK0IBWDkL/FE5fQ7lwQ7FR8DMKljeAq5E6RPsYdw0XklQH
XQonOxXZfWRZN400etdHNXdKUf8CtoPlnC+4I3qRgsAwM7GXjXUDN9Cnu6jtnV68TwNqR81bqf67
EiwjDoC2L162DGiN3B53eqyWmEbdGBA/DRtHaT6l+imYFo4ou31OJu7CBndIijYa+iwXhgO04kBO
kDjgzXa64Pn63HEO5y8roIwGKobhNHih2kwoEhpU0XgImkk8RsicuEgvk3VZSKknVLF8qwdjvxAY
cVHL30ZR9AW5GzgENe7iLa2mbZE4HQ5RpeqMl19IoRcblePoT7FafYACSH0Bfrfw+0gI6s31IfN5
qB/zAIDBMuir8OLjDnkpTJOQCpjZnhS35rQWlL0G7HPebTq0mfYyObTa2ur/XWTzt1UkQUGphcCG
T6LrWpVNpCfjQW0PqkC9NnKF9q3Xt330eH2A7Pv5nQMTkGEDNwi0mrjpjRMgoCIrGg6GhZSLGVR+
kCe6jaKW6CiBuvREnFtNvNDRrAYIOSg3uTvLSJOxz4ATO4yhUh+suh9iWyOV3vlWNE4UNW8T+oBj
OIKJJ9DzcPoPE4sgm+W00P6va5yHUemUSFknT4epqABbjF0ztdZDk35RYXhVlG5J3vbiyEAHBgUY
UBuAEgdZLm56kX8o067s2kOEWGfUIJOBAnDVvQvRR7ak/HaxlMwWqtx4PmhIFPLpLUmZKloLZnvQ
497PChlEj8BhduFGlhdm8fJUwBTjBIaLRkM5sJ/nV0Oe9J1RK1WHalbr6f0NtutKDQa/DT6pUdhh
W9htFD+2urAQ83Du2wTnsgx3iuuITSnK6ueGjRRKy0lvQi29CJ0hfjejbRwBFgT96Ncu0FaLuioz
kwpGBSBAcVWgV0ZXzg1SPNSnPIvFQwV0JnSkgqh4kAeCZ3y3cMfPW0JBC+g34E74oZlRXFVJTsSD
HL8UMpB2KxIiZSEsAeBmphCNONDxgIgIS11xUxhK8TBEkyUeksq4LeTGQ5S0R0traVR2Q8i+GMh7
ni4UeecGd2pUPp9GKYy0uAUG4RDWsVNHGzH8xPkflfd/6c1ACQN4Fe5bjA9AQu6uJQgU23LE2KJP
ERKfMnnW5dIZlYVb4cKL/bROMqoSRjqAm+l8NEUT1r2U1NKhiKJXeVTRzOSmqnSrRt0ecIY20r3r
4+KTqtj3yJEz3CKyyCyO4AYWdlIoKoOqHnAa/Qn6bugMXJnUcjKZ2gSqLIMJ+vG2OJZiAnGsjwXz
l8uHjARwV5hVBmGT2Z46eUh1VSDkmj6Zh6ZuIeBzm+XJKqtQN0+9XDxa8XcxvJLpIVuVyprEiafr
bwLaHBZmgXmVs7sKmTSkL36Ib1genzuL1pgpWUD14ECFKmIIGWHXI5bEXEhLuLlLvw30PHB/KC3j
qkJTyPmAY3OkEtXl6JiKqq3sLeGurHEtFU6QPC3MLftqblQozSO+ANAC7XE8RqDH0yQ1xjY+KjXV
tmFY/ur7WLpNxkz2tUxIXywqgztGhKhXTcVpU0r6XZ309TbJmp2iC/JCwHUxyxomGO3BSBChPwop
tfOha4USG4WE7+nMu7p77LPeSwzFXxj1xRGCFeitsLoWg5bwo07Q1yNFP6MO3fTbuOvc92FNvmOn
f82hkls4pk09w7WIPdwvEjde3l8/1uHWgc9C6wIP7y9kKYDmfBcfBzOx2+nRSI9R+9CYMdBY33lR
eTKKweOSRhD3vGHoarRZAkWD1lvUu/j9K8qQ2QWQNj4mZehpI5j5tMxdmFfmvc92E2eDfcPJScWo
UAOJ2Or9QmglO8S1vDi3u+/CLp6MhfzK/DyejIjbK0JMM7kTm/jYen3vEcHR3dYNHal1DeIuQT6W
po87k6omoC26hTFhIHagfMaRtRBd8BwPf68QKBQBPEAZ/qcyfjJ7SmClbdhjXyDFu0l24YPldVsA
AjpPdKubfi08gjNgCVRx4WvYkikI2lC2gSDyj+b7idE4bww9kTEugpvYAWOUGxkU93FjHuo4eUvl
pbTYhTfnDHKrRmmE/FWIPRJmoZ1a4ZbI75X+Sy+6hf0x50oQpzHeIRx0sPifb8Y6rmgia0N8jCUV
xTgdSiMUEaPTm+ISRduSKW7fGxGVQWwEUyM9jgIEMazAxmtjaYPMHi88HdCSgQzfRfypp2EyTHKA
4yV+hbm00qPmoU6Vm3jYUlpslN+9XG4EKtwmxhKLLw+i/GtzntjmYigaKBW6n6z4qBrORJ3YdAsf
LFVV8F4KN6VsG8km7CDua+NZc92rzGwYsGKD0BdvUdYyy61jWGmxLnU4FqKRb5JyPFjqYNkU7QxK
25CFOZ5ZSUDzGKUvHmrApHLGaN6gaBZjJSsIdzt4LR4EgGhXnaksjGrm3LGqPMREDdD64TY6351Z
b1J8CNZSutPaY6l6sYJ0rZf+Sw4Vtm4sOwh0PGIWNBhwsRvVwPGcgRbxiIh8LVhPCb0lprSQZbqI
6pkR9NfDjUBUADD588Gg6ldFbUXJEQzcE9nHTeUK0oFIK6he2kPRuIqwEATzmdm/xnViknMjiRLJ
eKeDhD//BgA/yu1fmWu+fsmfkuHotmzZ+rpeajPjc9F/G0XiAA0H6M/iG6KkbEKIGKXkOClO+p3f
pm+q16+mje4UySbtHHMBRjE/r3/scbuxJloJ/DTsde3WeinoQySCJclRS4CzV0sYsCVj3CJm1Sg0
RCnAZhpZ0DTF6y80HWNwDeGYWpt+MPG0WJJNunxa/OycPyPklrHTKtJSghGGQQ/owGMp2kPiFkrv
UGXwkuAr7P0KuRqtX7gdFteSu9CpThVxGLFnpY+8JZtOMtfCUxmOR9LsO6irdZDTNLvIschtWy8x
DbC55AIlHJg/w2be4eTWVdFWLKbg+z+OqpB5tOgmxEll5l33nHMREh5scJ4a06JHlfLcTJUWY96R
jByzPXyELRsrmm9i2a4jrxLsftotVYVm99CJQc6rpYAigB0fy6k705pENoRxbbSUjC+f10fGA1H+
OoknhrjrqAyg4ShLMBQ/j9/F0diZX+lvUEP1Hr2TUvuD2sr2dS/n9jQ42UFypKfrHzC/fU4+gD+a
ojqQscH2yUc7PEByV7npfdHv3fKxWRkbd8EcOwcXG+bEHH84gc+cugHmBheKz2/y1716V3hK5Ayr
vXXvki9tweLSSnIHs4gaLQX/MDlWwU2nAhp/7JFqkBiGJjrkj4QsAT/nrnloUTICVihtoK51vlcF
qcvRAYIV7YvbAZCi7Ju+Vbl/fR7np/GPEe7Ql0pIxjCvyTEoZYhmT/p7JFeSE4/DkhDWXMDEoCMG
yxoC7M9nKbOEZDVk2six0QiaMrajH2yUfVs/afo2JB9ltR4fob8HsnnRuT7I/+Nw/DHNjdKoZRA7
QMz0aA53Af2q9Z3SODWEmMvQHsVdLbtV+aE/tr9J66j1c6hGdvBBQXxflw+a9aKaPgGQ6fpHzS/v
n2/iPF6a9iX4gzEdIRECVyuT1k8huuWCr/MoTL133driFHBhD3LEaZwbOS6zOvKrH2oA2tnUeg+1
7r5pUBMftjp1imI7fEdE2vTmepB8kkB4Faji2JEnXLQPirJp6RLeZ/5k/ZkJ9vsT3w9SQjCzsNUR
05281Z0h3XS29RTei0usEswpXDqNfyzxfGsa6n6anrNJ0CrJHscqdms1W2Kq/z9c4R8znNPPVSsy
ix4Dsqwn2fCSfVfZiWKnrvlCttHX9ZXldZn/8vzgsGV5eGAMeCYgIWqFJmw6XDGpJ1q3YGte5d0j
k7AaZb+0nuiGVE997eyKT7Peja1PhQ0q9NLr9e+Y32F/voO/W3UrGVpRhSvJ9HU+ORpg8yt1uqH6
iNN+l+q3gAA0RW3LmjtAoWPIa1YOAcHvPqkfhGDdCr/11FYPC581k9pCs8g/08O/K0g3FQoFaOLY
ddGrYPpZvR4jqLDf4bFW0/xBbUsHah7bqlgn1odMXtPOjqUDEv6jQrysVdHPsS5GPytdqsUbKt+E
ae5OlbFTepuaI4Q0l8oq867y5Ju5y7xHl3CSoa5xVJ/yN3pMHsqbdDV4/aP6Ej0kR2GpDjh7C5zY
4+5uyhSDIHVOjmUQTv5YQ65TLSG5h6aeRTnUudMO7w9FHwv3ALQPzk87TSG7IRk4HJkCyHcOssM0
3IjdQbHcQlw30YTE+aMy+XrjTGZnB+njCOGY0VZTp0awbzR2Gi5s3dmw8PSbOF9coC9VKJoS8w1h
3Xp6VQV8FondXJh8pflIqGkX3RtqGP71zTm70KeGOa/cK/Kklg3OTBTu8uyogJdZie+MEkoAd3ns
ozoZoBHXLYw9hL6v2557b5+a5rxu0ZeKQSaYLkQB4rNoqg73aSHZ0S9TXupCm/O7J7Z+5v/Ew+tF
ZZEGf45VLtmqGNvD0pGZu01PLXAuV1WJVKPYRI6pPK7pKG/Ssl5PueyIRrSALJt9ogFsDoprEBRA
AI+zFcb6WMgiRlNnHm5FT/htOMWqcIab7mZciBLmt+aJMc4VTJPRVGXXw5gI+Vynb93OKHaFF4CR
NWnXwvRr1Jd0kWdzCacj5PyBoKN4XSvwmXKX2mPhaM26kp3q0bqDUEUexjYyGWbroG3BEJ5Blnp9
Z855o1PrfGg/1NSQa3i/oDTzVYickGsNKu6tHuH9dVOzV/WpLfYtJzszKrIqy8G1cgzznT45qXgj
iRX4hG/M1haGfdfHTljd5b65FIrMusGTdeXcoDQYw5SMMBwZ60H5LpHCsJzBBuHLKjY+jcfr45y7
BE+HyTm4RLC0qsDL9xhnt5WYeQQgK/QvBh0yReGEaNi9bm9+dIwlDpV6VgQ+n9YOJDVC2Ixw8huN
6QWjGcIp+lXauOZRqRZzsezE8XEdwED/mOP2a6gk4IgzMTwL7eWFF95IB8OB/BjiCeiVIwu99Dab
dWjIIKJECH5T5NLPx1dVWZtWgQmDkWDZSh9P9qQhiXB9FucKIBJjwPufGe56kOMMaMAY9zKhd5GC
rmjfKO/QzI4DaqtMdfcLrDlAweuZnY+RrciOoS+lhWY968k3cPfEUFjoXiD4hh6a4StlJ0m2+JVn
TlG/VJ/KfeHqyS2VHs1iWwsZSu9LOUa+Hfcnvv0zCegVO5/rMOpigbYSLmcRRdZt+NRltmY+tQnQ
QqsSkiTJukkOSb83H/KXpFhZwjamaAMcidPJZJUaYMST7+PytTcPJB1X/19rBGH188/L0PmH5As+
LxVXFF0/7W3UrNrmfUr8DCoLpj8FD0Kyb8RuI0KohkydbZZLDKiz5/ufRbqgmpyCQe16WUf6bGVF
bgq9lofjkjjH7L0HkRbojmNHMqX185FSWW5LMZTjo7VLCCoe8uip8Wdq7LPmjVSt3RaSW5me1r0u
TDHzFvzxPjXMHYOpT0D62o/xMUie2+g7fbwFKH4rNnY4fgrEbt8frhuc2/KgtwFHD8oRjEbtfKBF
M0ZQVK/hNzSCFq07MX2qQ3QokaW4e86NnBriBhbTqREVs0StcejtIu4dzXy+PpS5jXFqgTu9QVdq
RlNjKIlWODI0u6d+n9C7nryXma91S9LDs+aAigZhGzJW0Bo4n7lUilVBYyvVSKVTFpkbJNRO6xEE
QRpxQIgquQqp/Otj5Hu1fzwE64OHYbDaoFp1bpVIglFAQxNW3eZDOII9Vgvc+zS2u3XpJp+K58id
s/63KHDeLN8MlQzFJE4lzLbIzdvVXfimHER/ehNfhP8S3p6MkGdAkuI06/UexTFCA0fvdorhNuGD
bi2ECbPRJjQLkSlmYBM8+s5nEsgXtRsVlq5OWhEvEGFwYznOn9D9vZf1rHqoxmS007K09qCpae7V
RCOb66vJtgh/2E8/gR3Ok4jMqk1FSFtCjobkqlVjR+2my0Y7M3eCuhBczx0/IBh/YC/oaOMzkq3Y
gAWpRDooNEtzmxaVZiP1JbjXBzSboDHwWsDWRLczeqPOR2TUXY6LHG8TYzx24bYvn3HulOm7/MoA
2QRtW5vY8eek+eQ9EN3eWgeFBx6o9+ufMTfY06/gDkk+Sq1Q13jvhaGor/S8ACpVhMjIdSuzATVw
qIBqMdpAdMmfD3Zq9S6oCYJ3Gnlg44b4i+yBQ1DI79FIhXvbKc0bcd81n8Nidu/nnPNb59Q2t3Wa
aeiNykIYqA93UOLYBo2wbfN0kw5PsrjtRFaVJM5Qv8rFR9xRZ5T8pNuPAurMm65+HzW3I2tN2tS5
j/3vhsFvoSCbRCJrNU4htiFsyJB4cbf6T3OGxwDQu8B883Om62iMakZEy30K/qD3XLyZJm0t2Coo
LqfnKNnEyIdWhW8sXA5sLS7nC03aKlpUJSDrzteqmSxIqyNGOtaRCogNtUBmoUTlahQgFX19jLO7
D7SL/zPFrviTU63TfqJdP6Fcgw4CL2qKaY3+ksfrRtgWvjYe7hnQmQEwm42IZ2shrZNtVI2OHiZ2
FAbHIPwd9KZnhEswqNmoCLTi/4yMjfxkZF0ZALiUYvFMKdyEUAXQMuIYCp6rbeyGSu5GQEfq036o
bZGM7vURz60gqIwYTgl4aJAKnRtHN13W9WDjO6qgKfPkXMt8IYkENyF69h/8MqN6FRERgZST5zAW
IPeFVnqLpapSu0H9Pe5ccFV5Yqd7YbYQgc2OCwyQjGcD8ii8y0SGtdRHEiVHJYigvhUBYhv3dey2
2bT0eFwyxflFNRsBaEnT5Fg2VF8leA57SRLGvpiaS8mcWQfF6Ef/HpbOPWXENhECmej0KBYVVbzG
rBpqh1ZttH4Vd1N5E0xSn45bQUMuyxF7BfJzfdwHYBGaJM1LUCqMvUKXY2WtkCCRNulkhO2useRB
duWY4OdQyZTSaXtDSB+MMI+rb0mMSuQRdXlYjYFGclvLKn3cmb0MyutQH+pyXYkF9Ge6TqwbGwQZ
uengGKFpa+lymPECTKiDQZeQFQCR+Pl2tcaUxqWsJIiYSu99skv3q3Zi+wPd6jYBD8D1wzF38SIq
xJMM4HPAtXmxi3JK0JRoNvRYmZ+SXm0N3EmBGkRAVIhHIf+qC5A1CUg902nfjtlNH3tq8pj1gd8r
X4NwDLRPKHB8Xv+qmRBZQSoGbXVAuoLxjHO6mdXTZijC9KhGlS0Lop2Jma9T8J4VPggV7KJ/vW5w
zkPB4k+/BKu78gLNCByLehTi9Nj4jWRnEEJ17C/l9/TUHqFd/h+MgfeWKf+B2RKArvMlJm1q5KBx
AhXPpjumq7a0u2e6ddI7si0XwEAzJxcYjj+m2G478bx5BFtyx8ZFcT1HpvEVFdFvTUqXXN/sRjq1
xL7kxJLWBwHEyGBp3PbJGk3TqEQE4xOEKkD8tc6Fm8yD5LuKrky0GD+b4gu6mtHbTIqnhdmd2zzw
hhaYeBnLK39jpyb09Iq0TI9DdTPIXjI4VBw8C6RTT/Kv6lCWXvYQZkyjPRVHm8aHTLajYaXlh+sf
MhOkM/jMP9/B3TuVUU6kFPL0mKaNDWITqYR6JoOWhEuUUHMu49QSt5/0ItN7dPWmx8yPH/KlIvxP
FxYXMpwNhNtDRhiPYxZgQuPRMXKXVCuSPBJQS+2yr/I9j+zuawIkwRFfxnX2ZN72WPilmHmucso6
DtBZCPo8pmx4vr0aqkZQr2mwvYL7aqObt0XrDK5Y21ZrV69V50j9R/MM2cassmsFgmX3ZWdLK6PC
YzNbxKzPHisA+iAZyRh1LG5t02zqqFzia9rtAIH1KXjthF1qohA1FutG2AETEGmvqn43tI2fdjXI
W+OtFv1Lsib2ulaww0DYDRAliAs5P9lMySBISpcenyX1NxSRbNOEmE7nUQ30sK7crQPpqAqvifq7
V5YuqtkVgfo7oioIqrBmzPMVGcqgrExzwP4+oOXT26ib6b1cxat0Yzx03hOo4Bzx3XJFMKDVu3bB
r81t+T/GLxKeYtRVWaFO6RHswEAq1LtUXITWs0Xk9z17i4KNFxhmiIKdD1CjYw36axFbbtrqhUNV
v0axA1qnjvZcPVkQlTa8aknh6icjcs0qlx7S0KQI0mE2Mrdzey9zYzDo+c2d6gSjPditm9wLW8V7
3TR32n54XGWH7na4jdbad+6iAnyI36+7sZ98xrUP4p7mEZr7azPHB2m2vK1/F/575NQO+bwp0XHQ
ua2nHa01xNK+yvVDvrPwjdVOOHzUruGFK+vJdIEV2DTr8Ibar4jnVhL+3WQbq/aR2NS5/rE8EeDP
iThdM25TNnnZhHKHjwUBJvrM0odYd+ixcQRXfvGkg+a16+BWfGk3jbO+bvry2gGSGcE/Q2aj6Mnn
uOW6NIiqjtWRChD4+H+kfdly3Liy7Q8dRnAAp1cONVJjWbKsF4Zsy5xHcP76s6C+Z6sK4i2Ee0fv
7t4djqgkgEQCyFy5Fogm7XiDknGP8IQsW4ik73V7bCSXy4KWJ3gnEMUMLMaXV2otK4emrbuT9YSB
DvtfgGi2z4Unyr+u5LsYnSjTtQHRK4TcuSCjj8Qq0CEHQ8k+BsCgf7TVYByJY061J2X7pkebsAAb
zrYWPzgTxFwsWwkqapk70ag9RE1VVd2JpPpRSdGxa8e/20HbDGr95/o8fo0k0HOTIUClwBq6ujj3
DqeCJBagVaeIygFoJfCSEklKfr0JXJrgnNJKx7I25qY7meO0yWmNGt+uabzEUoCREZwJguHw/UDl
nBm9nsDW1JHHKM82WihCQYtMcA4h10ZaKT0bzgwxwUh30uj79TX5upew+Hiqgy0X//wizRLTsGoG
Pcea1DMUTNCcRWPLW5LK0/PKT5vxjy23gn5fkU3uSAfehshhWHSnIkxdzWj2sxU5ZXGPeOL0A7A2
ZHd9kGvTCLIEEBkwgWsQ8FweL6mWmiUpMY36Mhv+bKZghDLkl+tGVnKNbCo/rXDHyRi1JG8UuHfj
0CfQgnlZ8D3sneXg6ok3CRrC1+fw0xj787M3QNKV1aLbZXea3Xl2kjf7tZtBW/d8fUxfL1+XQ+K2
U2G3YM8PYWXaxN/iZ9EJvLZbP2cMHBqXg1BGrELUIfbolPjSctLtARe8Ezo1eiI4rtbC3LkpbieN
WQ3A2cJiOP1Vg4QH7LRP0t/SouJMZPNlAvcIORSEOS6YKqSJaZLAyjJJXlFvE0XbtFr6s+st5/rK
rI/n0xJz+bP1t+04nSq1605VaZdOqEK2WCmPwB09S00luAGuegGazHH5BfQb3b+XtvSum7JUn+Fr
TeSVMdB4ys8Fl7LrI1rfP7hZgxMdiOwvOgAjMPS1ssBM3N5EFKBstfUlu9zXFhi2Y181o1twWbtV
pL2AaNmfounH9S9YHSe7XqPZGhQ2vCJjEhUg6Sjl7pRnPyobw8yDKBbBi0VGuI1r9NBVL2IFo7Sl
TTzGx1wa7wspEcTYlacktJpwnwYPAWOXVbhoFEa21JskhIMU7yEyS7IFRtDcBeNj0UJgNSucfHlX
R3A1a5AVm/x0KPy+Qj2iSu/0rHJVPEGb5Fu9xLvrs7xycbz8Mm4GgFZpkr41ceTgEelJrRc+tgC6
/wkXv7g1d6MCVLBnPpm3+rAxflsnK6SOTk6id83X4IPPQE0db1wVPPh8Q0PfkdIKpwHNfZntxur9
pCrHvDjMhaMbwqIbO9Iub1ksU43XNEDRrKDJjVmSJH2mpO4ZGnlJnLnYt9lbZfv6a9S84Y3rAOkp
Fe9gExLs3a9HH2BI4NQB5QvuXTZPMmzVE0hCTLQwxuarbhzb7Of11Vy5s8IA4ycgKOehTZmN/CwQ
tT1Zqpykw6mj42A4dp3Jys2QodIfFL1lJ1v8f/unIlm95pHCWiBFnzXmTpWA0/Kuf8vXrYUGetT6
2JsA3aF8BVzOliizwng6IUmtJB5YOORdOhty7UHHT8Q38TUAw5gKvRL2KGCsM5fj7qVCicBlOZ2k
PN+TYqZurSBmTOmEt2MpujqvDk2DGhA4TDTUMvndPC1Vb9F6OgHmIh/ABG/cTiC83aumnApuFqum
gF6zEDUgcsQD+MPEkLOSDBjYDOoq9KbmO1WvNFBSo9nw+oKtziGTfcFjhz0+2Kec+46VDE0cqtMp
rRLqROouzsA7Os+T3+vz4l83tgIjZbxSyFICCsK6Ibg5ROV9xG26nk/yJNn3dmTQwan0CMxWIBSy
Fzcy5zq7xz7O3SyK2o1ZdGZ7SBoz/1n3A958ZhXmEwSHleFbNxZ58Xz9A79uVXwfY2BFGzBTa+Ou
KG3fg6MaLYGnEODhY2GSknV2qYJp+DrnHxpPMpzXYnQ43GFuLpEpNZo0nxo0dB3RhT8fDEmK911F
k28yGRsBYm9lVFhdcOIAg4M2au6VdH2Gvrom4878/C1uhpAgUkMjIvPJeNB+Znvj+/WfXylNXP4+
F8tA6RJBWg6/r0JT4DU7xqe9TR00gdVPRc7+LbD39Qi6tMethV6kWg+e2hm4TUiVHHO6Vb6nxuvU
bidgRS3yOEm+0jnyvk5jF0U6Z5we2vh3Q0Q9/CvI/8sv4aLZUht6VE8aumsjX+uPxptR36hIxzVv
6aYpXbnUQftq93dvghlgN/zLc/HSLhcBbJVIC2o386m3X+rGa7MdXTZFuEGt+nv0K99eN7fm++hc
ZPhVhSUguOeMNkCWpqDlckoyFdX3KpmBrQ7v7KQJnUGtRBTEq/6k4dDF7YtxfPMUFwntGMV/tZx6
TfWM5D0Dt/63cP9jUXb9YIF1PLE210e4ttsM8MiA6hwQCjxCLiPqbCs00UZ5wbPAoJtUTuvNbHai
RBX7FX7Vzq1w89jkdhxO47CcrLZyWyXcVvW2v0HPvxMeLTsVXGXXdgk0fEDJiac7znduV+ZdXqaQ
QFtOthUVtzLeCU7emc1ekai2paQ6DWla7f/FPJ7Z5HbmoLTjiCANm/KQAiRUT9uiqazdv7GCEjwS
YkCyfulRw127M7sE1V+VdDfQGX8ZgVUSGFlzekYuaDPJQgMX3kuXmDJIz/cySsxqN0U3kWJu1FB7
zE2r9OZEJ4KJWwvRiNDAW+EFp6O/9tIa0pdSFdaFfFpwxDmj1Xe/MM3lrV72jeAkW7l6gtAMmURG
ZwgGRYtzjGggC6GhtZwAe9T201RCIiSjlQv9h9ktMzl6HjrUHc0ROjRNC4Fmc7QNwW1pdXZRO9dw
e8G/+NsSa0xRzBG5iwV500OaQeQ+0frZy5A5cePF+v0vPMYCCpfdEmCNW8wlU4vJDEGrZg4T3SyF
IjtWW0vu31tBH4EJlALjNeVFVvVCUht9jOVTZY4PZZY1Tm/3j/+dDT6G2L1kJjl8PyskxUmGLnIH
W1TLXCmVA8OGW46OiIgMN8+va2ZmaWnFBCvI4B/QbUuPpjXb+3Cau8deRmIusyi0siJQ++ekBb40
mg1HCaPZbwD09vVEsjcjHSEV0cyL10tG8i2qSe7G+ZwIOrnWtg44YFDTQDsidIi5sxCl9Ka0C1UG
/jMMvQzH02noQPjUp3l2uj7566YgfQhAE4hOed5cKVXLiGa2fKJSP7tqHg9PFbWIo89Aglw3tXYi
oWoJckImqgz5jcuAMOl6kuRUgy/JfXS7pOniE7WT/403nVnhQkHXFhAXQcQGBXVPNnFfV3sj74ng
/rA6bZCHBucvntTIFF2OxVLzaciMSDmB2QIMnAOwg/WiprdISRmCLbjSbAPP/bTFE2zXBCCcVLLk
U4GMAipAVlsOgQKxi3EXaYvcB8OcaBAcp8vQeprdFPNOS2yZOpCnpyjZ53qPFFlODEdOdBo5Xauj
9bkiKRoVrq/w+qyYoF6VTWTt+LcpNBZ6qVNCGQ1yWX1QOlN/meWRPoR9ZQtKLmyC+YsHtEgB5MP7
BQhpbosAEmfWnZ0pQDeqT9Oi/2wb9THWT5GCBhDcnhm2pBNcqdaGB7IpdsZABg5CVJeL3sZkaSYK
m2Nbx6CXh9RVLcXxBuCJSGBq7aYDMnDoq2HtQWepXZqacR0YlKpWTnEKNvtjZ3hT6EN7th0Fd4K1
TXluiP352cM7DMNMTa2KOXJ5X8SJm0eFIPG0cjDieAJwA/ku0Mny5MYjYU9t5hURjQ5lR7cp2D0c
fSwAbHm67oBr92xUaJl0O/aCCe+4HM48tLE9DRiODK5zV40Gz+hiskmmdrq1SCu5XVKNQdcSVPZ1
68borfl7IWm1YFZXOj+QLkENAHdV+IrCJ5DrHL3TkOlVAJMwnKjKbyaC3nz1ubUggqAqbnMgHQh+
ItUba7zwZ+OW5r3f58NdUVV7qYwmwdZc2S8XH2RdTkzdVrY0qmy/xK5Bko2aV8cQs9DPo5NB8rOZ
AyICAa/4FmyCEM5EOMAbi9sv1lRDWCyhsBkVHknv5VLUK74+qk8L3DaZ8OSyuxYWSBuHmxwVPXs6
9WPy1A4tkhnJQz2FQWOPgnfIWgLpYmScmy1I69Z52ymnufxtZN+lW4g8ONUyf0tlsq3SxKk6r54T
19YaHx21t1nlJLaAgHWlSoLJhW61CswzMFo8SXq5lLhTS4gRQGVpwKnU0uhmpu6WowKwZlkg+Rge
UqPbhMpkOGWqBdokEhpmbsOF4Ytv4NzKpDhR7BnnYDtm/ZssyXj5lcPQf58G3JQWkH0HYzao3lKU
IuHs1bByNnzuCDZGq1QSNnwT3QiS9Qu3V5eYP5dclExeDyqflvgDuGmbNAJkGTHylENGHjrvt0he
p8/Nt/GO/BTxpqycMphSsGKh/KThssTtmjZMknhIW+VkdAHRThLdkFmQiVs5XS5McNtmGNQ8n8cG
0cn4hRGBZVAt3qLRwnG2vx6Q1xfpczDcRumKUR8NAxulWFwghHa6VTiVUd3lk+BCtna/vxgTdyHA
nXOG8BJCQY/8bJPt22JjUOJq5F1FnVKKR09RXCnV7iFEu5msbT1g8RKvJfNmHozvpNDe9UT+fX34
q/HpbC3Z9JydrgreZkqhY6It5UeceHJYOwQK9skrle5K5U6LT9ftrT2EUXdGitUALzN6DjmDZZ8m
KXIUuDcMTgtf1cCS8Gb8LlTHAlKpfqQiGOx6FDqzyHztbIhFtcjzxOadxqFfN1BMWuxtDUHUOdoS
6a3KgrFXt3UlVw4dnvVOEIpXz5gz81wA6otmhrBpzyCXNgRXLSV1aNSkvmBeVzclpC+QzQB9Jhgl
L0dpVhMI80qYMSxXfdoT7P4FFF2B6iBbA3INV/SMWd2iZwY5d4YYUYJKGTYOgX7InLdOb6m+pPwo
6tjrlpfrwxONjvOaqO/qZLGxhnVVv9I+L10rVRSnyPPMvW5pdUOcDYvzltGczXGeYGnRO7/QHzLL
b7UdNQJ7dut6cZGMElhcjUBnFjkHsYuxSEcTFs2h3Frhbh5eaIGmuWFzfWT8RgBgDr2FZ5JB3NC0
pSFqWoTQQepf0MDpKi0gP6ZSH1Wkg5hOippQj9iVUyaPFn2M57D1rn8CG8rZYfzlC/ihRk3Soc+5
CvDwhXRflumxkxkoW5jFEdrh3iJtrxvk/Ob/GQRIEWkK0FbyaGQid0CShRgyyZHGDt242IWWSEWE
W8API2BjAt4SnNcAXHOH1bSUpTUNaRVM+m9tOoZVBFosJ9IFY+FP+X/ssIGguxhZWB6xIw9RDOIT
aGfZUe5Z6ovt5krlKrqjuLa6VX8O1amLE8G1nH8ofFiFPaCdgSpH8wR3i5FnUrcofFRB9CxJhzQA
FW76TTY2BfDz2nZWJqf5HSabptk2szsRjwqpnphf8l5DdOAwkZVheTHuviEvpA41yYTe4+GucWyH
/a1tbOelcjYq8CGH+i15ab5f95w1VyUmQETAeOMlzZ9TWj9po2JCri3HhbHL7xLQmeV15RbJVtVu
6kjU4bZmD7cQSEejxQ3OxDlRMVJ9kCKtDqype6raJ1IlN2X+UuIdb0qQ9qHdw/UBrm0NHEvQpEMq
GFl9blaVWq8ru4qbQG2t4XZU536fj+Yhb2dld93Sh8gEv4BI5jMJWWREgN+8PJsUaDMZrZk0AVu3
aNfto120a/cjdMoj6oRb4Kb21iE6dvtsh2fvro1vojyQPfC2BbGodZ2/gXw49PnXcDOttEtWWnna
BFr1o5JSN7Re0vAmDc0tNaRN3egHyK9AAfDp+iysbqRzu9wJTYm1hKDFaIJpmjak8IbCckGBE05P
WGMlc61G8uzoJco3yuOA/tvqroXQWi/aTiu7CQ1QKG9/6J8pvCzGYKRhWY/4jMwevdS8SdvJUabe
0fTIJZUgT/yRfueWXkH1HjAQKExr0Mm4XHo7MjsiGXUTHE22c59BiOwB0bqpdjr++/Wn4jD0aeTH
m3/+ytx34Cpd9EX5oRO5uit7ijv5M8SNZUcTFETWTkQNKVJIwAGGw47gy6/L5gFgmAlzQfrFgeQq
hGCSH4s+3VNz2cuphJaEG6CB9mM2+7Oe77rGFEzQympoyJ4xBnC0MX2pyWQkLwtrLGjQjxDhgfij
0877WLlL8Tq+7n8rAQb7HPEF3QgAifANzwmJ5WVE01EwWrcd2Cm0/IbKnVsuh3YCeeDfPavYJoM1
lEJxTulIqXGbLDVHtYawHA1o7qjbBc9rpxDpTXzdyfBh8N1bEK404WImdyvUaRVnFPfNII9e1Xzw
sp2F/tu893LVdJLGG+r6NhTRNXMXREglwCgwnwCY6sgj69x5mEhZaevdGAeoU2b+MqhlIKHx1zeH
NrspC7VyKfp03V6jULdZEkGq8ou/gIGfSZMrDCXHkryXHhvnobFU0xIHcw61qxGVPjcjRejbUL06
RCOkdrO5LwTXNhaZLjYxWm6Z4jKryqKp6qMX6OwFlSJNZuWlFgeVKrtNqPyYKHhZ/9I9mQ3A6Rlq
DE7Kn7chof2kmrARx36p++iUMe1NuCH5ayTKfa7M4YUp9udnw9Eyy1qs2ogDuMop0RrHmO/14VFq
yL1SPl4flsgWt16V2he9ppM4KAcnqk/qS/Q7HCDlKpi9ta3AxFeAxGKtkNDNuxzT0MuzpZcK/CL9
3vYGJJBvzWabH6PMy49Ft+ym+v36yHgcDtsIFya58wwNVZJW6Mwr6ukRgKpjjuMqmXTPmDvXiqBf
nXQQ0pse5ClywIC/kPciy7bXv2J1fs/GzZ0vA+1aU5cw7sr0KrrJdsWNKaEV7roV9itfNgDLdIHp
A+1HfNJ+oOlSzyo8hsboDUamKDEflmwRLaIqMMMNZs66skSJGI5Jt4D4bJOlcmxN2irJQ+LdoN+l
rB7bxRG2nn95wLCVPBseF0crtRglO4TdWH2PrcVfJuKOCcDXnSB6fT1wPyyZkAMFsAklVm6E9oIe
inJJkiCzSOQnNQG+WJmQhl6qk5IqiVtk5Q8UY35VHRrTQZtRu3NcftOARBec/WtjBgwCiX+C0wll
0ssNk7XxVM4Nxpyp9UFPfMsa0A2+OJLAzlrshEoWmi1Q7cG1i5vb3m4Sg1ZWHOhZTbd9pX43R9II
AvSXsx3Tem6Ei2hpUSmpNusYTJu9G6Nb/apJ5kYKuq8T0AzWfepe3xCrswfiJ1bPhYIlf6PvaaYl
k4pR2fJ9Nv+wzRr8iW6nnq6b+frkxcBUFbczkJngliRzh62lR4aVokk/qAaISW2VznDTFHxEaC4E
kgY03a50DyIDwUZcm04ViGIbwGI863kvjUhSlno7wUvlXTxtkso1f7ahiwThWInI/df849wW5x9j
H4dZUsAWiqnuWODvWhC8RBY454jCSZ2nGRZAtQiu4tbJ+79LcX6cBECVmxoBzhz91xxuwsJlT83p
kgToaPVECfq12Hv+4yxonp3W+TCnQMHABeSmdSfjVQcdX0lfBY7Gtjsf4c+tcOenpehxaQxsCCgK
fU/8YffL2uS+4eyuGxKNhi3W2WhktdUlWcJixNET+NO3jdw4liYqeq0v+eeCcGE2D+28nMmcBEum
O0n/UJD/csU5rw2JUVlphelCN5dbxg9UyQV7UDQEzmu1tgOWcsYQenB6z5BP7BIBQGMthqm4yuMI
wJmOa/XlUkiKEgNai6VooPPUgJKzTC3fpq9N7V9f89VwwrJnMiObAlbt0tCgDxTqySW2uEX2epo8
29od1R5xNuF1zxpQZoGTrR6z6plF9kVnXraopNHrCBbjewlZFZI79Sk/zp5uOooLytuhEpwHq259
ZpCby1FGo6qBlFWgmE9RVvgNRAYNkRGeW+IjziCHAJAcGrIZGOxyWFlb0rahchKoDwaQb0c5d8hT
5Bvb3s+Oxav+QDa5M35L38xDGjn7Jt0YAp/hoU7/fIJKwMHP8hnoVrr8BNpIxaRSIwnyeTM+LL8K
z2iOdnhY6gc9J8GsPVNkse6kX1FcO+ZfKr19sc5NAI3zaJyBHgtk+qYBlZ10sis3N9b4Xsz/5mBC
2hxvTXQX2oCEX47UjqtYL0PCtrhhO0wFxQPziah0vbbNcftCjlWGBDdQApdW9JDRPUGpNQDkY2fb
6WFGi/D17be2z4F5ResXUFgsS39pAnieHjAYC6EdvImk2kQvxvw8TYJ0KvNw/gDRQRHFROF1UD1w
B8hoaYnaRSGsoCW9dHC93HSkdzsAwEGKsMyDq8UiXovVV9+5UW5omYZtTgwYLeZX1G3GUHbarf7d
UN6NaN4YfbwPh+frs7k2Tsi+gqAWdUZk5bnjuAN3mhGmdhLg1iUhmRv5S2DdN8XmXw0OdJhIT+Pi
x/LUl+uW6aFVVTROA3Oa8BTaouhnzoljIB8vxQ/xpDlpApUuUX6Ur9N/bDIDdz9kyj7kT7hwXVHa
GJAyTQINp05CKIR1C9CD66B/i9wmup2/S8odaG4OavgA7Vv1J0R3mk37nhrfTE0XOC/fgfrP13zU
r0CDakCp/nIWJMvOKXrAkmD2pxN5Lh+sn8umf4wexkdjjyraDhOD7v3hoQXf/k8UKK4vt8rWk/dr
QMZRdvrHPneUJBaq5ZIG+3nlhDe6p/+a7gE9dsaHDri/V2W7HG1f8ovRGcLbyAX70z7fGU/Xv2LV
6c4+gjteVAoeZrmBn6vjU2Og0UiznHZx22KnmpsYNYQcZJXXTa4d2ozECKEJVHN4BFzOex2lGejj
ISOfL9rBgBa62d8MpdfE9ia6L35eN8YW8eskfxrjrlN2MtpxlMHYfEh26alXsbVEYXD1LWUADgxc
GJtK/hqSKH0vVVBIDAYGbizAV2R0f6IQ+tBEO9RZc8+upZqd3UThjwQo3OtDXN9WKCACL4oqNP5x
OaFVHbUhhUpZMLuIj9lDlXrlKX1ZOmfcjvdttEnuZNf+UZ2kH9KP0fYE5tkb5MsUg4sHIE+QUyEp
fWneVHtlidDFFhgP0z7JvPA5y5zmJbwPnaZ8+S2wtrprsHdZcQH0P3x/ZEzrTJpADBC03bSTx4fx
xvqV9I5aWY40PnWtq3tPoibx1U0CR4VsBOqWIAbgRoi0c12Cwzfo38xd/5S5ADElLpoIBFO5ujPO
7HCvPXQ+lfWQjmmg68/2gmqd5ZV2QMibtB/aSRB/Vo849gb/v1GxmT67yhoqnDYpYa3z/iAt9S30
+mC5RcFSmEJlHvDFQ0yGQYV3MC+5tFQsnR1mEuavggrAFG8a9Bi4TbxLLN/YD8+Tts0zp3qm5o2K
MmkoSoCvXVOApP6PeS7Ql1CuC+sMA91MPzWwpEWCGLPuHp+/zwXyzLTDRU/w++oNmR2bCXyUN6b5
DS8edFQ6jcDc/2fhPu1xMTudLDS1AxYRlFR7T1NzW9bFvrPuw8oAshldLbeRBjIu0WNLsIp8SW9Q
Jlk1CpjVNllwMPzrG3v9OPxcJZ72qiqTNKQNZnHYzH741m0I2m329Fl6sT1rGx3i3MllZ/4V/jBf
ieLIN/MGtHtqs73+HaJRcrtCHYZ6GSg+I0Kfpiy9DsNd24hyIuz2+GVD4NqMkpOC7CU/lVIaI2Sy
rbd40eGHuZtd/dh9T9zw2D4kp8ZPBYNaDSxn9rjAIpNKtsAqmQZZtS3Iw8LY0uijNt7o812FTvfr
U7h+Hp6Z4+ZQl9oB9TWYA+zdSQewwpHtUntNYGauXt+3Qkw2ewJcm0/252ehrO5tgK8jzOfoFv78
gIvEgQa/0czvTD7d/yXy/J+L49nw2OqeWas0Y8AZ8WGtDlSXQCJp+KO7f67P4mrUOrPCHPXMitab
0Wy1UxoUO+t+9shRCN8UWWB/fmYBZChlGWuw0L9NR9zFb6Zj4dd+CvBRtoFejAdy5kcIA18f14cu
xLXF4sIx4OB4FsfwDrJVBnTYE9D/Ug9QNeASsoPt0xr90bMXe9+lrbzTfsRus6128hGpiJ3uobvY
nTd/CSX9sqRcCF/GxihzC0sakgJ2dBOgy6IXAQXWtj3uLEBFfNyT+AI3rWMgn2IJ2uugm4jDGhkG
wUZfnVygqmwVJQSmFMMNBCke1CcSG0+7zQDx6C05jIdmO/zOt3kwnaJjGdjI5FC33dGg3nZ/qhe6
Lb6BJtLv971X30a/6q0wtcP2O7/i5x/FHVhaqCZRPuGjpLt2o/q1R100yPrgRXZrl2yu+9dq9fTM
Gk8AM6tJTXO8pHGQEDcBlXfj/Cqdwi1BXoBWOcGdTVuLPefmuNi6qChfGgUG14M7dNxNL7+VTQyH
ju/GN+1O9qG69L31i4O+VXbhXY1jK73BdUd10MK37Z4sZ9pJ2wKwnevT8EE9c2XS+UISump7LZTx
XZ58I91Je+Dh91rvgsKiheD2twRiBPOztivf8Og7GEfgY8yH2Idq4LtROxTP0G/RL82V7+UgdcLb
WOCofBvNx447nzYuZNOl0KUqwyppQCs9N+x/pvtjcRT38C4kXRc4IE/TY0V13pAUxuSD7SSOtt28
QPPRSf030Vtw7fpwPiwuaut6BBgG2385ee/ze63+U4hSlV/hbkjcndvg4nYvySkBxREcHFEzvpOc
wQFn/GbeRN4Ewnpkb7bPf6570+ob89wmF7Sh3CvpNoXNyJo3dV+7SQmoWZhvu2je1eFykHq6S8bu
Ycr6O8uObwcw1tc5mL2WeaspjR8p1tPS30miaoZwNriIN819atMZX2afMgDgZl/b9RCFyyFrL7mD
L3nzS3moBbt+9Q5+Ph9cSOvHsYnHBessb5PHZQdIxgPxik3jdYK74trj4swQX00Hw0doyD2GN/p6
sByJY29Tf3Tih+sLvOq3IEVCPZ1RFvLlYJpReZaKKAuypPVaBQp1lZuKGnU+Tp8vMenTysesnt04
CGR49EqKs0Bp90n6R5ninWntbLyapnm4n5LaiQ0bwli1m5a9O2jjLlbcIpzdDhC3fCm+jZLplH23
1cJqAx5HFPnILmskP0pbvzO1O0ZTGjb5yc7A5UJFXBNsY3GfD+Qder6RT0fFic8D1MoIVG/RxQFB
u0LdtQ6B+KcaPZWjYDXW3AtyZcjpIDsIbD1fIii6CeIpmQkoXNfsKiu/o+0myXxb3qrZEzjU6BCh
YV+Uf1hxAlwdTMhjgn8KgHvOqSl6TfDCo0kQAfzWDuBTNnB7rkQiZQIzfL5qjkhG+6JD4rM7oN3N
m5XY7eRcsEXXrADCyGjpwAoCyOTl7RYLCX1GgsQbhf/4vfwuLNWuuAMQkp8W2BeceXMj2VVHKAqp
+VIex0o/FNa0adv5eenlzfXtyYIY53kW9iXEDVDqBDqRfcqZqbBdmmVWURVWcz8bEs+aFc3PJ3BR
pP5k0Hw7xJYAUcQi+leTuqaCAATIRJNLeiXjkOLxivkbJx+6306bjZBoNZzcLnfAO7jXB7i6WpAg
+T9r3C1KMelkKhWwCGT0OuMtC3+GohuRaEDcqxRYTov2kpoEnblM2xBkH55UgGtWL6b3Xo/R1UmI
KMm/ahOdnKzXAS3wOueEStxSScpR6lNAzh/fbHpz2yyQbRe8qVYOCdTFPs1wnkhrUqtRhdpp06qP
5Qhagih0pU7aTYviN7WUMGyPNIn0glc3AEECw1Y/Gu+5RctV6M3qVAcYIh1/TfqytdXYG7O8cjO0
sVx3kNUdgAw30EqIvhBguNwB4GxRx6bDEBNl37ga0LKaC1r7ZhPW2//OEjcqiRizRkvUZdBCpURP
beSoWpD6c3csBZZWveNsTJxHoi2hq3oF9VPWrFX6NDlYpRtmT2P4b2LhmSHusg3itpZYGTOUytu0
OkDIwi8aARpqDRthQT3oP0vEOfvYDLaULViimPRbyNdvqrd42BpWoGivebEtTZTTjNiJ6OzSVjCV
7Le/RCsD5BxgOP0gd+Tcg6SSoTcoQmjL+xI9TKIeE9Hvc05haiHtBrQTBlHyR5dfhWfJ2u+DywBU
tCaEL1SDucpZgB8satpzV+C0qkEFG2vLYVJtUZ/i2n49N8JdlTu9yCu9Tj/2EPBeGTqAUnJv9X+u
b6C1WI6WQAYuRALiSzmMzN2YGEqWBK19k2XvrSpSHl3bN0gggpwK9XJDJ9w4Zt2ikDjGZCF3ZbTz
Vo4kB9HBUYqDBJ2c66NZe6niNvRpjbsVxZnZh1YGBE4aj2MGWigQPMxxhDaavLOhd68OfiFn3bcq
pQ+LCWUc7Ovxtu9LHeSzBfXGcnyysiUXBMRVj/n8LJ6ZwFrayoxHhn1KIskdiUw2WSuLdGxX1xIJ
K1C3ANCFpNKlX7a0mbvBaADY1CYXoVC8mGtnF9rz/mOB21lDX05d18MCMMunCgIK0hQ6iTo6BkRW
CXFqlRy6v1SIYNkHcMVpqPprHxSGnFGlixVWmsfJZYAXZsiOlNb3fS+7Ssd6heJod92JVqbxwh4X
6U2rmJqmgT34kQMtHbQj3czNvziPL6xwYT6OczxQFFip7Rsy3eT9nzy56Q3Bi3R1LIiyaKkExSTg
YpcuAfIKLZPBPhqAOXuXQ2sXDWR/yWD5z/qAl0w3VdDcoT/1wsb1uV9LCNqg6vrPj3GT3wP4ZmQE
5xJN+3RTRsmeSnF0T7vKn9MEtHNZWW0qs/qTDVkWpEYD3JkWfZ9bbdnTqRe1an8AS7izCt9jMp0N
k1G9XQ7uf4xIT0iR4zSO7PxYGs1Bjt7qLPyeJNnGjg3HqJGA19C6uTgp1L6QcXGsfFNl6tbMsmNO
xh9yavy8PkkrIRXvcqZTDbw7qCi5RdUiuytyDXMkSV6y+PqxGb4hcxWLUnEiO1wwTcOmBhsjLldx
XR2g6bWTl8FpYn2vVMqxTavt9WGtnHjnw+Jf7HJuFPrYA3EEnV/A7IbQC8NDQwWPF5EVbkGpCf27
OcaCFo4c3r9k5nOoCQLIugkCxUQ0xjG868WG+B8l1btwajFvKhiGxukwern2og0P/2a6Pq2w1Tu7
hTSxGWdDDiuJ6UxQwQzszBdGqZWDC2uCNyXjx8JbljdCCUn7BeizxrJ6J510052zSQTvYg77ZZOd
WeEcGjgZqySqxC4hB9MaXQKa2HC5p3Lq6BDE7US8jeuO/TkqzrE1k6bIByQoyuvdMTXqpyx/rfN7
2aBAcYs4ha8ODhx43KlcKC0oTxmEKtVUUP1BqjvPHfmlr+4ykFYL01GrEV9H+zxrkERrJjeXSBaZ
SA1hbGPt4pykP8b06brjEbZF/pe079qRHFe2/aErQN68UiZt2cyq6uoXoU21vKEkyn39Xapzzu5M
lpDEzJ4ZDGbQQIZIBoPB4Iq1viwXeuyQAUOfB2iNa8/rdXuswLWEKm4XJX5aWNSL7LhyJ5pJZOrL
9MxK2SA6y3KfpjQLII/+bdTagTjg6iZK3UKD3sTi6h39A5aRiEC0Q3PnpC9c7B3HhQ73DyNvGemU
8jWOp8yzijQED6hikzbWogjtnSDScuZkenVYHbq9EsUP8xApXlWh67SmuU1K2jc+iiJglx3N8ajE
oIzQ5dLylWiQSKk3JqgaNC24PTnr0/93brjpj22azXUapccaTEZ13HtSJLi6rUYXNI4B3IROvC/U
eYg6NkNZFtVs40mJjtq0zeWeGKKsa62sifPlr51lpBfxxWS5lVYy7Jj7wvFBPyUZbqgjV94nv6Sd
VgkmbjXSXJjjgmY1p3iJsOBU8SNhAh4t0ZRxDgua6k4NFfx2BcSo/tDs5/fbqy4ywK262XeNWU2Y
qygNQZTz0gyWG0GgJH397+xwgavMNa3uKOyE+b5rNjYQwe2drAo2uGA0DhexWMVkpdAwXeELu7cf
k/Mo6JtZDYl/15rLGP+fJUHIgALpiWdYJSGtjD7Zbfxz6HxHNGGrkf7CEpdOArugqXMBS0oeoI2U
gcYoImi3lEXd1Ov7/j+7had5ViNtwtM5DEH3yBoT0sd32Dzk9vKvjgZPGcYnuxXUYa63pN4ODKu/
LH/z7ABgJZkMu9Im1ocpoqxYHc9yXcdfqHPwOUwrRWVVjiWAH/IG6S/RxoJQEY5sdTwWGGiXmj9k
zZeYcBFicrAZSIlB06M9eBoa/8rWIoUVEzT/UVOQLq36HIqfqFqDWxoXjGtbDoV+XVWhKNQWfpr4
Yx8AgVcVaKz1axHGaTWWXdhaNtjFuFCOH1KJwRYUZ4FMiwUngOjnuXCmzn0R6gMgzIyhKtRmuuWx
KBQEgVUHuBgDF9KgOFI0lowxlON9Z3wY1b5OYkEuvrr+IByBhgqup4CXX89ThCcG3FpRGELFPZ7R
cpgrpMljUsnHIRes/+p5pkL0yNQBDIYGELcoUc0kNiNtOap4LPGnfr63BipvorZUvGhiiYvmtDvd
nnRvYmNNRlupBdF7bUqXJ1s0DAPuA/bb6+FCiXchLagwpfPvNDqP/6JHFHpVf3+fOx1MO67LrAHc
mkadV2YmscqfVBP4xVrvFxRAsFoaCvvoS+YWTaPgaok1vAjWwyGXKXVRrT523ePIICmrUqjtJCAM
BoIFC5oVTymzg8HoyGg8WolIj2VtRpEpovXqU35O5mYU6mdmOMb4FgXSOR5qQtSt8vyhb0VX4VVD
C8kKIPsgLOZ5qdrKCVUbBPLHflY/5rB0fC2RmJdg3/m3Y/yySHxyDaJyTQV1DBQZ+HfdpOrGuLYY
Gs6q7KWv2bGeHkp5F8+q27bfKrQyzoVgG66FRswgiH+hw4UIyc2iMbJsbNoRN8ksCoptA3nCOHWn
SIWqckRCEf3BWnpxaY5z07joKrVRFNTXEmunOMU5rwuADBRKGjnZ/YvZ/Ds0HpEBiRgwAvQYml29
ol2fxENDSmcm47OmPmnx7Mmi/oM1QC3IR3A5wusXqGl4nyw7mqRzgvbMcgwMJTtUYEvKn20I9tkO
JPxSLz6YyQNNBkFysHYqWGh3NcA0bCwsAdfRpVRUszd1FDZimkR/UI+HsPNQKf8ihl1a4VIQOXVm
nG4YndGn21rDFScN5q4Obi/bmotcWuHStiJ3JpnlsGKp03e1JUji9qAlcxNdBHNZ29joxgHxFfIP
lPm4s7SFc8S6jOtyiHLBFoyTP9GoLLtJPP6LNwDwW+Hahv5OJDa8rt9I7aIPlzuCOdvg1Jyz2Mtb
KhL6WfWCv1Z4JIA6QSxM01GwkbQPHXdy0MII/Gy1JArkCYhLgHexwSF07WhdieZHrcPLlEF9B2j/
LqheZOmeRgSac073wcbd9Bvd8Mb0LY1KN5/dotqp7eNtF1nLHWz0RKLXFC2zQOlef4U2S6yzaI0m
4GyXDFEQVzua3PfmFGixqD13zR0XIQwIQ2nAp/BLJ1lN09UNEB19WGz61n0v8shNoJ14e0hrcfjC
DL92sWIXtSUvuIoXlhFzIPZv+T1MHzJRk8/aGXNpiNvEY68ZtGc4zbI/zTtMZSN5niXfDD1Re8Ha
9sIzM6KSKeNl4LOR5CITtsEqj1QIsf6hOYFA7p/DXpzLX+feUBpgDPLQwK8XwLjM8hE6FlmD9xrj
vQm3t9dmbSAg7zNQdkeyiqbfa3crpAIsa0uHdjk2zyY1nuOq2xrSx7+wgpcGtMwZhg6+zWsrU4xf
7UAAdCy6FNSpRB9O1tQL3Gz1jQVvvkBbgSYZVKbcec+GTG7HHOCasfEpHi00yjzDOWfgTC5KqOpM
W6fYmPEGLCek1PaSbAW3h7m2nxzbNPGPBgQCzzmRyU2q9hMm02pShiZxJ6iBzfKyomxIJEXxPy7/
oOyKbvTPHn50tXGzOjMpLGoHV5lupG7fgeiRDtulcGLUgnTj68BgCQcXnNJWIaW1eNGFu8/MsSLa
oO0KF8AEDDOgmZGTxoeqBUpnm9uT+NUjr21xHjm3CmvrFLaKVzMnM5ZRFVhYHw3S66X9HBypXKAv
bKkuWwPXs2wA2jNVtHRbVkVLejNxiG1l9n9pj9vOM4jSjbZnwIVI6HBx/mjlH+wwIePJ+sShOA4y
KlwHLc79u4ZGVa9PuJ1L9Q9gVx/LNr+XolzEn7SCsfkUxsZnA56Jd7rlCLvwhrC0C7uMMB4lL4ka
xa5VyMTE3YRGKdL4jphOus1btJa0P1i962rLv+0iawuIrrX/fAA3UqlQB3OecSFMnRfFuMukO80f
RFC9lYQXw8StCO+/6CmGJML1MOWy1aUWl+pjnvhdUxM8gcZD6kW0QGRBC5Aeu71REp36hgh7u7aU
F6b5nBcqTpCaXnrJSvTi5RuANxRRsWXlvotnbRVZ20LaC30UbhdAMa+Q67HDJDLJN5qt/V6jDx4v
HSAG8eLp1zh51Ohd8HZrWFGWgWwMch6F+nZ7LVdQ/dffwe0OM68H2rT4juz1o3XNfeMZx5/hexzU
r86eBtLefCxO1jnyBHaX6Hh9Ib22y933KZ2UySjhRBD/Lv1SdxecR71InKp7ufPRc1aK6pwrtRrY
RD0IpBcLKazM2ZSdohpCiCQco7JDF77uttBpHjN/wcKZ4Z71lGjsGM+Ci/BKf8K13cXfLnas2XQQ
v1AwxxWRKvLQm5vY0x/pC9CYyPa6Z2oTMyJxRoa36adgnhc/+jLPoJJEPcwEQwvf91InGZg4JERb
XTKI3PxyWOzH8bhRnTFgcXWXduVjDkEgpcfA8+9GOYnSwiUeffkCaFoiuV+wvTzVSFP3IU1jGfWj
abiXG7R/Oe1P5FhvtJXu2l5/F4x41bNQjAUMESKh0D69nm02F3R2shn0AHLlAem+T6QBYg21/Wy8
2Knbym/NuDPA6UoyWTDba5ERvmUuPAg4B3g2nMaieNRmKp4wH+DL5YNW+rngkWN1Ni9McL5kIY8J
Q0tB9I89u8hI2YB/yiRSwlwqAgt+vfXBby9scblAYc5aNFk6itvM/tU5OoEoxfPt1VoW44tzQPJK
A+IE68XX6qey6VHsgnNAJpRoneTj8anqwaumfCTSnS0xUolOlrXormGFTEi4gRyJr9hq5jzJ8Wwi
mzKw/c3v4HhSVCaIb6vLdGFk+fOLLZ82VQ1mfQsX5sKp/NQxI793ZDK3i4i01cWkoUUssLnqfegU
+eTFQNGNO5eb1Mb5URjpcVRfSzkmdvZqjd8rgBBvr9na2EDQjCsWhGYWNofrsSUgjqvVBhtsxEg8
4Cb74xQavafPfeKqQ/YbbA+KwOZq7F4epsGDtuQeX3LgMO6nwsGZPJgH+jZOjyZ0fZokcrXSccd8
b9OnwhLstbUJ1YEBBKk+3ATeeT3QrEz7XrOxnWPQMUlumKIELT1C0E5wQKxO6IUdzlnmzByN3ISd
fmx+ytWpzeKN8wbyymCSQofcXj19ZceBZBdoy6UcjATkelB0rqtM6pLsaL0poFcQ8YYvTsZv6Muf
55xDq1V1LIciO9L5+xCFpAYDfi2dmLRXu9idxo/bo1nbzJfmuCWqkT0B/FqinWwwSDU82aBqE5J8
rgWpSyPc+rROF9O8WYCBvQOeqsdwyD1lfDJGz7H9LALkSwikX8qqt6aR28ul1I1jA8XdY1Rtymab
Rq8g1SU9asxS8wYRRcX4ls760+3JXPX3C9fgTs4a1JZj0eUZCh/g41Ke0ZFDFOVhRi3ntqHVjAiF
G8vSIW2KqzpXVWatmoXdDHWoRN40JnjHupxEgwPxERY/TFKySQzTHweIime7Xg4DpZj96mSAKmyW
q4McMsEOXHMjUEJC4GlpsMJb7vWmGJW8MySjyY6TfGfpL7giCtsH1ib3s6SIpzQoevJDhkCVnoy5
kR1RkyBK/2dhuo5ak6iKaHbX3BVPaSiAQc0Gdwtuh8tq6Uh0NrNjBQrHeBf1yqEro0O+9H2Xe23O
zn0jAASvBRW8D6A2gQIu6K65W0RvaZPcanp2bLSRpLiTCgFoKxj8hf52SRUAQkM45gJL0zjhkFA8
CtrRA7rt3VS6W7pEB28ovs8HpUZ3lYanCdxIZb8dAmb+4+dx2Efe8KkOsDT9XbsIjaWxLpZLYcbs
Mohr6aV0wn9e2Lw2wu1APYZuGvjxcCsMy0BrMtJYoyvmf11z94uxfB62F9lJ1FKnszVchPJW3UXj
E2qTW7EfrloByHIhJEdHC5/b1bUz2Avi55jOaNQoFQBwaan8kBwmondaO3RQSkKzLEiSl0a767Wp
HYaHTxuZTy3l7pA7G8jAQmsPtMMEUWjD2kiGQED8cDuKre5oMK2DxhPuaMic1Sgx8EQlL+lBs5sk
60DR/MGwXPRfDW8RbwAdpQzGIPV6eBqWqymX4QF0v001awsOLSPF5SbRgqKaoEcgSrdWl+7CIref
ZbTNxpWBHJlm006jGzZBssUQpFerq2bhgoFmc4hu8CwdRkO1sOvhH5n5Db0zbWCEO2V4pTUOn0bw
rrMaoJaXJQ0Vahth8XoKuziHMrjtoKRjDd1jVKjSQ1VQ5t/2iNUR2YDO49oJZ+RLwpCVt4DSQm7F
UGVc3j8gr3vPWnDo3LazujwXdjiHkFsrSyYbTfSq/y4TwVm46tZoIlloSHFM8TC63ohYRWMbdW0V
XZbq7HYjZMelx6oQpBva2kEFrl9IhUP4YWHEuV4UGbt2hk47Qno72O+dlBneFI6OC+xMvA+XZtV0
jlA2iOZjSlPVBbFGTHSdmYe6l3zU3k1Pzgt9S0flJZYUiCCVah7UTprvlElDr3xYz17bpO1b0o1G
AJ4KmdgJKqTVnD/3RTMQK2MoxcRq/dCn+I5oZAoES+pkO+ZD4lYmIHdyZU4+0D/Zpq+K+BDhl4mW
AhwFxSOR2PsSMfisb9GOwrUbFHnIi64nBCTP1K6MOTuOUnaaOv2EUob5lGda7tE6it9jqTEEq716
rgLhDJgGLleQLuKOnCYyazPRRuQlE2mgkkp013lTztZb9iH/Kn4rlpc2LhB0tz14faT/sco/SiaF
kslaCqu1VzntfrTeo+ZD0qLdYLzctrS280Hy7qClEo8oIFS4ntPMQL93W2FOdQrAYSNn5yakoklc
S9fxbPxJBQBiCD5/RI2rUZg0ZWiIUrdj95Y5zaMMeJIzbqizLcqByDklLDnfHtvKmxvOtQu73OIl
+FWpd5B3xZVUk0HOXmYloQ+1EcqHYozKp6iMUrS9DJM32Ia0C1XlWxkpmjdORb0DZCAWrOvqPf3i
i3heOxsoOCqhPQwaSqQ+Wj8jJVB/9T9kwirPbgXW1kIV3t+gu4k3YNzRueFLbat0LIaxKEXLXrPL
CzT/FhBSF3XXrxsC4gdFADxF8G9WSaxPmYOoe4TUjozXB6XriPVDpP28uimAWQTdB+SvIAd57art
1IL9s0EcsshPEMq5+3wj8JfVzXBhgTs4JtawvgQwC697GjRonrotWEy2mv87JpMneTb4g/5Li1yM
zw0rS/uhB4my9avxUeTLdfYuld1WibeATqN0Odl3Rl8RDfoAVk76UqT8s3YoL0jQ/5vVZU4ukt08
YsY0LrMK8goPdKq7bJOcY5GHfJaVv8TuCzPLmX1hZpJoEaYtzIyIosSA8iK0rzYJib6jxE+C9oiG
rcR7Qx3QxzOAR3fRQ++/fMy+COq3Nl4U3fAgjYQGbRvceHutB2GJGuJUpbObgjWnAZt4TV8n3S9a
EzezSrAL17IRpMAokoEJHrdOLrdCmTDRlSLN0YYMRQxHTn6jwfK+yERlslU7BvIEYLvRHs+fjlMD
GAEAJrDTPo31Xrd3oFe97a4rJhZaYcyauZQD+Cqj1c55TqsB+pi+8ZYfYhHj7soOV5DBG1C0RVM8
TqNrJ8GTF6uTasyXuocO1MCW9tCIdNXwny/JlR1uSVq9t0rT6fNjUf8Bxhp0CEI0+kpIBJwEPfEY
CDqBecHcKMkyWzKn/FjnFjTU75a21Vb+ECKsV5fEdBZwM167Tb7JPY4cSc6ZmR8HZWO0d0PqA4jz
L1b9wgQXdyM7t8cmhQkgV9pyDxPgwL9tYu3VfsF4ARajLvRRfJMFarydlDNgcMKNcQiDNMBxTTp3
2v5+EdV/1rKCK1tclEcZvdfiFrbS9MUa9toAVnCARB2tInLslaYH6uqm8of8Wct/iUoY2qpjXIyU
i/hJxEqJLiOVYuL8snMyHaL7/ii/zAFKtG5++KlsO288dH4SMI+dUjffUq96YRtoHh+mQN82Ph4S
koW49QSmOWGkXknWrqaHC5Cl2dRasUzPq+LJ/kjmnQprlmuSxg29t+pRBs3Lq0Ni/7YPrHryxcRw
mx+iO3NaIz875kO4aQx/kNWNPQe3jaxGmAsj3M4fGfSrzRpGjPqM9LqQnuXxTXEnR+DQn2gq7ry7
msXlQy7OuzGxK91YRqN4jNB7tlcCe2e6Gu4PlRu76U7ZZvd1MHvWwfSoq9x/b/fNLgYj30bzQJ3u
yZ4egMLNZSdof6lB/qRAmzbeTsTEzGsk85JAzIm5rC3/1ctT41J6xvnIVxFrJ5yougBZoSPebKfZ
uz37a6gVQPlw6KLMaIACmNt6cSgzK5cgplCjoV8jcxGEGTqPu9c29yNK6pxYZvFQWIJza23PXZrl
9pxqSm1uJBiWlVpBN6LZJRvVo2KyH2YfixRLVxIMjBFq2kv1fiF0v155E24caQbGmKnmLm03qLIp
ZRTkW8cIWkuQsq75M+6mKOohw4BYBBeb9SQMjXrpS22bxk3l8oDatt9WT4k8gsf6n1ekln6F/xjj
Vq/IodwQ9oBta/F0b1jtXcTeTav3koYSWcmCQReJia0unAPdKnTdwiNtLibYEWp+dYmmq7QFtG+q
KUiXTfQrlY2ukBS9IdvbDrpuDwVZA2IVAPRzu9ZJQUXm9GhXipTd912aIl8ba9FtePE2fpOhhIHH
FLzTopDExSA5GSO1XTqSauVVruugR9lGTU4q/Rbru4HtIjUmOVp/reyD6tuiebs9xrU4e2meG+NU
JtOchzU0FEITsN0K1atwPkW0eb5tZ7ldfh0mXsCXsjOqPdymq8F9FAFZi9Yv7V2XjYOWdtumOKn2
D6o85mnh952IZmJ9aH9NclsvAloYABCgptAv0XqgWPvQO2D8CpMKxra27fAU8Z+xcX4ZaYU0KwWW
cEqbTWc6Xj31T51dx65mUiJBY+D2XK7F5Ut7nMvMiRSiKWzxSzAZJfozs3/fNiCaOc4p5IE5SrgY
qM8Gi926OumGIAiL/GGJmxcnIk3RotFT+F3JIE+Wgw6W4ZSTH0G8p2U5dJX+aMB43R7W6jopaDHB
VpahFsqt04TqpqRqACHXjyOymMjNhm2mka7+cdvO6vShQIhyMG5GX1gMQypn4bxA2NLW+jmFfeaG
Sng3jiLKzlU/0HCfWEjclp7k6zk0aG7YZbfA1cYXk20l4/QvxgF6CVm3obkA2e3r309iVqEkBrzR
AKqpwgByBbhSuRfRDqw9cKMz6q+dxVcufCGUp0wyB7xtSApMhUGRgWkSzft/UIbbDJYK2AzV3byx
39Fd1ZGyfTQyoLrV8VhgMSN0x94e91rcVxGMUVVWF9Q1N25NGumUDcsLGWqFxg7l/DkjtkgIaN0K
sk8ImIGGj9cBkqApLBkzRg1kcFv/7HAl1IdHPRPknqvOCGq5/zPDBYsiMocOtEp4OAJjIgSOsxH9
QLkIt7hMyUV4x+XfwSgQ1z/b4vHf10uoN6oCZ+yUk94UJD4N6UbudBLpoAlJqKcUTLCVuVHx9vjK
aTjqadYZrXIazV1rgVk4LMksC3pbREa4dArAjiScEgxKHRyf6W4GREkov9x2Nv6y+2Uo6vXUqRK0
HYYGVuSn9gd0vTbP4e9m+yu9p4gbgpOK87nFFnroUHwCphfygHwHfjE4Gsj5ZOVUNY1xdMJQeQ4r
Q/4Z40rvAVNiCF4S1+0BV7G0lzsaX6TVU80GHAj2emszGYexUoiklkBqWVvBLHL31P8d2V9L3CwO
jlw1A47hU1T5Zr6jDtLC8i71dPre5g9I3YZBFfggd4T9j0kkbQtYGP/DP6TreKkbK21STnU5Dzu5
qfFO1pRl4ABs63dMnp+NtMknUuj6uI1GXdsJxrz4H7fp8IiiQi8BvYzoJFr89yJuop0h7ZYn8FPx
mv6mLRnPxv3wrYAEQXdfjoLRrmyGK2NcHJH6vDMrWDu1SX0o5MbPu8ydps4XDEpkh8s9Cseqaq2C
naE3PSOOHhi1wW007ym04TrFzRjUsCCGQMy8fKgHZ2dn2V6Os00WqZ4y9Zvb37O6yBdzzJ0FaLMH
r9FgYNjRfI70vVLNd0lG3UnRDkkOVHwp+1LaCmZhdd9cWOXCKRT/Smi1w+qQs6AzoyAMEy8r1aDr
J4EpwXzz8JZRqlLHGuBEHXhgBn3+ZrX3s26JCkl8ne1/dsvfIX0WAy6ctYdQG+AoGJJc/Cmsb32T
75lik1mp/KRSCc2lbYwjQzbnoJJ0gs4E18xEmlyC1fyMxRcfYbRVX0U9nEtCqT8ZjD1qmfd6ah6M
rvcMynZ5DmJ8TTTHazEem2ehcQORGl4UlkW4sBvRTJesREKoeB87PIiRnszuvt+UTzUaGUj/fttp
+crK/072X3vcZqUpOEhRWcWixva2hpBtnWh+VfTuWKPVSUfxCM9JBZjkRjBDt04SCOyvOhWIMKyl
3w8gSS4aO05mdLS3lVPJgBuY0rthSgE56+9nPKr0zrAxJtSyJvPQzoD44fk+hTJtsjWlmTBNgDxa
XfOLb+Funs2odCP4AJWTlgeDjJ4G0J951uTjqXdG3TT7N0ceeN8wu0DNo0ByvdTg1qU5+uSV0zS+
g3N7mAMFik0iofvPlqcvsf/CDDcq9PS25WBV6qnMoXUAzBjYGusGWHldTqFkxGq0frrp0DqkbdPQ
LQxgvNquHnzNrhyvtedsr7ZjuImZNPq9Or0n1kgPFjRL9hBy0v1ZBfTDyqrZQ+9Pfx8Vdbq77STc
7eXTR0FpiJqYDPklhX+PHiIH2bweqacspA9dU50iZosa5df8EO/QIIheHl4gFHy9GImdsh79H5gl
c5q2iRZZO7tV0JIfQv/y9nBWAxyuMchyIHuJF1TupKiGSUedvFZPVqZ9z1IzMPPNoN6rGhgUobWS
qF4u/4hp4uZZ6xsjaqpl5fi3P4K74eKaBhwNqFFwvcU/2H7X47XGeg4Tq23P6KvFTS13URL0Qu1P
bUZepD7fNvYl54fEAjptkQHhrm4AWHBtTEqkSVekvj33WX2SqPqUjNC0rjtGanneSXMNv5cHWXAg
882AyxgRVBYmgKWkip7Ya7MR2KLnQhvbcztPgd31mzo/NtkTNprUzkE3fWvwzCafo87vlX4ztLsZ
sl5G590ePK9j9fkZeP4EvwiuVgoQjdefkbWgt55spz3Pycv8UGou4E95v7EYCdE07k+bSPKtEuC2
aumnOiRmUCg+e6prPzb23QQtVkKPsbJJNIJ38LACG7fHxoOSEyY9tCdR7YN/cv+f71U18AmiCwU5
IxeXYotqbUbD9lzvrJ/FR+L3LoX637wNve4gPza+hvOo3TZBFwxbdoQE12k4dN78IN9P21Tgp8qX
oLzIc1x8DRe+pErPJDvB7Kkb5qNG7TI/IpKLfB0HY0h+fUxeSv5EnuCasLI/VPD1ggEEBFRQcl3+
/OIcLthMI6eUu7OSeKNZuUx9W+S0lQoRE7Hztot8jQgQmYDKMUoboKGF03IuQttpCLsOnpr29dYq
m3OZvTtNvcniDjpQ0bHKFG9WIGZgDn866YPZb0MuAqd+TT2Wj9AX8Bgq5vib26Vp2Km9VJvtOYN2
R2U2QKimT9GTUXmprrpT51VSRKjT+yEdli4/5ZtgFlbCBGphICkBVgDUqzY352FSJrJdJt1ZT99C
iOUO1UcaqTutKAmzZGLVD3UW78bXttkN9V2dR9sm7txW84zoW6KASVTVBRkBD+Nb9oKmoOqtoy6C
zjaLOxakQTUYLbTurLVgO9OOVeNK0WZENjqmpHIMb2R/knFjpo9UHgkoQfxMUwXFhWXerw5wfAP6
pVD3B8Ef/sV9gzmUTRnifDpHFcXrhQOkpD2oIgzF10xwMWOgK2vRRtKsL0IJTTyBWbhnZ7SAt5Fb
ZH5mvybavUWDfDiHlYe+T8Z+C9Z8CSbXg1tEmBYsO+gLERy5Ne8dAETlNDZO9rzFs950P42uPoIi
1Tg4E0FGgHfLcdzOwtvM1z0H8APIH2xcx1FTAy7seodL4EdWLaraJ0/aBrufiY+OZaK4rnkQhJKv
BwBnidtYuWp0htLA0rSpj82u9EbyURLbm/Goq7vQPHADBTJz3bbHQ23vJxvbMyE4p/iJF++LQD5E
wfwoajf8bFG+mnnuq5aM6CLCVYbGDANx4MTcyR299Le9L3cltB0h90C0g7LNg9yr3A/ArIDf8NAR
grdlM5A2amBtVDJB9DEL6k0uaAj5Eu+5z+IuJHOuye3SZXcaXBAEu5ZfkhrALpEiF9+hDzmu6+Xn
HE8BS1xVpZ92qleouGPQpXeOyK+3Hw0JSXsMiUwE3v7Jiv5lzlHpR7EYeEdgfK7n3JGloTBKwz7N
wYA517bGdt4mrrJP7yev8PAU6y6qg94e87q5vdOW8XCmF0EG5CDA/IBZkTNdqrRTx6R3TnF1ttU7
Cr3AtHlP6rscL6S3Ta0sIUq8aPBUcXYuZa/rUQ5ab8ZNivbEZCIVdQE4j9CQVSNvQT3Gk0WSgcuX
cyO7NMcracxKPMOVqXSy8ABK059F+4+nbnm9ho4GiMc0XNS4qTPoqCkN4H5nrauJZrTErgMwA7hI
IFwlEjXNfV2oBVUNGtdFjQmVcm4D6FLUpiiAwBpgxKEGoq539U1vD5NINHfV0KcQHnY5PGP584sA
kOtTX5WdlpxVmwJS4RfnGvUzuqWJ4BT96g+YM6DEQUwjOwi33AHGUPs0LClJz9YpNwFD0XO/CjtC
JTevSCKrPph+bnvg10sveh/MhdhHAYjZ+LJkqPRVdZpF6bmD5jm7+6nvJ/ePRNKHwkVL5CaDfuW7
7HWbGn/HvujBhodrI7jAPBga0RcDOl4EmuuptfVO7kYtT8/mC3VnD4Kd2zZw2ZtglF8urZwZ7ggb
FJo2aVyk5wK4WAPo2MmnJHZ/zkTdNX600Ul8z7wGANkcCKL3l9qNPNE5oi7+eL39rsfK7Y4cCYvV
JviI+lu0lQgEg9yeMITuGYKwujf6jzM0gsGvTuqNTRBc0WX1IJNSsORr3nw55dxxZqaFEpkyptwi
k/KgWa4O6db6kDWn25P+JUnFnC/aKaiWW8jG+GDQ6pNpllmXng0UBu0yhuSzLqvEUp6GHdSHbxv7
vBvyk3tpjRsVZSwBuUqbntsfmZ+7feAQuJNr+6qrulYAMARhQe0rZPRm7+czgOcbExD3ZFMdITQJ
OFhH2neTsJ1Mmg00LjfM/dOQdCt5qQupem/0Ok/a2YK14MGKn/5vLTx/Mjr4cNZxnx2nad9kqp6e
+0Dz+sNuJtHWIuxphki1CqD25Mr7zqt3dJMG0dMzC4bAJNVODrQcZ++Pwiv340hOiSc9ivSRV9cP
pxOig6UDaMttzXHocFoky6cxB1Cgbcdmr6PK1kSekWqkkJ9vL+Ha9kDviimD+Ba9WDpnT7Uzp5B6
mqETz9yVc+5W4c6UrKMkKvR9TeDhmZeWuGjQMIpL3QhL8kS0IKIBZUFoHXK60T0JtYVvcrX778bG
bf24cWpNKmuMjUFRJ35k432fjKQT4Mf4Z3+4E3pRlsMXNMx4leQ1dJMiKxXQK6Rn1fIadijyc4Rk
dN6hR4VogOEzHfnofOil7bDJTgq4QD5aUUz/uo74BmiqLIw7yKN4iKM8D7GhSEl2NqdtYz2EySGk
d6ry8/aMrg4VIjSfjSpAazhc7jSqI27ecpadx8B50N6pX/ypH1NP3WW+tQEQyoccSUWooBQtMPul
ADGghS2CJkJ27o5soz9VT63HAsef9yyQg3pveYg8D6pgsF9DNhJE7MKlTof6Lo91z/NoyDN1zM6x
FIR3+n2bbacQJQZFgNLg1ZEX/0Hmgd1nmiCN/dIyLSe499aRnJ/nY/v0zSKUINGHGEoAbmHyvHk8
Ht82H48fH+G34SF7kGrSi7ivV4aK2jJEAFC/BmHTZ8/mRa5VQMYeBFq0PIffy0D6ofhQ1PYErvM1
zcL7LhpxAe/RQE/Ap91TrdCwb8byPO31V/Y9foi+A1+xMbbS8/S784dT+IbAepfJpKq9VLRHl+hy
fVLB+sLPhIYxEBrzBfRm0LqCxlp5rr3xiFeBQ7QBQBrKLjjp8zsR4PKzdnvLHBdWlQlySplhwtyu
2BZPI9SsXXnn3DcHcwc1zK3m0Rfjvg0gU7HpNsmpfHHOoS9v2ZuVEvtees9fhAsgmgIuAMtOkkq1
s3wTAPB1YLp0EwcApHuqVwXhvUjkdHW9L2aci7513SdNUlnlWZI6MttPWn5nTA86c53mRRtckFff
drCv2eb1CnOHei311gge1PIsh/dqn3saPST6P6REXrYqOrzR9W/gcRHVUG5dEzOaNKuR/z9pV7Yc
uY1sv4gR4E6+cqtVC6XS0v3CkNTd3DeA+9ffQ9kzU4XiLYZnoh0O23IoCSCRyOXkyejEwNkjvlVr
aa6FRYA0AW4bRpoiCJa5RXSFCTpJSYxOqv5raB6FYhMHa5CjhcsOrx/VTPAzwE/kKVsHNTcHRSuT
04PsKO6TZLGVgOo6LYnY4lwC90ogLVkIQQUJYviEvifLSB7F7I6Mm1L9ZUheeVLCg3JUP0wMaUIN
97YeLKROzqVfPRaoSOWSNEK68jOs7f41/a160yH77J3wzpK3Y+Iqu7jaVS+ypa2Ns154hrGrEui4
oCSAkHGZcqUo5FamNUKe3OoR7Gypr61B1OaLc25b4GIgFw8hoMhUMXyEu8ds6mOmlWF5CkfBStV7
AxnRlS3k7y4vgru7RRvoTZhDRHHs/whfWM5r/Sp95PvoOUaspO7TwJr+ZPf5Y38iK/nIq0T/X8LR
74edxBr5DENHe1oaYwLhJ/lQvUV29KwdM1d4xGWIrLWXgb9xvLT5tpw9fWk51NUwSwM9gDM0xyxC
WqN7vb2hvFc/C4HvK2IGFvJNVxBJMEhNdauQEqbX0Lz6Jc3tYUKL1BqJ9VVkzwua9fNsNXXf5HlV
T+VJtoLRDg/lS3YQ99W9sV174lZFcRunTaQyJBAznYRDcFftsodwEx6jp8RaIz9cOqHzzZs393xN
Zgqzq0GQriJiD37V6D9JN7cPaFHpUNpRUAWGA4ShLpdCRE2Q00AUy1O/V0CVaXWf1Zv5AkrdF/1R
Tax8pWhyFQ3hoJDsxMA7JCKRuFO4g6J4aarZJTnJD1Jm9U/MNx7gaR7kP/HDmlFa0L4LWdxJNaC3
DyMhq0/pId43VrCtvfZtjWBx/iWcVboQwp1SpBkDeP4hJNplj/KWPEjHNZVbXAfQgRiFiVgSRa/L
M4oBQJfSqq5P01f/Id9HnzK1pLfg47YqfDdlcivBE4+iLubhoSeYL4hLapoBpl7Wp+w9sofD08bz
hoMFT/E+sN5sf5tY7fa2yIW9g0RDJLB2cz2Xe/XBcJi2IWH1KX8Ka0t6aDZQuxXi8oVbNE/BQCQD
ZZv74C43LyyEtC4FgZ6IeJdkpkUATA/DlYdjSQjKc0BPA71BMB/yUggoS3KxqyJ2isVdAnQYKA0N
AAlu79b1+4dwac7eoxiIiIlH86uZSeuqLoAN0SsUHDPM8ijbLHP/NyncUkgroGcefNSoNz4LUmmV
w7iyjisACLYJCzFhA1D6QEDEPeRqacQJCyCiFfeT8kEE09MkW9OQjnqsRmv0GrsrbTPcCzI4tHZF
saISixupYAoBdA9hEV9zEVMtVeUwZ6ehw0BzjN7M7ZaO4toyl8UAUw9oMWqpPM5FjdpgHEPAayg6
b1VQetvlZBedjVksgEhK7yT92U0/0TWDCZfiGtMN75DNewyUzWzY0YINIOGlRk5CDmhfAHxGNdKt
St4CLXFH6RUToVeWea36l4I4l0kEhA3wd52dwLpn5+jj6yp0d2xuK+VVVZRfzvwVZ2+hoIqlFpUA
QagW6EI8djd8hr8LUHjvii1QSqgJxk612eq9NXjU8SVrH1mtpTpz9j1Eov25xb/e/qal48VsKVCx
zNT+V4XqaCrVPAcT34npcfQkmsR0piliKybyqmTyvXIg+vGIgG3Q5K2yPo1TZBhCg2KCsRcP+ZPj
EbvwxIOOzBMwqNlWO6DmKzm2uVt5rL8BYJcvAs72TDZnO9u6I4DDQjY4PN7uUIy2K4futH33wDxk
hL1y91F6ufNKwKWSuc+/bm/wdzPDLfHS5aFnXSWLbRi2J0AwPWNTPahIEZFNtQsyCzl2T90MW93u
PRQxnqTjcF/s16reVxgBfvf5a9TnQ09k7EBo2GXzqb8NbB/o703k6W+JYosRgjzmpbXFxE0hTJu8
wVQzhxS/RhnUrOURZKKaXmIomOCULAEPga0JTm7iv05Pbbgph98qZpP0IMMvtybxbm/ggquK1AAg
23iUwGCMuuflBqp9okVxC+xIWNlxdWShqwkHYcveijvzuPaYL90HvHygg0K6a7Y9l8KqViS0Fkh7
Iu1Hp6SW2MfO7fUs2TS4JShcAHeD1jzOd4yTWNGHJG1P6AnN9kNTFjswBVKbtKZpAQJfr8hbcFYB
/QL+Bugv9NqIPOSOjSna27O8RfiiWnfJs3q3fQak7c/tZX3XGng9PxfDK5me6YWQQMy4QXvtXn1W
v8SD592JjvZIt8Fxo/60Npb11FlPO9NNPlxh5/vEin76LfAez5U9Wn9Wli7Pd+vWN82nfWZwCWWT
arb4Jm20UuOQ6ICWPZHIM1HFQDURmUQ/f0FVqzpNqte+Y3wB6I2AyNadejuCZY65zYucHMQ/jbhj
0qfpSKpFj8HoRGv5r6tK53xHz7ePextozpqiYVl7ktID6+7kygatwp/QK2zTsXurP+DfME7DStzE
pRtbenL8TFy5at9ohlv7xemmNHREkIKyPfX5Zkw3AKaX5BN4rZDa5lYwfabuzdzP+4e6miy5P2TV
LiaflZbZmW6hXpLntiy8T4ad3unUMTVnNJ864N1TV0HArOx7yct7ML7+qXa0BwOBJQobmj6UqTsY
NqbWi+19VN0PwWPCQAnNMHUQBB+9lWHSzO8037RHo3InzZN38VcSxgcjBKbZCodVKp7rDIqkg1YY
f6GoNhfZL/WGmawD3XzLTu8/Hz4BmhGsZod5lo+C9YkpxSg9z+VnZPcFUJGEoKia/5Q2/hn/UQCo
6P5+7+6Jtf/Iti+yC05EPO3PGOIA0NWIlPVff/ptYeMO3L6GS7cdo0nQ8avALQUrIWctW0rzfNBH
uIX6LiPkK9baO+Ut+dCFrWZ6BW1ORvuaJHRNda5vGsoC0tzRDA4NxEOXOyaXcRYga9ecerWbLDbV
P5XEfCdJeGfGE1m510tPAkhIwSqP0hHSuXwJWE5oXLTajNuVs0M+npjKnIoojo7MtPaeyA95Z7F6
LTe55ElciOWuRy3XhEozXNh8ANdM9ajUVvac7sMXzemBW5Nd0ZYsYUccEWk2YcfASVNvo39aDIGl
QDlnTjDP+Jqr8SC9HleKAO7Lk0T2sWUanpSETvMyPoPkbpABUHARID4o1Yr3OttKzjagmiZh+A3w
Qxj2yp1wPia5Qgn8GEG9K6XQYtIaZugKNfm9sjMR3P4KUY2c1BA0p1rcVDhKsJR0UrTpQi8V9pVd
VnB/+89uE/avt2/NQtYAe3ommUtOaFUimXmExSGI8egOdNS4yb876+sL+AYcp2hTPFKhY+LPGg7j
qj7KL5vzOSQlLKY2igCOvVP2Hfo4YVPCfQSbAjy89I7eLFBSeuMan+cVYJCXywXJvR7Q0BCw3cyl
gGpEtmaLgAymRxUoeDlHQBJYpVf4qWMC+CKtFE6v6gyceD4mMPMg7ErQCSMFWR2Fe/3efBre9Hv9
bti0n+ZjdLeWtvt/ThkpXMCt0SjCo5BpKHVaOODmBIOVv6ZP1XPkTVvTLr8iLD6ycsyM+CGfnplL
Qit3gnvDva1nC4nKWc/+8wXcURMZiIJcwVFXsqtndrDBwLF8m4L5M7ECyQoeSO2S/teK1KXnDE0q
qJ3O3XZgZbs0zoZAgkJmcIPEr2GnoZ8Vk+9/EleRvTjcob2bPIrj0UBw+axkp5YBESvZTbpy3rN9
uLYf//kIzhfrmZqRSMPmG1nbu5EIW93Hcml3WvV2e72LlmqezoxYwQBHNSfJDAdTKisV7RXTb6m8
I7SxbwuYT+lqKWcCOFNoylUL0ibSnIaj8K5uVQRCh+lFW9mwxVfue8r03+vgzKE40UKXe7E5pX/k
L+E9/W2+GEfluX4oypUFLevl2Yo4+zeNRTXFMkRNrSX9xAjB/C6L7Bpw4QM5DncmeO9+3N5Dcf6V
/CaCaQhlMEwPR6aWsz46AVkN+DebUwWK3x/ALf3I96oKxs3hFQN32EE/5W9hgSl5KxmPxVfmTDA/
Kk5hRIBbYaITBEE4PWob8908YKAQQoI/uRc/rk0MXzI7cwoLjyb8Iigld45JgS7UQkLE19R3CKoj
jW7U5IUqL7Sets3glqgsYYxGBtDqaA1kqyg2LWQLM3vbck/zwC7SYlsWXrlGTbS0FRdfxh1721NZ
DEYEHUqyleqDiu6T7jGSfhQpJgPdB4JX/2jupn2WfN4+/CuDJKJvDiDkmaYDvirfiEyNqG9auFM+
+tFMAP01G4/gUzs+1gF1xT5AR/8abvw6XwtM5Uw4jBMwwNzFc3XEIVNQOK+YHwkP4egHpuAMykPR
ALFD9+NbBB487Vi2ngziZ9NJxg1pf99e9XUWDJ8AWAA632b2MIC9Lu1wWRlRFJsN81sdbceWAC5J
8jOTGjcqiSeqgq3piLXu43GX1Ts9cur8URL+TOOI1q36wcRUmV+hANZduxVWDuTKos1fhg6kmQIG
jxBflZ7UpqXoG2W+zCKnU4618Kdhp358bzRzK+O5vL0TV2/BLE4D6TY8eLgB3zfmLC5vylwAO0jP
fC1MMQrhYIIRRmNruLP5WbuwMJwUidtu1cizURuY3+d/9KazmgYM8F3tMIIMEnlKUy+RtkWQ23W7
LaYXTAFYMavLB362zvkLz9ZJ2khVQ7Q/+21tJ1Gx0YXGTeoCI6nGHZtKR4xtJa2sCSXK9MePoT4q
6c+meQGljBtETlDuFZ1ZZvKI3jMxLLb/xSEgGQuFJGDO5f2vUipIrCUTJmAAgtCG2yFgdtbt/rkQ
JLvQ9AWwPAY/c5F0axgxbfSA+Z0hfDIW022qT9kGNfU1aofrLCeOGwNFEK7PlwsQ6svNZnIbgVhN
bPyOND+1OHDD4W6KgVJWNlLIbLBJzJ1H8rbIHSY/de2TPOzVdhs/1ockQPdU3hyn7DmSPFAgRT9j
O3F79MPmwUNX78puU+pWD96P2q7rNcTGop7MrtkMAMVsBZ5CpRwwcXky9cZPBfEAzidX6DtrjMan
GM0tSqnYufEosD/zANWIwTXVPxGHWyx+7GMgizEkKM086b1FfNJUTqYQB3OOV3T52kXA9pqYLaij
yQeVmO8E1pkuK+OY1LnaN37dOxhekuJFOqKLPHA7atXP+i9AOEfntvIsPBMXIjl72YhJqGoUIjE3
Nr9rgTcShid59DsEKsVHv9ovOCsjbzBmNDDq0yi1KnytK4aBRMYpbP32T9OgOV6zzKc8eBof+4Fa
8FO3sbrSkLZgCMGegGEqaCeZ2zC5eGCQgVIt1H7wkc2ZnLzq0S8SSikmXupr42tnL4Nb3GzdkUNH
6zG6DDivmJQmjcRxGnxgrpxKwkArM7TLetuGK5x6i2s6EzT//ExRxE4KadWQwe+ajZ5VVpPs23GN
9ejKx4cDcb4azqcyGMMby7CaPn0Lk88qeL2tetd5NE4Ap3tjIGpxEkKAKlqivu1aOxo9tEWg7Alu
3Om+e+1W/P3rAwKPwWzBiITKOBZ3uW+K1GapHkSDX5ZxuYnUKj00PRkdYxpLINOlNZ7/6zcf5Q00
0CBhh95fTNe9lDcFagJIBh38MNa3zUOmhFYQMDcfW2dKofBhstYFfn1oADAAmyFBLNJ3fA92p4Cm
CsW4wc8ME2nTGC3faaGvSbmOLMCE8B1YYOw6jBb/EIwZ2CKNWMVGdrW+o1lueMAxSHZPqtRpaV5t
B0FItxlFbMHG4k9ntKMbD3pnhRjA4YLFKbTQYtJ5gOiFrpEO2UYO6VqSed7ey/uIr8S4UXnO5Blo
zr/c/rhTY7MGaa1vVr1lmrFNgDoUe8Mxei8x11gAlrb+XBp32Mw0mSqN8Hu7unRCpm4VVqwAR5cW
JEloPUVj+zxVgNNfTBhV2l5JR18G2Ct4iVWo0Z0mvxLx6fbdlK4dO1hnXBQF3fzwXfipqWkWxKqS
t6MfVaUXZT8J9TDB3Uoae3igj3qI9gbjLTJ6B1OGcG1/xslTHm4S8wCmgwq9x92X+qOIdcuYOTmG
FVf62vyBh+O7mq4iE44ywuW59pgSbo51P/p1Gh5jFVAQsx6tOirWWNuXjhRoeAOBJVKyuMKXgrSy
1aVeaEZ/Mpr7UKFbKY9ebu/0ogj0T2KbUU+AoEsRugA6VKXHWiIxQshSiOAersnqsO3ZEeevwoyF
xaM0N8Ly0LCx1MSaaurolwFGiQSwC5tQFxuHqmVjR60xvqkx67aFEFE7H0fmYvhqvm8oZXbeJJJz
e9FLB4j4DDPsEbHjYnJhQ5b1ZUUTcfRVpj+oUJyszR9Ab7S5LWbB3M8DeUUNbFyobPOQrizToRsa
Gf24j54KsGKkU+FS+jGusY0t3UsN05TwuMxFdN7Pn1SmSbWcTj7rkt80NZ0Cf7NQJ3KkyTzVDVsr
z1y7bYjpzwRyN6BppFA2+hAC22bTi4ktVl9KccoIgNuWZHzJnXt7Kxd8U0hE9QmcKkDdw+hf6ukE
gsc8B1DJz5O92MqOJO4DLQOjWWOFCKtD5dfYKt44hQ86SXasCFdCqaV7gmZEUCrOmSP4yZfy+0Ss
ZXBZTj4wlJNN5bDagOJ3bRjBdcIeD5sOvBkMn6kjouKu40gjIa9jHckLPd2KldONDo0tqXGCXLOS
Z1nfoGkZLFybSjA3VVs78iQdwOzDUJqN05+9tk3yek8b+Xll/68dZ3wY+nJA5Qk+dNzky/XnEmto
oeLDBuFBA4xFku1IcKX6QXyRKy9Wf/ZrOd6lS4qNAKAI0Gx0PnFxpaSgVJ4q8oTbE7pCIHvAVOyK
bC0CWbqkc0cuSDRl8OfzRS8Jc1mHjEyTPwxdhubyBOwVRk0tLQKBUh/9ur2PCx4ZnG9wOSFDBUXm
h+s1UZWaQxMSXywbsinj9MXIBNUmodwc8yLJNzkVdbdThrXGlYUbC8FgEMXIZGRjeV8EcGdDGVkE
wc/Snp76jdTbU7Fv/ojtj9tLXDi3C0mcH5KTXBarBEs082JXq6D8ALVkNOqPt8UsLQjFjpkIbe6n
5A2CkmeT2RTl6Bt3mY07Ur8+laotR3ZJrNuSls7sXBL3WowFiG+CEpJo6pnab8AIbUr8FP3bxDix
zrstbWldQA1B6QE8v2ZWC6OK9IlJR18nmatHIYBYoiMbzmhgojV5KioUSIPTbZlLK0RQMkMxQYlz
1TWFsfGg5M0lrBAdCYo/oqUbzHEFCCq9LlkB663J4hJmWWgYQWbi7SU2uS+B4wdNhXQoV6QsGVK0
CgBLLRFQKYAj6NJeKU2p50atjP5oAoDYlg9lXzjqkHhBou3S7JgILgUCpX9U435TTM2rgIxD8MvU
7okKqnub+qPxq52+bm/0grG5+Kr552eB8yCIvSDEcIOGEB3PRreTEhDjgB8sBXHwbVGL+3y2Adw1
DAxcQszyHP1QUjKLFaj6SCEGRyISgeYmPY54bSLughuCkiuG16M9HkaG93fGIkyTbIphsRviB+Gm
CohrRrsu+8Tc8NurWzIyM9EihlngZUBv7OVGBuKUdlQuJx/gunbbB8boCQpCwUSe6t1tUQtlBcBn
saZ58upsPjmNLUcNdnOqJj/Nnqn0mqe/M/2reTASJ57uG/qaCW9FdWhyB5hKMNklm9vyl5YKxwNI
RfTHApfBvYPEEFgfZSN2VRnSTV6wL0xLDd2JYXrBbUlLpud7dhieCAPvIaedEqj7zFHEi9sPdv4k
P5fjg3yYpBgEB14YrSno4rrmSWV/S+MUlA5TFQqlNvlqjdpjB5CwEbt1G67ErNewuzkbgYcdLRWI
KNHBcakqzQgHPVSEyVc6B9PdCdLtlW+aPwpaWTkD0KtyE3XbCdTuk1+UOQGyI+ljIFtJuq/ZrpYS
C9z/WWVL0706nOLKsNJev9OKlaBk6cIi+wpEGlpX0QHCnXMw1MpgqMHkA7FNLJnKjy2o5+0upaJt
RnHnMJBh26XR/BdZIvQYIGODvCimpvBp33pkFdPBnefr75h2oEjMMUJAxHd5PTj5220VWzh0eFko
ecOXBBad7x1M0ek0IvgjfgQiQVeMctGqmjJ2aZtV29uivrMRXMyJMhemcyMoQtJNmzf8zNgmidn3
mt6LvqGHJy0juVMG8JyzQZTsaaQYJgiucWegAhr5Jw0Mleokei0l+TaEIXui8VBgCHZMranV0oMB
79fTu6735DgOLZqZ7V0iKYVjZCLFAIfScAvaYpTUpAXiu9wNrYtss+wCC5E/ZiOJnoYoNDBxtiud
DP1eK1Zq4WUBt8Uc0CLlhMIbp+VV29RJ1BayX7bHvKF3+fhoMJQMDGNFTZfM4bkk3h7lUVzWU5fJ
fq57wC8AQDrBE6JuVJRbMb7XMzCDYVJcGlmlEnrJzzE4tMVo6YPw4/YBKzg/7nxnFlrEhASTvVEP
ujzfFrU/apr4ECIWDlOQYF8DxF3jtnAtzkXM6nymQo2QT4NZpLKfqgetvNcpGgzgS/SttNGH48Du
dSABkVTNxmOjjbYEdqLElYH6SZ7+m7UiHMKLjkeP76kSU5ayRqtlXyXCURY6G7PG10K8OYS+3s//
yOBUKKEtEZumkv3RLmQn0za5XWa2vqH7lLp14GTv/9OaeEWSOrRXZTnWFCP1rgKZBQj2bQnX+Bpg
g9CSgisBuh60onFLkgdaTUYhKD4bdoP2hylvjaWMv1uMfvmqJVfwbsu7tm4Qh5YxlF9mq0O4B5Q1
0kQjEPT50EwvLh6GfEsytiLkWu0x0ZVgupUGE4nCK+f6YLwd01KwePp9hNb1sWjAyo2q0so1n3fm
UhlAPQDjOdeS8DeNy7cILNfDUtBUv/G0GjTy01Gwhdin6vuLmKzhIxf2DW2V6AFBBzaynTrnCmRp
F7I0DlVfq/NjDeiY4BRy949RtZhWpyN5NA/CxivH6xsddNLLOsOSgop6GFJNMTejAQssxgIdiyGK
XU2ZDK9Oe3HbVzqo3lo9utflptzUUlhuezVNVs5yXhi/y+i6Q0IJjz6eRO6JolMCZqKuUn3mGvq7
QKxa+eoBNxM2txVzVrxLOeivg2ZoyKGBSu+KRaqZNFCSM9GfIkclslV+aYOnjmstDtfnqAAhjphr
nj+A3hpuOdFMfzTmmogIss42oFPDCEkqmy7yaXR7e0ULAd4sa77XMuqAgNpgyWem2cQTSlSmir44
vcXMfJOHxJVQWk+J0zO302O71ZmFlsXGmAC72sSatE0Vqyx3sQCA1okqTgr8Tffr9nddsVug8IU2
XijyvNNwozkbUGugfY9Ru/J7kGg1YAJt+8eqfmf19Nk1ol0jZ5l1IKsNiS0nD0kZo/D3QOu3kvSn
GkgRrZB+yZOxEnheX2fgoRRsFKwhMv280RC7vqcgOpR8UdjreWn1Y4nxVrZBI6+cXgfBqsYV677g
J8wiIW1WuvkZvTygoQ8LMcFP/Pxp7HKA9QMnKbPECklqCw38BpIYVndfm5aWyg9R7xI1sYNO34W0
Xblm38mgS/0HrRH4geemL3AT8/pv1GXa9WOk+D0NTFfS09yrA3HYdmPN/FKpiFWVQgC0mNJZgVFq
WwGIbfSh9t2fFfWYrfPVl+C6i/O8NgBXuWAypSzXQiFWfF0cLDVydeFHgw5sZiSWCAbh7L6xyaHG
IGLdvS35WgOwBWeCOW+JNKkuMwVbkJoVOCXHEh0vOSJZOzf3QvrIopW4ayFjD15mVD0kdR7ZTfhU
dmAIIkBQVPOjYxmd2rEHAfhG8BOkIIXeKprCUnuLmbJHqhXIxYJtgGiYOwx8mDuaeTR0KueBEHat
5st6bMW5bJnKzz4AiAXGgUSYYpyBZtKjlSszK/yCmSipW2FSalBtR+UuTnZhmLmmMax817W1nz8L
xh7MKRj4xuMzJCNuikTpNV9Qpa3MdlUISuxJdIpS9YJ/DoIVVVnEOAq04itQNZ7XtotEpZfVUfdb
tMDWRwqe1DmbmIxekjyPwP8+0P6uVHZRMh50cc2ZvH5xVBkwG4LMCc7/Kj3b9gVKJGan+43s9qC5
1ILnDhPo2ues+5XVT/rrALrsYkg209wH9gbk1jistM/Prw131S4+gXOUCPqw6RD3uq9Vtih4UvoK
7CmSp3dGc0jAEX77fl2/fZcL5i62bIhTIQiT7iP81ey+wsgmvRqBJTHKtYD9GtSLo0WBCH4gvEwk
bjnnrC+aKWpyRfeHCE2V1WuE0pt2ECdguZWy2SE7kQB4oTtZcJe2j7fXuXiwZ7K5XcVsnwTstLLu
m/omrh7L4CnEFPgV4/F9Q7mzA7JDxjUBaSI6u+fdPnvdAWFQC5bJyZMiEGhInQVK7IR60IEHoWBJ
7ZiJiEJyU8vAdMQN+HrvaiYOb3EVVrWVoBM62A6ExR81Bta8CaaJqTIoshT3ST6AzaErR8wqMvE/
h05BMvRldHFUBNsmTYhhV1M2GRiWASyv04W9/hutyXFlg623zO14EOmLofb5uxKNwkc5zdkA3IJJ
3yRyjtdd7Sdd24MwRGg9RamQJhRjYAJtoVDmX4qB83afNtlHMzHMJgLjB8hK5QBjkjIKIJIWpcNb
T9qgd4pY69CmKYu5XSQyunXKptYLO9Xy8j3RhxYRmVoKjznovMARhgKpao+YI2g8DhS++29QlMtQ
gn5ABgMI8PGT5j0rrCEP1OJ+gq17a1mbgUQebRvHVMyy2q5okDtgHutBL9ga2QCKrEY4TkQOMTwK
GTbmaNib1OnVqf/UtIjlNss7FF9aSSrNjTCpSviRmxUsDmnVsvbiUgG/5piXnfwyMiU7jgEQaiu5
fu7mAf2D6iAe9n8NnuSiB31QxiIqMd9SzlAujQXNb+Ois4x25e3mXtC/5Mzc5wYG3wDkz8kB50ww
TRgWeyzzwDwko2nYcj6oTp3mMRhOerqhJjN2pVQ7gkj/IavY39Ix5QAxzFwR5e58OuZpENZ6cuyO
5ieqvbdvNWcrv387RkQgRIa3NifMLu9bEklpIOdTcsyy0aV6s4vVxu5R3Mqrk8Q2pfbPEIRX8jhr
aQ6hUesC5OnQUUVI0flXWqttQtyDeyWF83nKiomFIIpoVtcGnJB5NzHzQWuafWdW2yRdsYzzbzuz
WX9JQySiIHsO2mK+RD5zIo0Yr5EcqTIRu8zDwZYHcXJunxSf0/hLDNhSEDEC1gdY6eVRVWWZN2j7
TY61WnoK2QqADko2NfrNhJz0mGUOutAdlqwlNzjDfyV3/vmZSa6qSBZkDUem5fdmt2ly5pnVY1ut
LXBxG8/Wx10zNUtFqaznYcCDNT73K3HjkrFA48G/d2++CGerEEw8nt28exJDnlL4ICEB/m+NU2dR
CgCQ89QojMMh3HXqKzWpB1XAZTWrTS8xS8sVuDn/zJ/860TOpPCXyFQj9FiF6OYUX7WgshsJZjoj
bjn+ZvLLbbVbvEqmgXoNkifAsM7G8XzfCIOZBbPwEUlo1ZJVEAzKaUwciYbJBjPJQR5fpWuTE5a2
EQSYs8EFdQIi10uhYRGIULM4PYrK7wbzwZE7RzeFf3tli0LA/Ye0Hdqer3oJAyw3r4wiPQ6KeN+p
5D5s1PsBtAa3xSxtIGb1YQwdgNMIRLnD6vK8G6W0To/66KX0Q1eOReiAPNJJ13q+lhf0H0mc1es7
NIQIEkZKQ+92oMpDNHl7KYsCAOWb5wrBw+eforCXh7ZqIKAmuWsMGzKi6yZcUe4lc4Ny1L+FcFdI
y0DRQtoyPVbolEndMtzrxWZaSwouLgVPKrKPc7BKuFORAVieUtLj8KlLaniHhR3hNb+9X0tLgZM+
N14h+gOa9VKN06kMwDCtpkcauQpaLQPbRBguubel8FHvtzk4F8NdUQIHi+lynB0JRYM5kky9TSfx
hziWqHlOgRZg2HmeOchQRe4QtOgxa3S03CtCa5EG0xjLsbJlfSw2iFEFt6EaiDfiIXQ6eepsdegw
a26Up9Ptr146gLOP5qNUKlYVkJrYm747ivVGnlxRW3mXl3ybGZKuQlcRDl8VgLskCTvaoIirHdr2
pVbiB4l1FoJTjMv83ct05SAWlwScoonQBTlKvuOjJmFZtmKfHHOzSZyuUclBpiCeMWmibm7v3tJb
OY+Z+5co7sgpVZIhSdrkyFzdXeO/W14HYHFA0Bhg9OIe/CnrW5HO+5ahVx71ADuqJtvsV8zv4uVA
ieZfUrjnnspjOGUKpDAJtdS02qtjZpvtB8hZnm9v1uJ6oAbovMCjgnfs8hoygPWrEbQaxyb+UHV/
Cv0++28WA/DWXJtBgwIPS9Gyth6zBi4gun/HXrH0Ce3Npr/qPi+FIvNUwX/J4cyWYrJUkCb4Ynkr
u2qFHkMBXWvCaDOw7GAQm22KoMaMVjZw0fUEShyYZh04kasGoxElGowahPM0qpUdZQ/IKW9A2TV0
PeZfxHYUfEmhbhsMna+3j25RzxGXAL8I0AASuJdHV5VSMsg9HIEsSew6+GOWa90Ti8pxJmH++Zl/
gyyWQiOG4G4IXvphj+Sw1bevt1exaIjmAi6aMVVN5vkko1jTei1BCGcUGxLbARp9RddkXoIBamuo
oSV347tY/LcsbsdY36UAWkBWWgEvXIJvUHkAJEtXqCepa8ChxeOZ05rAY6LiweejIm2K0XgCF8oI
CQFzafFYltlKNo+f5Pn9vOFXz1108NZQyrg8IX2Y+wRpkh5RJzQNZiGXx+K9NxgfguQ25avyDKI7
kr2hvzzB6D8mW2DYGgan6lMrlQrv9lku7e/MCgro2dwMwwfMrdBM45Dl6bEjhVvkvgRYxwi+PCMH
espccSCWlBMt9JgGNXe3I1l0ufQyQIo3JvAds11Jcqs273JMKbm9oCWTMl/seZI2uHv56HUUzSoY
MMPj2DbCPkly0MNkbkWJlXYixbJA2J83VqkKa53iS8oDEAdQHIC8oquGc/QaLW3EmiB9Q/riucCZ
9UO6u722xcM6E8GZy7RVtFYAs+gRyT1NV55F9S6RqVfUrT3o8v+RdmW7ceTI9osSyH15za0WVWmx
LNnWS8KLlMnc9+3r76EabWfRnCJadwaYHqABRQUzGCQjTpwj+FgiY8zOK+h4rWQYtBwVZhMUG8G0
05Iw1ufTqNsCY7yUsl08Jm1Jw6xAdRvGsnq5M/LVN4nu5lMRWNFtl5dBrgqvmdxg1DAHgasUZYli
7hwFnTJV6y47FR3qHG6J6t7gdeBxheB7ogILaZYtSMbtogTd6aBgCjxVOqi/LpX6Qy96q3FJ0gCC
imvo8LNore6+WDKSBsa0kJCWXiFx1E6vsdMCEmJ1kfw5mS0SueaQRfdDrtgRNjeKjmcpy2fBVZHv
m4NXDdpGoFNkrjyKPWfZAOU34P1QH1LcuN+DnUWw07hGMGsFRCf+gynJy90cxej9LijnnaQoc9V1
hxlGV9a/Xw957q5CA+hdJBy5k41CKS/x4sjwCJygNURAzxpUM8D4163Q9WBLXsj3WC0bczFQG7x0
JbXXobWhrXTCwMQwYUgFILqjEMbD9QW4YssC+FbGAXBpJZm7srMspD+wFTre8Pm6D9zPQWdt0KIB
LygLC0lt8Nd3Nv664Txl6a2VtG6fPF+3wfVgY4NJ4LIOHeqS4MXcQcDzEFWl5DbE7vzrVli+rX+O
SLxlKdgJTX62NLj2UgQQI30zr+GSu1/t8+KOMYCre9To8+yTsZeL1JOHnfF03TIv5wGWhjYjHjxg
rWO+0LyAycDMTRxQpFiCLh7AM2GV0GYf1+pGmuSTapQiCXred9vapP9+c2NTBrlMu15H7JVTCLGD
M6hAgq6dBYvKdw1CbwbK4ug0sCmBdF07TVZ2SnTNh46y36S6r8rlvTPIbtEKehksUuH9EwKpZuA4
RLD/BYWCjv2o1/GIWIek7HibQIjo2JZgMzkO5q7/unc+X/9yvFVEJRmdYjp1BiHly1W05hK97h5F
g6a6z00VJVFQU6RVcN0KbxGhEgpsHGDluC8xVmqilUYxSvhWxuJj9nrpwD3n3Ixycaqr8gP5lU6M
gUgYyAM0Sy5dQkcOT8lVg9Z9Cq6/ZtdDbnwQDSBwPdoYYW4tkmlGqLaouC5Vs5eOAH6ScNVmL4ps
Xxseri8f9yPpgIcBoE03NhOD1VKmY5MgBke5davpgbb0RhE6QWSEerzZT2nlZJNcwkiG9l26RjvM
rwMsRgT7SWSGeYU7Wo42poRt2w/unOwy6SyS8hRZYA6lsViXLm5pSQmAonoEoz0kfYklgBPSlMYe
fZBo+vebsIWrJTbmWGuwXLbReSMo9dr1Az0yesFC0QpdBGSfyw9iTJFRRRbdNKnpWs6PNM38EsRp
H4gtEwoHdCqRsq1eWlHKpnc0CX4Y8lvZnmMygKbgQ1tyY4T5JDXJh8jO7exEOrCSGECng3Vc1A7h
XUYwtvKvJzrTLchqMjUJzdS2cmy+59GNkgci6AXXhgWuI0qkT2WkLlcrBQzB7ooIl9/kiza8ldpu
Sk6NLvjyIitMBlMWmySYPUVSVs6lj0l1XKfvx1GQVfhWMBtHmdfppO2lL+2IF6yapvmpM8q9mhyz
3oGA6s6pvl+PMPpx/9opkNj+1w4Tx7FNIF1RY+YOGAdHdTy57vBEWVwbUnpE+5GPsie8cIl8Y+7Y
1YBOd58VqIW/pM7TcGuBhwTsJ9cdYyFu74c1Cvq4FADmRoG1lysICA6OS6zFqVzvV1vdzxrIgbtD
3ntaj/eK7Hb6a71+blZAzzQ9uG6dl+YwuIxzGwhtSnl3aVxfS7zSnRlwBAgjgz62PVvk+boJbsGP
zgyrKLmA9IOdojQzWemcFF2/Wo8ST5XznU6WW2sEh0z+SVvuBvCMlsB0Gt1/nIaiS6uitYR6AP0/
uNBeegdpFw1TMkh+a/VNAl61cY382Mse2ttv153khAokLxXU5WAKY1dMeK4gvljmucFIKJDXKP3p
QxPm2b4UVeT4duCJDSla3WIVYJtVqtNGafOTrUtPs959HyfrUC7xscJzVBCZnNiAT39s0d+yOctj
uWogetvnJ6s/GiSAV8koyFGcC9CFCeYDqU1mLJUFd8YGB2BBwL6naul9m2cPoNPZOxCruf6dOAcu
AOygO9dp3xFYlUufCk1rukpHLMrJlxWQWVvU1uTkqQsDjEe5nXfa3OPeuEq4MAaNuuzi4mDfx1US
mm23+6982//EOKV6gP4N+gUsWXHd9oaSQ87qNMXmq6Qa95ANF1zvuUFHVQcwcAc6LfaWMjurJc0L
fOoHr/xV9zexs49rwZWO+2UA0wPzEwS5gB+6/DJzJ0cQ1ECCLzHwMtpGmMz//bKFI+qPBfoLNvG8
yrETNSTH3klMF70bTHB8ZMdsLNAdtbGA2rxWLCssmOpDA/hO3v5CM/UDRtAVAuGMjhYUwvjSiJFa
ShXnOC8K66b+MTiHSHAm8L7E1gDjhTnVi56VMKBVLiZYp0ywB3lbBH0tTOmg8ySDx/DSAbmVRx1t
Yjggj7WrGzEGKZ19rlquBTpXfXpQFvnRUJP99a3Pi+KtWWZnzkufT2Vd5qckOsvdq6Sj/o2xzFjU
ZuKdd3g3/vGPOVNnlKBSU4V/aW6TU1Sqktf3U+6Dyes+N+7yRblbiPNSTrqJZnokoi+nf565KV2Y
Z67JsTIOulrDfBvdrflnDG1AhmIAXdBiVF4XCWoN/FVFQwEVG7Rt3jm4NiFPxi7Jaw3WIIKTAGSr
Quc9P5aGiLaTa0fVqIV3fWkm6vFSVhLdwdcDxmIdjkZ1LPMjpECuxwgN7b/WDmRcgPC8F2qYTydZ
etrGK45xmIimB3gibFWLTDCfJ0+sDsxjMKHrA86fzPoChPedXYrGTvkL9tsVlqQysxxMSNs4WrOS
Ql+gp7I2ofOhZIQhP9x48I5FOZrZyzVAhE075qfefrJj20c6mupGkDC4CYlWBIGbxQj2u3zPJsaU
RWojqceSaZJU+kWDZoiUGv+R/+r9IMXphluwhR2KUt2lK0tfqpVSw0qnmD4+PujuGwW82qOvKoIw
4zmEowg9HPDqUjX2S1MAW5dW0Sv5yakr6N9Yueyh/r0Ilo0XaZTaAnaggfIXLElaVWMElBt5iACF
rUXfKAtD7siirjcv0vB6wbZErwMAbubkrsferoxcQ0QD77PLJtfWPGIJ3plcZ1Aafu9G0Gv25ZLl
StX2sapiZ+IaMj6DjMzuBKmMdxkFd92/JljuhEXLzaRX8VUKiOm26X4Zz2a8U2QLkkOiWiYvAjSK
vMA8HeZLZNYdjWTNaozFqWviEA8vWna+nsq4FlAnxbdXgQuzmWdlrkp4Mye4i2hS5kqgFyw/AK7D
POgfC8zTv6jH2dDen8fd9y4rjuXwJudPsZULDm7ugbo1xDyuktgi4EiAKwA7RvERE6fag/GEOvMy
hjq4zaYP3LC29piATgfNmVp6jaNLR3EcLWgKBC8f3qYBJyXmDUCJhh3KfB47G5YhM/G4UiNtJ7Wm
m3UQGelfokpEqMO1BFoOoP2xPzFEeblzmqJqrUFBitbk56q5d1BVIBp6YIVIKIa3RXVAK/C60oAl
YyFridNHYE+Z39+LHdEOCIZMeKzxwnprhNk4yAJZnfZIarFpoGpwBKHBB74+OJYV2lfFi8eibm5O
m1QfonEYYWEqOswGASBivMqG4C3CXauNEebc1GJFMtUCa6WTwneGN7pBwTTiX88BIivMlXfSxzjr
CKzUJaYE89G2vNluoJcGWhPBYUPXnb05gYoO2dPBVCKKLper1ix6CQZO5Ofxq/mWP5Zr5u4l6HO0
X0TNJl6aBvU2KEoAf8KblPk+uQxJhnJNi5PTgmJ5LdvpVxeDTydJZOlhKcvvozmIaKS5ewgxDU0e
4NYxBHXpnRJP0C7PswJHaYTW5+y1Wedq5eib0+v1T8azZJio1CtAmeI+xXwyIiVSU5V5cVKMU1eX
fp08gBzYlVrBcBwvNADtorQBkNaAJvqlR/PU1qMTl8VpCKLG+9GKGF5Ef59ZsbocJbst4Ids3QzV
CbDreLy/vlS8kNu6wOwhzGnNZQ1ZWlrLmaeb7Hs13QCj6w3aK1oDmJ48XrfHSz0gCgBgEupE0I9n
zjsFLaESrI4F9uwCgh7dHT6A7cNtkJZKgYzBTYQ5FNSu7eYYwnynrIkw5dcEpfmVfGtBW2xVXpGJ
hOq4ByuAPxSCA6Q/Mt5lEBQrbp51UcFe1N13RfJQoUUQy5hsTU3JnfMfcfk2kVCJVsGn40X51jCz
lO0YqUrRwXCXtJj4gww2GcOoeMhFwGBeGIKPkBa3KeMrS+/TE8MoFwdhLg07qzpGw+4jLU9Kefjb
BBPphVyvc4d5qtP7YhFvGY5j/HY99ERuMKEOzp40nkH8fYL0ypQGOTlb8+7/Z4JJPGaeRE4Lely6
UpiTwErplWAD8b2g6BhUyimn1mW4aUYKwq62L06qFq8hnmGQy9OsN2NR4uC6M7zUgHciygU4KdD6
ZG4JaVzWSjnCkj334IRolBEPOQOIYqedZciqxP15iMxmvza98rKOqqixz/X0j30WDlTnUEwxILV+
MuUXfK8oe/rY97JBJojti6TB7t0+lnLax8QWsmvPrqC2vHq6aDSAu083Rph9KtkTjmDLLk4knnZx
PPvT+EBs9b6ePnAfAjbrtzfMFT+PHNlcCgOZCIShmEBD5cXqBFdu3sUBPK/Af4NOBJdh1kYGoqLG
iIqTlsjgtT53duuWsuQGglsXrwCHM4K2Q2U8i/8qiZWQaOkk7d0XSXWh/pk82p/H5Cw8kXgebS0x
h7jRm11pjzpOQKg+JOVT1Lzp+Rj2XeTWo+gVRr81e8OzqDSgAeA5eF6Z3TsB8Q2VJhjL3ioQ1GHU
4kbz7+3BWyI3fzGFKp+8PbS1xzg3FmQkSoqQ0NbhZI3mDAGuyrNL0zX7JFgwPgBE8bybnFfwmoXJ
pB77wfjqqLPXZKYgc3EXGhUOygAJuVxW90qORrC1QZnpNMjHKdHCoYs8q7zpjcdo0g/XcxfHFh4G
dF6JUtz/BbqEIMViY3KVnKTaMe+aRTZdLYbmgzRhIMvqigqaa1UuSJisGAatfmkUEk+vAaCVYbl9
jMLqCdQryAnDLV70DDIRcIXPjtuod0vdBI5G7pX0nEsjyAdf5gkVZeWLUg1Bn7xppYhqh5N28GNo
oVe2QBPOgq/MyZEGY6zJSXX6sAyNDtQfIF9qKsFTj2+HVpNwROAIZ+4/pWEkcqkOBPMaaRNi6qZz
dZ3MAeaxpj3G3BpBZqAhy2whiKbJ9L+44GNa6fIAlEDCSuWbsMgDJtXXLCr9YTb+ozDBP59yY4VJ
2lAWJZaWwoqGyeeyDRMSlmYuiFLO7kS9D5VFoJcw9cg2cUBt1iV6O5ETGN13lnpf1NIhIh/5Phsj
dKtsnuJ1UeJ5b49oomA2NP0caa/gg9QExwI3COii4bWPcgxbXc5Az1grFjwZVe2YycHruoDSKhMU
F99fB399+40ZJn2SxVjUNZrJKc4SL1OOmXlHdGlXG4s39fojCO1cNX5QyqdFPjid6Tnd7EdN5+vq
bY/HdBs488lKv4NxxLL3rbbHXj5JWXeoJlDLKnfGAejZYKilIOrOtujmxstJAJJihE8DUMRmpx9H
dWqqRNHICWRsrXTTHLJv42v9ARQZdv1vK2zJsoBc9NjrsIIrKO52XgaqtaHXBZUKri+oUwDdiVEY
mS3zzoWCLjO1UmpehAbPunrxfdSDPejzf0/kOC6AokaNGPALGnib6FVmSxr6AS1AA3Dq+9yOf7U9
Uf01KqSdES+oYNc4Rq7b5G3LrU1mx6yJNOXdAOdwZHhm8X1WjmQQnBW8DYNpeoxQoW5pYNTn0i+j
n8EVk5P0hOYP6L/OnfWjsnZxeN0TnZcsMa+EEwB1OBRKGVeUNK/VuICZJtB340nag2uh9KMD6II8
sK2DA861XMWtvNwtwiTMgm9PX1pPOz6NgbGP71uvU93pYO1AduO2XnbI/OfSLb10lx/GV8Fvhcfs
3t7+VKbEOi5DEhErSU+kxF2o+5Fou+sGeCAxbWuBedBI89jlaoTF0Mxsh35caM7g05Q/52oTzOAm
s9Nja1ByassCJ59owJ2lsH0/Ujbm36fGN6EcTVlc6gMcVMHvDDq0YXW7F8AvoTxxN36Pvvbf51vI
yicPKPld95wfBSAkBnSMwwYJvaJRTvMKHC8NVH7zvKz9xFIMwbZhCRf/cRDofBtHGQZRHObMNKOy
wYHdglxMCo30JZpIYJnpvh7cDNxGxIXeiouGYLn4/Zx/0qc9epAmpL8w4RmD4GkRNj14WQpVhd8/
iNlkTgGZzTjGRLMFdfsWcw+QqJpVy9Mj1J5mwWHOd59SV2CngXbWZFKVkSSFDOJnhFe3eHWU+aua
uFn0NQFN+XDWzuWPWa1cbQzVMQ3ns/JJXsJYua9QsYHa4vUvzvV881uYfd+kUFOrwB91ggK5tf6c
JHA/VfvKdOtM1L3mzbpg6tEAZAdVXXoNvExlOcQfHGPClH0kP5RgkuyT3s2Us9Qco8UKo5i4Ue9b
DrSng5nS+kFlYhoFlVju1Xv7I9jYqwm6AQpGyvGCn25GZC1v7c6xSyo3/ty/ObOvvKTugoGHz91n
0ewf78DYGmfiLAH+RS80DP8vceHP5gtaVp5Qw4pmp7/yI6rnlDoXi8xeFh3SLs28wsP2kOPiq6rH
rjxOxQ9ZO43jd0A7PnBCYQ4FWFPwJ4P9gyaVTboy1rp0IJeJzdMfG4LOJFCfpELdR4RM4FVQIcKo
QdUIRVs8C7RLS3FaRxIgeOmpzEavTD41iuXRbl4EqjdnxBAHsjQeiZ+ubxHegA+o6EE2Q5naUdhk
4rbQstQqEoy7zrUTNmvurXkYtb+m1lVOWeqcnfUJzHbHVHBVZjkD/0mTuMkA+Ix7Grohl+4qclJr
+aSmJ0f9maozGolVYBjEnaqbMon9NtGB5VrcHnK0+bq6Jun2eGMJKhG8+wei6PePYJLVHJUk7QwQ
CMjWFyDuvAk0BRj5PKT/ke303VuEEGBqQIoq+MaX3mpzYdjQ08zgrW/34fq9z9149MhPG3tR8D7g
nXNoKWAUBLg4x2T7PspsFhIEBPDUIcYrhOUmKGOlliC10h/M7kMLs+YYskMRA3Nolw512bQWOFMQ
NkYAec2kCbTvVXIaQCkoagbzsvjWFJNXAIBDn7aGqcmrnpVT/lgDNep+YBtsjTC7T6+SNcsmGLFU
/2WYIHHsjl66uio4gAFHe7hujrt60LiSQb2kQj2asWallZ3aMaxFlnxYdNp+dqGKOitg6ADjbycI
c15mthyARNC0x1ZnX0MWiO0pRghJc9KIVzbR2cnzt6iNRIc/71NB2wRaxuiqIj8zUQEl49jJZPCN
9Fq7NxQInBQ3a7+DFrmS3ECUIG5Kl5i3qvMMfaF2CnPZ3Hejl6yfY0WEWeJtAxucpAAb4x8Qq7mM
0Lma5BbsV+A80+rsYFt9GpC4UwSbjXceYZMBQQsmZ0xdMBmkrFZtqWc9Pa1jtEtyKSgJ4PpJ50Ng
3u3LY9eMD6lVCw563gfFsI8KxgfcK/A/l76BCgfDH2iCnJLR9sD2YEFmVnjU8hZwa4Q5+hSl0pUJ
GPrT2j7U67OerIJNp/LCZWuB+UTRioKNUWHxEueuMgc/wqC+UVRHGaQSpbW6RUyf1cUgHZPiLs3O
Em6smeGmTUa10yeMuOkuXvnBlBPAOK3bdArifA11bdcpbqm0+14NLSKalxf9auaTZ0srYXiafvLs
tFTQfLchuPFCcg+U1oIV4n9nCLSDTxRQdpVG3+b2AZIII6scHJJgAgBeibgSSoq5El7PRtwPDbA8
uia4BWCg4dIKNCLUMYtgJWltAM2JB/7t6xa4fmwsMB9a6pR1nnssWaUAqDqZng0S7lIET+JbsYCB
Qx2WqkJe+jHEel4MHXaFNVv+iNYPrWHNy+66L7zcDYGA31YYXwoSNQnIB8B1tJ7VyPCd6RVNv7HN
cRkFeW/83zS6328OUIiH2hcQMajiM9FWTcusFw64Qkh5i3peMWfnASybQOrFHwk2wKpQvlYxUWgw
jpE2ysoumv+holxwY3CmJ1URMbvS38teHDBs8NsK4w9cXSGFtyLYhjrIB+glQjxGio9rJ3rv81Iz
LTFCXwJzysD8XoaDZWZtb0X4ULlJkE4qrzE8I/+KUY1azwJlDFAhvR4a3MywsUhDZ7NdSWnFUkKw
kbpq9CNVDReniV17jPdVn3xpI1GrhRuKBpBlVEwD00/sF6uyoslWeJiVrYPp5dbYz2Z3KEvoNjR5
TPwJ8QSBqVT0WKF/+K+PuDHMfMQETJgzKXHOm3TEfDir+isGrT4Sj9C41QGhozyFKrOaAM1FawS2
3MjRdkCEZqiidKbgJsb9ZGAOQw8X2c9kR2DiCKTRpEfOQAPUHbT0MH9xRhB569XOyQbBpZnVoKCb
GSIcaNdQQgw633zpkl5GY9dLyIN2TdxEWffgq3Tw0hrREYfYa+UlZ/lYuMGQ5zvLDKzm0/UA5Ww+
ql4OHV80xKA3zTz2kliTFCPPM9SmUH4HI/7XJgHNdjVZXhRXgksK1xiKrZjAQtFatpnDyxraOc8k
UL5M8lJC1ywfvaovNKjNkyzAhVRE3MS1ZwOeTEk/0C1nd0NmG5Mx9aBAmDUMuI7KsVg6T4bGtUqS
n9cXkrMBgLSGjAA0fHBushXlorHVWsbmQ7sc0wNxPqOshOF4X6+jVBA0IlNMUumWKk0kUOeclAgV
ADK4ypy6LcQ5rnvEK8wiMpFLKKUumGeZPT3FpF7QXsBsrfkJKhVe5Wefs4PsRnfVqfbG0DhKXnWQ
DtfNcvbfhVUmSeNakEqFTG9SXuJZ7qu1y/zrFuieYnIVlKPQNKE0d+gwMhakHGovg4U5zXYaQT8j
Q1Epmb5dt8E5anCkYTpYd/DOctjXcAJtGas2MDmpN8kMGV7rRo6zYK0g6KEEFSm+UTUx6e26UV5g
ABmig/IBE/PoO18mk2XK06rSbNxDMZeVtS856viS6Ptwjhg0tzCBhioNBiZYMG5htlba4wF16uPO
yxw1lONPxjGxPFl6ErLf8oIBiF8kCzAfQUyCeT4Wy2BCXgHGqvK5cIyQvGhp5E5p4QHQ94HFwxQQ
EPOUh/Uvlre6bmXQi8CvtNLcOJLkHUBYhVe3i0jRm+vVxhTzWJNWyCLoNTYwAShA7l+m6dNi37Wo
kzS16GDmBTsGT5BsUdVC84JJ8MNYD3kxwS0n/jRCx7eodMGpzKtT4uiibJ82yj8YiL8MuzSbEmvS
cIZgitiNnQZ33gV4msXLoGJDunVHil8Git+O/IGZWMq1iKe8bmO4lw14TTKzKU4xPFxDYP7b2Hh4
0l+PCt4RAmUaJHQEH+Q+6JbbXODQu09SVNTAi7Xkn/NhhjxXdSSpExBRG5y3ebeWmGw7JmQZoEYF
Zre+hRwMMaGBHM2qZxu5LEiAIlNMAoR4VzpXFXhImuStLt7G9sXWBaAm/rohkWProjhvMhu3NQsn
ryx4I+upV0mFB4BsWcUhGQTHBd8XgMboixgTv2x8N3W+tjV8meZgrPZUI0RQmOa78scC44qt1XGn
I9JO9uL9AGYouvnIdAsQSX9MMBfbaB0gK0zpkyL1W1K77fh9FR16onVicg6oVMoEXIbgDqgPemhA
8m5/fafwkhoI6ihJOYSM/2obmPWSOAsB2wdUJdqhhqLTOYsOk/3w67odXkLb2mE+R6tlUB0uYWeE
kAD4VaW02P13CyDFRoHFQXUUae1yz9uR4VTWDOasVvGBh1m05+t//x2kyV5AtgaYC5xTT5IaZZRW
AbrnWheoQVV5aNDFe2t9nMjbWh5StN+LNZjG2qu/QInMXCHM97IUjpse0/hQ++AXlkQEILwYAfE0
xkZx3wOYjHF8WaS+7Wz8LssGI630OscPQjAu7/Ohm4UGGkhGcNYyaW5qtNkaLQdnHyR3a4wd6IZg
v/Iazrh5/THBuBHFauFUEkSf+iLdx+p5SSfPnH0g9e+iFOhzLZJdBaDHufnct7bbPGaVDxmyXaVk
vpZ8MshNW4twLbxbE8W0IKyAAsBj6zKmFq0es3HAb4qt6qyaj8nyS0mbG7XUbltNP0CwRQRTp17+
FWSAt9B3D501YxY6l1d1BKEj+CKqe0Vpwtr6NdCKdHFjFk/XA5qHP4OUGp0DBG4P0cPcAGqIQ1W1
CvYs+2wey5O8t8+a34fGzbhXfeMh84rAfCTn/m79AZpCX3chCuZLgPX0nu4XobWTXbE0MjfS/vwo
tv8+SwVk1TP8qEjFJtLTPa7d3ujoeyLbu2zp/B4klPpwnhfdswl5KLv53u7tL0D6htfXhwcF2K4P
2wVBZ6SPOh1HiHRX7KV9dlsco1D5Eu3BO3lKd8NBJJVMPy778fHVMZCJqXawJTNJUo+yWp3pmTVg
mjWZXHX+MtagDRdUD3hRvTXDnFsFIl2VEizxPD6qjUeqAIdwtkd+6gWWeF1pHc0NUEujbod7Es1d
24tYq49aaqGHOTT6o2O0v5y4v9Fzo3dX8tmGVGoWlIA1RK3lK60pONt4iRFPezxE8KJTcCpcGu8G
qVAbcPyeMm0XrZbX9Ek4VyJUOm/HApoNKAOAkChRMqsZa4tmNCkwfUgVrpk2EtCYUCF1MCJRj/rP
pJMErSquQfRrQdz9roTKJCVUpvp+NrGmycE+GCQsvPahFJURuGu3McKsnaJOMYiadaAG0asZQUPY
OC+qLdhhvL2OUcPfnjDRsSYjANimQU6hK/j079QM7Fba/mkmjw51Z2U1/dNLkPuFm91ou7QGQk33
+5P82j2U9+uN8lUL04Pu4bV4DzaEnTI/9eRoi6AnGv0g134Lc7I5covHjoPf4iR+fJP8SjzjqxEC
NYVOeB5ER+2khDjYynA6Jf3NvAOmKLvXb4pvc1DdRT+Lu/42CzN3fnIANvCvJznurWa7UDRZbHbo
mKxylMSIJqS3AKywyAdBDFa7YCFegaL3sf7m9K6NgPaWAznM0u30qw8I5GT3luBRIAps5jyy1EUl
Kw3sAiWq/Jn46SERDBXxMuwfb3HOXnoryXWfQIUKYe0PZzNsz4LlvB7R6MFd/n1i5JVsSPjUchDE
3vVPdX15MC9w+bdLPZoqg34p3Cp/Vv7qyb5onvX6rodi96UJR8oiXPDw803zRi6Ok7lX7PvrXohW
iP77TbxJ5jpMOYUjS+MRe9TtFJFqhGid/soqUYIODl2n3B018IJCPeFXBvYe1Deu+8JrfINw/d8E
hlx16YyCYy8ebZjyo+pW9d4AtP2W+tmtGnyOb6Yn0riv4GhUw+xevVnwmt5lX8enfC+a2hWtKZNg
UjnS9QyQkNNqn6sZt7REdDmncfu/UxguD5eOrooct82A40AH3lpzM1957nfoYN5Bctm6K3fX11UU
hkwimKCmprU5Du7yFM5fBkE/g9u92Xw1tvigQWC0jakz/a/lVvLmx2yXoxK1uKpXP+JxR/ZtfTtV
50V0VeDW5reWmfSgJm21KA0cq9zad/A/p3R04736rTs0h2nn3GKUbYJgnCBO6Xpd+XrvUPLNntPH
BKOhEcJ0BTey7VYk7Ax39MvlTbMfk0EQLCJrTBJprFmSQPhMTq2Pqc2v4z47xJ7iJcH/K0hYtMOc
SPpMVJpIJL9J6jDT8qAxBecF1xeoh2AGCI0+jFFcxn1uDU6Nwht8wdGdHIEm04Jk9oovy42INo0f
lhtbTHC0SZmYcYp1kyUgUWbVdVbVnWdrNzqAy7QLRFK+KpWb5MUDGSwAofOdaRs72yxGt89EAHBu
Ttn8Gua0sWc16RcbR4FFxtRbZ+uTXmtCtDX9K39F5sYKEyuWvkyRTCMzOuf+Glp7OdRO9gnXDRKO
oWignXsybKwxZ4+9aLOJajFOf+IWmPk4WJNfWx+51G6MMMdPNWWKM8t0j5dKsDRPSyEJIl/0aZhT
Z9CNvikcWHDKl2K6qWQR4oL/bNv4wBwomEJKjGmABUl7Tgc9iNLDkg5hkQXAkpDpqCSjX0HywUbF
8PquFm045qCpcjOVOxoQxRs5Frs6UG6kJx2Vn8N1O/9jt71jHCm8ls2JLZnb2YkHoFHVDPy/5WCY
qkeGbCBePRel4ttytRh40GXL5EL8eXpIFRuCws1qrZCaqbR6P6hKSXZRWZiYhu0JjkOn1ERUatTh
v3fIn9/J7JBkRJcXVQpkoCjUZ9zH29oNYvV+ngQrwr0ag8eEKpZgXIhtOZnKqpoanSdqs8jDhA3E
vcNoavxRehUsPXfTbywxiU4eiWbHSwy0dpd7qYmxGQfC8p/nTz0mGZ90CFSYyGgQ29KUx+umuT5C
ZNvQ8VQHWSoT10bn5FKpFZBsVAuXpJrijrYTmJF2xHcW3de5X25jjAllbZWrcZgxtZKQ9WWZYu1g
lTNtryWy14wYlVqgbxbaSysqCHP3EPRyoW2LNjYm8C8PLaiftkZSACbcRz8cVEfJdLeop3gK2/gu
BZoIoJTry8r1dGOQ/qDN/SI3FClKRhhcumkHtmPglW5nsOEkCrpIhuEn6/G6QZpD/9oUNsYsAPbB
nBX7HdcGyh+A9mDzvqVaeVyU7tlUMA903Qr3uICuqqaD45iS8l26VREI69lzl55CC5p68w6aV6nu
xiIeQ24nFmAN+sEwaQ+R70s7E/CCi1XBmxKMBismF9WfFdktUu4q7T0GU92qAZRWhEl9Z3ljFxHS
M4gPDL6iBce4R4akGiGYQif45tOyN4/JbjrHL9Mna3KHh+LBPOAU/qFK7npT78uHJaxQ/h0em8Ft
n1B634leU9yUvP1BzDr0U2pnMf1Bi2eFTpAFllft2ps0zJ70MLvTvqUPq/Coo/nz2iowh2mSL9oU
RTAqw//0/kfkt4G0Wz3l9LO4Fz1seBG19ZDJPxaYbqxWel/yMnzFcJlbBtdj9l0g8Jo/zOZfO90g
ZIIJNJtuHag03zqdd0Kl9Ua9bz81+9ob9khCoXKMvsWH9jgc5C/XfwI/njeBxaaDAsqx5oCfkB8M
X99lx95t3QivXtETgJfON8vJPuSiVo2KzIEh0Pi0/UNdH8GDDcGw5+sO8bLN1gxzXgFYuELtDOkN
hXLZ1TwR3FQThAV7FxnjtbXNEn5od81+CGY0YSKv/qYfXeu2utUPcbAe5532aHhTuPhkl5euHpQ/
0nC9Xfz5NjlNX/DPo+pmP5J96RmCmwFvxgsgw9+Zgh1zSdc0QQ0Tv28pn1sA/866VycuySG55JHb
0petH5FzY+KZcn3huffQrWEmRc1dbBbg0UKK8iZPdlPPutFd2y8OqmsLNg7vDNuaYpLPWo5NUdQ0
lgLj0N6jLBDQiqfAIVEoMdkm1nsNWkuwcp5/3WeH2e3cMRgRU6+Q2Tg4d4Wg1iHyikk4o9IvDUlg
r/fNwAkHn/olUoUQbUMm5ehybRNnhJFVcaXb9ZjBxvV1ewe0XslqLFjJAO8P3MA0MsY3UZWuQZfu
VUc1MH3jub6TD8Pojefydn6ukL6HX98hAXP9F3B9xFAnbcsCtqQx4eGsRE6tFWe00z5gJtaZXzrt
yRoE5QZuIgB9CsYLMRYLJpXLm8CCQac4KnoAzw23KQcP8myp46+xJ1SU5h+2GBDACD1uHIBUXpqq
wCRZFhqmBLRHC+z3djhh8sUmz7OihKOtemjBugNmL6xBB88QhufORvG9AAPJ9XXlNlkxsIfpTQzQ
QaqVPhY2d8dULsw5jeCy0ntT/Ss2w6YOxv8j7bp2XMeV7RcJUA6vpCTnDrY77Rehd2jlnPX1d6nP
vWfbtI6JuQczmAFmD1xisVisKq5ahakS76H4owKVkj4NxIpSJ9X2k7Ll4SKXaBRUUHvPIxrQ64Yq
z7V8OPfE1IYZnV6otI1/qeNAVHBFZv26/0ojt8co0n4jDdvB+s1Z+uJug3tsbhwE1pRlfBbNQFOL
AChy2ewI/OqQf4SgTEAvkqCu81Z0m3SFR+i5uR9hI23UZ7EpyTQWZJ6OwpulNd/KN0cMiAPMBQND
NCg2rhWRYYKaViRzL1qcmSSphFObW6ewwTw9Cy2VTpREAemB/gbFVvzBUcV8hd4TzlyxcVNUlVCg
4wKDyOygks6q8tH5e3SfbKZIfahbMKalvpN/Bf+PKQIqsL54wQXeXAPJ5vWyUeXw86ZFXw5GvzTm
ITT3ffE48Ngal5Q7N7CYMxcuThxj5VkeVnqjW7hdqm7nh9lWLlqsrDyXgYxsqfmcKukdBHG/7ut1
ycIuxTLFA6+e0F80Qay8atCY4BepI3gZ8Yzy0Iwt5ygv3W0A7cOSLdDVAk1/rclRV4SimaDJuPjC
MMEc/bbcyVFL9xl4j0C1Op9ZmU1tazUJAgEFL1iGT3PlA1Gfmmd2HDljC3agXOK4/cWKPQjZ8daO
+i86BRg3Kcpl/q/WnELDy2j96Zcg/y9rklXP1rpNBLcI8MqErmnRwgtCuC5lFG6byTEL87MIRM7j
2aKK0UkD4hVMPQBS5FrFrSAmqhBgPxW1IoL0EivoyDV4/XeLYRfYfDQUgkCMiPz6Wkw/RoUcmwLO
BHhdlE3bxESMDfRFdnYXOSBdUQsaZhRvP/fNdXF54FuZ2XSBU/9+q764C7xp0tKgiTAFrzPneQva
oNu9xzHTxdWBcULDSCHYERD316uTpUZOlKIFOj0M852ZiQqNlTpwLE+MNs0kNy7qn8puLPCfcvND
6Ut916LazqlFLZF8AH0FpO0M3QNOnokFm6qLLAEVx303PvmxXYU9wdREomhrw3DyydEE5YBBUeVU
234WfMjq2lMPAooQ+TzLuvHX/1z5l5/DWDpmY2sVGm4ANTWidQvSl2l4yQSebS05QvBgooUdbA3o
mWccPUYJZ31f4pZJa8MxrB/jUO1yA83BOkgca//BkEtS5jwWZcawgDJHkWNuYcJJtkBRxfhB9HvX
gZxG4VHy9SdgdRw//hSMgXOhz6fv4hKbpaBahN+f6Vdn5sRrwwJXaWnFvhUdMab9TfCaB3RI8WpS
TBz6Lxkmer9A3A8mALZP3VOkzlcHIToiiaBdsEv7rQk6mKo737eGRTng/rFQW8ZYEnZ8p6B4TQYY
YnxsosQe/MA1w53qlRsj5KCZFpV2IYg5jcPgZ5KH0ehHsfnpZS9T9XJ/IZzfZ6d3Akyp69OYx0fL
iH9a4Ha1dN6DJxvD/mtT/q5BZTYehH05EJZpfATS4FCBBwF/STtMd0PSuhkwWYyWKvLy+wtjyyw3
UpmYwiu1RFAErEz/MbjjH+9J3QA5uPfepo/7khZOD2zg37bAkjT7utDpuHnj42DWrpiYaKsMW3ew
RF7nH+Mc/ndFANLNbLzoC2D0iOooEJddFR+jhKKFIgK1EqlSou6zFb/wt7yqv8IY9XWBlqGwAWGF
+Zh+9g+CT+oSw3DsjGDWPB0OGSqcdvvPvOzNEhlP5IfqKPdCGR9btdiPE+pxwCiCUYtH4cEESt9y
JN1CMAbWjBlIfO2LvLLQg8IzzOfEk58m5HFeoeEu17dj89ykHyG3H3zpnMmgsEAbJWIlXGvXAsMI
RHeYrGk9K/1JMrcjJmvet8JFAXN+ologJrkhP5HFrtbBBmk919ZeNR8nn5fiL6kMwQfeFOBcwTrA
eKIWLIZJZXjec97I1JMeZxL6sE5dgJWAvVNLkZPsswHA9x4h9ZYBjf1X38K1yqQC08TlMhCeMRg7
HYmeqHYbvlb9a9GNmxRQjdJu25OV443oVQxJrqbEs1ytLGiUc7zk7WEArB8PQ2AmwB0GdsrrT8nz
Ls7LYhCe0cdNlWpwUszdsyIOBwJbSMSKMaIUrZt47UCjNnKhazGJUBqll0X+cfdzPEbvmr6dVhpQ
jpvwl+rRuuC+Kdx6FB2T27AgZLRYFVu5BL4gUwMtCY96gxI4fEk5rbKn5CsIJdfP3JBXCltwymDf
RmgzI7gxsZKNAQxBHAbksOExVzRaB+lKtd6sX1pgaxJtpWQ7GcFhQoPd/bOxJBakZoCMo46BFlK2
bSAylBzEK114rJEO2rqJV6TU6gzHU6r+GKVltjGsHnWUog82cVhKLxaSfPf+R9zaEHIyU0W3HfK/
eXjE9eYKXYrRY/UUHotwNClmf+P4NLmwKTSPx5rM5LWwI4zcmMMsGZgc64bp3ujGvpPEKDsaJ78m
7rCNjvX+/mpuLedaBLMapdW8JOtmERIxBadpiYGiXGY+T1OyS/w1mvOdfy4RrhNckyi+zIRc1/rr
/DA1QzHJjhW4xXwyWSRT9r5l5y3tVJXovAfApRVeymP8naJlkhJrkKeioi5OJCgcWXOmeDsDJpOz
fLy/PLbi+L1pF/JY0gIvKaYwDiFPkKjZfOoV0dpdgLb+plinOe2AOgg3TZnD/6g0eG6AP+YN9GPr
yPM3YCK5jDsKATo6XmYbvsgw0zoRu9jwsqNeNkTbV+NDJ3x6/kFqz2m+a4tfdfHTSon5NUjPTW46
WS7ROkyIMoS7OM9J4qfbqRI5J2fhJpg/C1sP/4hmPLZNogXpRoi+NnxWagv+Xjf36Yf0qdDAIOJP
/1SnpFpph35TuzKmCHOcx4IdQDj6F8AahNINOw0sahJAEvUoP0qthdKF3cL5r4YCIQNaTZODwTlY
t5kF1orUZc69gTX5Ts8vtiBr8ThYKUJ2DNTsHB9lE2FQ+uIX8YpjbwtOYu7iB8EPUj8sbQ4oLgTV
ddWMkZzkx775VNWeWN6ut3GuUufjC4CdrxCYM/Nca6hy5ICb7EpOZvPNFnCVD6K9GmzImLOIXUWh
gfmAsVXEUK9F9Vg6xT5/SDbqs/4sb6ONvzU307P1Izj2Z20FXI9dUWvDmzjCFjpM3ARX8hlj10yM
H09R+Dxm4ETp6lNYhiArtEFtjn89YYIe0E2P1og2xY43MPg7D7239tkKLpRfFX42wIOrR5lmG4Az
geVqdtm6WaPtYTesw5W/0V30+YGlXH5WnmI3d+W1vEpWvCHSt1fjrAXUI8G7BXY3ke3i6ksRFNg+
tKBLB7X4VOUtkiaiiBtNWCn5sdHcHhRvHNuTsTx2+WjdR5P7zGGFTpnr5Zd6UQxlWGpHjchf4DfF
jNKDv8dAoCeP5I88/M3tTiPQQByJAAdRjooZktfixNHU61YW9ON78uj/UDPaRkR/LA5I1abIFjlh
3M3BAkYMcSJIWwFYmZuerqXFeCuO/SS2jrLltN0mAfu7SkciKBpPjYuSQE8wTyzF6tgTVHdlXbV5
Yh27dbfr3rJTeZA/PPTJmOv4MVrVTrDP/qg1RyxPKnNu4jHBc5UHqWPw5T0L/RcmcJFmZQQVz+/P
v3RlJrMmL9bHnJK0rfx6qKHJokIHwZsvgKe81El7rESgwKk1vsrBD7wSwVzXLbqYMl59+ybnQaqN
wSLfT/toXWMzbq/AqyZQsd6x1QB7V3Yx9f3Vg/5y/zgsLPNKynxaLpyBlHhF2k+9d0yJ+/aPyyDM
EpjE02xzQRQBIz62D8BrGo/n/slrSUFQhl/dX8Zt+jKLMuDKNTB14bpm1lEmILgVesU7is8i6u+/
LDc7eR/iBoYfhdR7s554U9HY9weQsiKPALEveJfAuwculWvVeaPoq60m+Sdh7e/Czh52Foi/t6l7
atfiz+pgPuRvmq3ZnJXOR5gxTB32gIFZ4KQRUZ++FquhRDsFahCcUtVFtlJTjJRQwJ+vYOpE6fLG
7C5YIQinUfeHw5xn7TIHrqxMq+yzMDhhms7KSEmPboxHLyUipzPhJvTAziHMQt4J0CAcFxPx6nmc
hROYrJA0oJ3ud96d0DtPxoaH2b01FPAgmxBhzK8YM4vVtfqqHJPE/DpITnh0M1f6n0okwVvwJuA2
2Idu8Ef7PfwzoAcwwNcSmQ0bZM8HytlPTtKvrCDdGyaW1HhMJR3vjebGOTKCGINU+6H0RR9LC30y
EO1oYMC7sr5vfjf+gpHBBk5yZyQSrphT92Q5CETv/zp3dxhzA4GlWUYKfj445w81jWzjIdbX7bud
2pqASJAAisAROX/x1XliVsQ4+g7sBX49QWTv/OxfEpkCuPLsmM3Wo7+fMe73vribiJ6RNu/hhb+1
xG4yqnmBJcwvId4TsPuI9qaD9aTy2h2WZFnwFODkkvG4woJXJbm1SqmWsVc5AfhOQInl19hScz13
hvEwCrdqBFwFQsASAeyvxQ7mCQYlnno/7k+mEESPbdTXeIw1eEQ7tyYO14CnFTxDQhaAKdfqC8RG
KPsgU09xaneaoyEp3DX506Q+39+mWzOHHKR7uE0Qtd0MXFW1MUkioVVP4HeRGjy1CjQ0P+7LuA0N
AXW/FMIYe5pOaln2g3p6jz9hDuExcJO37FX/1X3Gb/dl3SY837LAF43WEewQ68czQHzAtTepp8Yd
4h/qj6wjSKwt5VfqPcXxRisGksS7HmNoUPOWnmfq0+q1rjYW+ixaUu8THrHm4k6Ccff/Pog5dr02
SdGYSOqpfE1HJ8d4okgFfQvYz5QNZ+2zUVyfcOgZCCK8Ks8lR7a0qRRTW4uYJ3ja9fTdQlPfD9WZ
MIomsEM60I/6/Pn5NZJTS3g9VDeX56z0C8HzAb047H6pZ3ETKJgX9RLrAEdGn/6Gx6/PoqRwvVwK
AdfztRBRzSbDmGQIORSnYvPT28QrC2AsawU2bve+Km8LRYww5vbECwDKs4h6T121FlEYejSOik9W
pNmip5f4T92D7tkCT4/LJ+Xfirw59kk+WZMYQZHxq3KWqYpGeOnZOAgHFFSd+0u8CUSYFTKXqFWU
iRTBK5zs8nnTvQqcEstt1Mj8PnOBGtLQxo0Hu5ef05JGsh08jandgquIGE6NU5naaHn5NY2Oyk19
591hDgIuAwsUlGg/QS2LscdCEXq86QbaqdqDCmPn7RvHe4SdrOodj8J5acsuZbHPFpGVp6WueepJ
XA37yCa/njRaOfl+eLq/Xyw50Wz/V4IYk6zRwqMKoQFXfarOrtKQZid+qE/ZrrZb2wR+t3oBWqQg
wlPt//Nw5Vo2cx115aBgIIulnqrA8Xfe0xOZVsIPbTV9KdQPCFfggkO5WitjnGDF9uO4glI1Mrmi
062tVYWOb45Gb6/y61UxJpoW+ZiWg6Ceehptsqfy4JcEvRdQqEK7l2DbvtWcqHLhMrhaF3MTAtpb
ZeD81k7mKif7weGc6ZsFge0BKSHGUqmojkgsYkKNmwFwWhUkUWA1kIo3sEZxVHZzxcwSDAmIpRmp
ir+vnXBoJemcIRqn4l38MtwowmEWajK6CUJxJ7YDXqR8YwkYbY9hJ8jLUKfA7M35zy+ulirMtTRU
JP8MFiTpjN51zJ3C4cZUGyNyzQpIBw084MfOCnjO+MZBzpIR6wEZjEKxwbZeBUrod1M6+Gcj35jI
dEuErn37m6PQmyz3WwpKw6AdQ5rLhpOe5weYR4L1aWXgKqFToe+4qQE8WKn1tNGN2E5WUuOv7otd
0ipavfAiiVoCuBaZbVQArGkwCd0/AzBEJ/2AVzNaYHhdHqyk6JeSTOS+vBu7n/nm0eKF+ifcMUYT
Xe9ioyhBpYxycB63ouNv/Y3k9JxS922RdZYB65+54UBhzr79pcIQWmGnBudgo26H/bDTN/VedQHL
5Bzi26uNkcRoz1PK0YhVLThXrgBSLlBwb8tDtY5p4aDF6DncSFsMvuNhA24DIEYso8QY03fbfoLY
fhs8hWuVZk/S80f0UG5Ml4tJX7DLK20yvjEL2kkQcj04xw9nH9PmTpjj7UaHcp3ztDlr6+qyZpbF
+MRSFn0v9rAsYW2uDBc0e7+R8GwlR1wHB4ET2C0a4oWRzIf+wp30qakESYZlhQ+P0lv2mbu89cyx
xe1ywIWIkwUcHgtczRQr0WJRCc4i7R1966+HNai/HlEHuX+kbuMB6A0vZYDXzJnvjb2j6J/rsV6F
59yZXJlOdmKDNm+n2/FmogrFYbZDF22U61eO4FvTmCf/4AENzSF48GfTbUDydcMDUP7b/EHhjJeU
5MtYqTseXfnCkb6WxOyWOkiVn3SQ1NjdZiKeWzhvilPvcs69eYueQz/N5ZJms7kwi6DPQ2+al6Qg
bXr40T39ck1bO4xucPQ/8DDGu0Z5KmRutWKMJgDVIW+EpxKo4bToi0JFlUsxsCgIHFOAUOvo6GHB
6mGSqiVI/KMzypp4XrelB/NRctCSeVKP982CpTszAVcCKPSvKCbozsPJSAC5ic6lU+0Tt6SJ/aNz
U5KuMaZw3RdkfJIfzcdyo33zdo3H4ddvdJDwZs3yvkOfVXKxl1GKW71s8B39NtlIOBnN3nzG+5dI
RydzfcdfhZvebd/jTfIaPVgrhTboRTU2XKOarfPaE1wphGUyDszSRISJDynsxq7JVFPh2Lz9+gDl
/qFaha7neE70jwFdc2cYpqjNKGAZUyiYIxOnct5pmIV37lygG5R9QKfd5FHTFh/LffO5pdFzcSjf
JB5pxq1jvZbLnKA0yeZiFuT6n+pW2skS3pNFjondutZrGcypGYogBM7q+9SgI5z81G3vlLq8K2K+
b9htQxsOuPA1gLIRzV7bjyCHzVhjwNA50/Z19DRqv72R57xZyrvvw3IphLleC08qqnaEEHGlbr2V
uO2/3+RrNwTAol15q3pVraXt5Bgr3c3t3O3XvHLRbbKAOWMz3fJMi6nJKmMpo9X4Cmjkk7MOPt1B
6Ugc0/suYd4PVpOXEhibSNooKiO5Ss4dGvnG4iE1M9qNjhBjZutRafJ/fiNiADSY6mfLB7U7+2IU
yUaEmU1qfK6V56GljQConeP3R0EBZ5jkaIAgeKm4yVt5VYH8EGxbGB9s5+imLPZ6ACqs3L2vgCVT
QgaBIcH4LjzWMaZUyWmLoyhDxV7R2qivTnaKkSlO3FWf9yXdliFw7mdCESRmGA6Lc3Jttf1kmrne
F+m5/aofpF1K9/6m/CW9RAfpiSNqyXCAfkXvBJ4GQT4uX4sq4qgpmrBMz1MyjTIdc7/4o/ZtKNAW
jVF/jKbJDYxDbqY9Oqjq91EeRp0mvtcfdKnJ0TYtWBESnVpIftWa3pYrzvfNS2XN7vL7GFWEejT6
ftmk5zjfDdm4t8CcEUxoYRdDW05+57gTVC3D6NrSVl6CAUCM/vn+JyxqSAdpMyDCIJ5lhyRqYij0
6ZSk58LUthYoboUahJr/WAb4kueBfZhohOSRueaKNG191IHTsykWAK1Gsk+tvLM4FrwUGYGPx5gh
RHBamsZ4CfRloKFlSrNzZXf2ZEsIZ82NbquAqFtbPHivdQ6y4/ZpDK4X4w8xqgmPzhiqweQDmZSq
AliNsjMIX2ciUPTAPzmfxWptPPECzIV9gigDfWYASOHCnP/8IlTQjK4sGi8HBow+8eqry5q7+HFm
HZY3GNlYFdnZq9v+0RIq+V0bo+pZKNqWBvPOEknsdBMUy0YBmyxqCYOcAYxV6KCjJrBqzFRKaF0k
MxY8sOqAs7e3byUaUnIghBW8m8FFsUjExjNGvzCN7iwW1AS+JED/F8ilnkv/T4OuY8ChrGPfbSI5
PKHjj5QtRorXZ78N6IgpU56tCI6lAOdQ7iseTdq3+V4fYnwbqlh4LQcWEe1411sjTmKZ6ELVn4Vy
XfqSW3g/WxEuOjr6AVrBp/WY1U6slSQ13FAIN14H3BYmNaYlETCr5H2w3hthD9hKnri65gTpOgm+
WswENh9NsInh/26rA6h0wg4g86kgYNTTx4bkhSOgoiXiUa94F1SQFB7KorZF71cm5k7wEP5Ju1UV
/9Sjd6snNeDw90/17ZWpgST6Gy+OUaAy61vhRJuok7T+nAKNQDK90x2xTURXjcKvWi1Bki2bv7tW
4HEtf9/2jL5RDFXQeIByEOp6zF0thSA8a0QTYMDhzdOGzSC6ub/Js+OYH8XwSTHAkP1qDa+hgHg5
IIUlOcWj8lPfyMI23YunyLAj06TRA+ilCp9q0mNQA8m5UXeq6Wq6LR3GEATbw7MxOoUTPsmWi2lA
pKjIcMj1VRfSUnmx/siWfV+ht3BbhAPAhOOMgzEB5ScmaMy0uje8SujPYhwA4AvmIPURVO61Tg11
FUyHtiwwEdo2njWq7zT/pBuHshqIEa3MhzQgQczDuiqzy2RVfflFjGkPlTrEY+D15y7MiOT2pRuX
T7FFa7+hhZWuRh1jz228iuR7faMHn92rF5BKeNJEmjbvQmdj/qBnrmGMhzFwJsOW00MGThLBlgBc
9tZxUsJy6NjsfLsJeLf/zdsK4PWY0YxxHZi0DdwWc+/EfVwMkzzEZ43Y3uiMAzJX5zQS7YlHlHwT
PTGSmAePWDZCtcj6+Bx5grYZMHOcVtNg2r0EXq/7VnKTWcyigKtC+wkKNzgD196m9MwuKacJU8qI
bYxuRwGTAdslL0e+uW9mMRr8mYLrVAcZ/bWY2myjBAhsiLGAqEeE1FLZbHi32nfN+MrAIAauA9s0
T6QC/du1GMmSi9SQ6/xcV4Owznw1B6usGHrxSir1XKP5aKCXJ2nUajUlbVvRRE1Ck/bxGFekK0Vg
n4QpNAuaYT7USDNvxJg4D6OagP0qwjpaRW3b+Q+hIAQBGdCyIxFF8eRTWSgWTBNjhzqa6mOdkKLF
9BgqBnEPL1t5FgpSgd5/JpYQeW47ZYFCp0zofoQ5SOupWI0Gj6jy9hqGMhSgUlGnAn4NXd3XyhDV
KutTS0rOg9tsygfFrleBG+KJLnr4VNfJQFqOLd0GMIxEZpf1ru2mzkfU37jF/hAq27Sn4QYObsLU
CsH2jlx88U3EO1+V6PadqejAxsGiRdqxigsFgCjkGQ+N29cu0MUY5Na6dec02au6q38HaGVAHHz/
2NwW6CAYrczoZlBxbYCg7lq5UmF6oxSm6bl2DKJuDwHVN40znjlOfL58GIO+EsNoNDGCMW0wjezc
0vTl4/TFA5Rx18HcfrUFCgW/gABvZewasn9QnIjQfw5pZNTF3EWi0U1FUc/rcEoSwc2Y5CEAIINy
tmXJHi63hblhtHDyaivFtgAE42JJrusTdWMSnxrbiPxTiiwMRYcVINfBwx9wJxgMf20FXSWaVajM
4uzeaTbyn9om3WtF9Lff9xd2Ex0xghhzC4YpGvsiTM/v4KDZ+SRyUpdjarevLLMMJG1w0iisw6qv
F4MYCY87Yw4Z7iPUttnH+9Mzty67uEMXUuRrKZFZlugpgxSUHSTiSmv0dwJa8vJS0C9OMrqkNGAH
Zupo0PzgTeJa1CCZcSKFfnYWAvKeD2CAj3yyXt/fmYULFNU9tLiIeDC1ELZfC8krSylVpUUmRbwf
ymO26YjYrGjNId1cPKiXcma9XmRsLUJfQcgg533yiHUg/rlJyPZk8trAl5R2KYcx6TxRBsUKIcd7
lmlN9Uc8qDgcU7uJA2FplzIYa8Z8z7Yt9CY77zyNoK/r98DjerytCjEiGL8m1AZKAm0NdSUbeSVS
wRF+KPTEe3qdtcH658uVzNq82BVxahQtlLCSaKNv3Wo/NylujOqoZuQUvPCKp0u3waU0xqAlqZOs
scai0I3wGYeEfnE2Zlb8neWw858SFAv1Skfm3mxUO9pyfn0pPrjcd7YbqMgwkhKzAbOzvsUAcc3R
yUNF179HqpDy7f6x5BkAWxI1Kt3vqqDMziNFwEnmqSalne4l9Mpw64Jz5H9PbczZBON41+VdNe8L
AgFXjkjshq5gc6yNczTZok3U64NQTTC2xh5OGPi+qmho82bS3AIAr08OWxvJk2HsxxiKK78iV938
sXYbNGVqTnwa1/JORmr1en+reMtiYpw+EjS/GCHQDo9/0v12zVsS59iwhMW5l4ieIkLAu0qltfor
obwXBZ4Exg30RSm0k4iDaR52kzsQJNu8s8+5Z9jLLFD9KYk1bH4Pdo5yVTlbpOiEc2MuxgB/PQw6
6K792QhSLdmou9mSR9rtQZP9u3e3a5MKm9/3d53jDG4Ieyp/UtNKwaGxAxpZz3vnRRRJT9S3OiAZ
5XW5cO7P20xBqX1JFGbX5toaxnDQ4jO1k21BeSpcCnAuVcg4A1/2Jc8vvp3BPOfDpJU72dq62oFb
vaE0oRw9zmHZf3Y+6OK53jK/NtW8UubjE5Mfyi6ydXv/Ej/yDtH9OxttvddiGq+M+maE/lA2VDc1
ZpqvOQu570VVdp4PJkkPcljB9pCoNifzKdhRh5q8xnuuIcxn+eLKzoq66QXQf5zFL0Jqd6IUrI+E
d9Xd9wiGyniELlOkbNQRRvUUz5wmBQL4MaAhVUn3mSE/Nb7avbDKHF5Ctyx3xiqiUoUmAMaZxn41
+KhOwHs7lX2oCWamc9z1siP6K4HRX6qFvSjmSXaWTvlRoM1WwUMtj0WftwxGfVKp9ZUIDghE1T9Q
infXytN9a+MJYEIpUR9CVE0gIJ1IQjJi/ope7kv4D4b2b0WxcAyrRbvMOELEoTdtnU4PjpI5Wzry
MMqzLm4dwF85s4O4MGiQ/yOuyuIMNQLxNbLNx5fE4ZxNzp7rTJIzT1VSMcBxtmaLCOhwG5xtceAI
+Q8h29+FMJ4zKjptrIwILsY1VynwzwKJV7UdPSRr3vGcP/iezhinmfRVqqQNUsNovwPntGsqpKMf
0yGja15VbNlx/l0V4zilsun6SAvxqrd9D4l+4izlFvXzHa/9/X3mxGdWHUpVi72R6q1BJNmWNCI9
CA94uyGpWxEnAfrpeIz/hNQYiIzoiuMQlg1dQfF45uADkpfxCLLWaUXQzo+JGOI1bCRirAE2AnsY
5d11swXcbNuFJMYtoNuzTQoNb7Lyn9KnFUo6AbHs3XAo6JoTbC+VT+fn2H+vivEQRpoladhhVSPa
XkACvf+kTrLefr0qiFJkju0vJl5/hbGUBaiN9SgHQ1iwCU60dO+7okVnd/HrjIcwSyv34CCy8+uP
KSDH9Nfp/u8vugeUQmfKhbn4zmxLCVQwGCAQ/tqDbafr8SVKCSKr+0LmH7nZ+wshzH4URVkV0oA4
x1zhIl29oOfjv5OgMMFvJaAFKfARYgfvE8EAFfSwi2tOeLi40X9XwU4ZBvXp/0a9x9Uzx2IXd/ni
pxknLY8hcJw1FCS/9isNAwnUNWefeRKU65umaAorRnMrXBmwdY1z8o7/5RIYt+wB5QaMDAQkTx3t
bYebQi/7qgslMd4YDGn9GBgwVRDtHH/m9Km3xX1FOevg2Cr73JVYFaimVEgZn99/Wp+IMH//V4eB
dbmBJTRSK0NAcJ7W8Wqfu9XqvoTFa+tCUcyZHscmzTU8IZ2Tjf8iYiIc595avu0vBDDn2cwLoUzm
PEldvVa2sjOD2Wdg7iznVHMWwrpWQ+2nKC5xLMoHTNY9Z5SXmS9sNuBGGkYUAfQkAlF4fSrS0kNC
0Sg5whZk5pjT45LM51nUkrqupMzLvIjyCrSUW/gHnjYdxf0pkQ0GWOCpZuSF9wtn/ErO/OcXcqS8
zAZxXg3y/82ssJFnuwsbogHcBAg9iHN0iUXRx6qCWYu6liMTd+UEcNah5Gz5Ug3rSgSjLLD0g21F
gAjvR+v0r4+FW78UjmhLrzT+HRDOaV+4/q6kMSqzilyamkLPz+/ewRVLqoJBAzMFaPXn/pHkyWGO
ZCWbfZPUsxxgzDEz+4F6D7zEiyeDOZW4QwRN76C5keor7xmVRhvY+YqU5/trWbgHL3XGVprjxuiN
eJYD9mSSd9xiwkJVRJOA8p2BoYDTsTNzraaXJGGCrsLX3qmJienZREG8yD/+S4WsK1GMyjyhB3+b
DFEaumANJC1ugKnmsIDAGYn4xiv4LO7Q35V933AXB7SOlDaO5pVpxHIF2lHMJ//iXC/L3uZCCBMx
yqo/tO0AITGJNrvRmR5QJ3nhxEJcKUzEMmqNZQQipJSOujrEu5L6L9LXy/jGEcRTGRO3DMUUAybx
rbL2U1rrJyf78XXfnm/RViCBAfJaRKMm2M4xsODab+a91Fe9oc4psneIH4rNuE0fvNXZs8NDeAAU
Yv8xvI773AYOwrkv+/u3mdD4SjZzA/mAK4sY+YdiRkCT35Ud2jXGuNhVsEodX123YHkv0clf9dvO
BhQcc2Q6hYrOSMEZMnzk6cwVEu7QpqF+pVvDKbeKm+TErEh6MA/yNsbcvT9lTKqIpD8rBRNaSPTe
7zPf9r1166dUOSQpBkeuxU/PXGFynvpmxjQYPoE6DKtzM626DBNMNo1OOp/zLrpw+YLVQkNvJdoW
gPlhYvYuy0AAXknIfiW72E0aeQltTqTCE8Gchc5AaqtY/VwTl6mr7z9PvMaLpaj0ahXMQVAEWR/l
RszOeUXeS0emik8yDXp85vX2LnmrK1HMWWgxudHUK6ymdqJNkdB3sCFWtEzo/O5ibFLO3bjg56/E
McfCCmRw5qcQtxP/AAolfdw3/SUXcvX7jOmrppo0ExCj5+kRr/wGEF0Bzcj6NV/Lx/uiFgKjK0lM
TFECuaD4EiSNK5ke6pX5a/3fCWDCCDXWqkjRp/kRSaQ/9aeKs4AFL3i1ACZ8GKQ6z7IIRwWl4Y3q
VAn5XH9xtpt3VuZvuLicyj6U+zaGIYfouXPH1hmVNa/edH8jgBq8loEJuZWeG5DRfh3ylWoXrx4H
iX9fUyDnvpYQK1NjeiJ2wnvJSXfuLUJzm3LuWN4ymDPvlTqmC5dYxq5Dof6l/6ecZDNrxr8d400H
TiLVg1KKeE3JySEkkX3ETE9eJwZvCczhBot+5g/1iLqPiEfJxMa8Yk5X30KucLUK5nh7Qqb3UjK7
j3ALnLAr82DnHAeis69OQxzWsudBgrATt4f51QRUWoP74tu83tf7Z0MXmfMtokY/1QZ2pCyJSagP
JEK55vr32fqZWOBKY8wpL3JDU+IGe/KO3ErGLW/Qcm+8bjkh1X2/rrNEM2hBy5VMxWLOm4bwkhCO
ptgQF1atWlGCHxc7251I+ic8NCW3mMzR1LdlXPiqPE3Vug/gD3uquD/mvkqdhE8RL93lOJPvJ/cL
MZ5qBJqXw8A04rriif7OHY7TXZSAwV+g+1D/h7TvbI7dZrL+Q8sq5vAVDMPJCiNppC8s6UpiTsPM
X7+Het99REHcQe295bJdLtvTBNDobnQ4BxQNv946qg58hFbCJdHQTZWPRLkl3TsjClrqrcZcxrcU
yrRXmTSGviHiorgasarELZF9cECiawEwOyceitvtikdTcY7AIj6oK7fGKH7z9Gm/8scNK4+6aHq+
v4ZWEcTiocTxWHNM8pfSekZ/NWNXF5VwJoFyArmY537pQUJdE8PkbrYdrut1j79o3WYiKBeAYcgi
EzOIeMSxqZCSe+S6BNYiqGgvQnGIk2voeHKxnJDou0AlhclQDYb+fVVSZhqeNEEpdh2EKCRoSYWX
h3F0MBaTn64vhiWHcgZyo1dhWWO7BvPlMjoGhiJMW3m4LoS1Y1SYd+n1sFJxKqftZeegN9G6PF4Y
6SmW7lKOIGy7Ps47iNCOTruNXJZlY6nVtMTZeVSqlhtlhfPAoDHojAEufH99j1gCKFNgZCPq2rD/
p/H+rNw1DrOvetE0f1+Mr8f2bAVy1AdxOkHUA3t/bZBzfOgJyprJxneur4RxFF+DgjNBTS9hoJeD
oOxPTo646eE7445/seP+csiztVCXvOKaRm0EnHZp15bg8KaCuhL4+1BoDjFT2l5M7da+kPt3VjM8
Q5NpQj9FDpppBnLaRMGqIvK06Yjyfn3/GFeSxggHh1IxFCVkROvO1h//CCttNX78m335qoDPDqnX
G6PINAjpTCUH7JYlmM+Xwz8Koe695JVDAtgV3PvyEQbskK4xdGWy2nOWqspzL0pPG8LB1kM7KZzV
GyuMw7bmuj6V59iR37ayyxL3G21hegXMlI8yBVHltV1bQfnO7U5Q7XC3P2EK8SbuMV3cb6RH0+x7
C+sUYvsT06N/mdmYfQBlKqLGTxQAAUxKuPddfyPf6+Res/S/ebF9i6FLt3Lbd1kwOeszv9oOX00q
mCTM365r+3KeZiaGignGQMuK0sPp9XAN6IN7f/XMbMW4U0vVi/mhfUViM33nYSwGLcCeoZe0s0Ff
5IGQE0imAOUR9xEpYD1Y2DHMlVGBQuiFGobjsIFWnZE8Iq/Io4WOC/KTf9xC+adzCrqoHOQQW4hX
afoQrp5eM1O7YWXUGLaPrsklPOdpqaB8tfz2xF+3Nn/3jwuhDAbGKftU6SFin7qOE71nlWMm5+tC
FpeBQcapswas0PQIL5jdy/6S64gUAOr8nAM8TnXDvzF8MxnUDS3iUOWEBDLAfATyeFPYyOdhy0qi
LjqKbym/PHqpKChYq1PsFj1Lt+jDn5p9NcZall/zMzHUBVV1oE9oiN9O1mAGNwYBcTcRNvXBvX4u
Xx0tv5z6TA7l1MHcoPt1DjlxsQKV6otHJtQxYtrA0FxvDtVpG605R99URMOLqABQLyaqGU/w5VTu
7COoO5sDK1QtwmmxYr71b0EgpN7DhzwFhFulFsuXLJuImTjq5o6Bh4HXAYqy3YuYlrWEdmqSEVes
ZS0GfzM5VJgfpnmX5pU2Pe1QmSDn1vI34+fn9RNk3CyayvWStkno8xCCMbTycSt2BC8jDKNclzLZ
gGtqQkf6vRF4AG9GSw6AhkgHKpq/ivVnmzWtc+YrhiwNhrKdFFElsoXh5vd/WwFlHUKxxnhTh9/v
MQtyyJhtDdNFubJDtOPGEPgwxAp26KtM67z5drg2XyObhYawNNkAmIf/mFK68SroRGTFOCxk6msQ
zeNI0PULujdm/z9Ds2jv3faql3s+VpQSAD+bDQluHxsMCXPH4KZYX/hVi6owxna00/WTYlhYevad
07tsKkNPr3Djnju2J+AFOGpgMVR6cXkAG5t6/dBkTu8j5s8usK8GjE7zWG/j9UNsMa34ogWYyaCs
69CFMdd1kLFVV9mO3whWTwbJfP27d6aO+V3gVQI6ikY/AGxWHPogIsdZPSYnAC4/+iQEZgpc0/XD
WXxnzgRRNk1t06Yq+WgSpIHPBdOBrDbjZQWfiaDiETA5j0IyxlMbkoDodLAr86M34cutgLCyzIu6
NpNF2bW+7gdwbGHf2tg8ANUPL4jQMlgxw7LHmYmhjJsx6mOhRRBzHq1xd6Mem91tzkjzLe8bWDsx
xQ9tBl3BTwtateMAIohsanVonfy1e0VcalbWkBPZES2myk0RyC+D9y1Om3R/ZrCrCHRhHF/keMyO
zvAIlEJyM5reWbAZHm5592aSqFioNDKjjRRI4sGIfQwsGbxMKRbEUoZF3Z7JoW4rKFcbTgJ15MkC
9QIHP8cxavyLK9HQoQFCkGlEnS7yN53cxl16gboBTVI1p7hjSjezO9mX/PVcELVlmef1aurV0zWN
DyEYs9qLVe/eelJa4h9oRLUrT7X5Nwc1l0ptIM/VnjwO2ECJjOcU78oaIPMtckIsQdMP0bo3F0QF
jL3Qcv2QNvlJQ14weZbNitxlZLQvh2LDSBEuXqu5LCpaTCLez+oSZ1Y7iOAGW5hulVNZBawFi7Ri
yRzNZVHWVRkaKKGKY2sntFwXkxy5Bbh+67oNF1jaMf372dXVKskAsTfEFKh3TqjDwDU9gqkCKt+a
tQ0WMh9mkAkLxxJLGVv0yApabVSTgRqdyxogh5b8KtvoXa7t5NC/CI8qm99+6VLPt5QyvXGC9uUY
eIa4CWNOmsfB1hzNMc7da2D6KJRpuskrdnrDHDViKg5lj8NW6nXlguVesMsYYDOLLSBkgB1brJhg
FJMS/u8X4hezipQmqpjIk+I44oScvnOEnWqmik2Ge5b2LAU13zsKsKWf2oNndsTVGJOBkibvou2T
P53VrL3tLUNLp9+5tibKmnRd0dVqAjlAIXpL7cD5qO3sIIJEghlTs5ZE2RNjjAu/yyFqdGSU/0Ew
hMJ2hq5HZnAz/dK1RVHWROFkkQ9KHJSmR0TpWkeSPgb51kDxMeOtC+Lqi6W2blevjOa1LNr/M2w1
8qggTJW/cNQAbkwpZaKF4SWohqnpUkNNSIIztQu8+DPz+uktX7v/yPnyhDMTg4hb4fzmS0710jmC
na3+on8UsJlAyAKAuo4BJ2opnC5zdaL1kx5i9nE6M26vvLJZDJf0EJyvGmr1vIixMMqC+J3BVT6w
boFWwJtOBu24UVYPsfN+fccW7cVcDrUeRaiGoNUgBzj6f0C1S8L14BgrAcVn32L1+n8dAK2IM2n0
AfWhLKeeCGkgFSZv/fbP+LhhoSV9VU2uCaFMxeh1lzKYzFIHirqUSH/wnLPUgQDLyDrejZaD1+uN
v5Zlu/+M3I2xZrG1LJYp5sukjEgS8mLa8viCsd0o+fZhe+sfGsKTQ7dG2KUztH7Jw82lUXbEG5tY
40ZIU4A6gERGc65fr2vJ0r2aS6DsRy8PPZQUTsV/RW9dG5ja+rqA35zLsBBzCVQMookDXysV1nCx
xAnUZrQy9IFrRFmn5Lz3b0MzIZ1zI/tW/2Bbr5vM/GRZyaWn+fwTqPik4TRj9JUp5ALeQIxErkg+
WdjuLBlUMKKFKbhcplCreVwXdm2/+hZrGYt5zfk6KMtRVlk96MqXOmhgPz2hi9j2rBbdJg/81ri5
fnCsBVHmI0h4IU8n8yEdnUlMbw4ofFyXMf3GlftMJ79rP/eqoYafRCJIfJVJCuo2cCswIgyGjtO1
bHEYxbAPIaWD2gHceQzMw+e/LYQyC5ncVzrHYbOsEMEuic3RjNExxeorXLQHwIvUVUAXygr9JDei
Qsjzls9PL5IzruMb2b2+DGFxq74F0I/wggOZc1iOWEcW2I66Uc0eIBAREXNygVc/ZBeTSZc2mZhf
SjCTSRn1SEr8SCvhd4EIb+ZExbD2FN2qVmvyjlke/3WN1FmJZV5c4hSbiPhdNjmQIooPiROb6qk1
XwObW/PTgGu7YmjhsocEuL4o4g5LEq3sbVdIANsUkHZYtVb0XJkBT/LTJuqZ9Y+l8BPQtv+RRO0o
J8MYDRIkKSI0vnYUsu9za1w1InOciCWK2sxOU/NeCMTJQzmRFe93G0Dos6uw08/81pHvFVGOEHC+
oZ5KOLMqdpEuBvezTOQ/gm12o8PSD5YsyiUioM2KKMGSRqcF4ngUAFJOMqvjbYgRFVaOaLGmPT8r
yj1WnZKlQNLEqA8QmCQ73RkXJALq1fQqQcvgNndRLjOD1fWLvmh4ZxpCeUSgsvY530KqpK+q6rFo
bvR6pTzwyQPfOClPrktbrD4iXQm+L2AuIzlObWlcaDzHxxJeKce1g3a7br/r0T32NxXbuRhqL0GB
VwDaUJ7e5gZpZCJsixf1jXWPp9vzWxe/F0PtXVwDOl7wsRj09JUkOE/DoDuPaI9AN7y+b8un9C2J
iikaUP6OlYFHD2+n9kdCdtMTkhVjMg9nCgRmT6uLUTR+OR2Olez2mQWEfXh6yWZdq2Xf9b0YOp7w
NJlTA4jJbiyntxq7eijX/H3/2pHIvFgNI309ffWVU6LrZ1wCyoncwy0+jxkpDgW6OzMmxtSXzf4l
RQaHOdBOJ5rpyTzO9k7gAD4alNC4CUpPcM6hZT42oRm7khs44gmd+ev2LrE9lhIuasZMLmXh0f4g
q0UCuRdUNF7Kh5vy5va67i3u30wCZdgLdDFGSgUJW2+P4UMTdp1xQqw1UDZ9AOk9ymWQANaV1PUP
vQd4uGNXuX73N9O7SJF/nxNlgJTs4g8lD1kY4LOEO55kq1vWtOFkXX7qAkC8ZcyIC+C80n5N3Mmy
Xye5ITcna81ys9PnXfvpn8d9/WB/h3g/P5M6WGVshsAfpQaIKpWT7jvHZBVcWRtBHWwHCOjOl7ER
b3c3rL5U1m9TB6n2dao2Gn47NZk8YQvvq59bQ/sP3+AagGk3J8m6qyzA9dg7H873/v3+8foZLMwM
/JRE+ZAClpBrpy2KyRqoxR3ZwmDcqxZxzPu7bLV9sXDfbMvG6KHN6Aj8KkRfUybKq3iYqIwvLRRg
77x0D+GDbqfmB8Cn91Z7vAss0L2vTTe8t83GuncPqeWZvmOs36/vAOscKacD1tiIby/4COcOuVGG
3/ztan7uLuVqmlYf+EHHj/fkg3XLF9Jq8x//NWWnN4pS+b7SnB5jmzukq+ItIcBwjx4sjsWgdv3a
0+N2/7Lh4Lv86alEwRsvijht+A3jKFlfSV33kqs8Lyyhy//8y5PkmXdtx0YyvMlUATua1dh5XQFV
GrZx4Pg07AZ8tUIIYWTFF/KUP3WEut5ZnNahMekI0O/vKsMW84fb5K52kFK2du+7Brihw3YnPdaK
qe2Dt6An0S5iQfGL05H+7xf911xdJ3iDpk93DGTWpkRisC46uymvXZHMLZ3zw0BWrv35j+pA3exB
07KW47GxPTEZPy2xVI262H2Bxs9YxW/jURaXJL7NVxv7uBvInWndNmTnvprv983WXFkTtttGiqyS
FccyPoHKc1+/k7/plvQfevIVms8UPAwEjHOMWM/2pSGocEeWs/fWFyIS+wMsANelgWfvukJ8mbaZ
uE40Rq1LoJYlWVsGWfcW9xaT9xgl08rlyPriYKwwJXlJZNmKD3s0yChrzl4HznY9IL0t+kR6OyqH
c52Zjbg99QD1B1tuau8VwvuktP3Cdke3WZ2r1VHnbemPeiuA3W0lg8J3Zewk8OmRQCchyCf7TQlk
C6LvhTugghA/QFtqsm4SUt+onwK6KNeAX8B/MFrhtgdTJ6i/Vsnu6VOKUKLXDxdLuK8yK7ppPVB4
3GW7orbzR83JzRqfy/3RX5XoqyMiyki3khxwi1ZmvvOQXEpXAvg+9jf5hJf2sefXtbMqnA+DKJhw
XaNiZvKb0t53EBrGbm9FDWraSGkob7w9bvtjSdr7o24HJhLZYCJTzcAqnEgn53VJQDANb5ab/RE9
vA5Xk7WjrKCpRmriOWoCNlgir7uVCyyIO20V2rZmIyO9N279bZGhjHGrb1Ib0J6dU6B0nrwpYNAb
yWD1gml8aFtxLddESVHxPdwEVt6TtRpOfVPqFgm62xr0mp1nvSuYztBJ2Zm7V/4tXW2eyu2htJTH
o9jaLbkHfVpmpcB7ktacdettigftpBQEiKuANAZpkM0hNF4BcFhAXUM9tJ01uLy9bjYP+Vtamcoq
sEy9AW5M6GgH+D67NrUCSF6Ya0OLBnQEZALxiOydt7YL974jEjBxs8/3zhKP7vtD96RIhAQbS90M
a/0OAxcbdMu65PKhdmS1UaH8I0fqvUkyRB6mDNP1BxRNJ00izgXUFdGHZhrr6IBWlyOx7y8ksUsr
toD01YLj+Kk1W/A4bWLrsxEAA+VeyHoj7c3x9hA6PBHuLg8BLOAJgS/Ooz0c1vifnY4UPTYNmasW
32L5JnbfVd8PCjqDTB0/ip3gzHNgZW/jygE6e4Z/FOxtShxwLT1xKPa/e3b+1gHiOkFzrkw6Kyxs
I7EP7pOZfMirY749NCZWCkAJDSXhVQh+lFOxMm4EYZuQxoofPuDlBmj+ztsBPLbYv2NQlMgFeedd
kVTuqDmbVbLJyZ3x7mck+Ayt4ew5D9oNKKuLhwY1102OkWMLF40nvY18vUuk1WbNZZbnQysDuzGz
PQreK1N5f41NoMdKdxPsz6axqsokbkKwtX+QCeXWh6Qmw7HaJvYlJsRd2yVA4g0LM9O+Ld5wiHfi
Y0HcwfSwN5+wVcAjJfX24f2cHh9Tp78N9tGrlfXO6PK4DE2y36hY/3WDtuRmFQAZyZosyRjypc2n
GkQax4Veix5cycHV78lLeJgaMhKrTol+VJ0JBt5Y46g2Ifq+Ge6IKZ+KqYSxki6JbLSAjxRSU9iG
p5MTAk+/cdA7dJOvC0TO0o0BM5rtGS+Ir7VRzv3H2qmoS02DiM90yC4H8nIygGIQmh5BltK9vskL
zT2YQJht8uQQZ06D530N4+Bcezpbob0H6o10KM+4LArofDV2jet3du2nOOoN5ut1MqoXnGlRkKdn
4TEiW8HBBWAtayH+w7IkUKpIoqQCou7nssSiDcTW87uTQVDtz3gHFhKj9PkNet0j4GGVN0wEuYUK
wLS2b5nUVsZl1KS+DplAds8CuEFwu4TOZ8dYGytE+bm068fP+i3qk3spF6O2QIRi3TG+8nf652fs
Qx104FfCBXRuUwBukNhWDgqA+zuSM8SILDlULA4IspyrEsg5OwBUI2R/5MyX/cm34eqIC7Klx63N
k/tHl4WvuKBhs3yQ+lVrm10cP65KIZ1eLyhmsV4vrEiYHoDS9L7ouOn58rhtHSewThH6SDLydEIA
4twR114rq81jQExAxb8P5sa3WO0yXz3glAX6sT4qGPdkMSnrHus7W9b+7v14dEvyjNDS2eYktdFE
6TjQ89zctlvPAtUU8N98Yo0ojpqfq9vetO/tjby9h2sgN6F19wlnvd58uB8HHh7qSSL7fYAQzNXt
6xr9NUl65bvpOhxntBUAGxAFC87Rs/brvdXhU18cxa3wbMCwWupIZAcGw/zIquAzbtPXe2CmEtEo
gIx6Svukps1SN/l3Ke7Hhfp6Ds5+XO2CrC+nx4R18sl+Pe30yrTfTmiJCQjCtMxqLOs9xFtwQE5n
itYUy0RopRI8nRi53S8Y/2ub/NMG/ZdUqAkXi/gY8C5Y6/Pdk38rr8+rvbUuTf2mJra7Msk9/o7J
GbQVqLaNDzRX7j1INgGT4bK0lXEZ6QoUF2i62k6HDkRFliue1kKv1UD6XwJZKkYmfrmSYPDTOgVp
Lh4sFwFhUHfWXYyJcla1ZZ3ykjWby6LssRKgrwyQdi2sZmi37h+P3E9nef2KLAUXoKr+XhFlmwcv
TONeVYDwZO7ju7fUTF4xzcBEgF+AAIA3nMmhbLOR6FVuKJCj4cHX2S/S2wWUIEC7zQBczqElHyyn
xH74vDjXF8jaRSoF2lQRKrzJ1y7ytv+iwffcax1hNcWxxOg/Y4wgMoYxLLA8K/GIlBLvTwqlSHAD
ry9nMdODQR1wiIrGF8vfT0FKoMW51+uI0fYChrfgDy4uhxdngOagC14RqeU7nautk48JYaFkXPal
isJcOnXXhUIqhrCcpDd3d9U6s9+vL28x5ToXQCn9kFQXoZIgQEiddLByzRY989lf85VtPA6ehaNj
ERf9LzKBD6mJmgCuc+rs+NGLucHApd4bgCdSNxES47U92mb28Fer+5ZE+VEObK2NFGF1lvcYjVZl
4fEaW43L48A4RmZyMQU0zfr9/2XRzg8Q4tmlDbGswlJIB85JgXhrHpNKgPDXgEpEGItbckpzeT8r
V/8Vy/3opwIWlzyPrnJYmSIKscHGv78uZ+kpBkvyvS76KeYFlSeHeA4hkZK7siW1DmcXW7RSiNsU
BF3J3kNcgXf9JkINXT2UGmEZlaXw/sc3UPcgAPtLFUwHOSBhFNu1q+8E+758++dNpe6DF3EcptNx
iAM4dDA/Aiod50E//MUk/2SevzeVcgORKJZGO3wtaEKxSwG00Dlg11oxVzTdpt8u9FsS5QhCVZeH
pMeKJr5QA9BZLcbTMT13mKbnPMRKEfIUIQYqmZJZCkq5goznLoYhTPfcAXTljWpxKx8ShZvrCrrs
Cr4XSJmTSA4yLvDx9EsxMxKvEmAuv4bMbiJxUrFr+0jZkkbSDVAu4cTk2w4ZVXD+mgAQRoGxQGBr
mJ4TAmp01cJ6bpI9t/aPlcvq52McJd14kXBVKnoyfOtgVg9NA8wY1S8sNbBb7/P/vKfAt1VlUUTg
BZBb6ujSbiguOYfFts65AkjYBZMH9yzfupz/mEmhTk5tjHH0wQZ+ejRIYMY96YHY6pPKEtEkk9ih
498Pb0ypCwf5Y23UQcppIsmpDLVsna+YEm9VwUYu0tkwmTcWDmwm6tesT+WJoV9Ody8lPGZjFVu0
7lktuBJLCOUHBFUtfR8gjxiuMLbZc4Y8We3Kdnlr3I23iT6NMKPfzSwQqOTu5+VWdHew3hnZPCBH
alkYQbWAXmPxrsFssl+KQn9sAO078nTIsumEsde8bpamgV6eN29381Fsnwp0ABLVHQi3HjxU0a6r
8JLPUAQ0gxoyhmdA/07JzhTej6MIdmEwMQvo7XavBTM8/Jpwp6zCDyGUY0q7qEM/KISUdnowDvKx
efA36rpcKXZ4G2Omd/KJh8x2tz1S4Z8NGrI+s1sOKXQyYNCClbxYel78+B7Kfxmx0peVhu+5OHvR
5mWy6u32UKNBizVeztxfyoWlnFY0agVRljfVYWJgID/cG8+sF9OCef+xIsp/8ei3TZQAYvZv/uZG
h8p0RLWv68riFZqpCmXuxKbkS3mAjOLG211s2bnFG54RyrPWQRm7WBUin6+Rfd1HN6H9h1td8AT7
G5/7Y7co44YxHjG68FhJaVd2bjc2mrDh3lM2ofJSGD8XRTe0J77QK3C83QkzykTbSlsfJbdD7tQP
xZ61rqWkxw9hlJEzRvRCyxx2TzgKZx6GZL/WUP0ULAfDhi/yZtj7m8RSYU+s52ZtZq+Km5ucubMl
mcC0ecQs15tgL6EOhSKY7TmHjds+X9eipfTXj4+kLU7QikUy7YjeY1jhKZRQ/MKss9Y5eesG6qqR
SC5Z4WUFzPhIOIYDGRUzGM0Lbyap7UUoHqFxfijsKLCicXMpbqtyxRf3jM+cPuOKzdIomxVhJ9W6
RtmBN72N8uRv+6/K58rmtwAIdiNiYoPe3ksAooTOI0P48lVTNQlDFjLYa6iD7FV1UPIABzmY3esZ
tcqO1CiYZ1a46faJjvreaBYjscOTfITnavBvY9JtDauwGF8ySfq1DeCAVRHm6OIvukxe5CSfA7Mk
AuOoRaJcQBkc1duPcn3TuyFGmZ5Re7uPiLzFFJzFGmpattTfxR+estSZdPGMoMWzSmrM+APEo+ka
l/SescpFqzOTQhlpPy5UIfOx3bx5eefM+BlZeRYu7rInmAmhTHQCSChRjyAEkcSjiiGdEK/B7sST
2+tHtpANmdfLaDTrhi/5i1xADjCH78R7CS9A97qEZaM2WwplpcdLqqf1pJ5wau3x4zlxc4sRWzO3
i7LRkoLR3ksGGQOYMwS32Lab6t2MViwehMWr9r2Wr++YZa39oEXN7EvDoN39mrtTnRY5qus7tmz0
FE2SVSTIZORocc1mUkKZD7OmiDukTYEt4j0asSlt0SuCsFp3Etd8nt5jIrqzZGQJlMfL6p2h4stB
5uwLKB2Xg8SvRynoTuc+I4AS9Dft1kDnwjRWFxF+m+31A3AowbycrZiviUVjOhNO6f5gSDLXxxDe
NxjSXmfE29mktW2G0V5qa0X/s6YqMohPDUOmFhlGQSMFyqXDHZPRqdCGOFOAaZh9Bi62fejKm5Io
o1U/NRGpTmAR3BYlzBYfASxSfYrv8Ve3YHWNLVqX2UdRi0epRxvVpEXcBM6mJDbl0wMA/6un6yq2
fGF0QcKAiyBLwhcXzUzFwDWThQkIRE7DZkQl6dl8YBYapu375Qx0uAGeVzFtQFOdeyBF6AOvn1aS
ndWXrXybHNV1f9enJANX78stq5F2KZ+gYCRewnEiDyRr1IHmmF9XOC/pTuFn/Djxzk6Z5dDcOU9/
Dqji+ETbC7cj+m7ug1UREcaWTj6eXi9ARVGH0EVVkSQq4h1yPu8jPu1gSgfMV1xOsQ3Myh0P8tZ+
dc+aVBYmI3BNHGVWw1woQj0uO8DNgBuiPDg9IPw9dF+Z3EphwaF91fp+SRPBq6BoGq4Ljd3jZ5eu
zHToy8XqnehUp6avmSqkJa5t7p6fRwSD+TOPieh3xrYuqZE4k0xFN7U3ennYVt3/g8VHR9VuymyA
AvdddERSIsPHcIlLN3AukAo5/UHycq7BUgOP7KVdQpSE8E7NMvJLVg6qakiaNmmNSqlLG49jcgGA
OLrZdCKBDrDMzEq+TQtwGPOvve6onGFi1M40gPWUH7zkOeXcQXuNApG0xSYX0N6YtS1Rc1cIMMzP
Mz5wYdZPQYv19wdSClaJeSgV023CVdKceOMTf//hATLj2Td5NynZsJ9LwchcIuXF1ShrJd3HzktA
vis3SQWrXElTFyLnnVV1fRj3BgpCgdkixgceBRPVdil+FWETeUNVDUXVqA8IQk7ShggfoACvcndn
YKigNw8cM4+7bKm+BelTnndmfvXuMoz1pGOPQHbHUNQ5JrJtONm9AOzyjQxNsA6v4rYwm4xEG+Om
3rNyXEtVOBzvf9ZKvxqkVmxjvsQnbCc883bdfZT74inbjqt0/YopUtDbu3Zku9HKO7ASSUthlCir
KqYrBU38BYg7Jp6YJMWAJ3U5Zc3Q68fsZ1kYDof6zmRQZynrCXrwcsjY1zdZbE65lA0Cl9UD8pIE
LTScxUp5LN+Yb5F0ucoTyqIburFDIVrZpniFTc2y9g0A24M9Zwnr8o1Z+Ft0OjORlHX0vLgYvAhO
1ppozapbMHYDcwyjxtAaNhjMojRFAkmqosqGrFN7yo9JC5YSGS597YS8mVmAP1KP3a5+iTYDI7mz
+JpDrvx/hNEux2tS4KdUEPaoIdeC2rAA+iYRwEQJKxJczJrPRVG7qIZJDKxasTt5q/odAFLBQdTW
Ve7gj9IOUI7rH5TViLRj1zAqLUslTrDnfq+S8jZGkwxql0J07WjkGIl2XRP0SSS3NXoy0BXOCpIW
I7+5wOmMZ6Ynzco0Bl/JlGOKBKQYYeAAs0Y4tC7+jedW1InQT9I1UaVC2RhvsiE1lCkABJQJ2qmm
N0Rv/hEtN7DZfQWLD00ECrKINxj+VCjtlGKV44BAA6vSS2gE1huuHQl/icejmoIDmbRNbtRWkWoA
IW29MixJnVyEC4gQ9Ua1vUasPyVOE/5c3wZpEvsrdMLIrT6xJBviV8vfbMP5MeZyoYv7U4Inm2wK
zXkQN4lE+qYjRpA7OjBlkhceAKwCJmv0u2j808SklG4TlIiSs/JqJOhpV8q3RLgVMyIOT0jd2dVl
n0ufqViaCdoyxbe4IDGPxnASZ6Z6WQ3VGlANmsqoyC8abgDkIMoGJpRBryVXIl7rpKg/gXIwUj/a
+ywHLOlrfC89XN+15cP8lkQX5kpN8C+iCEnR2gD8NyYx/Leh38TgwsLpvYTBKkJWq1szxC4UWBVU
5/5ngV/jiLPDmqI1H+BkPUYdBfTYoU4nmZuamelfinQm2mS0ahjgZ9Wo2CrqpZHnUEM+hSAyHQ/V
DSsX9vXaoLVuLoG6DLrE5THGZ/qTlqNflfOIOtiDfckwDhJuxl1vkHadHQvZVM5isE6ClVdgrgXk
LCFpehfwbJUpShYvgVq02/PIp0XQ1tEcirXur7gNSCBb9ZDoVlO4BvMptRQbwyZKvCQL6KhSaKMo
dXycFnCkFyv93Lecqa4L8K3YZvHR7tlh35JWz8VRJnHM5O7Cyd1kg6eX2/6UARJMs5+muohuf94j
acpMcixpwFwmleMZPKWv0KnegTcdecQj0MBy8Luo6xTgHbvYyi3Efq7CguRZDDznYqknclY0aTiO
EJsDyxp4EEdAKMAUEblDdC9bU2TEux0aGsttvr1Y0T63UeVkpJeWLOKUdEEPmKqBPpzSzVxpvFSv
+Km94C2xNHs0X5MVa95iMYc1k0Ln6rIIjzi/lDpc5ZK8HTmCEooJqr6a1PfxLtpqJWvEYjEAnIuk
4oi8FhNARGFhgy1/jCfLebHanWz5N+1KduM/gc2wVkvx2FwedU96LuPRyQl5+wL8SmFhfoyHGETf
KMhM77N3Vvpz6S2uAMlJEHAxeRBz/4wdai4u0qFFSCa3XmIFGl6ofVgnJjcCvvH62pZ15FsU9Tzu
Bo8XhUZHynslnSuFlJqlYUiLA5iv6IwyQ9qiu1EAcShrAI/W0ULzc2V+rYZeIGNlFkLb6i7feBbc
y526jZj9gcub+C2Ksv1NO3BCFyEsGsC22a+HkngWugtQQstsq7rn1mgaYCnK0sN2vjzqxvHl2Ido
cJ4etrzZHHz7T2ONaJ3ImOV7edIB2vHMRNGPoEvZVRInQVSSQi9qU5ADK1FNAX1Y4yZurCJL7OS9
T/d5HppNY9V2N54jfSQdMMiyjSTvjc7qPGQIN2G1VnwfqmxeGsdrTOOlMU5JvvVUu03+1MG5KvZG
8D4CwCRzh9gJgDHm2zleXhdP2XXyka8OUe96CYPOdPFtiU5LTdAMRZaAEvRTW5A41vUEKMyn8/aF
V80cHZ22eWtYnwXG5yxmk9JX1EHv6VwedXweL+VVK3k9sLkHdEEawB55RGnPWt+t7zTzxn561gZi
KmbibuoV8ElAnewfMYvwfv1OfgVdv74DvR9osxMlRZOp78hj0N1mejeczmfkLEYAqALXb3TRqtBj
bITsiP3636R9WXPcNtP1L2IVuAHgLTmLZkTZlmXpiX3DshOZJEiC4L78+vfQqS+ZgfgNy8pFcqNk
mt1oNHo9LdBN0B+fVKCOP7FZHLXI+8fbX6FZBiC8Y2vBkq4nDlx9z9WEX0T5SESc5KFTfrDmwCt8
47swcOzB9MVh/m1i2mV9Q0zjeCL1rLgZ56ES5LNdeT5vqwdraDbszwZPVMsHFTUvuVOCpwigk7M/
E38a/CgPYvS6lsEQ/zeuqPZOVb0RFRiVy0OKEea8eVDmI2UbyqLZgV+SAwQa5xTr6Ryiu7gdZWRI
5iIPicBG+eab18V+Ob3ePp4tItrxtA0w5XPgP4eFjUzo8NksgIznZMG0lS5bOyCKaQUP7wNzcemv
b3wFdlSfl3k4FMCuz04j993+dTDdMzPcgyrQcVoUG0qxxhwiBJcseTr8a/n7RSxi1pSNc6/ykAni
59FJ8fiQ9mLX0A17tqbkl4S0x8+mgzVYRZOHvMmDjJzL9C9C7Q1uVolQWEt0p8Pr45qv4rkzYIgW
IlaSQFivrXX04o0VAys0TPSlWe7SnWYTV9NrdN13gjSkCJkjDrI6Tx6WD6Ez5LeVzrRMB41wZClt
6eXZekjzyfWcIpSD8UiBVcgbHjD3qxiPtwk510/pcoVAiLl06YN1HE9TuqjnnQQabBG23biwUzG1
QWE52QuD/jcFyyQwqA63PL1Gx6O2FoMyi9BsHrNBBci+B3n6UHnxoXG/3eZm7XAQV/9NaxHdtTqP
E816QXA4Mvf2g9i3Dpa+D7+vyktqwnGWTAvc1OUjLu5MnCdmHym7CBvK2lDaZX4w6p6ETtP/JrjT
37LDK4Q6AcUqa718LCSRhtXnMkzJsW2LXeed0rre0LU1oSEOtpaXzgZKlya0lLvcbqWQYZw+Yg+D
byI9yEw7+P2jcTGYDslRIIrrS4ecuKAJHjYZ7ozm7oeZnd7x84hT0DZqEofqmdzeG+pOlaUM62Rv
ug9MHp3yHTcfZvkfEtrNb5lwpkyAg2HeO/MfMj/z7uc7uEDoQ6ntonKut8pkwiBEoUoXpmoOABDp
Fw7F9oQNBV4x+iaS64A8sgHqTrnm3QhpwsHpQaUx6W5IUfqyHl33K/bnvOfMAeiOFQaodqJCf31T
aF4r1sSmDKdy7znLofTy+22JrVkX918SeijA+qZy8sySoRd/dp3nxkYSPaU+IehPNtT+NrE1wS1S
Q0ULaoYekWt+coAHmaz2ZDim8iQAxIH7aJZyl8z94TalNbN8SUmzMZ1pqDnuqAxN/+tWC/AWF8vf
L+xXSgGwkygmQzfdG85Dk+yb4mGsN2S1cjDokYAKM7pUum2NijCBxZAoIw/n/Ns0didT3s0kvSvy
pYlyowywwtEVreVbLjgiE+VGYoDWcHamdNcCHCfMzS1tXqOCt8VFM4+JmrWrcVRbjVEavSxC0kpg
+xgx1u9Uf87IY+8YKbZg1X5prvZuLk/ZP+Q0puZJJBnAhEHuW5M0ftN8bor64MTYZ1QfneqLO/7l
1r6NUEwceBw6R4rx2iH07DiAGdmR6c7YksDKS3H1SZrhKOJSFMKDBJL+vpPhPHxM6N1vKz5IAL8E
rf94xz3NhUO/go1lXqoIrQmbleLPZv18m8A6D/8S0ByeMu/dIVkIMIZBBvsk60+Dd/hvNDQ7UbHa
nhqjLsKOP/Xx88CBQ1JsGHG9OWfxDa4ktTB6ofRm5/QCsJWQlEu7wDLT9ok3Ht9Rd4yDsazaj7aK
ywM62JP9nGelbxnEPKROm53a0csB42y5qP332efbzK+Yrqvv0q5JDEAPli0C5vxJTn8Z/Y//9vva
vUhJOzlRDOHSfN57bnPfJdlGCWpVR9BVhlUk1Ib7o53fbDQZ7Qg8ohGw50+GeX58BwuoycDrRqxC
XO3o+jFjsZHh900gnlvJeWy2burqIVxQ0A6ht1PJoimVYdnVQYE6OtsKHFZlBG+e/B0G6V6wjecp
psZchIb4no5nIr81csMWLB/5xgJekNCYmOyRyqkGiQ6ddAWKFdaBPE282fB/12SFMpCNQgGhHvoV
ry+SQ5peVB0ClLT7TtpvjT1uEFgT1QWBXzgVFzd1irrBJCmCOc9RR2PoHgpKHkSc/bytVVtkNP+0
oVksBgoyTg+Me/QhJsYmEMKGrBzrWlbT4NjGOFtgJe58k3+x+F+3mVg7c9u0qYMoAcs2dQ9Y9p1L
+kVWcrDusIfxlRofFItnv523RglWebEQwSMvQXHTtbjHlA5LEmyvCRv1MvbUL90tuIPlPdQVGGsN
/qGgnYihXG9kCZiJ5uqnZBlGIoZTWTVfmPPHmD3MLNmiuMWTdj5YVjx3zFp4yjMf4PV5t/XsLN/8
lifbQ6cB1thwT7uUXSFMFLxYEfZx3u9qM3n1rHo3Z2iis2mQIU1NOMZg3D9KMp1IxA+39WPNrbQt
ZnO0OtjYc74I4OIuyUnN0+jwAm6lQvoySc5V75yZfJkH51iTcatRfl2g/9LTTHU8K8RPFK9s7z4L
lIb7jadgVd8v+NHE2VjdXFIDv3+wfjp/fN349VWTAIEjWwG4CLQrX0vL7VrHRsaqCEfj4PLUn8h9
Xm7p3OqRLNkJlNIJkuWaztkxAq6SxTIsJvGjypFajsc9be5yy9ltZXx/oUy8UT8s4AWoByi+6XQx
sy4e2hQZkSHv0VCA8T+/n+L5buZTH5hozQ5I5tIn3qKvCdj64iCa6lEJ8bXnRhvUanaCPo7jnekJ
7y6LWkzaVgorarxu3IrhVoWPxgtkvejiyGvCL6iqu6rNEGf1rt+8CtJBMr+f9gBYG7obHRRL8FRq
HvmYlw6rCwlPIo4Cc/aCErRG8XL70q0q6QUV7YX02s4uLAdUVLxrh2PqfJjrZ/7nbSLr4vqbFYBI
62kogQbmKUc0HbL23HqHdHhqxQaJW3wsJDR7TKgYsniRVib3ozpL50GpYDMlscWIfh+QBzXiBFSq
7seknvv6Q1cf/5ustCDGFWgiHoaFEesRtRzPPM/z/h0ksPjPBhK0xYD4cG06HFmWgie1DCOO5tzJ
BayqgT1AyH/tbhNaPRQPwR7HiTjwua8JxZFdYe8BwsnBqQ/mmPoyMX1KgR46brj1i5rqtmMJ3TG5
QZH20n0LIlqLmC1sBwNcrwEg+2HHo7+M6c+Bi7uk+D6xaIO3tdfjkqJ2PXOOVl3VFDLkxPAz7yWq
Sv+29LZ40q4m79VQFwYoGMN4V/efKkX8lp4rDoTUOnTafSa+3qa4Zu5/WRuXYa8LMtPX54XdVERm
Hu7pSBC/+FMZoEVLfnOiL7fprOkFkuzIsAOM0nyjgPZQzkxVUMCZ3ynxMb/v5kOWbRBZOyBkpS2P
YCkfZnc08U1FIYpudmDZ2Kst0L8p3nGNkADDjBIeeYo9mtfSajqTCqbwOI6JLL6yvKoDyookFD1g
jG8LTG+7/ZURoC6xl2koBzg1GjPMbiPsx4FVcGcv8cvHBiCesUj3xAoVwVQSIGxr97VAM+htwmsG
b0FqoB5y7xj0Wv5+4ZNVomSqSQbcq2raK5EEXvqKQejfJmKjII/Km0XgrOveOkvEMFrJmIXMzelT
rWJA3I72eFZtH235uCt+OxxctPkueWsHJZ5rhlRad0PMpyws0+hQJelHOxkPvdXu5uo4snNUjnA1
CJrv7WdrBLiy1z/SvgOmLffQ8JuZ6JP3UpSisb3lthBW7sTVhy3qfCFpOvQtybw+C7Gi/mviYYMp
xgVpKu4E27CVetP4okxXpLRDbSfJErfrsjDrpoMkfpWc0/m5455v2x9N+y5SIR0xu5/ux0zg+Ul3
72EVPc0UkzIWbs81q6XbkzxCpgRvdeNP8U8Lrcele7LyP27TWVFe8PkvHe2Col44eQ11sxDoOdHH
diiKk5tOX5pethv3c5USxm1Ni+CGMn3NLXdnwx3UnIV2LHeu+y1JsEFwpIfb/OiDBn8f3AUZzQr0
FY1yZVlZSDGGyLw0QLbBn2V0mM3+R9Y7sAHVPmvrhz7GbG85HJjXHh1rVH5B5j2Pu4AMW5OEq6zj
6sKMe0vpSfummtK5YgMuVAoYK+uEkRJfbJR+V54lmDxK0ZOPyUj4Ldf6MudGOaHSjTtLeHpXy3qX
u+MzravHgnQvIx+3ugdXCWJRHZyjpVLnaXdxjIYqQeSWhbHxv6R0d2T2y69dNuyy8eftI101RxeU
tKtou/CNaQVK0/TFMr8YAo3jmKWgHMn+6YBhhNvk1jLLNhJ7+AdJEQarey1KkXkiqYSRhYMgc0Cq
QuxdNaDFziZx0I6AbhyrDBNdmLz1sy5Hk3cfV3eOkiY2iWY/ItWOu6TGyOHt71pVIky+ojRqOy62
V11/Fh+ssXcJPquRZ9SZ/Wqufat7+m9EdFlPXZeYgDoMAY6CQcRwMDceyxUT7sDRZSiMwSdwXc3d
lWjqU8Jk6A6eam/nTI/dkkmL1SPQ8qb9bWYWiWgOL2g5sORo8ICDrdlQGYH8qGDbXGl/q+v2Luma
T7dJ6H2Ki7kBDQZnEF4UHk0tThBl3xMmIbB2rk6SA9OzR9BNfa/BOJyFXp/qpcSkdFH6Fc2/WoMI
4nHcMRQgBgyeygllq3brm1Y05eqbrGtNqSwXhTrOs9DL7D/mdL7L0TThFGmAPvRhfCqwdlma/a5v
P9R1A2Um34VVfnNgKzMn3XAmVszE1bdodqmNBPY9x+iDQzuhc6J9znySTerMOoURrNnAboBiHo63
T2X14DE9g2wMDO4buBaZJmpoBxxK5YomUEmD6MMk8+k2lVUxX1DRxExirJ/pYg8uWXL0xEcKpNPo
5TaJNZ/WQWvKP5xo4hvSBpi4CuIrsJkLPpUF34vUP3n8MwIyWT1haSyz74xqC5Jr9ZpafBkNAegN
AAauVSjrrFp26MIKHXKkxTnpv7fPpNmwBWuWFtz9S0W7PKpMqnl25jw0UheTW9bY7vMcO1Zq1Zr5
Lu3N+Z5Rr/6fGER9Ut1ofEB2C6M2RhUHpgHoIS4a7EQVUbTh/q0r0L8fph1t3pSJHEqRh82+/2Rs
vGfrevPvj2tnSrtmimAE0bZJpN+41W4aX1P2eFtztg5Qey0GJ7ObmkNxuhgDqzHzu+lnkwBan28N
vGxRWti9cMqJbL0FyxKdDuMhth7mu36+q+3fD3+uNGX5iAsibZMNnYihj2N3rhb4yOjEAd1xW2ar
tgoBnI2dfihN6rO3WVch17307LYC2326A8ylaH54QGApv9+mtKpf/1LS27Wsop1x+HjLTTac5+6z
SOl7jNMFBe1q0Rh5+8mCcdpJ8sHsP5X0+TYLi8/65nG9IKBdkbjohWgFhGUOLqzruagSv2CfBPmy
OCYxhkGnrQhi/XxcQplroStUz7TT0oxEMqG/de6L5jg3UfzYFNExRrN+AWMFL74TG1yu3lUXUTBK
IL9mFq/1roQZhEIgmqicr5l331Dhu8ZWB6I+Mva3E3FBRZPlTPk0FiPFSzIkoTMGpdgNAHAZHYyb
WoAHmp3Gx+bfpw4O6MBrrMXIGkyhImbpkcf1CkBbuEBvdrEdqR53NlqyWncnuwi5lu6JmXIr67bi
kaPUsZTvsSmFunpytB/7pRsI35uqxKfNtBuSP237nJM/2gfKtkLh1TOgy7ixjVwEINiuzyBtBVjp
Fn+c1w8Ez9Kx7aygcgZvo49qi9Dy9wsj07ORtEUJvwmtA4HLHlmLSCOe/NsXZ/XuX7CjmTLsRjf6
nIKdjNyhlb7b8H30of6/lQmHgkCbo/RqaVwYDTrPRA0uKnk2gXhiylMmu6AtUIL5IlO6i9v9E9uc
Jltny3PQNoImWtTbroVX5oVq4HdmoWU9Oix+YL238Sivah2SbP+PgpaqyBkbMYuAN6DzSn+0mW+l
5Fsa3xuqwsrQJBydLUd6MZJvbNwFRS1un2SUqmkZTckT407RBJNx/Z51Ep49AH8T744OJ2GS3Zzk
/2uqrQzwbYm6bypC2KdCMgZ+aypPVlvcldXGq7r6dP/Dn6sXhGrRwPUbwV812H43x5946nxsHeo7
Yms2YYsZzcR1STd62SLKFPWah62wdevXNZeqM1oAZ4wQVXUej3e37+v6hcI4BcU2DwxV6FLqU6Mc
5gyfXlZdUIv+2Jd0l0zzSc7mH2lpDwEKqU+11z0ldRIm3VZX/ypzHlpzMI7lUabntflgMMNcBmMa
LD7wLYyrfJZVPf64zeZawyXy1+iOACIecnS/Jm8vrJ9nJYWdC5mHyHwGM6rlY2HuZhdRY2wFpbpH
C107AVjyjMHDtJ33WU8OUZ7ctRlWibL4MJnVqRbmYazScEjoOzymy6/TrKZqZSHSEV9HmtyPG+6r
7OW2ANYcGkTzxHM8k8PR0wyY3TE7UxVmgYr8FNfNXqTVoR8mDGvDO0A8399JR+xu01zzaC5paiYt
o1yWBltkHn8XvRPEWRcU6ksEcWbNz9u0VvXYXCbCCeqaeCa0S9I7eS2YCfeJ2S8FGgiLyjuV8fg1
A9bTLOmDA1SbOt6PifstzbA5cIP8unz/Jb+o+YV+8VIkBY+nPMQcGaA8siNK9xhXq459RR7a9nNs
JLuRonG3vq9QIZJDgl0lSB7sumSXdPUBTZwHD77XHM2BI7cWYay9/eYymMH50liqF3HMpB2SwoVw
zOlQph+KL1mz4V2sxvKmDSLgjqNTRI+pM2rXpYdot8TOxzwCxlbz2XTLoIjJ54abQR1Fe95gALvf
Ev1ysvo7dklZCwbMHJjuvUVgfIfZTxus0Rk+yPZ1VK/V+GrbgHCR6DCr7g24lWbk7Jst4/L/4X3Z
RcQwB4Fa9/XhEyvmZc9qvN1EBax6LDlgVgwS9NMczBZ61r3iHLf3ddpvWO/VG4YMkAPwXvS56Xnx
tnCHvo8HCD2ywsLFXExjB11Z+4w3xyrdGmJcVaMLcpqSo4Ejr9NkhMcQf86G6mgkj97mXMkWT5qH
N6c1NUunQ9rErv2q8rAQ4LtZnAtPncys2N++t6vEMIOFkULknR2qWQ1eDhWm5KA7Vu0F6bCvXSzf
IN8UEnlzuvEGbdHSpFf2FZf1kg9K5V40iOeaH5Phd4h+qFNtLVNfc37MC8Y0KapsxJuyEEsK7IZh
Z25aB7T7Bjnuwm0RrlveC1La42WnPYmJYSGxQH8UdXmfWfeRa+xjUQYT+wHXtRfola9CpfoND29V
Hx0O1Gp0eVpvBlxng9bUkzC6Jk+CdvhZp1UwqA0iq5Yd0ZmFsjQAHvSeSMDAlWbbQZJmwo88Pjei
2GU9jHl0aPsvSCX6rbmFnbh6ehc0F1W6eE0YustoNoCmV58K65t0MGVtF0fuss+3D2+VEESHngKG
Wvgvy3ZBCENvXPZthSc6H6djOQEPskUX5q4hsee3XbkRc6weGEdO9O/yM9euW9LGddUOeIfyuPBN
67lPa59uJQd/+XJvHgQ0r8KndeDTvplMI6IvWwWrOAD5quVNd4oYyrGuMoOi435D8+dakNKf/xRN
flRop+jNQ1JkdzMwxSe+VdpalbGHp9HC6DdkrB1m3ZK86zxoad19qBqsX+Vl5zvOvLcFnIDb57km
YMvEfA2QEQEPpY98x25UdpHlwAtCxylI9f1zv3njF0Oly/eSiMaQY5G2SUcX0/+J2tXyXKCn6zYb
a6bykoLmOQLeZLDahOIEyzywur/M/kgT229R57Uw/Heb2Nr5WNhHAlAK1B3RSnt92SYPkXYM9w3N
J2VQSXFW43Rqkg92h9twm9Tq8SxLcRc8OxvRyDUphRYSOAE8DzMqghrwKQ26q7ZGALeIaJesYO1U
JBTCc71n2Td+mu7zIv+PnGiPmROZA0ttBlyL/swNM6Dywai3bs6qol2ISzsZmWEYSNUQFxkCfldt
wbUuWvRGj9HoDoRBB36bq/Ewd0K43ozJwp5WX5BeDeo5ww4n5zxa5NiU6s848TbEtqrY6NUmLkJt
gg67awUAZqqR2YhFwzStQpeitcY+pQqVQ3Q6I8l5W9tWxUfRPgyYGUw6uZoiKNuJqqbNMJxPWrzF
QN47cmGr4DaVVXWj6JTAMCjmnXSd7gtbJsZYYG4wA7iusConcGhn4j0e5PE2qdWbSjnm0/FYYVpb
y1iNhvDcmmBE0Rucg3Je6iQ+jMA6ZOLDbULrPP1DSK/jt+hYZVGJMTfVeX7dj3tveM46unE+G+zo
aBNV2yBmmqsidFnkDwX/UfNPSY6tRTTe3+ZnTRMAk4YWO+QXgaipBSjZVOaNQ+MiBCo/Oq6o02V/
YjJhS+HWtBsLRAAFAbwWjMZoZPLedrqO4vUZpv5+MvDEqli9Jp352alRGS+ip9tsrQkQFtv2llF3
dBlrCs6HIo4rginaqq4DyV+FheyJ0Rzk8Hib0Got95KSZioA+RnPA2mKUABoJ7CmBB3TXuM+Ng6n
h5jwLFBT3Z6cOOsxh+G9djSKg84mBrB3vFAYFQ2awo7fcR8uv0qzJkYq0n4ccR+U/cL4XyYB1Oc5
KbaQ8NZuA3fhTMDDxmiGozFvDbJI0JwIO5KpPW3Py2sytFuYQmvWGBAV6NNFn9fSw31tGmnOuT1a
GAi0yiYG+Oou7spvrK3OjWXsRYecdGpuXIs1/cGdwLSAy9EKpYN11m7cStQRCwxSzraf9J+w8Bj4
qjkBtuqWmdyiZV2zh4aylmOf8eJlsD9kuu9ysYuREIiieXdbWdduIdJ8mMpHw44FhOxrSvCcSmCD
ukVoW2MoXDPEBs292bRH7AA+qDzb6IFZi4/QS8bRu4uNI+gCvCbnmLWjihZN0MDqLXza0Q/N+Ifd
efeJe2+jBQj/19kb6YaF1gH3fhWC0MdmUcw/McCOaHcfG0boaCQYs3UTZJWS9jFKm48SSYKC20fb
RcZ2lkFRigdSDfd0jvx0aN5hfjwgugIxGCNAnm7urEmkk8Uwh+tN1Xmo2P8KYQcq6+9YtVUdWtUe
ZK7RtIyjRcvXtZChk1lpuphukPME7NXhA0NzYD+5D3zT914hhWoM8IKw2YMirNfOU7aSeh5WBIZc
vvAam7C6cVdJhn6B59t6ukoIkSAcIUB8YYrtmifLVK6sGE6wMh9c7n6SxU85nQ3Kfj/odAkmDQAk
YprIc2ivktvwDGkxTFE4BjnFaGssSHN8z8j0FRXt1lXOmDS8x+SEQtpKsMfUjX1RvsNlvaKiWRF7
bhOVLFMAfW987NGTSY0ny8BiH6SU23QXsa01E2v3DBQXWB/v1xugnRJA9gc3VcsED6NYp0PzwMse
qfsyUbzoal/WpV/GvV+R/8WAmcOAzum2lqw8PkDjhtuyoMzgvmuaX3rS6IeS4J47o6+Knwg03gP+
c0VDCzcbisqI1YFG4SgfpXGbO75bfH8HI6jxY1sOw5uj93ekeY5apAKYjbB+MolURP0ovK1mi7U7
ZREAmHCUxlEi16TVzRXpqzIvwzl1ymM3UeVHhf2qSPURiFr1xkuzSg04rkA5QAUR5K5vcCec0fUy
jtmQeD7VFjbkVNUTdiLtpNzaNrjyqGE1z2Jq0R2DCVFN8YkL0MbUicsw8Z7ryJ+Lk6D3bLizt7Cj
1/TNwjuGbA1SSJ4+ilIRSykaGTKkVbmXUXtGfvgh6+3Pv68Nl2Q0czEK6qEgm5VhMyNSOrLC94aN
eZLlZmrhLcao/+VEE5nFm1G6tijDoc99s//ZYVnGe5gAehlHpwwiwEU/LrKHXZOQknVgglYvIEC9
Z9L/vE1ixbtYZsH/IaEpNBtbPqeYhA1NDCD76dTXvtfOaE/YZykwtkdnZ1Tq3ijoy226ax4/cr6Y
ETJRWnGRGrrmTUk4hy1zAbJR1vbRU4U6qtTu/DTCOrOCcJheOFrHcbTcl8FmGEFWLMiksPdcMOeE
0qcIiJoAWnn7w9buHEaxGbq+MemIZnPtu+ohGTxkbUOrmo6uxxCMzIfJfijnrbzYWvc3ALaBgbe4
dXiil6tycbyj2TcICHAVTOGeJl4d5uxkV3zPBi/gbUBQSh1S7w5IP0H8yWvdQ8SG3VSmnwY+Blb9
RJ2tZqk1lQYwARYHgH1kUrVbU09Aj4jTsgxl5VY+r504SJyoD26LeM0EXFLRLk49DFbZ29C5cWxq
2M/aDawESJA8mtThNqnV5xXvK4YIbcDiIlNzLWO7LK3UnGWJZNBPVpnBgDYzlS5FyoEAwehemXej
dT9JNHp77ESr8R0mHL15fIE8w6DJr5H8izNWcSFoIesSpcsz1koU3xql/I07vCZPxHUMoYjtwaXU
Tm0asDKk7SqcWmPs0vw419EuGTfCkC0i2qG5YwHoCAZGSrS3wf/iwMW2tsD1Vokg2YCnCLCdiEGu
T8sjUWPnbASR5BE5gaCqH2Q/vONI0A+DJlBUmyAvzfJ4QzGXcHkUBvKb0mf5g+rFq+ViIjF/j7uA
Dqll2yp6A1AwuOanEYCha9tKhaJujkIaPybrT7NI73F5b+v5yvONF8Kxca1QRWP6fttJkBS4S20J
lJw28j1lHIw2PnOG0EIMO7f4321yK+d0RW6xIxdazdqoQB6sKUPeTX5Ufjcz1JnK6vftBCZyfxWa
OBy7XzvvLqhEY1GRJCLQa/QEy7Y5xnepm2284muzmpRjhnE5HwcTkwuvl1RIAo0elQobgx8Hz/mU
xM+qSx8AOH+YG7Ury+9opQ2kqP0mKo5oHgmyvN24XSuGF+U0oMj+QhFFg8f1R2CQQuZp16iQl+pU
1vVZbkHvrmgIBvyQE0dr52KNtKuFqkWXdyJXYb2A9UcfEucYY4eYXSR+NG49bSvsIFkNtwJ1Mptx
fQCE0Vhylk8KqRHTnnfQ/uqbmyQI2W7r4RpTqKpjfRHms9B0phmlwemieZ4s2AuvzQ9FZckTHaQ4
9NIx/Uhhzo/PibOhlivMwRdHhQncAThbX7JQoO439ABpC91c7bO5w0pSYb1j9B2ic3BUy3gkQHuu
FaI1uWt4o6cwgeHxY6uM7JwmnnF2yrHZuAErQlxOiVrLMA3D+ohrUrImHZK6qJek+A8Oo9vbZ6fq
Up/O1D5ImXo+K1t7I2mwJkQQRBaNoTgEPNVromPrdUYRySrMo/q7kSwt6l50vK0dK1YKU4IYeEem
DpOPOhxiGrmkHhOnCpPmgQN6o/YUkCu2kLDWqCBHxn81WKI/S7u6mRsJWTJRhzbQc9n8jJJwbex/
n5NLGtrlFfFoNbbI6jAv7eBYYf7PzDbaMNYOBJ0DiGrhLXlUz4C1/WQ1fEhrvIrijs/1ayHeM8QN
6CnMhKFNDmeiB5l2a7p1Z6sak8z0GDOs3KvifddFd7eltejOdWAGJsiS5XYQWgDQ+Fq3ZFk3M5A8
EaTTOKydb9Ss/bposUB4C3Bzi5J+S4XK8bonJUYvnpj4WkSYsaMfM+PrbYbeng0Ygh3A0SBYe3M2
jWC0newer/sPc/LbrZB86+e1NIMCrlPcwSMKsZ1t57KdzOjuvzGguVxORdM46cDAsG+C7nT7x99e
QIQqwLuHe4VHB2i518eNhoWpVRSfX0dH5mEddvvCkw0buUoDuVpkDWwolt7FTSqJxHDMcAL1I09f
AF1MrOfbbKydAmzIPyS0t8y16iauRgqt5ZMv+xcA0N0m8FZZgUIFg7tcCzyY+rVwJEmmHAtrw6wZ
az+hpAtrU6Eqr5QIRmOYN97JXy7F9T28JqjdDjUOGEsCFE1Y9wGfjkrtmue+2tfxwTin8sHsNxRh
i0FNj2MpnZGgXhnSMrID7lTRaSyMr5KgMdWui3rDYi5K+5Y9oEBghpvBxV8O9MJxLCIjkZ09gz3D
HnayxaiVAz/AHOq91f9V2e1uNEvDj6Zhw769fbAXuS6LueBeuRgfvybcR3PKsGwGOZv+WKhDIeMd
dgJETRKk2eNtnVnjcakfLJjqGKDS0c4xOiY6acHB8lgdFkC/Y9i8hN0NvDhYkfBLzny65dS9vQiY
LgSkEF4JPNqUaXIts9KGk0Oa0LZf2wVie6OVekV8V7+viU9agg2Zjd8fxhSJhw+RL+KPZepnfEN4
K/qIhw5igweCXjEdCmKB6PTs2Wrg1P815B+gCy5m8orNRNIqQwsZgGvDz9F3nxRFg530Y9SECXXv
FAMuypfOKIO56s+5u1EXXISjKT2ecBCCo4BYSe90wL7eYrZI2uJtTf0SsDZOgmji622tWyWCPSRL
3nPBetFcqro05pg7IBJDXqV46btD3rzcprGi2Zxf0NBcKsMEplQX5y0AZUjAc3HGvtFgxJqIKSX7
RL3aQ+aPrZVuRCyrys0ZXF74WrhZmvLVvRPRaSpaoI98lvJxGLZyxqtKh2gWS+5RpQBu5bVxyHmJ
YbqyaUNSfcrHCDmacQeLNFrW/rYAVzhBfRgLtgDRihzuG05kRexpGLswBYTD3h6q/tS0qbf1iCyv
t6Zw6KtBzIrKNzqg9FerNdok8jqnCyc5B7mXv5QJf+hN8zBkrU+L4fPUFZ+dWZ7d9Eizs8lfaP/t
NqdvVQVtV2jvWdBoEffphh7vIyqb1O6BnRLJfYLOgoMwLGSFrSHyayvL90mM0jxWm5zccSpOt6m/
PVBQR+LQxVIL5JL0290quIVtxfsQA3dB781+jo17HLO9dCMke2tGrglpdtfsuYziiPVhJu5kfhjU
YcBoT/xg0K0zXe7v9Zmi0o6HC9VGYBXDSb/W0SaNat7QHnupB1FlAPHOqzOxJd9LAOcG6QwES88r
ogDd57Wvxtg8GKQpj7fl+tbI4CMwTYOAF9EI6obXH5GaBRUtNDgs5mg3xkCQwEJeo3Y2LvzK8SEv
i+4eXBQUDfUE9BhFcnIHwDHyYS8+NfEyKhkmSm6QeaujS+wOAFBsjUDw4y6fceGMNKid5CyrgSro
VuRe2d38kBiYdbL7/HvLgMpNJ9LcOfn0hEZ0e8Mh+ZWJuz5QwLRiOgcQc2gKx9q9a+pq7mc+lswM
XQAXTQ6WYc3YQPyQ/zWIXXbvzZ8nS/j/R9qXNjeKLGv/IiIAsX4tCoR2y8a27C+Euz1mBwFi/fXv
g899b0tlRnVnzvRMxER0hJKsyq1yeVLEesjGUZP15RE/tBx8r/3KlafEX4laZPEw2H6euzGNMQNl
EXOJyPxPB3Z1IJmcq5goDuVt1Ndne6jESj+aedyWlhqqBQbzzqjocEzizKASwPUA5DMNTOCq2fJw
28hpe0lHrDPSW7LA6FlmNhhvNAhATYlSmrRIdXsYY7vS/rk5RtEWO0MweohEGKb0bvkNpDgt6lSS
totMwBa8RFO3dXQpvftKM3OqaAZCJxeeD8A2ZXNFZVq16H8PcKp5JK3EVqsEUmAcjzQLPLQ7QBFw
jNJPLYUPQzyIJrIJe5TNg5Xx2Bv6eZC3mK6UAdmnAUvrV1qpVbaL+yIyOJI882ZB9cv8xgtDhf9H
+a+oUNeIi1raihrNSkvRsc2NnBcU8PlY8GbuM4zh9P/Ywt/SZEIRMfbVqjMK6RsM49w9NLRQsTac
BzU9YyKAEgupRC8eUEoM5oGZlHhUINMnbfVMaStrVC9SZqVFlePdkiZlYaFfF3tDjPNlpEE4YgQt
EwDdeF+AfjoZxN7Sd04fGBA/cJ2xuMwQeqHFRwiSvESOyaA9MM8cKa70lTpGTtcoEUct52hOMThA
2ZA/QTXuVjUAlD/2gNeTtv1gbAct3A2oAJJiYVZY9SFuAzPmMDl30ujWQMFPR/scIO5uCabColYu
wDLc5nn3OwwxrAi0STlDiyVgJ908TiyhqEmZVBzpnVEWeAGoP7wr2mDYfl2pCuUq6mHz0CUo2Ebf
XT4KOTOtS1y3A8eJz1gCAHjAiWP+Bz2yLDq6mWUINLHNABhPweOlxRh7UtqNBiwixCb3ZeZnpAmv
hvop0i6YI/gBmpt0wrlqAQiHTQBK+FFqVevIQiVyDm+eChLFaOqE3rN9eYEaFaMEC7RFX3VEsuHc
uMm543WKz10RXu/4IYgFCoPTsV65pa67FF2qx4utkWbjVlw0X0oYXKwSnZQcqzJPaRoVRustSiOs
T4amJXGSLrZ+qv7qO/VpUC97ofX/un85s2Tg9RF8IEQHZtotQyhHo3yaZgs02sgA8OkDczllS9xz
KY6cJNzkwpgoA7xocK8Iw+HYp6fC1dmNoagKdaDJwIRP12iMshbla1mJVtY+LARhiX//MWuoyMFq
SJhawjJdhrVS1+WwQSP+tunf8jElJobbZB5szE+xQxUaEocOTOQudYMhIipppAIgXAOIsoIR9fPw
Fmt9wjFIs0TQcYVCy7TKwGAMUhFVkOc+ABGlbkRalgXKfp1xNqJ/Qwjg4FByFdUkdiTGbJJzkaul
NoFrlpacZ4h7gjG/fP7Tm8H1o16KVScw65j7u5UEcayUGEs+NSxErTPRrk29Ld12QAhEmryU4sd/
Tg5yJ6IWh8oIHta35JqLXwHTLdS3qV41pNXbJyU0XO2fQ3Wg7+Y/wcc0LbpgyIxN2QGEOtK3oVBu
JyoAYfvH6RsTvZ7IrGFbD5oSWHgfM820IhUCfdteomc8WnxU+fTPMjV4k3g/3cNECKi130lKGO3b
I1NilH99I9FRVHyvE8ErsOIoU5xI4iUI5gipqGfDMyjYNsVuSK26RvTPISCctcK0gg4IvQHG2kUg
O/Ou5z6lH6s+O7Roio2I6wFsli1f3hfGmXYN0DANnm/9GbAgUPlfnrAA8vbwwktp4kEKSgt/JxXV
HlhMZ6HeS0GJRyonGzrPFYwCVu0Brpt9i3cl1HgscX5yHIVWHsihU52jhyIr8k1u1BzFnTFEaC5D
nwW6TNHmw3LWALi9ycQOUUOIyjwRpOBFR6fz7/v6OktlqpQhzkQExk5dR4ms+rlcykAmis8lyRdy
tZQQ/P11n8xkmm/9EWDiv9u2cXyILRkZL8/SJThnAIi/6GlKYxNjO6kgLqxSk3r7PqlZjjACAugV
zIGg1/5WIopIlvKuviCyU6LWAkZwC/wP3eBUNOapTMufYR5gwKe/v3KwgN0dDSNsAXURZ+YjJixj
R8tDg97n5Yd0A7kXRhsDbLqIBCLbYSl0AOILAHq0bbKAVL7yiIVxtF7AnevK06KoOUfH4uOhijDJ
AJw1mi0xYcW2AaByn1RpK8leQuhu165K8mvlrUhJyZm87VXLcgV65PDIZgJ+EGViFWEhnU25ANFw
daE0Wldfa3fzef8gGdX9QYO5rh7dKTGSMbJH3185wTDbN/njtyfZvxIF6aJHiZ/it51dvzoEq5is
Lde3OWTYxNEPMowKtYLs1yYa7b2XnUoKcujJavn7YUusvfvkUs55ffvpK4X9QY0JiS/+WFX6dCkb
epKc9133eFg9/l7awnJ/sQD9ZfHE4Nuf3qM4hbRXxzggD5OU0zHSneRUq5G+h9ZqtSJn1yY5ae2F
9RyTpy9zxWGVzWP8YJUxGKMiDolYTYQB1fw6Qsg7l8vd5If+nrsfmuxr/5+7DXCvCHU80rurmD4+
/H4dHMsS3j7pfYmfv0F08U5L6pEN15gQCS33zVhpguydLnTn1OTwGNLH5W9in4lk+WR9pC+Cw6E5
y+UVTUaVG/TX+n7sy16+Esflfti+GWRvF7Q+rK2OPD2J5Ml9uU+TbQ3/z/Vd0WRUO0q7fmEi0+bR
cIX+VGskyqe0Lj4hLG5Aj0fe+Me8vboiyOi73zU49NGUvc4KFCJT6vrWZ2zdZ2v6kR/yckWE0fY4
WHRT1Ur2FEt88B//20Nj1FsvtDzGo0H2zhTSmIx26/W/hnjrpkv32aqej6nFI8k8SX/cE6Pfiy4T
ogtCA2+wihSZ/dNvy8p3+urortFX4Ry50sg4zx8EGb1OzAZJnihYeFT7dL9eJE7SgMV2YX+f7WbT
x6FSxAiCt9kJpLYK/Fm+yXQdEpfyxOF7fumOPPwYN0gCUW1HaDN2O1q7jOwOh4O3etRWfz08EMv+
+ADZdUfoJy8VOu93/kgi24kWCmG9ECRQ3px6ugstZ7V6IFuDvAWWZX1ypIQFR/xxqIwFkeqm7lUR
lxZuN/T9vbYC0pMHzVteBmK5x8/gF/doOUaLbaKoKkw+tKIGBjcO/Gr7lNJ6GVKUYaSvgXQbN3ka
SEDjJdcpcJSc7U6pjGKRou1e9i7Oy24XPuwS13ECsnpU6HKrL7eWZMm0stzP433jwtEMdlgqSBKt
SDKo4i8vIgHhdWhzL5GxLmhHqNJ8cj072lPHGcnj8oHYtr1++uJGKvPh15V8MnZFN7IoyDtIzOa9
PmIx4QMNqMuJEf5GCRAlIv9kYvKZsfljFEvxQkoW4OjdSekIoVw9wJeuY3K2ju7xuCD3r4gd+vof
RfhDkXEAGJLvpWGiuElX7+1KyS0EXu1uIO6RB6rwN6HCH1rMfVVRE/QS4EW9jLzQd4l6ziMsy+8l
sVL7+el4/OQc53eH7E9r9ocgc2e+IuVBqcUwzfRX83gYAStOsereKnsykhU295At6e2P6LR2n4KQ
fIUkPU5PD3d8SAh8FOdhP++a/nwO4ynM7qxISQ3+aeIOHclW2RPl7X/6Gzn9XyLs7PelzP2svYDn
InHPr2rlEPd57b405L9j5luUr+JoQ270y1iAGfVX4lm+1RCVE1qycyCsbH7L0xWJs1Jh+3oWLrwX
etBiu6PrNe2I23aEIyjzsTmAS/5H71hUySzNw/GMSUZvQVT8OXU23lhSRynH73BvR7l9fbR5fonD
MwhthKfwyW9sn7jB0zESyYZD6m9c+R+eGFty7gFzH8WT8O9OWJhOBgtsFeRdtN+z53QTeMczgmXL
Svdv1lPMmZ75TkzcUT02E9M1RuaLdTSp3sl5d1bety1bEmLj2foMf4c/PHmZ93N/OGbsS6sH9ahP
NBvrRVvXCt2vEa4ID5tPlxuuMA0zP2STMS3F0JRxcoZsbjaDtXME4jirZUuWNh6QazyU75tpjuVg
9zp2ZVcOsQlqNPSJdLy8uF88jniiuZg4vtI2NLIAcUacOMLqgfVu6gv3zhsM4OUKz3ZwaU2x0jWt
AvXfXpo0e+dowOC2YH8dweO9oXj+lM3fDxdfO2vft3QaLG25e/9FPPLw+vbW0Q88wDm3xGWLiSqB
IQIYumQSegkhnoG3oRXR1KKcuOq7UHhHuRaMFWnMMM3Fb0dy2p1X778Egjc+Ajqi20tikI+YPIcI
GAaCkIFj9mdjOiT1VSAgTBNeDIsqptMWC6VY4IFQ2+ORbji/P/nAH6xd/T7DmoYlmBlw0RGYm3iB
IJV/IeLnsOLd1Kz6XpFhjKMCG+yrExsvCIb13d6eHtf3dXb+4XZFgwmtWiPy68QEKxm5ODASOyci
7caIaOLFu3B5pj2nM4dLkTGAfRL4QZ7l0+XIyws9mQQz3L2FF43Lcy/zgeMVd4wBjJqLjs162cKr
nIpON9Vvq5Q+P7nHL15W9Xso955QMIGTMQZZpyg4yQZ0qBNSbWtDfY88pjjCx1YpZEVURkUDTzEG
I7ynr44EvzhCwRG870jk2vKdc707ZyDxslOs8rklKWaqDYdrzSc9uXNk36bqio6clNgCHYDOsNyc
tOV7thZ6ku9dt+Qd2nzw9EcS2CYA06iywldxO7tdjCZYG1FFR0q4XG7ej3d4jHFIfaEEnC0olfaJ
HhynJ4/55ndKbES41ualcO9f1rz7uOKMsRLYSIQlo2cc4oJk5IT05urxUbceLuRh++amlmFxr23K
lt67NsZmJOXYX3z0bnjRiyYse8t23aPpZa9o5+O8/LjMMcaiSIMgxmz/ZCwQ8eoE3K2Wj8pUhbGt
NSwGx2t9Ayvc442xGGXhR4OggSBW0L1vdgdndSHjvv5tuV/H4784STQ7oGCG/pSpjMq+g1rfRA+f
ckE4M8EcOzpRjmFJW3mNgQLj9b6gfBf7blm7JcbEMx2GCFopKaHVmxPSV0jsrJZL84iaCf7heMiZ
TPQtsUmGrlTbFNoSoOMTMaQ4ybjF/qiQroi9r5upJMQjN4ncPd4Yj1/WStWOHchhAfuFDpa8LglQ
g6m+22JYx1N7vGEsjn/m0WQUPVDyIYmjauGhYy/L7QKz4534hG5dzr39jGZuj5JR8DCPsrSXwBs9
4WUEkJfIrgdnndtPrjsK3LD3p/26JcdotxQLptQ1YGtz2okayT/ELRTtPk8/fdgtDUat86qNgg5T
cF7ZUecUWsqDiGVRlnWfyoz7vyXDKPNQ9YUB8JEFqhMbEShAdhGQzBoOSmM1EgIOnhROUnZPCpkQ
QDfiiybUoEcXh13lJQIZd8iHca0UR/LYV9AwokW2kr+vKPureuYJ3HQsd9hg26TOCDFGrcTtJAM5
QQigwIicfp9aqthZ+Khz6HHkm33/CKYpj+fp1HYv0UfodA85z6hz7mXBWIc2SGpMrIKh4XjaxJ7S
UU1w0pczEgsbjmTPhLc3Msc+ewQ10rPRAK2XHRXIjvir1sIT66kjvJT5TPHtlhRjGPRQvmiGj4ND
5358Ic1DCDq8bNBMfvKWCmMPwqxQLoUBKi+7U/PyPtgmGc/rhlba9HB8si2NvKWE7IW3zW4jHHYb
apUH1I1R+flv/SWLNqBFBeDN+0nwI400y78AfIXAyuX3YfAkhrEciZgazTjAMXcWaoJdvNItYHrl
GqEW5Yg/xxYuGKPRSHFQX4IWOUqyoeeWoNf8d/LEM00cJVMmq3/lj8caAIhdN4mlSnbUWJrk/f3g
keUSa6ND8sIxvJPk3bEgChNq5JUfJsA1XHinPrBVUm2pSQKgaNjqsQ13/LqHwqHHRBu1XFRyCHAw
lCQOYbneopqqW1R6MGnDS+DNFAhu9IEdrBNLuRbT6SThVPx3hNwFcQ4rlHWCVbTaojeI6y15foyF
ZNUb/xKUHdijMMeHHcl23crihr48EWHMSVCXhn8ZQaWxunU2ECS9LhkhwrO6hKVEoYFnljmRBtvU
Xg+DCWxySMl4eDGOJUpVDTcVNPPwu70uJtSowuLid109BfQnOiLj1VN/uUtC+77I8w6PMRgjljNe
OnOykhkZNznn13mm/sdY2jmsxLYFF9lLoRFjHZ2t2lgpmKV2zDeT58M4F8MiKOd1PQDR//vMWiq+
mI782chEdmuXV3DmiTYLQhcbKWCMFiBFdwhuJeqIu9op3+DJeEnBmWz/jSSwqE/NUEXopgcpDT0D
Jw2IlfhzQJWrJqtgLT5Vud0vS6jvF/c5xDMabIN7mWv1YjjDnyxQ5tg5so1+rggvomyn2+ayaYkl
k2ersc4033GMMce/sOs05DxpkmxyZenFVkbLE6zUoOrIew1xb5IxH5KPkLSpQGeYFC2keH6lDnKW
CLE4HM2k2m5vkglJpHocskV/XqBj52WHEermUd2P70i2BSi9cRNuMyW+W3KMCZFbTJ6V0wMMTRG7
8y+DTMHchlvlnr76jtNkR/Ax/Z9logoynfVy0g8Ole2usVGMGm3bvajWfYM1k+m45YqJOyq5GBJt
ejK/qBLi+814JuKys4A+YmPCzCIxcV2dGjyyk+u/wyUL5BukSgbMqOkwsWXp7FuWSBL6FTi86Hje
IAMXD/OfqAOw7cJJ0cdVlwwIjhsLmwOEo1JbvKBqnpc/NJgwpzWlZsAOx8l4bfpXGykO8sWro/xN
2uYPESa2KY2s6kcfRE5TF2htrTILTUd7dByt86X7L98vf8gxbyU96YBxMiAK2OxOu2xn1dR6QhqR
c3STMfgpBX+oTAHdVTiqaflCG7EA2Hs5iwTwVzwLMR3Kvd9njFF7kY1EqvD7CXnZLai03+MN5nI7
tOZV9g8bjCEqi7b3+/5bAOoP0xk3Owf/oMn08mla+b6MSLe1BhfezHCsr/iZo8LzfvoPecYwDXrm
K1UD8s7BQQe0jQlgTigw04k8WYk/JJi4JspLLVTUicMTHDQakQ+eh6a3YGmjCR5tpesvk35xhGPe
4ALpZMLN+F7wdysdQqJ0AHke8SQKSbxN9umb+JdyaFa5jX3A/lPscvsXZ04SQyxYojJB2AHskmGz
VzMz8NtR9Aa/HrGXaxG8BckFi+bjs4ga3xjJ28IwBzcyZSyjwyjoHjHSP5yyQrkeO6EwIK9OQ5HY
dM9oOvrEJFUQZNE718c4Dcgit43i9b7MzLyUphYSQKJgiGLaT3p7tHrkD2JRl7LXJ54maSQCDuV9
Ct+jP4zugcQ0GPSfYTGGDUPFhIFcVjLC+oSc0hWy9u9BZR1S1BiD/WElbR4Fa5m721eNdPRMwKns
NNt6u7ef2+UTR5hmGQbGMTbJTbBXLBh+AiBnNW/OaB4OkTJYlFSteVgdc/GIKgKuBlAW2OIEYJDb
Q00zzDsHlwDR3cU6Abc0JKZOujNJOoJE7Ro99H1Mtb3POekZIwrgtwm7d7HQAYfOePDAkAOlqWSQ
VRakaN22B0oeN0KfJIK5TsAIAiga2E1Yosu2HWFmKA3KwoQFOJTv7au/FdbrL+D7qw/0vuDMqf0N
JcYpJGoXjOcQlCpno5PYM+1Eogl1Nw0xrMq5T23uOYAJEdXEooRpDQm74bxISwUBAixbQhKyK3O7
lckYIDGyQJfMY2spmLSox72w6zXSLp9R4qIc0ZwrkqBjRZxgKib8LfYCh6DvK8UXEDKv5f2v3r1E
JHIRoOviMltZkZNbdDzwYOBmGkAMUMWCF2nC0gT4y620xqp4GQcxU7xFtYpNt+k0SwS4nxU/npem
tm0Gq9EBO0Dun/fcQxxnjekvyCpmE9lZNLEDLoTuS6aHxLjdbuRVuQqJ/Hrk2fLvPiNGYKcx3wle
Cog2mGO/5S8TYi3vywUI0WGwaPkhTv0F1UtKDtoqQFOlQLKPFv+32Emh9YpNySVdrEWCdlLg0kkP
PB86F2nffBBjHmLJzC+pIJtebQf7XepE69p6D1yB6Ps0Je0+touQHHmdidOv3jsGxjr4XeirAabU
vTQi5mOyhSI9uffvdCbGvmIMKNG3Jy01AE5MgU3tDS3NQ2DIb/qNsopUXjQ3E2bd0GEk1mjMupYC
0NnEq8YeTKvtHHOvkNqz7DSnGOgna6w1vs/czLv5hijjxuKLkgUNRvw90BxtAPK0Ii38j0uPPlLV
u0+LIyI/wEjzIFGV8qxNMiuvu48F7WoSO5mlamS/Xli2diooN017X0I0kbG3YZcK8ZjhWGm1Euze
2udWwLHpM8qI5UAYuAdmlgqkeXaKUqhrIS063/QWdEHyJXb59HRcjlbwLBwuq/ZVXdbPMV6eKtHV
XZBgYamTJFaAAt1qfDy/p6S6kCT1AnXJQ6D4yT1ATUUsrQHykQjmGaESL32QYTrf98aSajWGcbNV
oZjYyII24TR1dB6Y7U95Aj1skwB6xwQtpTFvhT4XsZikTHzvJNqeF1qoXJx4zlqbruxW6W+JMLZP
Q8unea5A5OV0+MtxNoa1Qa7LkajUkswtljuHbnYYQzisMNMauOHh4W29tsP9x36/X6yzB7zGj0A/
J+t15Fjr9ZP1wUvefJfz7n3idC9XT78gGgPNV/GJFB32v36ZyJ63tEA7864k3nK/RtPUuF5L1mi7
aBXAJhGeI5oU98cHAM3CBI4BWgRZrztGAUBzK99HNXB0sEtYdUe3ezsPJHWLg/DG62GZvZI/5NiE
RwaQsWSsTN9TjLMVaye15IAzzISfuPQrCowkB+UC6DAtKFROvopq8l4S0S7XpWVa4T54O5P+pbJk
ju3/bo5mjxH4JlhqDdgyEYd5e49ReTb6vMiVaSq2ICVRrENEnEeyRN/RFuL0jI4ZnvDMTNMghkAs
OgGSAPvku/p6LTx16sd11CkeHhUSRUMp2nNK6h/2Hx0p7MbWEcs9fdw3zt8lW4bTG6KM5mKW3ZeU
C4hWFFpTE4wlRX/5dOXsTptPk35+Fi7tWrcsoDbr3LKOGtZGncnxn7vBW+YZ5cY+51a4lPgOBYkg
p1inNDoGR/9hRYZTbmuvyi/Bu8/6jI284ZzRVVk01CEuG8XLI/J+XhBtBRRmXhQ8o483RJhAJYjl
Oi1UEKHm4V376xGQOf0SRbTjfV5+Bis3p8f2WoV1rveV3CqesQwPjw+LtfB5nwBPONlpkyE6675o
gsJ4EN8vSAQtKCYKVkui0G2/7k4psZ47jjWbmaAAWxo2PQA4DNAI7MReMmSAvU0HnB5GxTHDENhe
vfOIMA0Lbh6XurW0VOtJ3AwkysnXcbHiMD17rFf0mUyboPTYm632k3JkaECcqjhOaXkIXnarxHp4
nWas989P4Tq0kTXn3OlMcvSWe0Y1EaHlUYx95F57ij60NTSzd9FwCaNuP7xui9UeQA0hrw1hzvTd
nDmjiHjr46+nM58GUKlzUF1vpQmYg3vUbRtNJeuv4dd04gGl3CrWrLZcnTejkouh1pDOAG20YwQo
Bb6kTysyHm07e/hQtjFS0Jb5b/ohbs+Z0VFsPm31EWvd8IRxcurB+C0VtGC+6Tx5nnkTgxJScFh0
iowKYLJu3YpmRnEeGBJuFOrzS9qslinZAojARj0iogPhdR/N4HzcEpzyH1cupYgC/SKNILihu3eU
AiFDjwZ91OgSLabyFLNaSEBwqz2zpvWKzylsuCaLdgU094Ms+kt2Z0dSVule3n7q3uaYvk9DT7yC
yFzgdXOyjKbqY1boZg+KjbWhTuKWy9btXwvLfPwL3UPLCypNH8/P1S7BKZuro3rQV4ad2sqeY/Dn
1eeKdUZp5UuoSmGGD0nQ8bJz2hXwpjEYsoy22+1ifSbrgqKzSPw/1GHnQqWbM2A0t8RWNUlNQLq0
X9DPhrmKYlkNCHhF98idv5qJ+G+IMaqq+Iu2b2tx4jN+aHOvKSxVJ5VoJ9pBSzjP1Zns2a0cMyoq
CwuhOJ8naqPV5rCD4tPbukab43GqitL7Zp93kCzWOsBwhQA7sqE1OzwvDNKiwoaJnmmeB4ghHDM/
0wZ+wxsLRGdU2Hi8qGD0jF25BsoLIUtME2GYDWPHVm5HVOe4tZmGi1uKjBkqwiSJkgsoqiggvTvL
ZOVyTnDWcf7RAoOxO/V4yYy0A4UzdVQXO3r3tr1f47mDyIeX7Jz3k1fEGGsTLdRqoea4rpYa65rI
FvW+44MHgy6FZepmjkAFyttxNB+cXJFlTE5oZrEsJSCbkc1uh2ESxEPOyqCE/CbbjuKpt3YD59Pl
DePwTIzBmJgU66PSoQDhl9MGIYnjSLAwxbNgk+XvrY1X5fpJoLmVWrHFk9Xp3n68Fq54ZkxMfEnr
TulAuiDhg2ZJBBMLcCZbtEnaH7b1hFTf0fgXT8BrU8Mu3MgGI0YuG0TFaaQKd+tl1uNq6TvLvYyu
Ko7o8lhkTE0cJqmpNDA1m43WWRUKxFMl+t+MR9woIbs14qJWRhICWN8L38In+VNDDVV468jmyBPU
7/bHO5fGQu/2piRoYrKAvIRb9ZDsMVu9a16qrUR/rab9DuTxEf5xu5cxir/XCML5ra0v34DjH03I
H8mv/+6E2bRZHHTS2Ez6KtsSwXWSxFpuMbUb2srjfVIzrUm3h8zYoUuuSlrf4JChoQIRP5xVTwiJ
LIjrc7/EjObxi6ciP6uttyQZa9Si3ysVcxVvlrOTHoAvK67Qz+BaAjVpt3kC7k5AzTdhW/OKEN+d
kvfumTFIcRyoVXoBs9g8SbEp3boI9NFBcrJZlj5Bfy/6lqd6ELpkoUcbunlyn6y3t1eEJqP1tkeL
0f3Tn2kXvz0KxlBhzVwVnkV4AW1X2r8EvFxW0rK1LWRPGvJ5nxgvAmQrI4Z4rsOhxrknX0A8tZFw
c4CFtYqWUkbk32/TuKK+RTKDutYH8sEwlPc/YDrde6fPBERamDT5ECtwqr9+J7xVBjMFptujZKxS
vSgWXdDhbmOoLQE+m73/sO8zwHksYGPCbdTej5eoF0dYPjXYOCVJsFbjIbQwViKgbCiQrlniEXZ5
jIldmq5I8meO6kwn9OMEgX6oiSiwA6FSuqUv+k0QxVh84m3yrfpL+Q3UKA6F2bDkigIT+FTD4oKe
AFBIwqOcbduGDoKlCuTl/knOB5BXdBizA0RpPVyMkEXRQv3RXj68vkrW1HyJWJX3YJ8XjStijMHJ
LtjnPD23vItJqvPB+GqzZ6x3Jn1u196wadBQy0MfnxT33k0xlsY0hjavJZxj9HWqsX5GWDe8RVHz
b+UrthjjUYVx7UuZgUouOU0wWBN+xePz8wSSxLkuntwxQY3YXwKtHnCAmyin40aho0EpN0rlyR5j
H3I5ibENR5/CxRNmjXqRpL96G/AYEf3qXBNgRi/cfsR5mjoyKlgFqBgsaoUYm3BFSqhiZoumBxhC
OKKvboNHjPvJLfhPyvNTKP6XGDu4VamtUHRJrOJVQXc0xYIPahAL2BVcSrMuFnsE/octdoarNAZJ
DoJIxesCg0gmKU5cHMf5F+cVDcZUDBVWWKuy/53CeG9DguaJpUzWACdKlxz5m2lagHG/osWYi2LE
atvBBy3T3dEF+rIcedXb2du+4Y2KL+Y198/RMcYCLSHYUSULsIC4pKk09X7YNfZ5RWvL8R4fH5em
dba3y+1bs90DxWL99QWEQO6cyfwL9IpjxoD0ph8GfgXBNJ18miL3V06zkje8JsKZDr/bk2WMSBIp
TRP7ARRg01IgReOBNqF05Bvkg1A7WltPuXU8Uh7Q1nzkc8UfY1Kkrk39xQD+Xk67k+40u/G4f57E
x+K+juas19Tmg13ZogI8e+ZG26YtF36Xql69Rjm0wFIjpEeEl2ilnBBoIdj83ND77m36RVbRscED
KxRk5EYVFtkgEMtzVWUL1VO0ArvUItLz2nimaIalgDWH6BJE/Q0A84x4qHngF7o48UTOEqmI9SH9
xfNhs+HONRFGNtomTAWjLVTMpxP6Xn8ke9E6bbKv3QnrnRdI9dBh+3+Av50zk9dkGdFQlELzz+NE
dnehYTQN/teYeva9C6npEmBQ9sVaQyg/71/abJbkmi7jf5SiGYVuyCajqYPfb7AkYEpu7Wfg2vGC
kjmhvCbGhKtiYVwuVXZWvbGxjHKf+evxI0yXJuUhUsxq2h9KP4LWS622PpZx4jhP6IVevCbbdfsM
9EEeR7NpumtCTHTaZokaNhOhBJUgIAg7yKcD3Xf5gCkG2VH5WEbTD/69EqCPD39/lUSPFeOiNNOF
JQRIhOjytr4++SgU3ANknA8WgLdpjQcryFT0ZCx1lLt1tHGdN+FjEBNKeSf5PfR5jzHGYo1x0KgL
7CLzkKs/7VSkqk+CK5ZkNKn226Luy4RVO6zx3/KISdvn57U9Wq95iqZsC/A2vO+ZdfXXN8tYm8Wi
7Nthge9B1cnJ7GLZP7a2u+i4z4K5G8VOXOA2oQKEFSfMjVbAg2v6rAMhISc78yQDTtYJUB944in7
XOB3TYm5VKUVDDNuQGl8QvgspJZOTKeFpUEbKMzplMgmECaOiZnT+muqzMWa8pDpfdmrXmySIaHZ
UrwgdTY+oN4zoWHJyP5+8uot02+ywoQ9FwYak1XgurOdTi1WpV+qQVW900kC3FKBhkcikdBRTXp2
y4r6xFaRiT1ajZv5wAsdlhymeR/AXCqWlyJMlBXVQz+m/4Hdw7LXumJoBdmHIlrory0wSTCUy0XE
oTzrwK5ZZy45rnpB6FOwnte0fEGFVnwzre22QeoZoQbRl6+WiL7I8DjytqPPPnCvSTM3jYRsoKUh
SJ9/y3ZfeYq80tDq3vjog+uo/Ga8maYl+psE3eLpusBMGefU5wRcn7qKcekSlisyvItmDsbHUEci
GqBeh91L8Rgcw5Q8P3evIeqan/fpzQC+mXib/aHHMJxlmOdodNDbxGfE56FkabQlPgYBz69oZ0b+
e3C2wGU2tyqQSws7XA4Y/XIX/2KyzUTLoawoMlY5TlHYrVcIOjFRAd6neynmlkSFhPqxc9T1Zaqt
DG7363hURoLGHZ6ezej2DV0mfMgqPfQx3abjOQ5caoBmnEqMtHq/Rujao7JSvN85kH/X4/v6snOF
1ZfOnRXjfQETU5TYHjfkMr4gcNVXjCH/wkzr8eWkrE+bev0ZOIPLufQ5KZ8mA3Ts5MP+Jszs3J71
cAauRoY2Ma9LHiJPpijoDJvMmdI4x3oTLtW3+1L2jdXBGLMbggyLQ5pHQdoKkDL0dmMTYWgdehq5
YmsLz9nqY/3k75/WNglfvutLaBpAy8AFgNUJZgg4nzI5PeZTFKzrxMwQZjOxJoT5lBobLHuzqwXP
CJykz4iie8avSlhW0YOKOSXpvO4Wb8WoE7X7ygonaY5xRyOzJ5F4Jmf5ozzv1LgiMUxgCiRQN4m3
HVbI5YfWsNp+JaSNJRteJezD0S4B+/tXxusXnXtWX7PwXRe5CqCGczFcztjG+f84+64lh40kyC9C
BLx5RcMQtMMhOO4FMY7w3uPrLzF7sSJBHHHalVZarSJYaFddXZWVaTOn8sJVFqt4oPytlZ3D6NmR
snKHNLX9eN7mwsQbo5MwsR9EppXjnLIpWisQOxnBD8XowmZAOGMQVT4QZkfbZxpYluMSGnPuWX1j
fHIXRV4seZGCESc1wManMKI190nknvtMS3PIBlPPbLKQ9p5Bd+OI/LNRppQROSfnfCdnlC2wJC8N
RyYMC1m432bzBcpg7jcvrPrbUb8lQR14+MQ8YJYug4W9yk+c8xBR6HxjMeccSwKW/D4fxtJkpneU
jjZS6FGsFhZ5nMebw4FTgb4kGYKhULG/ozaTa5mm6KJzbFcmxi7dZydeDwxJUiPUC/c6aXQgekh8
WDiUfzv2kd3J5ioyORA8FnZLxqpeiw2E5EAiXxJuhUSKZu9oFNQiQzVLw7QTzTBdM0D4HHjWKdIV
EeDNxIwI9/R4Nu4T0H+zgW4bTATImaZuUqDTThQd1rHzF8VX5TJUmy8Un77yWCuUE0XXqpgtxD73
O31ic+Ke5KZyEo/nALSWvrmNchTI+rxEeXVfUro1cpfRTMEdis47x0aSLF7h0pPUt02mNZ4uPoUm
mm3kJ8nRBQgngxbIwA2MIt8FNBLs8K93+PglgNZDUVrgGPzD7U2k5H0TsYmI4XIOCv6Hr8NIKB2U
WuKgw2btdQs77T77PjE4mV86FwovbgTH7opVVQFs3fzUO2k36MV+H9tw2YaP7CC7WrB7H2fd2p1q
bSRNljiYccfehJfNW7hP1ViHWGz44RivoT+C5YAyGF8vytPxFB1Px4W9PHuy/5loaXLC5CiNGK6U
HTsVVLpUK1qtdOoYPyGqgcN+bOy+f2QcLPpVoeOqiBAhnmSgardWKpr3KHvDm84xeEq2jt6rgQ5M
E+HXoAkHzhSiGK45oB/oPW7G+jx6uU6Xx99xH+dMvmMSU0I7V05ThnJAJ2CGOcSrdXZLQs3XfOMS
6FWuXjai/tjmfSPtxOZkR8sexUAu2KVsDQKVmtFtjejbNvxQta2d2n7wnPopGit2s+5fj6tVpEuf
n732eUaUuxTZjlt56lSheA94MdT38J6Y3B6Km7ul0yPSQe/Ii4sk4GA3B+8t3vMkXMtmu2sZdR3p
JZ6S/EpZVx/BuiDrnFG1pa62Wa92/SmTTETPdQXl1PiUMloJ1WtHE4HbtCeXUYMO3faU9XgRmHFo
k6EroObE22UcOxodbt1KJrcV5IdwyhGn1Hv4Ub2D0AVqUh4KRD+Pjd292BTIDOG2lCQRcocQ9by1
FdNSnCoiNplQkR78dMmGktELtVfsx3buE51/htAhCWk7Dqs6MVT5QV3kUoCARNXi5/qjCZFeFQ/C
5ZPVIr05r5DylxbJBO6zSLdmp6DBJpRSpDwh65khZYa55AN1mxuigaB9SWJpznGMst14kOEvLAKQ
27kMu1ZJgxS2mhHbcWxWBrdqz+GHPfoLFWAeSH/pJ/41PaBeBVjNF45Nu6nJEr547uq/+RDu9kNS
OZfqNMGH5KLK7wNlLTo6Szr5WEvfFYlrNWsXdA3us4fjPF+NfXJcw6ynuyGEyZfNrtOyH8P4+Nht
NptVBja78pDgFIvk0P/aZa7WZz22mTErkL/jek6Wk7SzJwjlNF7goImMTqXbCWCYNEQBRqDsyNXr
DPxVG9o9ZBVEzY1aMeWIiN3ef1c60jZmqRgLW310knfnF1cI0qUATaD/eGI9U3ivrls4UUl1dgl6
lHziBlprsOD0/UlHTZAlivPZAWMJRHQhswz351KuHlVJQIVhWktQr2UODaaWTpOlGOCuvIufFxQk
OfD0hDSzOJ3TzHG7vq69MyvvATIgcWBx4TGj3kQe5LeJQZFYF0EH4LgvCfcub7iBYIL7bC2wGyHQ
B8VZiDZnzxv6ySUOneWgJPhzOVeDhmx9kfrAdJwH6uhVVpcf+fbcda8lsnsZkVPC5i9sX6lc+daw
WjBIejOow0vQfkoSadCjLLmpxg1qFv1SLfEVnwyp0Yo7idOgEl/41VK8OEYO040xioJDIp6HqOgU
SuNKmQMR7cY9c4bkQAsheuMlBIxVog61yqdE5vSkMHOX9HiixU+RuxBS/AWk0w8AoYIArXMWBBFT
zKFUtXEZ5YJ3jhPU8J5kMPBriOMSq/2seK39HMA8rZUvQ7Zj8vcqA1GGCGZ56StNCaArQR5oghGD
pcCQK1JzY26T11Pqc3jOz7FCGFelxWdeUX296XVa0GPJgMgsYzpbRSaK0YWW+JoNZNj7Vu2o6EBn
FC1de6LhoEP9x0Eiwq52DoHkUBCrHKXWvuZ9ttD+cn4eH9FZd6VwCi8D0jTu6kls5ZW1I9CO6J2p
gHiHXA3eWCKvPRJpBhjhCQ6QpgOPmKhPB16LVqGmZ8/r0PiUPleSJWiVoaxadzG9M3NJSqiVgcVk
fLOBy2TiuGPW4yW353HGhh2Tqf5AsqdaolWhcFd5vmt2fkyoSE1Pcqol1EpwTkWnNs+VSGp+6XTd
uxR8CwsVQoTByOJPw+AeVa5k6AP/XKEzObN6Ros+scL5rxAYfdipWWgXLmEZjRLWYxzUqmXQqD1K
Cq6vs5FBWYpAklBnmteWWooO750REsz4D84S4hZUo29dbJwFeZi2sX/2LOrNM1LnqQxW9KXE03vv
5GqGpupUDanv4TcOPwJ6pwRoFqBX7L8GQSv4Dh5bCO3VkCXjJvFy2nViUbWFf476J+WE4yNs4zPK
DHV/pGofLD5G8SsiAz9otGzmJ6lZuHdnXmYgmkGFhRmvOSijTSbCp+KhYDwqOOcAGDSkHEgqkfS3
dF5Tneo3bQ5GkW2jFvUe4SpVPHepkbt6K6vpl3sIhZ1DIewzyuAQPFcFERaSEGNQd+tvbr9u3GNX
HrrovHLgxq+r0K7rkcDHxQQXPOyU9Nmh1abSHp/rmQeyhBsBFQEOSsojs8utwbwY6r4avPgcsNsM
ehiftKPXgZbTm3TnOAZcjG/TxYrhVO+cBmTIVXcJwXCf4ITSNiTDQcxDowLGTMNAJykCuuHC5Fyb
CdRunpx3QLzgXbX2tbaiM+0uXCszB/XG3mQLxCJEtp0A9hL6ouC6A3Ly8azexzPjgHjE7oikRAiI
305qFyeM5CpJcgZ7pQtB4Ev79f/RnTZGRZO9cmNlslcYB12Volsk50a26mO34Yxqo6yRrHaLVarx
G6peODvjXpga5BRZgggCEC3sNKkAvEdFcZyXnp3iUnlGV7006fbxzM08HcElemVjHPTVAUj9URs3
h43MeqtYlQ42ok2Z9KboUZV6bGtulXg8ruCuJV6QlMn8OUrsslVTpWfEEnWvI9uVgHe81JkXarGT
cG6trm1NjlnW5EEkDGV6lr7bAn5HpTeetw2DF6o6iG9lTcrGiFL98QBn8qwIPBHfiuj8x630x0Rx
NZlBnXOJ4kvZ2YOm/IAAQnoLE6uhDMgOe9y2KbU41Okn7pJHg4p8dhXabr2ijq6ypYQPnwlUllFz
dyUDjtWqQqCxMYmSlSS9VdRLXVpDqcul1fjItqx7RCZo0esRJwYkrU/OUq70fvchR4nLazxWCKen
7+Es4RrPb9v87PmaIHykyY6vFx4i994XJpBDQAZBZPHiHsPRq/mKktKhHGXIz2D7VrvuVABm4D/T
rbDqreQoPj9envuSgyKD4I0TwS6FuAGZi1tzQMNxPU2X+RnJ0KZWJYY0lleYXr0XrVIrnplnAY3Z
Shgi3vwRc5NaOmyjH7o90PgAnGYF2TvEK1PaiyCI25jxO4y3A9gOlGgu0v9ADrdqs3NKojzVq4xf
uHHuOb3GUV8ZnaQmpa6lgd6E0V1ns+cv4ys4RYMWbRgwzqwrNHYYOpFMkJycBIsEzerxpM8tsTK+
JnDuoTs2PfRZ2Tgc01b5WRi0zFHbTjbDDqhiRdGST78iQkmTxxb/mJjvZllkMWgQgDDgDbxd5kjh
Kieve2g0aVxnpKgrJgmjMqwuX/KXGlRFuaroCUUcWosSnfGNOlVbngzPwNmo/qYXSYLK22ceIIfL
9hoiswitRgVEgzxSRGRwSfnU/SYZ6QAZqa0M7Lc+qYdd562KeCV+sSVpqFWe6RneJovMWffaA3hI
jqRzGJgEkrbpJmI61peHRijOHqfSVUSi4jWIiZsbRdgTrv3wU5N2XhTPCN974bnjNb49cb8oMgkC
SPtJooDBzeBkXYlXAco7JQDXhdUARsVqNJ6iKIVJK6XTPGlTM1qqGPg/BeSzHy/SX/PdZJFuRjHZ
lUweZSItiMUZLe2+okkAHEk7Dqxcw7a8DF9AS6AE5JjJL7TA3fdBtoLAYCTT6Ykkr8qAhMOapc1e
60UtqFZtYirDU0RveUpPM6NwiPcscIf0Sfrwn7lM97lXt4WiJArLve4e+O/K0aV0C41E57WjNoXJ
iWtROUp41P3mgVnEGuW/hIpZhoeQMQZq5YQGK5Bin+LNne37INPDJie8pw4mGiU8/Iq3pgQ1EAkH
89sy1+nCYBrSt0/eV+1pucIilYM/n1pgXz1hYTrvezsnm2K8D688qV+VnFjIfHFm14G1o94OtRnn
aoRcmklrIO/0VBGhrTr8ZpDsxetVT8zC9I2l8r8wLtt0WUU0DSC6BBEK8/cauPqOvKE8EJPJxZk7
tBfpO93n+8ryDAYkEK4db40EWjOHngxGuHdVaSeYwR4KqkjPnyP1lYDtEpJENDTI0GtIkxdo+Z5X
gska/iFYeD3OpCBl5vpLJw+jvki5sKSk4kxLJUnKy9iuLZ6SZ8HEqoaGt2TvPvq5tTdJL+dZx3GF
i5lhDoVRol4zKtYOoAWRNc9wLMdg9vwhgnZxveCBZ8o0N5an5UguocUYPgN74xi+uJtGeB7e+V0r
k7JUxfp96C3EHakWhOtUwNZgT4+POjtz613PNDc56m0oOtj+mGllxRLfJR2SzkADvbk4CapvoCan
cVa6SYjw7pBynerphrNGcMrj7/h/7E0RZLJoBgMx32QFBFRC2zgev2OTf4rHknSbRCsGgxXx+tzg
uNCj3mNkZYlaX+jX7KnLtRyJln31QwdE+ZZWcRyrwjo300YPQtVRqVJVckKB2ag2xl0THlqbYsx2
2Dqk0mKt2busWn8FxwZOZB1qjrQwppnwHWsrccAUAE3BSn+l6KvzxrR9pMSSX577VvM6BI8XMVWI
nESrmt3SdE6CnNoX0r9+NcMqYijkFGQFyZfJisp0Ewu+4GAv87oTqfVL13mq9OFt3OYkLjG6zlSb
RmsS0tQyHs3Sn++7GmPOs4DkUEF59pDdKX+9ijXEalekrwAG8dlqCL6FxlcrzvShWFCTJGIXIorZ
o3v1AZNcXODVXkunYXnmQysCSBRht1WFllxuugUvMZP2ux3rxCuJQ1J4nIyx0usddQjswaA/D6AO
Ekm8qsZWNmT8qrFtn7zWoPKJLbzV1IgkpNI/MzU3LpG1gnICririGkuvqpkXwc1CTA4QOga5PubH
jwstJlvFAa+K3fPjU3pPGIWbTEJ6EQ8C9KbcnVIxEZH2rNy/HR2U77lgR8JKOMQh+Fels9hv8tqk
MkMCkxAFxMQur5Cn1avuvQMvYm/S/uHxB81kbMYPkvCmw+egYjNm+q63n+xGfSNi9SVc4bW374wW
cR+ipgoaoNR2gISPQBNZAYhHpZyniAg/0TpZAnDO7UE8LcHKKOLcgVn59iuAVhazXKiwB8HZX+eG
470M6bdTAmDgdAvvlDlb6KOVJGmUC+anucs8C8O2Fb3qDDx29Y1AhkKGG8lC1B+Q+V6YXnYmYpBH
ZCpAKhKC2skb0JPKpkuHvDpz7UZm3uQLBc5hSQL5jxq6JieURHb1vAzXbLiQXpl7DzLXpifnmhGz
OPOTrDoX38xXyHGE6zVeIGklgzzKJ6Va81p6EgWz25e8TxKgDNJiIy89tGdKwECEXU3B5NCnSZtC
1LiszlAWtuzgJMDNvUvmSUay+CBp7MIRm3Wo1/Ym57jhMzejGdhz6DXEBkN2l0NjNgtQcTlWrSXX
hAlVmiFSs5JspVnwprORl8JwI+7+7wKZrLjCDU5KVXV1rmMUVLJNxut8Tpxul1WCXigBKRm0AeSq
I9oLe2385Wl0em15suB9UotMiRajc1C2ap0gKJZiEg+6S6MS+BuW2lB9Jvl33J/KesMqltu/xhXp
3h9/xj0DzFgKRITMwafQNPcXMF15lJDxOiGSMAE9guAnsKDzGpuQfNcHqnLOPi7y/iighuMbDDkL
VryR9UCv1XIlWOzSERhHfDcjKLPxyASPrJXj6bz6FC/0ay5P4dKb8KPfNbmONKM8Zkb6FmKawyeV
bkLekjzivzEHudXSbPV4Mv6iv7svAOsoEgQybndpsibsKLvOlnF5Zt5SXXhqkRCs2EjlaZ32N3in
AOJUmsALl53Rb8AtYjoRSvLBb4XX1rooUAfz3yC4u/NcInRE8k3AB5v2+Pgr5zwicnr//cjJCc2c
nFUCAdNUpGqfEx+3a7zJM5RpXYKo8bGx+9aqcX8oLJQPQGWPZZmEVwITQ9+0LHAFEhBkiao1oF8A
D02tfwvt3vJ0pP4W6lWzJ+PK5GQf1FISgr2qLM9ViGwiHq6es08CLZAWHgMzBcTbsY2PhasNV9RB
Cu3xv7EpoBrJtjXa4jgNWXsdfREWmEu3HIjOIj0BpfTjeZ1dxBHR+9fSDmLIW9NREjVSVjflWV4z
h9aNSDHASlAfImnhAh0v47s9fWVpsoDM0GZK5MFSlYBIvk0owXDL/PXxcGbKOONU/jOeyZq5XMA0
PMjUzkipnakv8RLkqwQYDm4rJiqdWt6udBaSiTMRILjqeYYRGUVgoctxO4V167u81Aigp648PYBv
DLN3gVvYI38P0sn03ViZuITa6WQfJFnluV33hNfr33zkws60epXrlRY9uRvuq0NSjiG00RAff+VI
azU6bXXog+324WkJIT+zdbBrQOg7Vstk9ODdjlspBGRuA6o8R+2rL0Fquzk2aEv1DQ5v6Lbp/pdp
vjI32T+t70X5QDnlOU9+6xTiKvJXFvoLx2F2LXk0BI3LKUJn5XZMiMCDoYI077lWSOhcYg7dFOES
IHjOCCPLuFloBgl+YbKUGdPVVB8E9dl1dJeHYm4FsvOltrLZDQPYD9q5UH5h5ekdQhUiTyFSrM+F
Flmdxmj8rwcO0gFtqQXaJHXZ8klsyYfQwpPRewbLOOgNCXcAtELnV6xWqJfHZ3MG+QOIP/L8NFIN
qPJO82BK68hKnqb1mUnU3MzPzBdda66ukNKokOOSCJLSaDjmadB4aMJ2g8YryeDJpkFjWKfmm2jp
op/bwdcfNFltKRyUOuGT+iwxz75I0mhDtWs/9DU5UF3eVQFHQzrDiGWV5dr18MaaIsQ2XsR+wTXO
XQAQMFLQFocCiHj3kOmYrpCbpqjPmxiFdnCHWc1hWEnP/aFHNzSS65Eeq81Wy9bMrli4xmf88o3t
cbdeXT4Ol8tNSGNVOhTVB2ZXdenC3T3u56nrgmTSCHSDeokkTXxyP/BlFg91feZiAM26XZVtnHoV
lU+8YyxssdEJXJtSRhwOehhR4wCKD//jdjB+w8hSzbvt2W216g1wJkCyTAArEpA/7tDI2W9dsNHI
pNVWKCw+Nn6Xd0L9gUffBpBJQJHK0hS1OnQpP2RR3thpYL0NOGLVl3MA2Xe7TRdug+nG/bMkokoI
URbkgKYqn01UO2kUsLVdRyrbxuuspXdeACUxrzoGvQXk7MLETjfJfwyCrHCEzaB5b+KyRJ9mg6qQ
a5tikQ9G32DDlwv+fdbEiBtH6R2YnCkoB1LiURIqfmNHMSq9rIfml3/p3P8GgeZDwI8EBYXwyRNP
VDwqif2isZlBNCjlKedC1XXzhXHclR1GM4CQYGnGPkda4W73YC3WTDOMZgpNNIutbMpred2+yGt3
xWiJRumS7kPTJrcYopiple1ry1uxagt/t7AhpxfN+CVAy/E0j7IYWL8nA2YGuRwQLDU2Ci3+Ci8q
GXQEakxBLmnj0St6y6ZW/ZVuSlQ//r1pWUFeBiIWSMzgOyaTQEeBXChhZ4uoJPh6v0uhDh/s6+eQ
PwmlzddWw+5E9klI9GAPpr0F+1OXg5HLwFYhPcrhEod20cS8knl5kOad7fseySngHuUzqlElb5XS
wsuVG9fz1ueMtjg0dgDHAXzoZL3llqda161hS6JVXK1KcOSbHY9iHYWeZvhzVL+kJtYCvOBEyYx5
jzTVj1PqIleoffHqleswe2nLTYRed24TMmaa6E6gZhURmTVguCemWoupzoRAO+b80t1z7zJvP3+y
UkLhtFQhYaoqyWLRA8uoqPi5z6FyiUJV4dRIIdHH/7I7GIBqeYApsEEnG9P3eCf0vKazQ1mrylWp
c/Um2zRrltez15Q59eBJUqwm3AvvNdCB/4t1qMzgcY1IRJkGruj1ryR6qDq7Lp75riYF+o97R8Vx
Vh3AHjlGZbNVIhfIw1hUoDMpSdsXRu4WvmOc2Nt9o6AXGlcivASiTX6yR0UgZvCw7GibzkKKZCwf
I9bskwUnML4+bqwAwQGgNRj/afSJoAp5exLylKX6Di3ZdiSHKhft+t5o6Scm0B9P6l2vLk4b7KAG
/2cHXvzWDraRE/r413Z3UE5poZbrzioJysG2s5UptXDVZh1vt++t1W+8tc8s+Pa7G/HPvISLF0Cq
MWV6a76RGijrpTAvbN1u57d65r83DMqJzAjIHRZGe1c+/BstjygW/lXggeC8NdfXYofXCMwxmZ0z
KylflYkec9BhClS/lEg1ZCsPIsplnO2Cuv708/IT+lck6M18yc3PrjBwk6KIjYSH/GTmuSFMUmb8
lq4AeXEXmUOwK6inkFsc9TiJ070EeCQnsuizg3ufTPIg5DwKpz5jC6XO98fE5hMiU8/xMzvW9z28
YYpec+tDRzEqQExaGMYLIfvcMqMRCdgZFrkK0AnczrsoO5nUZhFjR+1lUMwqOrI1TNJgn49sIacX
wp67rOS4zphXGU0h0BkQ766xtE/CzpFoEA2CD0V92UDB5uNwsGyrATX19rXWAPZWTx6aKFfHl8dH
am5dr21PZjvmSlZxvfHkdvu6fCk2OUD/1WA+tnKHz/sboiwA1obgbqwx3U5pHcR+W0kJY+8wNrBD
8ibeOZC3U42UmCD7N80QDNGWzaihPqhgsztzOv78HLvue/WySCF093D9zwchhgKrD5Z6io5qJCeI
ctGhba0BpXJK7I/dx9vbLiQDqY3WzLVoX5ib1em03x/BtvX6eD7uCg+jefgwqJIqMqQP77pmW4CR
u7BkbKnUy3MMuoZILAiH/HuQ5JA75FQWEeSxGd5jKVkrTwvm586YBEQeLkWQtd1xcMV94yK0LBib
Q0ozAry7WBVeBLzSUWk+ujZGo/K5YwW9EiBWGGpca+fxqIT2+DNGnzE96SN3LAvvxvEABtxuCglt
SaHHd4zNikYa6XmLqvZn9sKGRtOefQQzj839leSn9gDFhxNDCyWqeRMfVtSCXGYhw9hiug8ZqKCa
Q6fgNt5DH75q0QEwCCsu0jrHUBytzM7BCw/FOzE0O9HmYlV0t6JAOogPBYNONwT6cHHxBWxXZKXd
bigTtY/1bEn4765mNG4VBJdYLHgkvN/Z21nquwrMHgWODmIF723Y+CiK8SsGDFunC5gQH8/RzMaQ
UAkELnlU/70jUAHuLYwoaNLa3BuQ6eCg/n38+zNLfvP7kyUYRDdPOL8Ch/oP0h8CenWtZiML5uqx
mbvIfKyh/jOMaTyioLQSND2G8YE3iNZr9cL5XZimKbAmlno3zyn8PqM5mrJj3h9//l2hDmt+8/2T
Na+EvqHFBr8/8kNK+G+759eNpXo+SRdszVwAN6YmDwuFazMpU2DK2X35urALjo/HsjRVY4B6lfnJ
fEfg+vH32YtnoFa/2GezZGD891cG/D6sa2HcUqGKfjR12MpoN9LqLfruLyPvwDIr3MIm/qNsvbI4
OF7SArvGQ36ohMqboh4YFS8wgEO+gaXTe6Pbry5LIKqZoORmncYtf2UULYpcEccYJsQrREJ9ruTn
n8crNXcpwccgvYT0IF5M0zdmSIll2I3iWTt6l5wYkq4btX4KICK3aReqXjMH9MbUZFcEvt9JfNJD
yu093Eg676vsZolodcnGZGMoDbIVHgcbdE5Konr7emnCxgtqcqHIeF3hQYDOF7zJJ2fHiyS6oiJm
3HpA1BGABkxQ1Pbqkp271/PYQnZlZzJbUIJgeQrXqO2ibM1/Wq7FmeETILT7JZaH8ZcejWgyZ1SY
OUXiY0Rg43cWnqKz63E1ikkMiAeSkIYBfjsuVWBj2+1iPmhpniZnhE+FIitHPSUbuq7PgI7zBoe+
guR56TDOeICbBRkP69VhFAFrLwYPhjbus/EVEk5vtYXgaOa835gYP+HKhCugWyGgwO0vrnfuxtEa
vbXohWtyxvdf25gCrAKwo4oBqBBt/7k2oxdFW5LlnDWAEBtUQ4ixpWmYKwUu6wBYhXBCZTQXwOfH
Hmvp5ycPZGgWZSkf4+fLS/CUmkMPafTHFuaiL2DP/hnB5CaWHYatHDiAsWE/VbGrnjv1d62Yp1W0
sOBLg5k4E6lPk6ZDptPWBGRPapLaC0OZPR0QmEXlEf0gd0maKIy9pmbAZw8O11T11d9SYxd13WZu
4zH5/V8jkyWpkj5vohZGPC3TlX+dRhwd4dWvT1aDlnIh72v8eoqXMksM0O0IEKlaioLvCvyIv27s
TNbCDfwmLBPwu2tQBT6+JJZgMCumXSRDnvUjV+OZOPZ24Fo4LYxnjF1iKMLbmaktLPus272yMXHp
WA869QOM5eUFaXkgPxCvQMu7clV2ezwel6Cqd9i+6dyN+/zKcSmiXzkdbnfbX1k76ZmcT9BI2rzt
te358nhosy7yamQTd58OWdH6oYLQ8hgZvLUdwOG2NJyl2Zt4et4L00CuMJrAKlV/u74cH49hLtS/
2WoTP9+jLRkyulie3cbdJ5ZtP1fge1AXzMxvNAXkZ6CGZIHDv12UIZSTohKEUZk0QXfkLxpjzukS
y96cEUZAWQ2XPFjlpui6BiwjgZx6INYlstnrDF5GYAFQi4U4Ys5RXpuZHpoMHWZ9DUUE2fRXeKub
7gLweG5fXRuYnBindCWqGmAAKJhLfmbfvoN1v3Qs57zxtZHJMXHStuo7GkboCHqMpcodU0s8MGtX
K1fp/3DPX9uaHJQgB9eR2MEWazJbZ5VaS+H8/JKgBiihFgbkxcTrg/cIrM4d9D0GBX2kKm8FA2Ki
hZMyt71AfCEgg4gMjvLXnnflWCqxCcLC4Ti8gN44rXhNNsjGkIwgJwovtoEs6sv/YhE5FxnYc6Tf
p/n+gXb7KoWsgu2r6U5112lndutmT1ZAHh4F7YcyatIdllbrTgNj9KBg6vmv2cnW6FMncKhA5qBF
oQm0GpwStL6B3U67HMHvdrmg8xB/lCsZ2FQBnGZL0e1fNnb6Crj+gMl+oaGJ2kgpPgAzPRi4Al9e
Ki3cSbr69PT8zOxPF0/39Mvq5/F8s+P1fWd3hKiga3bsOpmc7KRx2pjOgvE6hGX0VsZnEZy5GaiZ
13uiM1huxw5QrwOGWF0c9dxr7g+k8n+tT4690LB+ULGw/vIC6xuDCYljiZZrvq/RJncC562vJeYS
wG021rg2O1ltqFowlVjCrANaMPknWUOwdFRweTy3s4fnamonS9r5GU+7BazQonYYWUg7Fc9IxlsI
YmdzCNejmdyXUlnVVNTATrkGJ2Kq7trneidEGrBVx58FH8rPXc7Xxia3WliFFSVEMMbvxkRZG6nc
ynlSnr/AMPbR6sGroyFcHzu+O4y42cTiU8qMHMwZ8TOIOFUq9ZT8ggLU1U6X9fnzjFLDwsUrjKHi
3Z5G/RVlYBR4BHHiGiunFYVQbv8T4r29RZaEJJWkyubIB9qtxqWwLYt/6hlA0GkSxrr6/R2CrBwy
wMUq0yvALUst0GVs//Xq5zImtFwjIZfMvFx+Fn3evPNB8h+QBgGIjikIh2PdKO1jJIFKnT1m2w5i
OHZqeob3WlhGaZaqaznficmRtX8Av6KWamjZth5v1jsc9p8HvPqIyS4KujgNhwgfwR2iLYdm1ugU
78KzssthzTW8Tf60RK04+pa7dQJIATVHdLvhiXQbIeWtVHBZPiClmzUZGYmhCAKpbOEYzoZ7HMPR
iMEgRwU6wFszWSunaOLLoRz1huZXa7BaHvAMDeAqfWHnzQbi16YmjoVtKU6MpZS3AVEbLOE1sTzC
5KbycZECgDBZFTQ7F9lwNXGB+mgufro2PPE1jQxCVm7IeLvY+jpOHxHRMLDk0O6BcFDgwiXFApym
0MBCTd5oRRn4wB5Jg52VuSr0r0F16gMz5wXztYsATWYKlU+WSlYzQ0O7EOrfAODh71PobtLxfdBU
DW1vFEEvTecbtEHpYYmhe+YmurEy8WsRX2UNi3ebHQgX95OqSQOVl8GIup/+pwJdheQtVpnur16c
9rEXBazFgsBKkxMXxk0kcXiO2hnkRpyIM5ThpfRQa0e7nZuQrClOAFuXPHGEs8caC+f9fsC31icD
zqr8/5B2ZcuR4tr2i4hgFPAKSWY6je2yy+WqrhfCrgEQIDGJQV9/l3wjbjtJIgn37e7zcjq6dkpI
W3tYa20xNYMxPuvDToL90PTWPuF5UNs3dW+HxD22hXkLSaYNu5cPCOx6DqTMLKgx6vYi4BjLWXiz
xwFLmvflcNLcLpBcArVZR3Zxn81/W39PU8iHTbeOg5kdvvsEKO+h52Ey/O7Fxnu2Egrg50AEUDGK
gWN9f0s+RLh2mppu4bfTs/ursx9l+9jII9d+Dn/JANmFr3hDxXFLHnLFTZwbXexBbiPuNWxAszS9
jzyji1oRDFPcuBhOSY/z/EPrIRN04/Hxje9m+jAakCXU8kCy19m+69m3jW+iHsRzR3z+exYeUm+G
Mcfpn55ls5vZrVvgYeQRYSB7PqbGlzkwKd9t4qTeY8tLsxCpgXwCSkxL6qUsR94Ywzg96yczDV37
ye2mQ2o6h67+Sb1/LHffkOqeltDk/+qDjzjxu7q7KeSNNdxZZVg1XyZjDPrs2ZoPxH7w8mYjtFLr
vvYDF99pyEBp63QgAOlo/ah9LTvkIrvVmCk3buMFERjIWBzDf7di8QXcYs40yHlOz2n7UiRfXeg9
owoKHn5R7zXy7II8OO8swJ6wBdWpbUIzudO6J2o8tuVXw9zr6T8bZ2LNO7mA8YEwgWY4CGvnr6aT
y9qzUmN69svcmyJW1UWY2oX96s+e3DOn+dMDG/7QOk0S6cZ0q1GgJNHGfh1Lr9ooQipf9OE7gOYA
3XzFqICQHEbdvaMMPl7SrMu6lrd9XJZ7pzn+nItDcuzAg7Gj/JM14Xdb4CsCNwMgEiDFy3Vj0OQ0
J72IC10LSsMPfeaH1d5O543DpQ7PYlHwf4CEQIBUVXAWj2kydSClGKaIezG8pN5c7X1fszaM+Ctb
B81bgh3Ezina8flnFEpOIBWdjFuHa0NIrLkE64AN9luZlHW/c6jGrPsJQ/7KWwruypNvZZ5/KAZS
unc84aCxeK3lycD2MdoNr9FEflt97dRR4rj5T8+hxjNPdAMyQ5Pfg7PfCfveGsdC7BrNaJ6qloHd
2tfcf+FTZv3lM29+Ob0pHwAkLp5ZYbaPZT9rUZkmmG5iu1b9dTCnwQqExUu+q6UYn+gsqgdwkqDo
SF1fE9Fgjc0vk/HirZqT/JkmWckCh9X8MSmkXYa1dMidVetNFs0DRAbCps2zH1lh6uixDegkg0Y/
zntTdoN/ACKuhJDqwIv82eYs44BT+vNda7eavc9yUzsBl2O9kYTq0CzmvaVDjzUvH4dKk+ye5RqG
0Eh9TvsoQ1ERCgUVxIZTPS9+SHfgP0e3c2+o3sw/4AcLSGxQwXhosdZ7ZbQsm6ir+ADdTiD/86jE
rK6vaWMOOqip4LztKsdoaNj3DE9zmfVdFTTCJN8g5DiJqGOUA98K4txrlnOnOIppBlsgEZDgHXTa
VNBsbXq+8zskvFHRUD8JoKY0/pOzlMsbgb0jgTOMmPsyT2m1hd1cJovqLoHlquZuYlg1xBeVj/lw
b3OTZp05TmMMoWQ2hcY88A6VVjJme136Y7lL4DSeRMuhDlaVfv61572bY0MsTMQdBMenMBp/wOyO
2ahek7oEdsgtICZpYkAKMJkGxB2xK45NdmZNvCEqobZbhDXJKwDdCre/8woXhaN8hsxAmFiukjHC
Y3QHVbsqamvZ/BKJbJudb8j+j1anrNixwcuhJTtCSVAhs7Nb0BvhkPOq0o6GKCuxB4m/nQ693wKh
aJXlxALgN92nqRt1fafNTgoB9UnOmAnudKmsAwjluSDUt603b0T96vIuXAiIRaguK24MZOUWLoTO
Q50xMo/xSOqwHw/EyvZD80crt8DGyxqD+pKQQEFBzoB8om0tU1RPQ6NM6OkUezQ1nqRGpsD3O7KH
OJSOt6EBGFdMPQ0a5iHJhi7STiSutufu3IDO6EPj1G7oFhlgxYNCS8BB3RuKfQjeFiHsZE0F6e1q
ii1Up0PLxQi/kpC/1x/CRbyKlSMzxfaCAgr6EVS6zs/wJETHRW7LmLjOHqNQw8ztT6IjqH7MfzCi
d8Nhr5lTvApEo8R3zSWGXUoy2FymesyBDH4QiY2ROTUOb9XOwxdeSTe0MIA+ur7Gy3OEJ0i1KZCJ
gHy0fCRKr3PHbtJknNfUjxwhqiPeW3HCc853HISYjSRAvaHn51bZwydDDonBHu7i3A7dxPFRMz3O
aO6GaWrXd/6gDejCDtpGYrfIHt8/Hxgcug4XDaaMvgjh3BEFutakeqw7yXzjEPZq9t54mHJIL9iJ
lPeMGH1YGlqzv76nK1dGyaCDDYoXXlXPVQL2wfnpGuaUcdOS8TQ1od+Yke4Nx1H4j2CFh7MNvcvp
eeiBfrVuct5hJpjE6K062QKDLSvLageU9C46Tej6o867+B2IOTt/6JkRQ55fDweO8CpwRzJgXAaD
BAImB0KUvyUhXCUE4mWOSgwdQI7MRYH/ZEqDahz+NLlrh8Lo2W0ldO1O16X81o8dCNhZ1e7QjChv
WDv5R9Zk9Vc0pPtgZnOyZxVt7r2U91+vb+7lzcealASU5SOoAf1wsbd1btadKfTYmub72my+97Vl
f/6QEhxTH9uG9ASNlnMb9Zy3GD0jp1imfX9nYqLUDuc5f3NN4R+vL+fyPgD5hVqAAfwnqipLjkVl
DTnPrNqMedHYge/087GrZBXaUz9t3Ic1U6iDoZgG/Sy8GMudY4TTCdFDjGIKGcMuOQB6fH01lyEn
tkx1U8AIVmjrhVvGuLxM5TpW3Op5c2v2Heiag0OeGJDvt4gIgO8VBGKYE0lDX86YG3/d/jKnx4lX
PwDUOPUPlIwWxbDWL1vHQtcqNqa9U4xzkPiY91C8aba98+eog6iNLaH/oo/7IeUhm2/+yw+ATDuK
mihuYsT5+dHxKs/yK6J2wK52YkojjLQNS705ubZ8MfRvjdHcMNeKqeY96GMXDHm34dFXPjNCL6Rv
sO+qAeHnv6ARsD8PBtwer4ZvrWHzE3VLz4bURYIq3fX1rnxwFR2AKqeui/Ve7vjg6UbLpT21ez2u
dKvlCNElpn4Ntr13i258GbU8iTpzKPbMRX/JkigtXLd/+XyBlmtZiCPUyBygzM8X62WTluA06dAc
NvxbZ86HCKe8Q0xLyp+MaZ9k6arzZb4L+hhoUXpQbzi3lxiaLhvf0eOcUXJ0DcZOaeKVey81hy9l
kVT3WjKiHsHdZqvArJZy/nJif7HPpo1CrNIMPTdtlok3egOWWppZmHD/cabzC1dSn2IER8l/zHj2
3FFwy+2tyt3lS6pMex7SSfWgLV9SiGFkkwf1r7jRmQoKUI/7h9PYJkUAOHOYd4frX3VZbVbbfGZQ
nfEPx8rKMbPcFjDoN2OgNf8UXrHvrOoBcxQDCLOd8iw/sQaS+qNrbNheuT5QoiH4vojFkBCY56Zl
UVoZ0RozJpVX7cwiNdAlGiqcaqfYMHX5lNm2axOwr1WbHVWHc1MziKyAzjMz3mP0yUYwuSwrqS38
+Icv37C8Bp8NGb8ZT5wjCQ/YJE4eI3cyKX/reXffg5aoFc1N3eRPo8wi820ch+/U76ASpUVJAS6Q
Dpg1/Ws2kJIdyZfrn3jl4toI3RGVqaATT+D52r2ZuDWdejN2LHBnCQ/z5idlY1hA6ui6JeXyF/fm
zNLiLAmZVgkbYcnNolqD1A/akFl5++26la31LG4nQF8EQwFHMy6KYacPdz3p94lzU/tbM6VWDaFm
CA+PlgxE5s83Dup4fjclrRmzzr8f25+0r/fe6IAVuQEaXzOEBxSTPaBqAn7gIlxw6DSBHu2ZcUnL
HSOvvCZHyxojrXA3zuraPUBqiVwOnVvguhdO1U9caO3YqRU7tGfH1K2+IY7YEuheCQ0wagfrgRwB
FMkwF+x84wwA7o20LIzY6pI0HD0x3nSlkcqgJabAYHRHRgRjk46tp4asYLRxNCMMhX6s33/zbXfY
2N7LRaOlpTw5etV4N5dxbJ9p9pC1hR53nSmDoZPdAU2oYnf9WF56M4wmxmAFZHeQgoew4vmii8LF
64kPGVcDvZEkuet7cZOSjcjy8n1AAAtXaWF4A6oSS/Wbfq60Qs+kERcmVM0w7ripHVTx5C1mkb1C
U+zR2hIQvTycaJthXB4k7jFgAf7zfF2V7Y/+gPp1bDMmHw3Ir+8KlpCTR4SMtZFs6fusfC105y0E
duiBYpWLW6eh4ONx2SKs6012m3GCWS4kAyf6+ue6NEPQFkMurkbqAJmzCGdoiwZyrk92zCsbw43s
ojuMPP38fQNwDGE6oK7orOJcnG9eqbXFkHWwktkV8EwTKjpcVN7Grb48erCidDXho5SsyeK+Sbdi
ydRbduxNSRMjdYQ2EILWx6brtsBqly4exxjW1EAt0GmWUVlXGTKnJXVire7pwakrvFg6049VaVoH
tJDnl0wTW6/32voUcw/vLKrsEMw630VQiJOK8d6J89YGezITlGLSLSrMdmB3PHU+fTRAgYeiM3w+
nCSSm3NznM2ilmPjxLJqnNAbpNiLrt8ShVlblBqUglQU9YILxRa/LgbZgF8QuykLuHzwCyicUHPD
K619L2TvENfAVTLNJdW+sqGAafYViXMvxxCBwS5vSGmNRy/h2dHv0QyAgFEaXb9bK0sDsUCJcaKj
5IAJvNhAm0yDL2wnLkg97LwsQ5e5GOtgNvx+w9RK/AqUhJKbxOqUhMjiY1mzU7R24jtx47nlgVez
dgslHHIkRiti4bbpDSszcZw1YoX2aNLbapqNTcyGumHnkQ8mieqQCrNRyIQ62eIG5tOQ6kPCSOzr
DFnBdOrtNLLZP6SEcp4RcAMKywSdi8CqvrqbScPafuM9h2gSJAxQd1D//kMMX7e+niZSd+KscEHi
7bJpZ2eYSobYu97Y71VTyLXRK4TALHKUc1PppLmaEB6JPQJy/a1jddP4hc55iUnr2jBZGz3JSy+N
cS4oiNuQTSK2u8TCVGWZNTYGEcQaxyTmtnS7P/WU6BvZweWilBVEBw56hYhZFhFlJ4kG76qT2Gy9
9tUcfGtfWmh3BXnRbWEhVleEOM+Edgpc6FLonLsA9pUa9CH9PhuhNWp1IwYwYh6tvfEorBqCqAWa
uVDyggrD+ZcyGs9h3YAvhceavZSJWx0xKr7ekJRYKpcg+VGvmxIne0d3eAsYYEfR8OEkT2In9fkP
v678AGLj2kM7tsNJjI5+m07SOLFJmyMK3fl9QfXq0FWVeGqM8samtAz1IsFYZdokB08b7J864I/f
aT3XD242kt3Q9sVvF63FDTe/8tUxRRO0UHwKCJ8t5yG6Y4vUP++S2K3SJOQpyqmkcr465SYk/rKe
gMv5Pk8QcEnUFRZRt3AndGAdM4l7PF+YG6Nn2Q+CtxqSpEzLfzWcNM8Yn9pgugwZMkyaLEb+MhSO
sbXkJf5QfS0EqAiHcSLQEl82c3hpQj+PZl6ceJTuaqpPz62W+f3OS4t9Q93kOGD69q6oENa1UDaK
+jm5zyu/fRizsbgrC+/Fbql1W8Lxb6SpK58D4QviMXB0cWCXE9d0Qwx+L1Iv9gSZn0mKtiSv0vpR
otiycTUuH0Vkc5jyiOm9EDICie/8avRCVblYXdyNfhWS6pcFzlArwHXFDMXPDr3ClvtgHkOiCNJ9
QEculSRnK+2Ew93qjnv3xG8DQ0LH6udnH1zVckB1EFV0+KllMRhLQXetgJy5ZOjMVpPx24aKWkhS
1KyuW7rIBkAHRn8SVAjcG+goLFylVfjMylJe3iV4TB/KIlel18wNy8ShJ1ydYX/dnnq+zx5WBUSB
wBI+GLqD8GXnnypTs7oFuut3rNLtrzPKLLvBFmDDZ+MfmfQO0Cm93BmZ5T+Z+sQ2rF9kW7COwB2F
bvgHdCcWqxVN0lttP/C7oUjtO8oghVSb03Tosv5PoWX5A8/0Nsz8wvh6fdkXJ1QZRqCrkEF4K5a9
O0tUViorn98BPejLwLJSTPHSkiSFjjlUR6Z9Jfv2D62n+bO3EIbhoFBpRq6Hvs/CVeUYijEwI6vv
hGTAmSCijHCc8sArx37j1b0M3ZQtqLgCpggPDNjR+belDoOomwWNJ6cZkx1raz/uJ4RpBjeMLzLT
s78eAPenpJ+ATnPT3Pxi+BM7Xt/pJUwQMQV+hZrGgCaimrSnPsWH4Gn00gxQhrq+k0ZLvtoaYCu6
Myn0gotpvyamcNFxZnsdIp9fK0c4Y5BDaOxx5n0ZSL8gJ0D13X2f+G9mKtle+pBJIC1mgRV9/Xr9
t164yPefio4DGi8otC29d50Pjl/nbX1XJNSOSgylZoiyDzXzrLfrli6CB1iCH0Y3E7hB9NwX2THa
PoVBNODgpG/ku4YM0LfVp2rDD6vrc3651e1S3D1AVVUb8Hzrc69Lmpw0FjqgSV/smoGZqP62pHrs
O52OIWG9M91cX9nlHkIBAnpUKoBVZY2F70cuPpe41SRubJnKr6wpMGiGAV/UPNQTxyyvz5qz0RbW
cbJwny9FvxxhjbIXpRcXowDQykXX1ruDKrTuBLmepd2n0RoKfoYbpSb04RVb1rpqu+0abfbcODUL
zD5LdI8OewbxznQjMr/cR4j2KJUlKLooTO/i8uLIyLZguRdPgPiFoFtkeQCoWPF1TDJnS1j68jie
G1u8AqjgZQ6DtFMsgO8JkFFB43Si3qe9PVI3gPhQEgL6BuDg8+PodTyT1aC5cd4M5sGSLUY74xQN
QW4DMD6OmOxAnB4c1tYixQbI6NLhIwxFxQudHwQLCKnPbXcJndvRyfxYetOuHpLbfMqBDuie5WAc
Gu35+qlc2U9og0EeDYLrIOkua5VpP/ORIkKMRVPObjA7eqmFvUcKfyNcuDglUL9CjgMZVYAwVcno
fFm21xjIQWoe66Q45i7ea1MYWuSbW32zLUOLl5o0npUwh2MAHxkw+uIvHx/dOt94Ky62DatBhqg7
0JtEW+CdA/PhqUiSucvyZOKADfV0Tzl/ZrqoNiq8q0be4VYonIPYrP79ByNtppVa4mGUoBhyABmd
VOT3esoY23C+q3agX/u/A+Exe/3cjuOXKBn5Ho+nNE9uxgqjeNBX3lINXp5rvOo40whjAOoCD2HZ
48v6ylPyZM4tmcMaxEMhaJDQqHXnw5R+0rXDFmB6EF4zlWY7sP3nKxrJ7Dq1kzi3pf7F66ew2bl9
v7t+cy7ChXcjRDX8fBRAACM5NzKXs6pU+ORWp0QDhjWjL9J22cuAlOjUzH76o0euepLA6B1SS+ah
Z3X2d12Q9JFMLWbxaR4LWjvtTqwu23Cq7F+c+xbm5lE7JRsBwzJ+VT8WrAsk5+9y/MsUF/ldQj3J
yG364tbR3jkY0XA3/HN9S5bMOgBA0JtCpQETWdGQQH32fEtqS86tV5XeLcB9VZjYjIN/6Wshej7t
AR3BacfmFnMWpsbbUS8v7kkHCoLWE5aiJCiSEze9Jkpcnt27XZfcuVrOn1ud909l5dW7cR61g5RZ
Qndtl+q7vjd8EZBZKB1NF/juIDOA6N3wXMvYBIuCgqELaBkwn6ibLhwKwNWVnCTxbu1yRmJ4MMzu
RhM/C9Q3rm/flqFF/FnrM3AdnevdDvIW0AbMW7WCKn8ohpf/YAfPKCqEqGqjqXn+laTJ+j63Ycd1
5kCTJPJZ/rO2m2iS7v66qZVLj/TwX1ML1zITwfUq87zb3hdfkoq8uM2+n+96Rw9Mc9zwl1vGFh9K
cyGTZkJJ8LbAstLdndY+HfsttYy1j+TjQYTYADIFlKnON88sRW4NQH1DZVqycLQqdtPx1jt6s7i3
3dnY+FZL36wOH+AfLvjyilG5FEHXBytLDA5zY+tPQUGY2LVmzjZO3pIahAwCo4AQwBkueHGQtlgc
iQI1L+q7TRaPZl5jBpGTJpiZk/XD9y4dXAyycUfztRs75UvnMpvCqQN9JtQns5/DgvviWXg6y3Zt
CgnvAHV1K7WCmRe2FVjpLN8GUpWPhGFIdsQK20wQPqWW8UuvW8zL0GfRjt4OTR+ks7mZNltdsQvn
Rwy0xMD2hUtSyNDFxaose5IOdbRbQPibb4MbkCMmkGkU0582NvIik8VGIsKFULrif7goV5wfj7oj
lHmeSGNIWfb75r4J2Jsiv1YP9db7c3E0AOZF49JEqQzJ9wUc25hFnrjGlMY+BSZn8B6B6D/aLcas
6kwLeuPn0GC6i0XRGau+S/xfFNfdFkM0a1vYzYubd/5T3MWqK5RrDJ6PadxrpwrzTE3RHEqo344Y
96Wxwyd9yrsxMKQwNh4QtGW/duz57GT9nMZ5+T23tGiY/w7Zc4mpI8P047qpZSyJr+nqqnHl4msq
Us/519T6wgIcXaaxQZudmZwm8BzmbEOL5cKjgJGKqgeeF+S/KqQ8N+I7fDB17uZxW3l3InlJjOIw
ZhAQFhuZxQU8CcuBJawF1Fv4Lm/hIAffT5IMI3Ji29BuHZePkYU8o28s/nVsQOorJj5FpeGke5Ia
xZcp87r9nEHvfMy84QA+jvmoj4CtcwOhdYPI5UuCsP5BMOuJDyCOAqA8bqrMr2wPhq0j/gVpS30C
VRf8EAXbCbgj+ZjTOAP1xr4x0nhybtDvrb74J6PYOa/d7yTZ7ZNH9ge/+fr3V3/2x7IEDMI2Mmj4
X3ycZTWVsCTrDDQmYoGh3ZgfzGP5CHkFnx6mEYN0rhu7AMucW7uQLJ5zQNgbC9Ya+jtLm5u8nnem
tA9wM3vXBxNpvh0g9M++w5eWrtxY66p5NIfBBFATuFCPOd/oBvSfdtYdGhvVENgNBygtQfvSGQJQ
lYJGn/AsOF8c55+0/S46e5dRIPSub8GKH/E//oTFVeBGUTiFQ7Df82tKX9y5h/75buj10NpCWq28
CUorCogM9PlUmn++2mxybWhrYbXJfBybv1MCcdPhZwWWo5l+cwqxkWNdnmKoBmFnVQcAkcM7devD
KR6Z1ZetKbLYyOPBI2HrQWkFmHCneru+hSsvECyZSH8A7QJUf5mWeEmemhQRdDzsHQjINXdl0IQZ
wYizbuPAXnpHVM3ULARAWvC2Lqu2o1brHretDBUtUzEuMBHlW7VlZCkngdAEVuCFVS0GRbplS5Ya
nUQHMc3jMZri5ETCJ2JH6U7btbutue1rH+mjqUWcQEsGbmgJUw3/o2lh+sj8277dyMQuiCpqQQAU
Q0bKRMxlLXtOhM5dzlmXx+ahebJ+6BHYeEHr7h+bt3JSci3frp+Itc/00d4iYi2a2TGpgD1udGFZ
78oMrad5q7x56SrPV7W4T4Uzd5hhByu5jPJoD4yTEbWP/p/NOSuXYQ/w9Ugz4ZFdFHCXAbjmppab
ECcHF+W7a1Vf9JQfuJs9eW2xr6Uf5qwLW/uHn0JLwOvbBzlrfxvwUDVxvL6vKw4TGRQSQ6TWgCVg
+ecupEEYXbtVRWP3wXggL95vsvvFd/oRAzzx93Vja0fzoy31kT/4DznNta/gVnHHTrUJQpP71jYi
GKctjai104L7jAgBCQeSXeU3Pxgq8yZrSm+kMdFoyDDSTjhQFqIbMc9F+1ldAlAlUPDHVFaVeZyb
UXCAlHWSxmg4P9Iv5ARMaPVUPWEkQIx5vTteQGv+KDY81touqqkmoBOg7I+S57nVzOZaJm2bxqku
AkwbCkB3DlCjGeyNUGvVaym8n5p8AA2cZZDqIo83cEzz+IezJ3Mgb0cM7y6j7gYJ0EY8vHoOP9pa
vJq1pJNRarA1QvjSD352wXdECRAl7MNx44Feu3wfTS0C4q6FcBqqw3ncRU70n/5wAKfQUQYCB6/X
+dfRjcHM0gQch472ULGqxkAFZrvPXyRgcv/PyGIFyA4NIqcW4SQmYZO6f6gtHhT+Y9puiXOv7hWq
+K6PNA2Vt8VhMyE44vuFoDF1K6jMaPRB16DHdX05q889wFcIKjA0C2X8hZWp4XXblrivszlMhzYz
8Ez60tm1AAijPeH9mjVLR8/UKaOeTX6UjP7WwL7LqA0xMiB+kIrAVUYOc/7dkM5PBP1D+MHcyXaa
7922oKFHmW79nbva2U02covry17zUj68BxjC0NEDkubcZCLtdkoKdZGpf0CxRh6R/BYhhartxgav
uAxEN4A5AM8HLvayDU5qXTQjS4vYcP5y7B9CAqtoQ0Wk/fSSzgwtPmSaCVHbVKOxY5YRMOqnZHRi
CGJE182svNMq1wT9BSojigJ5vnMpWPpDlRdFnI9+E9UJS8dglv4boRgqiWYkxl9DETromTemYPmP
mxColU939gMWn05qeYvkhhdxZ+g/TE0/CN15KGftmOhkDCbPvqfE+t6kzXFWM8vQ4gR+kjbQn6GQ
dJ3KCmNNgUzeXd+WtV+FGhvcDtrc4O4ufhXjwOJB3aGIsxYjFiYalfLJrZ2NCuXaYUK7DV1nlPVQ
JFrksg21MgEMm1p7d9c0r5n1YJj50Ueh5vPLwTw0lKKAzITDXlzJHHWoXPdLLMdqI8MGPdh965pP
t3QgyP/RytJhC8sdk64qYhERYCAy9s3o/nBwrL9dX406k+dpuBpmg5mAPrC1wE8tVjNag0/HVpax
ZvosbIeaIyUdo+tG1k7ARyOLxcxOX9sp18s4KyHsarLgP9xvF+U6lMLAAUf4c37xqrTFPGenxnPQ
/TDLF2oeW/r3+hLWjhc6UcgxoSELGYVF/mI0VQJBiQYm0vsqeZqKG5HsSHVz3cra1wAIFo8NQAWY
2rPYqEYkTjs58IgW5Kn/gLzWhY4DnvOG413LkwCM/dfO4qVuu5pro5EVcf2jRDSoZUGCgcfJkAR6
2odtox+SqjyVdRPIOS7d7J4Z9sZ9XXtdz37D4qPxrhS1q+M3oAjGfqNrRf54/9S3rbfLeJQ9Xt/Y
lXdUTRBQNGbg5VGfOz8hyArzzhlpEXMtnvPqYSoxubI7jgWkaOstatbKcUcBFaUCTOfGI7pE5os2
t1OXGgVGZsugJ39TDHcqXWfjUq2cSFB4gJ5Fzx8VNGNxIgetycaknfENvTcd00m1dA8dGnzELTzr
6nJQDAY7DIi1i8FXNPVE000mnmnRBiZPQylPM9vCPK4cfdVEVewnxaO0FssZG5Z31HXhVj2C05iG
etf+hx3Dp0fPGtgdG+j680NQjh1N+44UcdP+yuXjMECJDKqARfv1+mFb+zIg5oE2jaOGwG3xFGEo
BgbHOT6WgjjYGjPoBKWhVR4g1bVxkdc+DRyFwm4i4YM8xvmK0OjBoFCRlrGDgcTC/u5Dqceln8/s
lKtQOF4ldLLEuBdDMyTV0MEIyYPUi/z0wcjumnILXbISPqGVpJBcqpkEhO1iMWCVTF0FO12RBHle
RG2b3xSkwfjVeODpKRPeCUSIw/WPtZbiwR6YLTgWeNEv2GOVaGc5GnicYvMRjAER6Af24EFdZSd+
DwUgeRsf7bI8qvAT/xpcHI9apyBYFcrgsxmVO+2bjFhkbbwka0YUOg1oOCRJoBWeb2bhSL2qhrmM
pfGlmDC43qyB99v/tuvvG/unIoRFBOHgVUT9EDh/1HsXt4pCtB/QRasEWSWoIg/jcvaYyuu+yD8Y
cTdv9SzW7tZHa4sTz/S60VA3xWEcUqDK3+wUepN6F24XR9WfdG1dymF9qNZInhqZo9nYQXEr3fI4
/cTTyMaoJyEvwqG4zem+q3eiORX761uqXN01y+rWf7BcE8uqJt8Eq+muzuIp6n53IvDe/n9GFrdt
SKXMUxefbeoOP+lr8Y+ELOnTdRtr7glEaKTOCP4BWVna0NtM+HNZxV1Pf3OQbzoJNhPpdv8/M4un
Q+v0KZu1qorrzjkylt3Icv7p2nQrbFpbDkLAd7A6soylIwTULbGYLKp4BAs6EKDX7IsxVY0GZ6ua
tvYa4v0AyEnpKiI0Pz8CQI0AAGWwKvYtSkIjAVGXYOb19X1buUuA3CMjA44UhaFlBDGlre+PEj4C
teUwcyAk0JkhWqPAxG1Yek99F0caTGA4PQPNezRpFtfW9RqvFN5UxlScRJcFTn9vlt8bfhA1kBe/
9OE0529V+orWc2M44dxvhRera1UiPijmKB2dRWRNk5Zb04jjzvWji6StzvdjkofpVrD0fqYvVoqe
CsI/ANfAmTz/clkHbUf8r4qhvbi3Q7l7q04Y+hRYqFuzyAkLtFeuf8b1zf1gcnFYZJHOhT3mFboe
w14/jZEe5UHWB1+MU3MzHVjobFhcuQhEd8Ee95EMAfOhTu8HB2UY3PEHHa4xKasDhx4YulNa9uX6
sla8IPRZbCUep77XUnlIkBq8jz4pYwywA3X3IEsjbK3HPnnRuo2S+cpjibAWyh02+CfQeVo43B7K
zI1T4LYxiN8EQ5VSSALS6lDN9nRTC+STFTiYdzkYmP9hJ9X0ZsU5UAWFxTONYo1pVvgrdu14GP6I
mA6fB5CAbga8Onr8cCUQTjv/WNaQ8DpLsywW/VsNGL7ugAopThWoqz4a0dc/2srJQEUWwBHg3xS9
bHHPoWHWEU3OeSyzOmTNqUttDNzeSOZW7jKiQ4TQAPAiHV/WZSHyWZmFY6MfZj9WUux05y/x0dP4
PHpE8bz+tbM4FrmbITC00Q5znSeSuDuhvVL+BFD3hndcOenw8ei7KdeIM7gICD3DmVrI1uYxJE8j
DwnDLncMtOYNBJ9V8VMOtbHxmVZ38P8sAjN8fibszrBq8A7yuHbL0Eb6b9InBo1VgnFC/+FAfLC0
dIdlTZnBErQUuwRQqlHHAsnrJNyNJGX14H2ws/CBvmgmJRmYx1WDDp5Fd06FNHJLGETdlYVzRyCD
8owN6CAKdIu7BP5aUjgeA4iidaaDbxTHwRq30tR1I0AmgqwDVOLy4xRj5+gjRTULXVhJ0r9Q1P59
/aOs+Dss418Li48ypGkhSgMWCr2LSvsVCr5hq7tHzbiDbsEOqV143eDakpAJoyv/nuIvBRKET0EB
JjCIVu8DgzKCPrcv101cHgBLvbYAMimIBjbv/EhD8yeZjAo+XKu9kGdF0Pdv01Zv5HLjlBFIwyk1
YGDTF0aGzi2kQJ085nXyP6Rd127kyJL9IgL05jVpy6lKEkvuhZDa0HvPr99DzW5PVRZvEX0Xg+lu
QICC6SIjI06cYyWa9BAJ51AWd8EwHIO0AV2L4twf1u1JBbQfFwRquXBG8KnXw6o8RtSA4U73aNIm
HS6i4eSrbhf9tUO4NkMdH7HVkoZp83SPDgLwKyvtw1Q8yGsoubXBULdDWHhNUGUF7lnZTBIpJGGN
DGNaJqTSft2ft1ufigHNhSVU7xSUiakB8RqTqBHbp0AEHb2weGnAbVMMNYYFDG0gG/etLe0LUA0g
gT7Ll6Ex4XqVPLZlUChAJB1EqOyHSI4xw0spNnpZNb/R77SelLnZ7vPpRckM0ezcpEiz5zG+0gzs
VLR7MYkqowZE0wBTV+4I7bDGFbRgCrEDmBuAW0AATz8TFGCr8jHgun0cepBKGpK3Acqs1qRIrX1/
Gm/cBK50wCJmio+5lYmlLsLKk3mmLLtuj5KqwSiFESQraZH5N1w58GsLNDYi9RK5rgqMBaeVIW3L
tiYsVtaUxY0D8F6kM2zFW6JUa8YQD9z5/gBvk02zfVzxqJsC+Aq1juuNEqg5lyEI7fbdD5F/FPUN
p0ASKQPGE8yZeqXXK+O92Zjf9pAwwZsLxR26z0lNczkuVYx3qPX8VwA0FHjoW2NiVq75m+NG2aHG
1ZVegJZPHnYGy5dKovCub1TCA79alF/cjcq/I6KOmtCKEe9pGBF2fPkCYtlN+EuDzlVlhvr5N2vE
1sqarQ1t/vnFY8f3wwBiOjB4mH6cAgMaiyuX441XnOcO7N/IfKJqjCvs2gAidr/uS8zd9CMP9UnP
ecO8v+3WLFDOMC+QcUznXVDLuwS0pl4tgdoUDMk/7tu5fYlSQ6EcPLq3W76UBByv8CmqjbA6iSJp
nL3XkSIh0IZ4HaA9LkH68P9pePYsF4tUSKU/JT4MS0deKyBT21tBqb/2lsA60va9+izIypwu7sOL
VZt/fmFxasqYCzisWsO+xMJB9F8SYYX2Zc0EtdVzL2THMBIxm8KpG7569ZALHysTd5O9pVaM2t3A
LU5pOm++OEgN0H5pgS6+FTWJjeZJy2yPX3EUSy4ejIhoSEf8jDcpNSawpEcCuFe7PRsOhPVwGQtr
KmlL03ZpghpSHaCdOvLDfs8PpN/Iu3Dlsl8bwuxzL1YeYgwZbGAITfTBN8eoe1pZkzUD1DUYCBxT
l2LQ7z1kH4oNGgfK4EH47N3uoD6wu3N4jPTk8b7RlUmjKd6Txgd0VvH7fZKVRs6Veg58Yram7bZo
BXwbIDqcsy3q/POLqStCcA8kGZbGG3SeAAhQrfjSpfsOJFN/DFDbCyQ6fVI3cb/PfgK7oUeSW6d2
15lVaItrpYhFb4cnGnRBVBT7QA5zPZogSzweTEL9fuQ+2JmG3EKGigQEEquqLn5gkVZGtxS9/DE4
90hTBrt4aCplNqgXgs6GuvLVgKWlh7QMMmQr23x5Kv93dDB2cy21ca9GeY9E5vhbI2T4/bmC5FzY
DSBCwhsX/RgIj+kYXW2VHs1s2HNF9ZhFbhIcxsi9v60XBnFlgrqQ8rwolBhkp3uee8+TnziuZX6s
0f9/4vKVYztvLSq0vDI1n+qLvc23BbqOIfGyT5MaiY5PQX0foCDCrb1Bl+2g2ItS7LfGxbWd2bn1
nYAzhC2g9aqeqUjkQRlG1NZ2wELkgxH9a4lydDMDBjcqOExNHukx9HrEjDFjQWe8gcgrs7fg80Aa
rSKlAhFNDVie61H57MiPapH0wLi3JBMn0iP7dX8vLE4ctHu+n9HgM6Scj8QJUxMX2NA9u01L3wJl
IhFlRxxS576hpXlDwhoVZXTBoC5P7QS1HKReTNoBTf8tCYdNUryq2fucX+Pav4/vkR5HeX7Wj5hx
INfTluRRH4ZCPgAn37k1QzLOLEodeJP4r6FJINK7tEQNCrJ5fs+K9bCH4gGYqIQo0NsqW3tI36KC
ZjOAGuB/VA4RGF8PCHRPviKFUBBsBL3Ys6aX2yzjDDKZErvc5GvduUv+4dIcte16FRKnzIClCoR4
J/9keN8Ix1feNznOBsr4L+lc8N67Ghy1WiPyktoQY3BSFxlpzpIUqs1/yX0IkBoKeriVgBcGkAbt
HNczGGnMkEX1NLhAdkFPUMrEjerLa4ULauJurFB3XxYHSSgk0NST3qLeBpVKz4Fm8Qmiekz/dv84
0Q0NtC26e06OKiFlatiKmT2TvqspSMk+5A8+24eoqjUdCWInesiHZ358wMt2rdpFo+X+sY9iLEis
8HK/KV4GoVoK4HwbXPSHg1nOSDuTgGNO2kQHdP2q1sv98X7jkC5ukht71FHL5EwJsciDK9pJ8yxN
RgchTQuKzRlqeZndO+MX/ndCa8SfzCaxDdm8/wnfMoT3PoHyld2cc6olyPqo7HuiHhs0+eRZZ+aR
U6NlNdopaLzoufDYxo1R5e9y8zkCtDdlGxQMdTXfxcGvvDRliA0Ou6ZoEJ08TZkd19KDykDvUO31
gjnVTblpZG7bi70+rtQDljcNEEsqsv7AH9De3mtkuW0DZXChLsHqnj3/V20gDIu/A32orIG3g61x
f94oz//PygGS981Si5IO5b2KUUOPJc8M7gCYm2gUeYmCjj+KIenB5Gx4yjiB8w1N6/fNLu+YC7uU
GxtKv5HFWB7cmsfrvjPCrLckxAeid0KBJxZjq2deucL2u0OrbXofBGAaCXki95IRyG9pDNSv1Osh
lDizXb7ydXTDzj+zoqCSC1ZMGY8+KmxNVIhvTR2WohIjIoc/k+IB+b1ERdVpA44ipWdItfVWiw40
a+o/dmfmnTmVCMgu9RBMGBFNqD5WQwo6K5LB/gKmEdmDgLuaGZ42Et9PIHtnMt6uQs6AOxSFi6wF
Bw6IqQ1JOgk7BWLp8mnMtwWYle8v2tK04BUE0BnSqmAKoUOeTu4z2SvU1q2GhxTSRUX4hL06iKEe
dxl0Al2/IP24X5NHX9ijaNESwAeIthbQBtGzopQZVNKYzp3Yl5rL7Um267y0hiw1hf7vHizzCsAW
iMvAU4LSDg0U0LQUrQ6i2rnicCzEgHT9S8xYMo+s/A69MuLTypRS2Yx/7M34UcBZwDtH05t2IpNJ
Eyd07hi3+fMw+LxZwC5avEWdRZuQKSQQsgmxmM+83yvbJIN+5f1vWLgYQdILABCYNPGwoUWhCzFJ
+CrUOvdJDXhkmEXCoomS+ZlMlZ6sddV+FxwpPw0IMDBJ8HEsqCSpqyKZtJbJUrl3Y3nMHiZRYp4S
pWGgXhj7MihUmnw7tNjxQlGNht+AbTlD3T8btdYMx4nfM5MKkUVZGPXRA8kWwuPCapVI1dumbHdt
qJ6hGykYCj/K+qSA8bvzikwvNTgziNw2pgDpz4qrC5tpA85ieuh+imMjkhbs3ZbIjkgF160AfyMJ
5bTi4pc2MnweqEBQAwGgl9rIQ8CWfpjGSIsk2Sv41x9F5kvpH7vyoRbO9xeVztt/bywAhoE4QH0R
UmNU5JaoTQ9ulrx3Rc/UxA20SjcaB72toCBF/7sD6SDQYK9j3eupwgBVvFZGp2FF//sBCIshr4ti
II2yLLrWnxSm7N1StLxBtdsysGYJ2CI3QH64q6ZNFm5TVPJl8QfbPuctCI5LGXQxb1nkn+7PxtIW
l8HnDK1KqDrgGXgdYUrZJHWiVPQu432U7Y9RO8YFqWSi5A+rATqV8vhn3Cg8oRYO4DYQ1de2QDaW
9kHW9i7fRF+AYZJYkRGDhUf5R8cUOhSAW34FDbS82Bc2qdvUrwa+yPmudwWP+SGoduTZeYEr1N/m
SW0D3mKMLdh0uIF42WTwzSpabp7Am1ONPhZtLjWzYJG+HvRUNGCz5JreTcWdGG3Kdi8lh7g9Qq23
McNBz9GlUxU7LoILnYzsMK0xMS2u8MUHUEeratNSHOfdJgSMKSUpGaTM8k4iyMNbUIspmbgS46+N
eP6gi+QJrnA5imQsczRyDwNXb8pU20vtWv5x8c7FAf4zs9SzhekhoaZFmNmRqR0uLg0Wr/JC3oTM
QCBjh2zNrPcWWJFEUsm+f2z+w776Y5zOsXoDr/SjiEE2iXWQZb0wkW1X38zp/Fw7K0HX8gpCGRFX
/SzZQO1hxquQZK9hS0nfS9Zp4ucM+M7xSfBetBVTy5M6Ew8KszW8O68XLwz8gQ/Zqnf77FcfHmQw
VXt4vWcG2teQC8s963fe/P5vJhOdWOCrnsnxb6KnvMnYpsMhbXF3qaDbsSQ8lwpoLeuMRjrJUdtm
0zZO8Ou+4W+q4pvDeWGYugqgV6UmudTjcE5g4HsCVeV5YgE3KeAD4QeDWb84jwgbQszOh0zGpu8P
RaM6GoK7vol0yJJuItENylPJPvNeC/pjG7muAUm1lu9ILDpqt/KinP3FvU+mooS67JuhzTFX4BZK
NioybH7vNMxaz+LS1CCtBpbLmVMT4R7lt4Khz9sJYhVupB0kKzCzVhfqgqQvnmTLPuStjQS8AGAe
Tr7qs1a5TIbGh8kjueadeOaAF7ycH0Bktq2APTkNk90LzoD3/f0VXDgawO+waAICxzpeI9RXohM5
4Apmng07nbaD9ygJG4igG6N4LKU1hsNlYxAmAN0wbku6D8MLpyFmUgnnMAMBsuMLPZQJiBz/YNGD
n3XRSvS5sNIY27/mKP8GyDgHKnexdzVS7T3bUsb/avL+GKABFNEgSdAaZ3u3SGq9ZGVzzD79rW9L
E3rc+jVi+nljUhv3cjjfnufiWiiZohfrEcPZSaRbmapv3Mq9X065SLEQmjjr8Mv56NkDEI5XauRb
xE3ml0YlNkbdHJmGKM1GxUnxBhZETSKQPNWx8qotHzaHeFxLUdPpzzncwYDRZwd0HnqR6HZc8C/z
PvrXsDfZ/KQpXvEQjMmsIN/wiq72Y/zecdIvBPfKVorqKiNSm/0l8Pqfb0CfJD4A6FdoQV27804s
Wi0QsGWL8jHgn1BLhzS47Pu6yG/un8SlG3Emd/ljioozonLItUqQcTpK5VhmTvNWIh86hvWeZbbh
j0oyooMHHhZvTQV+cWPh5fCdHUBxi/KIQux5VcUxMNzmKmG0HlrFQ9SsbbGFsGZ+9v4xM//8Yv/W
Q1ZEo+r1Ljs6ajhaXb3L9aGoSPvut3bVHtudOhFQEyUjyCezT25lgr+b1272+MUHUGvZFFxUJVKA
ZPBmsDoX8hshic3WrvXmdJQswfpgyGQcIpaMxkOXOI0+2I2OV0TuPK6s9byWN58iiug2V+fUA03b
4ntj2qKahIRc8jBApxwYFBZkopWRVG9RZCP+I7X4VL41dUOESfemB619avTWe7//ITQh5z/7++JD
qCdFGef5lIY50kLHLidvmH/uqU6dRoE4gZ1CWTTBijwpkd7h3cr3+yl+4iqrmfQ6bo2mtMAAEh8D
dKhmf0kn9c+XIXuPB96caKaJvGuEwJoahoMrdPlbqJU/x2YXpJ/3x7+4DujHminlwRhNPy5UoRkl
LsI6ZAPHIKsL8mSPDQ25yszca8B4uYYfXDxrcyERuGlcuPRZy1Dx6NM2GlyQfURboZ7izzGIspV+
8sWjdmGFOmqDJniJwpWYu7gV9xAt9neFEARWLjXa8/0Z/JYSutnKKK0g2NEgcU5TpKgtm1VhgylE
PNVZjTVueZu30TR/ZqzALt6wW6zhhxFt2G1tjuMxt/39a7wZLe2jtfxNYbYWZ/dW9jv4lBS9bjf4
szOfQyvR1wKCpeBcw0P9z7dSHgD8rEAUFPAAER+QfCQDh6yAd4DmT8zzRC0dz39qDv9NJu7KLOXZ
PfBxhHKDrcwUh5D9yL3nTtio2VECDCw9FRy8zP1FWVz/i3FSL8g8Vrk4UJPBVbpw3ObDUJl521Ub
WQ3Xuq6XkjEYHFJYszojzik1uAosz6kfVoObm/22sXg7O3EG80N+nlcXtPh72crs2rk/wMVze2GU
GmDHDHNbQgb/yfTeDopgoV5Uubiv6kAiQS74BABgZSXcW76hL6xSAWUKNj01CzBUvs/NwZGaCdDm
Y+VAT63KDmA+4j1kdU0mXfMay+v5Z47pRyXXItL0UNl2Wak58ng3oMCkMv2KM/wPx+NfM/RlkEAp
rm0KFLo0pPlPsabqHbsNPcIrP/33LguIwj0za7HnUmkCaX9+5pJE67REA8ZTj4+5FjR6bsg6fqrp
CnKmTQjF3NCAM95Iw6Q3ngV4sl1lvgEEkiFypzp71+rPUtkwnz7zmx924FzTZXHtybJUOrv6OGp7
cxXTZbGAo5R6ph/ZdfvYRK4qGmO/SdEaoEO8PDekeBe1KmlAcaT9fWL3yj6105lQg741g6UvMl8P
zTTfx4rZFJWuFGv1/8X3Eu5dARJ1YGCiReMYIes6scKt4Ylv/OjI7bvMgG3Hvn90/8Ny/2uGCjc9
2c+mGTzhRowlgqYBpRBRfW7SI1p9zBLNSgh5eEBFVCPBXpOwIVTA1XLEH6nisPlxYAqShDsu7nQ+
5FbO+NocUDdnyIilynfN4IIjThfjQM88S2Lyx3aVAHHZcV5MN3UZDV6udBzb4laIcysK97H2UJbR
e6GdtMjJ/GI3se/C9JSy26hxvLY1wHu5ZdR9qa0B1pcGDboCXBizFOWNmm+oBs0g5SPci1IOn2LY
zXbEwRgKmdt3aSqtzfK8aemY4dKgQD0FGk2MghIgAv+hlk8C2xAQ4bahFebblF8rFyzdFSgtsiB1
nlkSaQYSdWwEfsg9nOBPP/+qgw0LuvC2VOz+6/7OXjKEGjuSPbyGlmC668pjpF6dmczcoSyNqYAT
Y9pzUfXOlIdHVVzz1gv1PaCckNSE/N6sL0V5hjHG+9zrUBqdcsWO23M/pBBp63S13QraTiu4rRD+
1rK/7Gr9jssvzVKXoM81QiwFyuiGYAipt2H5Fq9xPixtjwsTdI18koYxzxhoMnb1W98dq2qA3p4V
JiJRY7eK127XpXVD1pQDCgGIDHAAXO9GJvRKgcmZ0W0CpHFiPPuUR7511L51AlQK/3aToPEe1G/w
fyh2Q2nv2pivVkMUBFDBFAFYqayO/xQ+cp4o8cq9cXumr+3QR0yNoyT0YYfRto3yMSlvBXpBn+4P
5vY1c22EcuVNl0CAMQIyBkiHUudFj90y+cha960sPNxhBuJpc/UH2VQ6vQ2xw5HtAJV3pYHTB/UL
0c/Ag5PWnBjDryEt0m3yNz78yYwvqbRTxp8jMghFwBgSUAOlGDlB8yMIf4mANozbTC0cXtzwueHj
punbHkoTK9Nyu3+vv5eae6DFQ0npgTpL89M4PTZObXQyQSuL7K+ghtcsUQuQAqiCdhlYqpRNoG5i
qTRj/xV9eTobsUBrrGD2FrA1GBkuCKTD0F+KLu3r3YtBMUE8aBhZnByELnDqwqy650EYSNm3zxnY
glSrr1nSxxMBqCQSWR0NtiT07IbdtJ3OZZ9RBj7CHiWlDb/WpH4bJ8tw86h/gANMRXmY+ry+A03q
UPMj6iCcZ6pVOZK4AL9wF0e/VvbkwvmarxQFSDhwQ9/wWgk5p9aA+fCuWOGKHnQOvV65qYzPmvQE
qZuiPHZyQGLmufIldEESKX8smMcGMKPwdyTtoiD6kao/FfS9QbO7fYMIJdP6Vt6sbJCVz6R1Qnyu
gAvzRN7txJi3QElrNkoZbpFwjU/B2Ky1g3xzGlzf7Lj/AHCZqUznYhv1hAAFW5LGwLK6u5wgnVaS
o6x/fX2J+tdp//r6+v7+/vDwuT0jxUZ+9yTRf/71ssA+8jjo75t5duhW0CKQ5R40rZIb7IGzILI9
WJIFRqSDb4d2sxNszxKeUnty5A1n5kfZZG0lIsk2Oq/Sdt/ez7MKmTLzr0N246Z1PdR8VU6geeZK
ACYQq4HglA9yK+a9dtYgigupcpQ1cZ+AgWSGCtPKM1wQKWHVKrLLboN3zZockLo8ZKYMjvD7E8zN
1zu9wDPdDugl0bNyk5YbWSESxlaT3ZwcRx3M4Prb0Se/RFIap/37NiA9eblv8hu7cmMSbVLgkJnj
N5qUTEFrRAEuctk1dofq5B6tD+tgJPqoayH5sjZHtE4T1yJwK0/1yXEc3dmapk0iDN543K3cqwsP
Qkz1xddQ8U8woWzO5oXsKiQ0886ozwDyhW7k6Hq5H7YJsknbNWjTmlGBqipjR0OIdsAU4MH5on+M
X2ViCq/CfnqAoln30kBJ+tl/Xpn3+Zq6M+80gJMNIzzBgxLzbhyMj8PROh4zwzoGOkM+SvI1T7qV
Qm2O5JvqwcC8P0dE/+RJfnQepVNLnJWNQOvKIPScpx7EMHilaDM33vXtU2WJ7I9DLbveoX06WNU+
Ca39K29ppo2+H5379Qh85+9xq6zBExc3/YXh2ctelC6gAoT0MA/DE2fwen7QnqvOLmO8/61GeLs/
7QtZJowSBFHffdEiWoKujQ2g78hDtsEJS8m077RzP4G84zT4B+9VCfXoKYDw2MrU3obAgAZD4gmM
UGgzgA7RtU0QETN9OPiqW2BFJfNc2LmzMqzbu/naxBzKXMxhFkJJufc8xWVtcQvArRlZocnoHXl9
RTXNEZ1VKMaaReqkAojQConPKO5gdEav+w7zUO3iM/fEG7mFDepkB2/FPX5XJagzAyJXAD01SAyD
c4HaojJXjryf1BglOPK7XaBrZql/BQb4yvWEoPxv5VZGnkq73JZ2fQAawprnILV9wlpPiRE6kTGQ
k2RXJDKjR7Bkk5jMX9/iX4UdGglh9FfAF/V+J22SA7NpdN/y9GBTgif/mbHUlREt7oyLAVG7UU6r
NGSUSnGNwvIfz/lxrY/vu0BATRkQ6SroGUEQOivSXm8MBWX6Ju0UxW0MURd23ol5KqzIwoyZkxN/
BMbk+Nva5l5rqyLqLreCXUAau7FjLKL3xGMeQO7teA/9+r264AJRq8HrBdjKBbqHSO3CTE1C1YXK
nNmaH9VGsaY9bxLfTULde71/RhZSY8BGXJijzgjMpcmURarbmuhPBzTfUkzkgYhmfuZGaEV2YCKm
Jopx3y7dvDk71iu71EnxvToQKwHDlG1122zyh5AMpAONwGu56ezuwTPvG1zwp99oaw2iFWAloXs3
pwpC3FEyqK5nR4bgNDssrMU65YrPWTNDBaMCRMOQNYUZhIHOsPEfNTtyCl15vz+aBfAEtFkAHv+/
4VDPjgQSz0rZ96r7lm3QgGPFj0DEPvkHeT/ZLRQyFFyRSGq+c2uG519MHx0wz0E3Ha1U4GulBigj
lM8TaVTdZl9u5U95mxiVKRqKPT7HP6TT/WHOm482BukFZC9EYH4Vmn2HjbyS67tAc4XSDEUCD4Ui
mo/2gDV9jqVoFtnnfy1R8+k3QgAxvEhztcDsdSkArnVfC0bcPstmz+n8Skg3u7DbgclQtwC7ENz2
vI0ubqYarSvNlGaam+2jZ/mZN9Ykz5Zn7o8ButoPIUFu9GYD8oFxgAx/8vesJa5s9uVZw0MDWlkS
WALp9D1AKZrSyaXmigf2s9zyP6vfIDIz+Sd+5U25aAlRwgzOQZMqkljXE9amntgqTa+5oM8on6If
CuTTLBQzwe48fSor227ROV1ao3IcTSx3oeS1GtJzM1wMTTL5o//IHaqd8sDGevUB6Uk+JWsv/IWL
bw6F/gySuskjNDB7PAez2hG8Bs/iT+5Xu8Z+vOSgLm1Ql6uWFwoXxp2GgDboSP+JjrBj9Tu3mhXy
jIVag4o7HL0/eI2i8YiGHXChBxWmNPNcI65JcurPG/40Grqk13vO3IbH5HzfVywkimAQAC4OuRg0
GdMskgnbZYzawCC7VUhpB3iSSrsW92eAqjB45glvpcAACDoES/V213+tsqAszu3FF1BzC+1hH2JW
+ILKQEPXI1HMwBK+alvevD7wBsg93pNzZK+JK976EuAg5uIZMCVgbhKph9qoVikHMijPVdjJ8vhN
WXHb6TfT9Nb9CV6yA7V0zC2YEmeJhOsjWMllXbdFzbisVmwRh/4oJ19xQPnWmQU/sCsBwvzbrjyk
iOQChywGXghgo6Kbx0YhhsxHEfNuwsAJx32VGTnUGUxeaIWVeFO8WTek4UFZh3IU1LNmBO31yPgA
8JhxEiSXmR64cssWOzXaFBpR0InmMa+e9zOEkkl0YAEz8Z+n4STlROLPiNJ0RbCHn6z/2TqK91wk
+nTmUMHG37+qzzx3NPW5r3QWPU/+bhygOOZZnm+0tdGgeUGGdBL4/1LSvsYJaTpTLhGYp6iBnYd4
J/grCJ2bKwGjxBWKuHIWNry5c0TIs6TZ/KLMAtUzy3qE0KmCNGIE4gQzCaPSCfjCN8t29FZ2zpJl
VZyZ/6FBA7LjeWdd3HaiNIAdkKlkVx4Y9HUP4Jf3Bb7Y1AMmOZS01FbqOHuUtHGt0L+0tHOHEhKz
CJVQbKHujZ6pSh8KCjLgN8BJcITxoLERb6XsLHCkOKSB1eZbEKXL0WHyt5F6zLRYL7kD2+ss5wSM
PoEs+Usbd9Nk1RXx5RPXAo1ZfPC+E6umAKrm2mLyl+R3WB7SxkMPp90m736qdxJpY13d8W/ZVhIf
WXWywoh4vVWpewH/un84b+P47x0MVjMJqT80F1IDlUVwljYT0nGQsj3h/VQBewwuybYsfKeom9Go
uoQ34kroNqVUPzaJDK6usXz25bQ1eM5TdUnzjD7NfqfzCKEXk+uNkCoh4YVUICX48EiXKcPm/nff
AkBmrJ0GZBriWQyBjieFgO/lyVeTs1CryQYUf+kDz8ibIIG+QQgAezdAMU/wBksrcNYQEheWlEZ/
K24Nd6VIEmSK8RicM8m0c+tyAOWjavLcIoKUQ8PljxGOrFj1BBQmpMRKxnJzCpSXkFvxPrfJF5hW
8XIH1ThEMVg6FhQ9WSjZivXPaW57vS44PWd1rN03Rnjumy3gmJL3S1ztspo3xLWDhVmMGbI5eAdL
tCSLHOcCG9eZf45aTTVZBuWi3mM9c8y7wK5DDqK8XV07U+CJWz5gOgt9JaSNpsJQIdxuan3ZrIWT
N28LEYwqvCZB2xX6IIj6KT/RNeBdj2r/XMUiMm1RrctsLOmzWLZVCflotYAUGnFTqrbmsxM00erM
asIo2qgjv4ZQuE0S4GtANo+yOoRr4Dqo+86P2LAAxYZ/5p7VQE/jw/ibBTHXpKOhNMI7SzT63sxC
U/COnGjWvgVoTi6WhE2PSf6D3/Po/y6cFHpbCYlQHfs5drYUbXPJVLidJBia9qKcfVFXmLV5nMNT
amnnZCV6c3BPg9h6vu8u/G0qQZwhT3vsqBdPJoGP966wTx9b5aEUNVI3b3n/a9xFk53K04of+s7Q
3tjG6xMVKvwJJpFr26PQ89A2KPwzrz7AeXiG/zQygMaRoNi2qs53TiyeGsliPYM3qs/kkX3qX0Rz
HAwp2nG6Yoo8EU6Sm6pG7xkdY2rg319zOrcXPpb24iPpC6ktJSUoc/8MukTtyNT2IJiCsvUPEuqG
zZEzxR105d8E31EeGXj9yuB0VlpZpu/CEDVVYEbAKZxBrDN+43qqBHSG9q2k+ue6j838cSxfstIc
fNvLddn71TD7rrDL9j2bIiKI+2D8UbGGzNkKcEGDRLjMRo6hM6GPCGVtwhZm0hkiY08jWhMeksSM
vBOEMsTKZGKn1QiXmNKj8BMVUu9Ze2qiTQUqiQbJXeaXKD8GoCBouUO7nZp3RSMDZF7DTfgcj5Bj
ybaNtIbh/KY9vzd4Ko8gMmknphBqOsuHWrbQ7Ejq4Sn0D1qnx9swei1Lkjlp/IqWJlzaaM5/z05R
7sSSMQV7v7Fk6ZUfjPGn7G985kkEMjzfKqPRwmNr9VH2EiJUT/A2JBvOaEMf5+4RPexPimyBz175
8MSN0p2TeFNmR6AMg1mDfC8rljgdsmKXAFcako7Z+KpeoHCcv2SVUShmOewqO1Qeizc0qdy/CRdu
cBSaZAD0EaIhtyJRCfFRqRufZWT/3MSWXOrAxpf+Bkz4nQGwVkL40FYbfTzkDdrVTLS/1XqGfq6t
rOryeBDXRD2WrqWrz5mDugsnkmQQM+przz+Ph1RE269Vx0aPInrAkjx4aUZdFE2RjQ2VX6PTWDid
V5Yp99Um/DClIuOfmYykaQKeo0LXaoVIsgVmpSpLCTrOV2b/9smP2BjRP5z9zCEMeqrr4aK9WxCr
yg/ODfvA4OaJpuEQ+CqpC+Apspkm0YzrkYA5acshaO5UHMdg3GjqKq3dzTsLXyL804g059folus0
KvhSbIXgnKtSD5K+UHuQWn6wy07h9H6ss32tJKqbc/3Jb9hml2n+YOTpCFKwgOPfcrnV9JFNYoMv
ufxnwXhrUO/bpz2+EMKkUBngQYIH+r3ruUI/khKmdRCeW09wqjAyNKXSAWWvFbuoraDtzJrZZFEH
JbmniHlJqr1WWbECuPLX/TNzW6REsRvMWwgLsXCqIlOOXC5EYZTTPD7LdgxIE/eqWOMBzioWdd7b
8JJTEf49PoIq6Hzf8i1AaLYMNV8BNywgjBIVq3TAYvC1FiRnuXzINKvywcnj5PFJ8c6C/CNSDmlN
PLRbsA+NbNZqbWQe+1bw7gDGgCCbpTRyAE3fehbI6sTT1SLcwhS0ABtdkH4GKrhigpUH4E16ifrk
OWy4ONGcmIgM4q74zMupcB7ghqyor2ugeBJIiFRRpotD/j+kfVeT40aT7S9CBLx5rYKhAZpsw3Yv
iJ7pHngUvPv1ezDf3hUJ8hKh3RgpNNKEOlEuKyvz5Dnhyl17YzejCIdIBPoaSOIusxNcDoxvxFfp
qQIkwq3XyG3mrba4Ri5+/OIaicS+Ak4dP14YH7Txtf/WpF3x0Ol0LbH/tyZ0aQlZCPTrAIyE3Ddy
TJezp1WZz6QwSU9jOu2C2JPHnVBpnt+65amcZKtnH8W46ShiC5OT/Zf7++06AYr0DhAu4HKB6KAA
ZfZL85nIya0f+uGpEmYarLgnyYiOT7tLvbyKSVY5/FrvyvV+uTS5OFzpCK4ooTPC0ywmkogtSSUB
DVgf06T8cEgy3R/hPIDF/CK5q6HmBbIgUOotDtSQsQFMlVp0ksI+NcN2qgnPeMr1WkLvW7ou6mMu
IQsJZJ8hwWssI3tW1sEgaHF8Yvl+VB+DbgLtD3rNxB9kdJQv8JWmuVXaQkx6V9UPRmNPHvh5SFuT
XNwnaxXca4ALvge8kUihg316Fi68XFutKeJY5NL41HBeP9NLiDTjnpRH3+YmUuTb7KCjJDmS+iid
DPVYDZugQJoPsnL5ytRc15XmT5GRPgBcdCZIX5yngh+yioEr61TJ30Xx0lWPNXeUMkhChVYQEdVH
U398UgZTQq1Y3vmQ60N4KbYilCmt+8t0a/vNDgP4S9R+cNlczkrCyqEXoMRxaiUJ4ZDR5k4lxQ1w
uWzaxFqZmggS1t4vt4yCnAmcPlgL3CwLo0pSh0IWRskpDXV9I3c1v+3bD6Hp9kAhTXjixcbKi+lG
BuQvfwJWHgLjM1fE5TjH0oc4x4hZneTf8rgdNQGaDHhvyDXJngcE43VkCa2lr8GCbx04Bbw9aMHn
5+zYIswS+7aI8QiPT5raTZ4AhpMkQ69LU00rvmu+V5YnWwMBlYAEC0j8ls02Utvzo6aHCRIckD+S
IjivlUvmlnMWz03My3p2tfnwzejyj5NTWAtE0BPSTojbvyVAF175/GOUCDSl6sSNBzKslKZu7Zhz
04tgSA0kA+FQmZz0QtFAzTJwNE4FQJIKDc9djemgncoy59+fDQ0vfPQuqUA8LiOwKQyFiTfq5NSM
MRpmX3ypNEMpoPFQ4Dxma1v0+padxZFkBDwKcEK4yRfTy7oknBjGiHZVwWa9LkJFfSh3kzA9QfR8
VnLQEjNArLoR2gLIsBitunLYRmbDVaBC0KfcSoCxt9ta/dbiUQK1FRfts0lcbWmfHdTVZkO5CYlu
tHeBwefyUxsQYxTZJGA5sn2rIO2KVj2iSw819OCmHVpT+dpJ1vh6bu4/TBF41aFghszHwoPzTBkl
eVSSk5HVJqi8oXv+zE00y1+Q65Yqu8ULfdD3NW+i55cP1qKg+aguB40eurk2aoBUY8k20/C+WExi
kZ541kUex3S0UOtpeozl8JSAxv6QT1BwU3Q/o2PRf/zrvYj8BepuQGhCXf5vjH529hQpSIqhaNIT
qInQbbuXFLMvLTkHJcvnfUvXrePYguemFq4SzKoQgJLq9CR66Lncvmup3fjWW/seURAIWKmNJsxd
kVANUn/ZIYZ+1yY4qKvV6OuYFohfHc4MUpSzoPXiyEOOV5qSKM1OSE/XJhMFMI4lkJj+9xfghZmF
gy51lmZxn2SnbIrRpbwD11Qo7sEeM6zlOm+8oy5GtAxuxTII+VaHKelZdCZGtDf9A+LJOlRgaGMh
BRbZQ09Q+3peWVHxeucCqwwQICKxWUl5EW+Axz/uqqjIToCbWUi4f42n2ovtn/hQEzs2dYBLerM+
qnuIv4573B9rwdeNy+niA+YPPN+9oxoBpphnp4rPDTKqRmoFyZjb98d5I5uCCT4b5yKuCGQG5H7B
slNhqv6x7U1Qx4lQ6wUXps2Jm/pFrHZqvlmxeuNuurC6cIaqXldQPMHgtMN39TsjqE0lpvw+UGSC
txWVdtQafz3eN3rjroBNUGGDmg4Pvr+JlrMJ5QMxAIdBk524BC9KUKP+wqUBJYu2S2jURZzT9uJA
5ZytAUpvpJ7n5zgwNQCWIae61H1HBSdAoahNTynY+Q5xMxQCruJAbmlQcALAWEo56c9z7u014JOx
IUPKKsUtGGsYjcYkew2DuPtOOKPuvvHeq0ekoruWAyWHoVch2kdKMMlWglxUJh+r2uQFygQekaiq
CxXFiN74zUE6WLGHhMkMKUVDsYR0CH9JQxREZjvEVeJByHvIKctV3Aiy0uS9eX/6bx7lmQQMtzQu
QBSVLje0yDpFKYsyPSGT0HCdqddECECP4D9qBu1dBQVrnSYR2KB6iv5edLbe/wDxxmUElbZ/PmBx
pGWZz2OIYuGhHG9ahQeEtI0gTZ3saqixSzQB4+xvsFMOtg54KUojdlgTZc+1YFhu/lTce/iKWU6b
pybAjEfEyJ5L1UO15X/xmYA6gx4VzPPI4CyceI/G17GIpxTsYT/RF7+JXS6UQcpb2VFrdr2tVqTT
CR5JtAxaWinvnP+QAYndUaNK6YDgPNn6voUyZSLSKtl2w7aKcOOTUiP8mo7CNbUXbj4Z5XNgfIHW
xMvsclVbJMi5aRDSExs3pbpvy4QkoY38oIRe5lj6afvIapDb72KBdMn7CAZ6fxdBgSVB+w8KmOVW
l16Nkao9utnexvhpBLwhM6uSI/1a0f2WB8AbCg95vOfnp9vlt3JhFfVjbKQnVPU7M2jVwiyz0ScG
ptxCOVUlaZqxTVVxa+xYN540M1IQvElzQw4Ubi4tQ1vJLxNVxiypfLCpB6kG0GCcHpSsLFYu51sx
AAqPkB5B9A3OskVIXGhloFRTBIcuCTL4rNvRig32ijLPjk/KtXLJzfsDQS1UvIHRx6/FoeIQX0Yt
eFxOfIY2J8Gw45Y0oMVqXtTRRj0geksmcwzXrq3ZWSwCS+nc7OJ29PUw8uOyzU6lStTyqCley+91
GweUS/bF4IzVysPmGsWFjQ7yXmSWUXQFgGyxhINS1kIIyb7T2CEHAWQR1LJ+iQCr16QV31AM0Y8h
oqHY4kazq6lm87hJAeo3wGU9/RHGnS+vfNItfwa8DGhuNUBnUKG+3FR8KXBRy3GIjUKj24GHFtCR
RnkWuVrxIEId7gVWBpTnsoi2QOyuPC9vpQckuCgDDy+UxsGVdWk+0fwQnOZJfoIoEVHjd21EdU/e
cNpOkpx8aJw0eKz02orWpN5uRtswKsqzDgRyjwsPKQsZUEQdLPcKGcrHms9NA8IgfmwlXUYrntFa
fesaF738JMhsRa3hGvEWLCy02U8CCnkhRDrBK/YwRK96avI+BQvffTd+4xhCpxUhOFKDyFktjyE3
NkosZEJ+glI15aRtUHfgxPCMNXzNjfoQEEx4cRtzelIFSORyGcqyVfUikfJT6lbP3DYjNYV4Fnl6
Ep5+V0Rc43K8lRO8sLfYdf2Ud00Vwh4jXmjLf+amjaef6eGYuCp5K6Bnfqqhlrh6e9848Rd2FxdN
ngu1PsVifup+4x2QyPs8/Mo1R2EFKDOg4lTpxFc8cHTxw3PN7X18TmGmiTWgdajds8Ji6QqS9Mb5
u/iieQucBZTcJKs+np35CUXyuUugMDs+w64fiBD+1MMqWchNe4Cq8eCnRFPnkl1oHNNIqwvYGwe0
T26QbCVb5oTPA9YcyHrKE1p4c5eM1ZWUbnpifmd7vyav93f2X6TEwvfOscn/fMfi+GUdWo5DAztg
DxoSYhAJBWECOlfsu5/2w6lNNwektSC703P/6/FxLf16KxV8YX9xjdd5J5VCOc87AZwVHISVi1cL
i51hx3wMP8SjMDIfg1/3x32r0nFud8k8FI0tWCYijLulo0LQZI9HNk19yFs4prS9b+zGA+nC1vJa
lfso1UOMUdf2HVhg4+boj69D8LMKjLmVIrowtbhKMz2R2ShhWNIhQ3sNMjHoDO72dY+nLankh/iz
B0TR89cy2rc91z/7aFlYUYIAQUWIEz0KG1aSllHe41/5aZf8AJkzJSYH2hVmlc+iupKvuemczywv
fBi2T9+nE2aXlx5VAVC62B4gPLcaHN/0WXMqGySvAE4s2TSqXuVkNQCmU+H2M+ZRsTMBzQ5gwN9y
0B3W5tpOYldf4huvtJTXbSN+QH4yQ5HQqNbYy+ctc31s//mYhbvKWyENBwHrHBdeF1oD3jUcheoC
2uBT4Hb2mcmt5cVu7+J/TM5/fuYh50cvyGUwz5LiCrHdgBdVfgeuWFilElkeTlSEwPZ/pg+1WNJq
GHpjlJrBFasHQGpUikdl98BnHh5xXGdxK30ySyd0ZW9xHfW+oPa9AoEoZnVoqo8P7ITchemThgjo
PgzJd2aGnrG57xYWV8B/WwUmFPw9SCYsj0wlAEBXN9XgjuU+8isQBSMXVn5UJZH8bz215TZciWMW
Szhb1NB9BLb5GQGKkPtyCaeyStI276G7ZZZeQb52az2P88KcbcsrA4vbpJbUjuOiYXB7yWNKSCr/
38/ZxQgW14WEpDMvtxiBmgxWn8S0LQjYBxJFIqmo4b4ogsK8v0yL595yTH8369m+H0BDkrQcTAol
tPgUDw8DiHGsrMzScV9ZWdwRY5D6RiFDNQwoQFt6l+zml6vsxvfG8pGNZG/3x7S89v/bHB4cEOlE
Qn+patmA+jiTe+z4noZHSHttIWtJZKI4ta04shkhS1o7IFd0H6YBEm0celEzNBd/3/+MWwcdy/n/
PsNYPjtiNH3pBcTM3STedmNAJkmlJdoVulYlSWzyQUu0iUq8uhL2zPvwep/+Y3c52ylfJUGH4afb
4qW3/I/WLZ74lb26vBMXk2zwi8sYBCvxlBlQ09NrUOSbQkvEPpoV3D/L9l2KmMUDYcmMX3KikBFp
IBS8+mQthXB7+/4z1MWTwgdTLwjPMdSXI10jEVzZRkgbXToUn+UVWK7xwwNRJhy0i0HGYqqh12Co
MUdrxPGTZvrZUxlaoDmacruGlkpJUiCVoezdOl1ps87fyklBp8lB90JjPNTQ3Li/z277PWTRUECa
xakWtyXw6d3YGDjCLe/UgLGh7dpAbdHyBev/ZmjhYCs11isQpeEU29C72u7azZqw0/9nU/0zloWL
5QZoliQhjkwDxoYYp1awNSKY4VcHSsNHE5rf9P6Ybh9S5EpQfIM2HvAjl4usC0Er+zE/uJEAiCLU
F6qmImn30wKwoaGd2n+IG7uN1iALi7juP6fnzOzC1U+gxFCyEHM58M9GwEj6Fsg+4YK1U3rzgPyP
navUR2ioOl/JsCMZX3rqpEeuc8YT2gnnHRx+dMFnbRadRKZGxD8jutYVfCMMQA6TRwCAZBSAX4vU
i1goQYw+GXiJiEfPDmf1xR9ocNgTCOnFqLO54cT525U1nU/9lQM8M7pwgGnbNwBAwSi0mh91DijB
ED1abAcsg6LsA5Dtia+ylm55nNcwx6uIrcRcS3jUf5YX7h3JKw39D8sSugBNql6cBLh+JcsdqXlp
pcRq/PpTKG2Z76xWG7dlXyK1aoagrsshhZMIzx2apcSQbZMAakifmuG1qb/LgpXrYZkOu/q4ec+c
3fl9BUU58NzBr6mKrfiZ2RhHv3WkwfQrr8eUPAnjtoDg/f1lmU/S1arMXHBwyojUlo/SPGOZP/Wz
WT+gU+A0Ek2zwKs442saFEvXuX+Z9/vPQM8sLvaBNIZiNbWwqDxzmxf/KOyGnXgsTWMbrYQctx3X
manlbZhFaVgOMFVnlmC/+KZqKs6DBdFXJ31w15gYbnutM3OLey8vozwG7HlwOcEcJwpFT9Xl/nCZ
WTzmdC2dswQrX83j4iIMdSOJ0G4/uEWubKep3QQlELYiUVwV5BahV8sC/uhVQjozRwYggBgiijkT
rqNK+t/Eq3P/I0izDChvL5ZUhYIYKwIRn9I6Yucp4kshrWyb632qopMOojw6XsNoZFu4ZlYXgxQw
YXTfAY2w4BHXAotrnwgDqNQjB4rfoN56ef6msZaisYABLchfuIrWIKFDPiOSrbJkUI7+EItuJRa9
OaZZ6ww+GM1hyz4ZH0yMzYQ6jiu998BvxRSyBcd2hnfcP+N/+8suDzmGdGZosT4i30Ayb4QhnG6R
Nr+QYpQ246tkCiTaadZgRdva/qksSKCVaEQwjWP/63lNI+v2aNGZh0IfLpO/laAzB4eGAHVQKkyw
qNKAVlTec+Ya6OH6AsdAoQw59wLj5y15Gwy/rHM1VUc306kPxQ+9tITYrFcJh2+O5czO4uwlkMab
KlkZ3fiFV0leOVxGqreKf2xFthILLav/OOeXY1pcDJyQRkXDa6M72AnRrcYGt48DsdydTscHMoFi
yph/0coCOwpNnAL+bZeTXUVndht/NQK/Dl4uv2cR2ZaJwRIh0/E9eCqlse2rNRT6VkZ92wgoJhEw
gGRhiR0thy6Vgh5GVNluUOYdJ6xis+K2bjjseSj/WFnEzgagf4XKwYocv+XaU+/kEBZGDJRKn31g
GVpGpUFZGdn1wwDdgxB7BuUfjgLOwaWfkUN9hBYPbGqJHRu/+9jRmofCoAaake8f+xubFOW1mUR5
nkZUeC4tjUImS0VdDq6fkOrFBzXj3j9UO+N438yNpQLFmjrTQuNdD634SzONoI9GUieTW8Q85qw9
FIY7RaV138qN+AhJK2A/5jsGRpYXQFs0zdBP8eRq7MCeKrfAqLJiI7UEMMABhPEgOE/xbytmr5dr
ZhYAAQU2oaBelcM1BIxakmN0useRQ75tbN5i1oRHEGf9tLYU0hG0H2tJreulu7Q6//mZr0Tnz9QX
CqzWskJFts+BqRmoIr0EcUybaLMyyDkwubwfLs0tdoo8t4UoDcxNie2HnlyBf6Z66fqd/5SkTqtx
lixZ3MyyHELOsPv1fzO/3EFBokI/sckmt/mtn3ogjhiqwDY0gyonsEEoESEAX6serKzrkly1KdH7
wfJ8cvOooDL/Xqpv4zuPXFDf/7k/vNuWIO+KjmtgR/SFv5TrNsVtwWGbtM8xd+L9z7D6I/k/bI0B
50ZCD8s4a5IDX4DN+lfU92zX6EbXRsUYTm7camYZR1ZSRgQXLodEYt3ZJaOFn6L12B0F7rH47Jp6
hdNYuL5/5y+ALJWozBjlJSJ+SgHWHZt0csMts5rQZOEGWLXK8p/DJ2Pn02fwGj+GP8nb/Sm+jt1m
s3PPCyD/4FtYTLGY8Q1vBNi/I9AcKvAUjjBBD4E0TUpLbSc+3Td34964tDcv+dlEi1nbZJUOXzTy
Hjc911+MIn+KJuZIJ8W0Rb5k5dK4PbGYULDTAwd0xdsKioiMaQUDh6UNwgLLqw4AHc6/tjLxyXeM
4m2wcjve9EFnJhdOQW+loQ76YnJ5KuxBhLZTthpZy0QsYTHYK5jKf6ws2VgrLUi6cIKV1soPIn2Z
SEinzeHpV0c+AnSn451OUweMfaZEV8Lvm5v1zPTiJtbQS9okPFxAM5U0klGDniqQghzQ/bqyX66v
yMtBiov9YqiNoDBYkkHYKQammk2mMtkJ/8LSd9AqFaEC6m9H5ANaFMIWLwU61tumXXG0c1R65ebP
BjxfA2fbtqpzvR4MbCLD/4iMX8mwci5uerqznz/bP/v5+oQupjAs57XMiifdf02lg1iaibz29r2R
yUFnCiDq+Bssxnh3XlrKK8Wv0wq7ZrBB6fI6bQZSbJpNamr2ISfSTqBwBDb4adAc87Zq/dZ1eW59
MY990NYdF8O6ulNsVA9oRiGp4FUbzYroQPEB1KeVKXsxOEXlPVLsZCWVtUTR/D02gJLNcSQeraqx
8ECgHxNYUGOqG7u2uAMwp1ZgK2ZtFVtxRG4WcMhGI0g5i6kNPVBGV5Mdt9wD+OrQVgeRG5SmF5OA
8tdYd2E3uey1aWnyVL3kR/FL68z8oX8T9+j2hfQYtEn3/WGtT1u9uQBnthcbTVNSPZf5dnJLqyQj
MMDVtjoOW/8PmD4fkXaRTeCInIB+fRT0VcErqKXfIPu0Ts7D6aSTiBr0KSVfAf1wXmqyBdUR4YB7
sr7cgA6W+1A9iLZCG+f51O/Vp7WY8pbfOZ+52VucHZN2SjWRZZg5sKq7zT5zIcax4nDm/b886YCL
Aq8OPks8IBfxY1Hn6ZjWE3x3kHoKCzNQHtX6huP5FMjDifOyHj2fUl53lKkg2NBYuc2qNkZ5KJDs
+x9zy+ugNw4vEKDL0F2yuJwbvhPGMhInNyp/a+EhT1e867XXwSDBugqQBFCr/DLmSAHw8+VQ0d1G
pgCRtW4O4vD7Q7hRrQfwXwRBI7Y7sk/LACMSaznV+th39VP5yoP9DhBBmtoD5W1xO5oqAQtfavVv
983ecHMwC+4/4N0FYeZsv9wpSgjqv1qsfNcuQmt6y0qy7X7JLwipIJLrFGTcym+A+4NyBlQq3HFY
ednduJxhX0VkhQMON7Okz+ayQOpbkH+5eyOl6k585R6Sz/x7IOLW+DS83mQv5bEBEWy9Uah05B/W
2navnQyYCEDFL+s8UNfSErIGBJPvF6Lqu0EGQg5oIIxHhTsiQYaEZi+uPDH/pikvT82ltcWpEZpC
MJii+ahQM8Idoi+OzDQ6otNbih09ge3RThzVHAjSguTlSTUDcnx4A2rxQaDZsd8OFm+KdufwAAVM
FoRozPv74fokQesZqTP0eAOxC8Dm5XYwwinRWBL4bpiXREbD8prYyrLHAtfKpYXFhgMxYeo3A2e4
ssPZynvtsFNh1afuzThVD+w5d4RjuJadvBFNXxpdXOZ+hiZXEKb7bv3U7CfwMk9WThOS0zVYxQ1P
gXQIKNlAgAW50OWlqfdFmA063j+QlYdq1UNmScmjLCTw9PcX6tbBNXjod8IY1kn8G86fuXifNX0D
NXDOzcBK5IXHbivt02fmFTyRt/zW34QPo6uc5H1w8B84d405czlQVBTnxnK00Bqg3UED8eVGETK1
G8pC4lwOKbog+s6LjqTQ6KykmrJyZbC3jCEIQJYOY0Uqe2HM50dRZVMceE29zY+4XTZZMBE9R+Pu
tEKlsHQH87jOTS12SjNWFZpBk8CTfH8LVTv06JecXdZI1AXQtIuRJeCDtSfK8nG5NLoIdIYxKEDN
g/FVLwc9NiNP3Sbwttiiv+7vmqug7j+W5Nndo0YJhO7lsiEVKeWQWsJ+gJipK9LCTs3YrPZI6aYI
WqCvalWE2dnBOK6JgF4dwqXteZXPdqxat3LcohvANaA/1AYv6uT0/Sbwou1Q/AkmcEpG3/eHe3Ne
Eb4DdY56DpqvLy2OTPS1msO8Co0jKmY58IR/j1lANP9p3GrRvw2Z/44QThMVb/hQXCuX9ljSi+mU
YPNMUfqcDswsu5wIdYC02lY6hdmzGJ0Cf+5mLtkhTh9TraA1GNtnEi30HxU/4hSR+1NwFVcsvmlJ
IpMKQwV5DsyBERIkGA/+rvWS09jDSyQuc9EQ8dBuZ6FbsgpAvHWWwD2Bch0CpDmnejkdYdPnbZgU
oIYDnNKLfxdv/kdxaB2NBpBemSS7DgnnSqfR5rZrGixLSjDcXrB8Znyx9kJftqNewHgJJYDMGvbN
IftSKaOJF7lKSBGcj/vO4p8fuGOHTq61xv9lCA77sggkwEwzYCA+XoTgTIZ7bCHl7AW5k7WHOnwc
/KMorLVtrZlZHGgp70ehbGGm/tPtJrriDZfhwN9BgPoW7flzs/bfV9LZkeUVIcoRIMHx6t2HH1Xb
oE1WEnp/0y/nIdFsQ1LAZIoSAti7lu1ZIXRO8M7uQg9UlE5h67vJzHa1p2w8zlK/a4+ho3FnmJNX
PIID9uAjS7PZoNyAIlXqGajp//sDc/E9ixsgzXX0q4DH1aur107/RB2QMFDkgbPsQy9PY21i81SQ
Da6+azdpSQeu1eykILdz/ztuHJ6Lz1jcCboRaVwkYlpS0O4agLYb0qPMgVV/JyVOrKxYu6rfYhUU
FFig1jOrROHZf3lWqyxEVx4bIi9kEIlKqPDW5GQcCTh8oR4wZQANF5Z8GCwkHP6Me94MS8LQukE3
94d9VYT5z4cgvQsKTqRf/sY9Z1uu19JRCtU+8ozhWVRILj30AeRzo4GEm+SA5KenrD0B/nZjLbag
ghAKTOAzDh45n8vBCwM6yAZjjEA85mp2OaCJ3660XSzb0eOQbyTDlkv0nkNE5DuwMxLqLt5DTF9Z
g6vk+jz088+YT+PZ0DlosfWBOkWeFHz1Qk0L4EX9+pAdfZCdDfu2eBELs4BOGNqyOeXt/sTfuCvR
+TljqMEajhrbwl8OVQguikCLvUR900FX64M8VvBJ8smguBZBny8vVll0ruI64BLgWtCSKyJDe9Uu
BGWjskjScvAywpAgAWctrYlKRas7qnR6x3/+/HX8GE0wCNOJvFUkMaElg/xJARzDhGjl568i0UQn
CkDxpiWG2eNhRE0ewf0+MAskykBEBU2e+3O1TLbiqazjqY66JxJTKkiyLxdqKoykbQGB9briJeIC
An1nJVw5CFeud7aBCH/uyAeL07KDMA3DLvBZN3itVpAe5I0J2lbvD0NYtilq80CQ2+MNtIxKGMdi
0duG61MjDEdvpJ/evjM39L0yp9+gk9gg6ynSXwN5i8hnhhl8ly1ysHMTjPzA9dLDywG8qIRsP1+2
v6GiYr7NAjTPj48SMXduRz/+ZGTX2zJRyRGpITxgU7qZQTUPgoPfVuafjn79aa0Esn8p7ekf9SCj
JUvCv353toL/l1b2s04GqpNkm5IHJNmUA1L0jis5b735kZOTmxKrpffn5OoYLGZkEcLpFQ8k6hhg
RpypflE4k/895NiaPDhKtka+kg+Q5gm+8DyX5pZ1Sa5jfStrMLf3Pj2emgl5ZWTrfX9unSfP9A7b
ysJfrrXbfTnuT+W8b8z74/2rO3zvCxZvqywa4qwX8AXqZ2NWrkq3nwf7x7aPlmnB55NnqyOOShxi
bawHl75uXIuQI9kR58vU6dqWvOURzjbkUrFUHWU50CZ8TUJK612jq9SsK+u75HrvQjWKjR4GGohb
AK+AS+5P+8P9VlsLXZg5Nv12suq9fEijR3SI8mb+Djnz+3N+HZMvVn3h6GtdB0d4iY9gxZEHOBdY
Z3FuoCOI0aGjHH5z/p6BvwFNogGwPygdJzl6g9eCu7XJXoSoeef7QS7jM+zXHIfaez8wwtN9Qjyw
udAXgsNHsQfebfupwf3vOtZx57jPbxKl+9MjTuD32vJf38SgVAeVO8oNSCyjb1y89Kx+1xljEYGY
MROBj9nW9almuVl+RvkbWNVZHZsZ74IQJB+93qd8DbR9jWZ+gkYEI16TIl/Ko87uESKWM586kIcg
t12cDY3T4l7hptR756DqZjbbYJ+b3EN6GMxcJwrE3yB4YApOtdG3mKDGAaOtD2dpgvfaLO0/sdec
8jXY/405EvGqQJwGzl2AjP+mVM/DhJLLayEPay/KGUDM6KD3cBklpl/4vGOIfmOJSlA6wjg0Fhjp
mt9yLhpbcBJnD4mWpmY65qGd62Jk5caYOX3NOI/X1MCaIn6tW+T6psS3ymDIn9OryFYtdvogypPG
xLj2CvbRShBWzp7jYa3h+9qJzkawUjORrYqnyuWmKTUjLDsDRtQ5a/uCRvsJpDQ6Ude4wkAeMP+s
S3eJ+gL2hCoB+Drvj0tbAxNZKVXc8IKoBpwnKSB6E6RJoK4ut4HwFchd/HsKh5SnkPVBSyrHNT/j
CGlZB61JPvRWxyx3qx58qWYE8ZnPKi+Fh3Hkoj8sTdRZe7Y38DSW0PuYFgjHe4P5hwmpvtcq7wtw
dPUKaEm6qgOKsqu4LthIKKo4PScGgyO0U/4SgjBNobEaDpCe8FMAbRRIKzrjhL1E/IFxwjZVuvSt
7HodLNhSNaAhu5eb73KI9deKlaG0LUA921JQN4KgWNTS6ZUv67oGOViZsbFwlaIGOREBoR0f/wkl
zQ/Q46f7ELQCxLTuJ5vJSs62UWtkox0lei+i5blt419jyykI5iSpasxY6SZEEtEIsh01aKaxImMi
RaCOKRIZxDtqqJZmWkex8iAznWXb2sjRECcUEVjyfKkFEZSqpJNPxykG+jLpaom3ulkzjEplomeO
OKlttMGnAH7DBaz5bgLsHqCUZZZSVHdB2Z7ygMTpGn4w2F/U5o3p/oBDrTSRupd7DnzmGSg1tuhy
Hp7KNKnQp8+Uwg1TtenMrhDqxyHjg7cpzppflZyJPGUg1fXEODEaoJhAmVRqolE6Mc8zjqSj3PSm
MHaKqbAEnE5BUccg0C/0BPSDbV/9DCD7EkxFY1VqQh+qxAUljXFsj5GU+Hj78cq2aDLxp4TgCOfk
cs6h/pxz4DBh+jDZuTYv9yC1mkL0NGtCUJ9xTeBABCJ78TUe/UhipASgZorDijMbNOtPyNgmvUwb
I+cza27p8NJ6Zubuq6Q45HmYPitNylISoK88srOq8BsyjWn1yPxIiPcTpAgxpiJsnKgvfIEyjhfH
jVYazb4f+HFWgBeCn0RlEbeVGNgmt1HViLXN0HkSk5HxynfMKg3CIT1LDUvkpFQi1YC250oCXwYN
O8UfNi3kkltSlTUvmIachL9Zpre/DalDQ1LM1Q16s5UB7TQs15tXrhY6cAaqE9YrCJoWouaqWIH+
QJ+6zEoLEOSaqtwZyFTLSXVKElHjodJigAOfy+pIMitDDSDw1SFDCM4sYaTj2IEjJA758I+CNklQ
llSj4hRxKAhU4jQGkzyAUHqE1bCZgI4Hs410IOWlSWjHXQ+1Z87T0BurezWHvjVLyCOGDIYyySJF
Jab7GvrKeBl8Xn3sMY2PLd8YTpoDy0xBBj58dyBGhG5ahBQ5FfgJtbiINdLrJEfxKeNAJx4oaugT
cTCQy2q7AONnPrYY0YZWfeOzXsOK/hdF57FcNw4F0S9iFXPYki9Jsqxky2HDchgzAmAAAYJfP0eb
mYVrPHwkwr3dfbuJPfyP2QhJj7Rg6Nj0HVtfc/sNZaSZJUK9r1fyl2pcvXAtmYqxzNZRMTO02+E9
2AY9VGDVy+9d7vtd4AnXYV6StA8ya4v5POWmKaqPWbXbrgpcnniLyvIEbmCB+CIst3zKvntzJJdb
0G+jAYft6+N01KI9+/PyccOrxHt0fQD4gKXq/HWaErF9Mnk48raGzvtI0wnF31HbGcuYbeNBuyMd
80onIujw9OhC4mmVj52TJhHuC8qOGUKkZngAo82EXo2J9uRvstQWQwrbFvzoNBWIEesl+JoxvuhO
QBDp7yXT1H3Hqggtaf1u+CI7sf+a7Dy0TOf2Gekk7cdHHYsOTjLrJ0ytLKYjH4uMA6EI9XLv1Uyh
lINMObB0OCbyfGSHH9165jR/bwQ4ZQx+1X5yjoK56T4hgF0xQHI13A39oC2tHw0BWQGOD2FsYdNz
EPQuIXKosPTJ8aGnysdQ8XsaaBVji74pUxaL84uz3JsQ58FuzV+2XlJj9kOz3cm07d9bMWfeNduk
+FbIyFvu8mJV18Pft+mKTZsKSr6JN1xGJYr8sW2Lrn8h4aUJT94qcLKGiLEP+9b0H/gQo1zlMqbj
43rMKr0eu6ffimnwPgMJD+ObxekHczB/UwFKwfgjhChqGLPj1P8OIW1dGQWH/r1uWaHPQATdrx1Z
6ptT/RqVocmTF9xR9VzlMlu+HHqEFYmmPUkqpooj5pcy4ZtrTtF4nMdiA1Humn0Td3Fcr/ju5M0k
r143pqbsm1l9WQaI91uQbl56XRNXP+0BN02VDoYf7cUi+72vch6ejmQ2uhIjMwZvfrLAVsRRPU+P
+zrlj1NKzBEnUabaU6TGcKhsPuvtFNqkcQ9Ex7XEB/sBkUCri6Q8y0YXkOk1T18FrM+pSlEw8Rr7
fsTNcCdimUqDeC1ya5PjQbQzaQTxEudYlIe6maogBEWu2mhZfyCEzl5VZ9sf9Gy254IOsAROim5f
Pq22nrfbILz9ZUCk2V/mzqcGGpNCweoczjv7/kY8Bp5bFhv0Ng/Z40Oe3IWNnohOCnu/eGdU5PDK
vCGH5pTIZTNl7unjZ5P4vISaF40/m2fjX5GZvKiSTP+ThDiJ8NJKcNyyDvx6v0vmhSQS6MGuo0Lf
XPMGDF8MJ7Gt+OaZFi8iDgWVjveNG5rsxXQFq2gSfqYrM/kG47EPdfaJ8zxB5ORnrWRaj8Vd1cU6
vedN6uOpvu4eEumx0f011lMsz36zNP/2ZNins+iT7AlB0QdyEmV2OI3WG3W5pnZmg3aoxU41YOhy
8qwKN4KeM88nmDni/3Ldmhm9Q+hR0uzL0up7voX/5KW9qx/WYBPtjUQJr7nudWHSqwmU/pJ1uewr
U0+rf5lTMcwPTdd5D17dTH9ln4yvLjGE9Oh2RFaQNtPWnYtGW7zAZhWvd8URx+KT8tyHO0IjcYXA
BgDoU0WhCS7YrZuXMdameVPRMC9P+bS2zZdE6/Cr0CrH4xrubH1IdegMt7nD7Ikpu9nv3qXefdDc
uIZmovLguNH77CxJN1SpldOHRtihp+2bwiz832HGSWIbE4f2hgq2a0oK9yK41HoeqfWoQVHyiMi0
dMkqNZdtCDrSbbD+PKtszidGj7VNbk2II+rrIYuwPeXTLOnVBnw93uq9DpqT72qs2v1M2VPj12P8
KTPZ0Z+OdZua69EuCgUoJojFHQ0NTXCwD0b+8poia95q9pAoPQ9Z2MluufWpsAbqJ6qFPLPuTQ3K
hJ8lT6VOJtujb5rV8TOs02C61Af/sK1uxIvqaDHLAjnv9yjw9raKGKh5Xb3m+JNoP2/P5LmJFwFz
eK9MTq9iunF4a+qkx/ZzE/5rtOeQwB+XLmXlGOZ/ARTanxBdzr2KesibixTNTPmwLUl78Vt5TFW7
BS32+JNq+qqTZm5LRcXwSBLX/iceTZ6XtlvngnyurkZsly58w4VLLCpJ4Yv507ARf1sSBeaLUNvy
T4yq/jpnJljPM0fjWEVdkpNZnDOvB9u0NN25FlnUluYQ0LxOGjzGlshfq67Pms89aiMKF38On7lD
0rEccid/KEeZU66FoalwnWUf7cOBdb5oeMtlbru2oP8Yjfsv0Fn/Egz1wbCfFn8KTrWPVETDwUgW
InYmlBrFt1AmKVWHl8qN0YLIPRbd2tK7+NEhzmHPbTDptnjZ9ky8T3tQXwcZwuh4RXIdDj//1uDG
/cl40rwQ8VbX1RjXhIVFZgl+Fq0PctNuc8/n0HmMp2gSDzfS1TI+qNrS9po1/qzP7bzt8j7c/Mmc
u4SQtnL3DxxI4Pnj+LTGerGfeUXU312+AKuPuLDBNs2Td98kNMbnZB/m9zrcAMHbnDK/PEZCCEqv
3ZmnW3WY72e9D0V2HhbV0t7NeE9RjNRxd0o25asTzcwhKd0PiCIAdaa4xqyd2srrs2L+z9mMdx6t
TYtPZt+J/mr6YtUcW1w/j7RfarkufSLukmbphlvkmTg8hf4yrS8Z2kzBxuTOGq9x45n+xLw3Ti/Z
GI2V9DcMX0wMlOI3H5VGGI3UaP5O4mNFQHyWlyrIidXk7ky/b1Im3yLd03BMsSWz18v7GX2MNvaz
ty2FKG06DAkcAFI79P5mXyqniB4sVTMd54STmqDnBcKdIJ1EAr9bgiLKNIy2hyZh4lokgl9VxFZ9
CrdOFFRWQX4/d9uOUjJFaFseuTcd5eAXO2Rjl31vwg7XrlW6DeHt7nD1T2JZPO2RiqdynJsUYmpL
hrSMVzEQFjl+OHbCjLg/dZONPu6zxdifWp0axbTHJF/UMHh//XzLwNgKI7BA1MsoK7zpMC82rCdV
FV2HV1myxC/raHV+jtclW8vZa/amXESYPXptkXSViyFKSoa24Udm3VGJWmTs/xaoG3wgYhM/zPwZ
YXcmGZ+YMaNtF9Eg/jOhHT4HQ9vIcz4tbMk+lXlXjVRNTTV2Q5ThA58lzFD0kmdKYuOefb/tl4sf
ctBwoszZF1Ze+2Zsm4PV+W3jnYJixNt5lOHytO+qWc7jwUQytlS8AP4OZZ9FE/v9uZmHjhbK5CTr
HOEwVn46SVuldpOftxRyoQl6TFEp3I6GNnY32IQb65PhySzCNx2N/Su2+ik4U0c57KuBLD/xERRC
PJ0/E+/EbiC0Lg54WSKchv96sQQEZycNx2Br8sKdi/Ro/7htPV51Z2N3imogDv6Tvn/gzS543Aap
+iwSmlbeeua9uXCMfwUqUv7ZX/qUOctgiNJTiOagKQPC8t45rXdxGpp+0Lc6a116yunsfuRjHfvk
u6XiSXTHnp4Lb2x/OLpVYKEt0Uk5T5RDOPmO+RODuRJHgtFx6oaL1xWvNtkidY27ocV6MU387Wy3
pCNfjyP4JmBSUdYvagzKMM6bH0EcG3lPM6ECSsIN3LLLPdpVhJUHYQb1OKtz5oImODdROtwm27vs
jL1X+2cejXhW4NHtLZyHaL7NYp2nt6loRi7rzV9VZY1ERDLOQjTkVsmlu+TtoeNTrgZh7nQglu94
JufcjGuCObMQ01F9XKFZGR/+RBtMEnBbNSKegtsx7vNwJQtYR5egpd7NO3xxK4VpzMHlEQUkTHtB
8JQ2PSf3Lv31aQkDRXE9eCH7nrQo3OyUF7af1BIs20OybDSMjAjCjyCQLaj1AfBvjB23Bz4pwfZx
UoZMyU5tjGFyq0U0lSlLEKh972teVxhP5rS2e5xXS0cfcAIbfuev268M24A4tU2yfTtypfZKz4ui
GfOgKp+E568gMBo4qix2pjvuoyTYOyoqveQngjQyZrpYCWEVLHETkF/BXEKZZT1ZBg3t88wJtYby
Ie3D2j8p346fo0IUU0lzxGl3+DKOKhs1cV9FWYPefVgblZ1rdQx4rAg5o88keCTg6Ouisw364XiT
VlFLyo+hltJFtTdX65jCIYCwQ9zntCf/+YfyfhxzooNLSnWtuTSHOCIomen2UqabLp6mtilqwP4h
e5qWxhbAhHsgqS4HfgYpSjiSqKUJ89sYJeJnEczHe+iFjokP4+3/QnHs9DLRFmBWHuNWndeufi1m
jxVvw4H7L4sarvENRcE3r88N/UUyAH8VQFYzO1m6y5RzRNO8bx+n3sGc5YV+ekIcNsZr+rhh8IUX
uhszAkLCjjN2I/I9P4+9R0JI67JtrWy/+3nV1/h/VO2e6h/RKrHJa/tmiUvaa9Ce1m7Hr9xu0V/p
ohT4Ribhm5ndijHZSm2E3WnMZlZZqyKs5dXAHVpE4o8Z0kJW6UeFDzi4CA7wtYk+5Bhqk5XWAdMA
YzFyjtmO5qkWzvPou0zGhE84qKfauvw45/4+NSfCRaLoKdjrXVcDx8F/4zQUfmliXz2qRUZAg51a
v4VBMmIX6x/6Mc9n1Z2cAqcpuxZX18diGNL2lmZmDS6hs1F46T0DH9wOQrLJgjoyF7geixdJ8uH9
NoSL35w8E0T9zXC2PxdJP3qnsEsBmICSsq6aj0R1T4nz+u7BRr1syjUIcFBZLOlGRFflXVy5edN/
olYH0ykBWsnPRYggtJoC0eV4a8bh75xBV77NMcwGg/YlDs9H1KxLZZbQfstNZj4L4mq5BbDW36qw
mZef3uYVVK/rluDiLUcCPWXbE+tkgyn9bpMPCHJHCXmnCk/Zu0n57VxNLojU2ZNbcitAc9xJMBYQ
lLIRwS3baEDORTGK7iqdEHkJ9VNwljZe/nnWHgFIc0tVpUqzczScyBeMmA91XNieA5/ZmmV8ncUw
AhlblWbXXuPqWfUUVnlpXL4vwP0qYkCH0ScySvo4r6tAND7gsoBZvRTzAjI805e1xD3iV4i7tDec
EHMKML2ljR/WeM6WW9N8tBbzsLPFaq4IxO4AmujlMrHoKpj3bD5tMtx/9qwyRUb5OFD0TnkHrlW0
08masL/3tlR4iGW8CBCGl4hp+8ANSJkVTw+kwADl7IClnzFWJ9e8oGu7LWTGr0RU7r4F+xbqk243
n0dINgQFmEhgz3Oo7k/e5pyBjfPfAXUGdwoww6Rgkgx9UsrMiqBLxi01sX1UbSBFOv8XdAUm7J4y
q38Np4yrtXdI/U+YePjyRiEiVBWwRv8YPhdVgYvb7Jo5cOHvW7TUv6jIXFu1/d6R7jnNU7je1B4Q
5Z7NvvDu+0DO9nIY/lXCJMHB5dE2h7j7gE19+N3kwEJuc9kJdX++XBK5pm/DHAz3thlTxoyneE5I
p2RG9r0x+zC9eKNpAr+0h9+FZd4XZL/sAwLqed+dg7LaakJ3QVUq8JUoKf1RmeO0DDWWthkQ8XfX
7VRISvX2lVju+nvSHsmfue4P+X2QlJnPK1dI8iXk0nZ3Rz0E7TNPuZMN5q8JVxs+deGDn9Rh/dOq
5eCDyXn6FExWmEoWY6Mq9pfB3CzKZuJ6cAr5sTA4xWKIZf5ltjnjArVvBMWJv9fyzU2D5VgTApdd
SiPX5LYatRKYJ+Rrip1l7eexerLxvqq7JtQqwOhKpbN8G50X8C0mk3ZPQ9/33imhzOVLL6p7HUfV
ocKiWzJ/R9nrHIAcsoA2H5GHSD8tkSQqqG4PX1zquvWKinvP4i6ymaTZ7nXvZSEHtmy9k0e1au+x
Bwm+go7rxzmjgbsOVBHElS2mTx7dYZffzZgvjoFwGevP0ejjkhC1ToBg0y3Sehcqh6XnbxJ3YjBm
vul038fTtma7uTewVRzTH/4SVG7B9ijWxU3vq0vHDuRBpYzvgsAz+blO8W3cN1/ctFHok8sk33V9
Rdg7BOe5r3N8/DBLaEmoOfhcm/H8H9S6aV/2+eDj9JGLBD4oiI6PZyKBvbKTj8WKUJbH20SaPQDY
reuZyjTBCF1u6VrGwYK6ywuBPKpBm3R6XeiRxnOXc46eyOap5wsW2U19ZT4k+hpnVCm8trzzTp0e
3c+WRFNqyG2qa3M+0JARL2vN2N/pYo3lwx7kW3pqe9LyTumgRffNHhyJd31NeVOD8bmgDUquCZ38
F/mpj6ruCNI73cQ6LQsV5T+Y8g2+C2+d3N9ON1n9B6Ruz164XiOaECc/lImLoEhqAwKlYqUyuKtu
pIqVIDWU9q13W+NYAXQtrcLftAbaghVArOh2wLElLo4bJ9XiV0dBqsi/xahDPHhJK+ylnTL5RJj5
jCzOOyKqtGU9cBRsl3CsunmSx+tAHfLu9RR4lUvT8QskOlQOjq3KefdFV5j82zSGOCHNB7XEgTHW
eOcOPk815b6YTs3qq+yaCquSp8IGHV4i07D+DrooRZHr7DiUE0Fe6S3H1/gps2uflm7VwTntyRqu
w06G56mm5DtHShwPu/KXtGzqAnlkTLLj37Ad/OzRqHnzwaIAwihS0z2tOHDWFg94syyviQp3eA4l
fAYs+4FitxlEDCS95wKEU+ctrUjIVIWR4rgL57z/0n6YXJ9HL0X+uRniNuZNuVdDdd3dIWkAXpDc
jWk5TYqOqK398J2XmT/TYeyPg7bpT1PwsUoVt+aadUedl1kq1h9HUuioFMlIydXOadSwCrIZkf7U
aQBSu6QvATimAC9IM6Y+5jnfS0AAR6qBTb0vA5C7V6LirDnuJeEDGC82tM/F5MirgMWIF55GMY2S
cUezi+bQnTNO6y/WTfLXAnz33BtNHeb5i6piwirvuhHs6Tw5Or0qGDTP1MXjMpMfaPx/UgSRLuNp
Dr6Prad+NeHgbeVkdvEaU2DFp42mez+v4bK8WNxHyPMiL+/bNkpKtSmXyflo3Uxq40eBCX+RDu9t
etCUi7SF6knDtn4fRrICOvkB1Gsa7/OO6KGjlp17e2p309mTGca0YD/Ey1sBBw1GpTuHkhAgRVZr
OxXfXYuy8m6k+P98MET41nQGDq8OZtKZamvc0+gtQNCBa82vps4o99tuRLgRgJzdr7If0osNZH9X
rxZ/YAakDjwqgDL5jjTyrFEvLm5QQAkFTS/SZwcG8M7lEP1B5wMzlMOGw7HVR/zF67nd6Zi26T3i
ReIFL7jTS28RhDIksgt/pduaf17HeYLBCOZ5qLxcGw6xKFzedeHXL0GM/0Kuj+KLy+vBh9oxmFEH
3QLQP24jiN3eBcsLY21Jf+Z0pCoRTZN820Lbdtc5w/a9jROfOB54qE+7lQRweYMjRHcvNOyMinuz
VCkV4N1exEJhdlnov00GB1ICfoqvaRNIgDBAw1esIKQ9I/1fi2pQzsfWLmjXqEpGimh6CFPzpVsX
3WdYvvXlvHfmT+tL5ii5lAFqg8TO9kYNaWJAeqjsiml5AWk2xXt/mdbaf57r2c9Ku4NzVbna+b5b
7Ft9XSbiekhhZyZot6GASzbj/nUwdf/PTsUsq0bqDBap1+kX6UkVYdEWqXfYfjKpC0sPXMl1zNWV
Xx1+btq4O8rVdsW1j6gY4CBqBp9F170u8xGud/OgWVQxWUeKJhHXNza5U7dp7omLJqJleGvn9RBE
bBa7PCcbJlGVH7n8z9FHDJ5toravCASGZ8FjPm1NYlkR6werQVOsvytPq08AA81fZ9qV1pGq7Zee
o+NRDCEQTu7SexF8zK4YXSRvUdsmTGzIMf0n9yMszqbfUvm2R1BtrEE33W2aZbX4cfiN3uIDMjcZ
GjPTSPUwb+24AriFK/WQH961o6uz8xolDiVaOrS/inHXLyTT8VM13bK7gE/udbXbaP/lxVLKi9uW
6TsqCaqevEm69ERZ6eEdDh5wb0OHpaa1DR7/0u/IzxmEs9Olp+R9y9romH8gOd1IsFkStYpr5KGh
rUTmzRdvb5b5YVsLmOY0ch+rrJ/NcUtt2MY3+IqwhS73hbjbJkPS2J7uJHm02jvCWz8W4lvPVotB
apck+g0Wq4OvDNVGyw9qywZ1hcXFB/47ai+h16ug4uAOfgDAy/Sq97Xzz6Oymhe47KlHG8X/GjA/
Q1y2bQHODUigdfLsowugHOzqab5PDirZUwgj/COVUOOnmjPKP8txiJFMQO8jJaf76G70ZbWt8t3W
xeU4NM5M8QA8dS36YJyZL3MzIEVm1X95AQEF8tbr94ymLGe1p7xIg3BxqNgQ+s+Y50IgDj8YZyo2
6wX3M7X9conEBghein6WX2UDSfMn54+zh6nzva5aJlJGzyS25Rt0RCOi00F4nNeVDuojOy0Hf+En
zrS4eJjqtScIDPyc86TOnhOXxv+22fn1WefBFJSN67KfOXEXYBH+5sMGw8Rf0qT37K1vmRNBDk1D
ipjJxwLZrbEhV3PRCsiALFNvPSd255DdPeDJC+PJ6Xpm2YEKwFXH6OgOJxmoNx4bVTpPPEdq6Lqn
NVFgoynoCUqIGHXNPXVrjEFYp2oMW7sYBVHNlSuqMYk7WUVL6Khc5zx584PiIHxqcrSSyToP8PYi
my3NXtECpUX+MF6QwTAl72IkR7CemYSq2/Lg6xAGHzzHiMfO3e5snZUqN2nAuV0kuhrbguZno6LP
Sy8DIrUFHG8FHJ//Zh/viEamTcNI7nptTriU5O5rOCzc+Lmw2jsjnZr6+6Xzexbm0UKLGWQU6dmk
dK0VB2q2MSXVuOiEb3rHC3K9UKdBhNH+1Ng1gOFd4OeOsxeu/XHeJuHa531pUlyNVhio5yRC+Ndy
nppse7agafYkE3W092oyYnhaUr/1ryYeQ3tXLBa4Xqy97z0jqdrbW5eORUa7ucvHfFWNpgj3CtN/
BcAbDI3OtKjXaHGd72B84qn7EtTJUNzlKoN02UYvSXjDwMzfmnYK5qsMBBh9cfj2S0R7lpYtLvsf
5rvtOp52V1h3LWqVgd/1HtPnypv2v2jFgMMIEM7MBZkfGXiglZG6DMORr5faQbaq2NnfJvK27RJ4
tVQnqXK3V96xELxhY4VAz/FcECx0d8+iNVtzMxi4cj9JW+8PCO80kRI5zGzVJgY4wgeCArkUVhbV
9hG+WFF/WOaQRMicnNAHiGyul2l6bUQLUs9Fa49zMCTMTcxd8SEs8m3qrsOc6x90Oc1LtjfwIWHW
rWG1omOYQT6w3zrrQZrHBZ7/uAhvbhpMFCgsvvcm00zodVNeX/jICOHkCPtLbtrU6NNkJ1WgqgiP
AuhD1vOnoid3uSQeyvbnblcsJqGjHVHZMqv9+4hUkeS4JVzN+8GvVC9rjTLvvCUial/NBnv+vcm9
IUaEVmPgnQRqpObeR2GeFsYGHmcCmvS3IDzMhN9SOrPbDJdvVc8d5rFNsGJlOzV4kxZlTTBc9yYE
DE1Vx4wXAAND7gJqtUf96KSKoYuybGhLeIxU3qGV3ON7uSKzPQNYd/tl2gpmQc1U7MGFCjVPz4A4
khEDPnl957pmefIgsdTNMc7Sv20FYNa7n09teC+5etq/m8xy/RA4xpbLPvOT/ebskH4KVKbba1Pv
4qhk6wJcSlOEKI/1PjKjjaoSr6rtOEDnWi8/6LchFbqvnp9FK4kNmSo+68LLtx/xFPWsrrix4f1B
nYPhax0vS7XwY8Xp0LaHjkQwsuELNQbcWkOd5Z9wV8qK67bDL97GURcDWGlKNVfplf1zhQletzIS
YRxcsLHs3XmOkrpglekMQUayxu29zC2r0iKy2q+z8lP5XzD7R4deK0LopqeiEHBiq9q9r3k8iOTc
b17dX1Fp7MPJS0wwPXEqj8+TCLgGVZBN9nnk5xU3uexj/S6JazSvPv7uPDrXVf042Jrydhem+RN4
zGV/CoaMkzkFo/YeYA+JKRjBezFpmNqg/2v3NCT0YVXRcm52FcOegsPXd30HMIBi49hhpDi49/F8
7HYMyB/LE/3Fg9LRH7QNfB/1Zo4mEZC6bu828jD/gERY6ZWIbiJ3kour09LA4Y13G0wAbHIhlvDi
ycKzl8RPsGB3YZ8396mndHhNSFn+ksm6O26e68P2agz8d7kucf1nSBvkORtT5yMsCde2KsFiAHaR
vNBs0B9vjFll3rSdYMZR43tGp1wfBZc14rQl/JCSrJm+eWrzlge2OUKG/BDx8FuO9GOlC+cgOdvC
hOkpNlsCTBSEU4pt2i77h1Rl5qGYe1pApz1smXR8xDtRiD1pLz7x7N3FcwOCkShRcVyFa4Lil1uS
a9WfHG3BUlNLzwMs7FWhPd5LQdGzlL7JtXcSUmJ6vdVhC7MN6AONgUCLCZsC6vPcyzntfwxK+z9l
PJsZzGFBh4fuoljKxWbZDxjimOSqXAVv9Ed4HLm5jzn6+nXuPkOaCHvdJVTPXS+jj72s/Z2934s9
hbZKd67pJU7nah6WhXzKw/c1jRsT4Pde44UsgiMB3A6ToT/KKf7or5YtjBy6FRnkd5IBAHfzDtVD
yYqGgsyLk+ijgljpRRm/ToqTrJFN0AaOOXZE29EQPzmt6z+hSLJr0r5PzwJu5eVQKWhNsUmfMeA6
O945OZg0mulDX6ICMvQ61+v+1XotA/6FkusrgP70VORzV9MCre6tw9DDXrtZLsdlpLk/UBPO0X+S
1ZSUwDxUNl0QuRjK9EghF1MboC4qcv0v8VYX35p0C/jxeH4MoEOuw7cjS7xfkCi6Q3U3pa+rg2mr
tqJfRFVLjaJsaXzziEeGwX2FCiW4Ba4o8CrUzhGZuev2m98V4Q+6s+mzEWi8y80W/lAZ1MbBbYF2
++uFcT8hHE/FUvmkazcneNeVmcKsnx8xOW4YrGp7RD4O4uBrhhBQ3TKHRuj3Aty9IQ3MWLbox0V3
D0wRzzhfCuOX265yVGUNa/6MZsxqKsCQBTcssw+6sKb7f5kZD4IFSXb1LroxqCp2ouWPK0oy/5Nh
9wwnWSSWEpZvAfOURBSvy9qFVwxAC6QBMhfhWUZga6cNyS73TBy57lb7alHAD4OWV6k6vP/YrkxW
Z6nugXTy1r87otzj3syi0WDXkCcPvl+gU1wmgki4C7i0UBjsbXNJtz4PKxNSdLDBVjmdtR8iR9xT
CFxarA/9YBpuO6NpCt0SrIINHMkdNQu8No6Gh9rI32+r6M3nFqW4BIqjgsAMq8cJYwFatmdK4/7m
FUUwPUKhF18K+P/xnMWbh05+FWlSbd54RHc9ctT9HuaA3eAdyKrPorPUAjaaJTrWHlioSrtmJjhw
yvaveUp/VIFykk1r0xEOf1iLpTsvqYiDyv+ftPNqclOJ2vUvoqppaMKt0kgTJE2wx54bypEMTZP5
9efRPje27OOp7zs3u3YqI6DpXutNaxkELF/ZN08mY5zmSvlB9Xn0lEZSOw+Rt5d9wG82U3t0ujz4
oerMekaS45+HyKA10C1qv1t+DPjXlMmiWGtvHFCbNwFZTrQB87fOb1T1aTJa6JVfzbJd5V4WqzNk
hZMQpFdapYRmiV1bHgo4OpYd5LKNCh+t8daIVi0fkgD4dgUClRJJ3TmknOau7otd6y3qaPN2wnWt
TNrcX7Q0X4DEy2JdLk3arp2qjp+izFDRl6ysW4gS1r6j6Cl3Vdq2zwlDepj6MkMm3nRdbIF2tiL6
xH6/BDtK0CXalJEGmjMtX/jaX6pcPFS+M++dpY3R2s5dRamddsDL3HluffL9xdB55immmWF03Oit
gwnaX4ZIKIQaLOH5RomyReNv8unZstxuXg8BkMdb1TmGfkU3BPCRY2vZpO+zEwNl5PNjGc0VGi/P
MH/C1/hKdo4tzXRbssW9wMME34xC3XgogrZ/a9BQJJtGuXxdEn3xuE+NX2KR9tt5eKwZU8RoqWRu
k1ffHZNxx7Ot2AY7x/o4tI3vbbOYfXjdFJ2absc6joyPtsN17kfcHANiLONgcUyVH65AEZZh5+dR
6O2GNK8vsEwevvnaDr5WvZw0KuDKebFK035yG4vplgxhmrNt5UX9vO7TJXhsdZ5x3rLTmF3hZbaF
gT0mYwoBh4aerYLciY4IMtN20w0BUWWUHap5hk3xyNirKUTX/ugRKS+0BtHu5lK89e6QnLM2cRif
5cxAjUVBu3aU4cJYaR2nE2qY0WpIF6+6QG4uTo8GBGMyH+VYyWaNPiR6GRmMpRHApmnMkcBGtqUz
Lu9Kvws41NwYFJq6CgMGcHLxWgndfad+zqeHOjdgNv449MHWMrJODilv4UendJ6/uQI7CJgUO89m
6EfQCscYjtBQM3t406o46bZe0sb5F15ggjSbDrXfTFjgSb/lNC43nuPmXzTH40mMYnpDg5urdbAo
9EuNPah2vbTC+9JPTqN2HTtnSmPoNdYHO7+45KCeOaWrOgrnrw4ehlOu0Zp9NSabrEOLKlps0Oul
zV1GruDyvMRQmevUy0AVYHnBg7eYaMriAJoctd8pg1yx6wJvkrf5NFX6ZNnGsK9Ny+isBmeEH1HG
ODZKBzvKnbtuVm20QSDYe+TjdIP7pPTkEuuRsQnsF84Fhm/EY4oWT8shuTFLO+a7xG2bYq/auPRv
B45o6wBGDAHKVFh4eM92O3vD6ZiIXSwV/HhMMwbmEcTdU9qGdOtCuc3HMdHevNJeAONro5l69sIu
tTcchgWhqRJbO9KKBDq0K4OGzX3x9FHPjFinnDLusEOCbfOroxlZPFM4JgR2i8OmARk+VDeNsWr3
nuXox9upo49fxzZA+KrBaeHesA8u/brEP2vtQ2Gj4utQhfF4c83odDFab4Q4NM+F6Uz/GLaF427r
UURfvRbFSVqoItqMVZR8jyc3clZx56Tpw+TPFoAMlqzkXhKJ/BVkI/w61D4tcD4JFTwVdPsCqQmK
tvwmhy5DYgxT2D9H+J+QYiRlS/mp1MS3uPiR2LVpNyeHUSH/ZZ8SybgRxmnmXTG2QXQvRCQ5ucZA
6jPjURLmrZv2ot/LPL8N3lyLXoFFWsyvY93l9o1tGwTvQaRD+37wFtifqVpm5yFyEcDsbF8uFBq2
LQdfbytMFk2PwqdA4AYKVk06uVHprDSChtrW4AGu8kl3zJaZK1mIjKsydK0H2waWjfl6bYUNGSJa
v5RQjtWuBBBY1k0bSfaGsMy/p6w39JRwpz7tj93129Kqcotz7jKEKRPZ6Hzxc6fFDBQ6I+41Zry3
5Fe0yQL+TC02joP5quHBfoSzW2EilAQbPlnTXMXJSltBAYyhZ/OSZ50IKcItadV3nchztqgi1q8G
0xvk0SDqz4uehhcj5t55CqeYUVC17qtP0pS9ux7KbhQrxZhY7xOTBTTK0RQ170omU8kCXMYGKDGj
mJLrcVJzsHMCgjDw6vhLvZvmdrqTrqH9Qaa2JKcRpMqmZU5BaHpSiOtvrl4Ajrug7hisjnvDKbft
GCwf5yQMziVmJUO9LDP/QQBXlgx7jrr4fpBJFmxRcaX5gytMFT9OTrU4hvIpTEuUDJRXMwLKegoe
ZyTOwweIcftzK2CItmR4WMU26dC6sE0nPgct+MK4ique3JDKVskLaXP5sB9sVNbQPNNUnpxIXvw2
eO5GGkBmZWyjwuLUiIok+waxLoD3EA304dkzhMU9FwGBkWtWIucL8urgc9dm5Uvuw/HgpClLYFn6
V3vX5qHHaoqSTq4Rwnb3UL90r23tlkf0zxdr9dTKcSXtWX02vljKM/wn1dNE0HK88e22fAO3cjjF
4CLR/vSqxjlhA7wPXsZUZLWkHp6J6iJwFqk9BvfoEaDait5vUUfRhBXrOE/zkHNZw/1Hiv/6E/g3
jg8eKFK9Sz2kSlQdCO3ZxTq72WD8tMuHiLmX9jal4kUEExQDoshCOOV4iqkY08PoZ0t/I0Rl3jLY
a6JXF2ce6PvtIV35WdL8mNTkvSWi0WwTlZ2tsyHIz3U0Bp9srCBvvpUZhIgxbueN7Qet2lR9jT3U
2HX+Zsbesu9SZeOTQMqeDlsZh+0hHzvFvGK0cure6ca0/5QZ1UcrPmGfmR6QqWbjeykK5961UP/q
0CGRP6sKBy68mYJXymoGiHqYEkh5imJ8aSj+0UOG0Tzxhvw+mi6ejTlZ8eipt4a8U80a+3cnKNIV
8zd1W9rj5751gAeZej/F+8DVLp7R8OK8g0yioF9bUEgJ/scZf5lExP2ozOA8gFZ0PRhr0X2rpsDH
b6NAQoGbsNEsP6iXpo8TZFu/i7WmHN3FPvrZakUvNW6klxSkvNHf0Xy7+dSvgzRi/ETb1JXcRInB
ZlG5Sflch16ikY6Unll3Q9YQ228PVo1eI6oe8W2y2EI5iFsK9SjYCKtJnplw4Fp3iyxts8mmPpqP
rZeU1L5Gh+4mBOSPKcE89io+CsQdxtjdK6O0Wm/d+zB+EVE1AwxdML1GaZ+Mr8u0AEYb6aU90q7L
Mh3j3P0BXMN7yPBfRnvBhFNqbz5r3tK0OHINeah4k+7AVBEXZdbGb1yLrI3xAnBEy6VUamIHp24b
wmoiqE/F3ZyGWNtlmbovTdw0zG8MJEIcL45b8LTYsnoGEvX9C8RvhSanwIMA/p9G0caXZrxjPEwG
LMqTPNGd5yevi7AUgUTV5VrV/dhvGZ0thlXfXlzSyhJQuil2T3cFrSnvwEb6tyG3h3E1Ddn8UNL0
pRyAUTTdVMNFsgkLLR4nwUM5Dh2MxQFabdCEBLbVN8TzmjZdqerIA8wmUDq0rdAgqWN2dpjX8AyD
a2MwQtaIR6JezLm1el1s4qKm47dCfsRWuSb44jg9dgOgUFTopSt7SvGY8Fkmdy54vvkcygZ1wkXa
OVol7aMIKoF9F5HgGlgzfPX80Ptaiazmn0G1X7tCiHva2HRZ17BOH+OIknntjkuNdaCP8scWE5u9
ClAtgvICzq2Qk4OvcCih+dXAzN/YfZt4h5IeyyCvZHJ2UxpN9ko5xcz3HodEgVMt9f5DuojuHKfW
fE6kXYkNFHXZ3HhlOP0sGxwpq0x18IcBLeoHeAz9AQsSx1TgFLna2y0q/DsDc/mtzCNcC0vuDGqb
eEn+RKzqQMvfOP1RaWj6ixyAY3hqm/LZnUwht6SkoZyMlym7jZjThiOvEuS6eFr5NP+2E1UVW3Cq
wwf2YAvxV6RkgJbAtlL95qJHIgEHl0+bfUlRRCJYZEWUt7ZrNePGKBViHImZt/AoBH342W2qwNyy
dw0/SR1wm3sarT65aUpVvU5MQVPou7K6fcm0W1u7tCqCYwo+ydmaCl4sN4KobhBAI0QJOEgRdOZC
6NGmdu6djSeywe5UTO64LSuQzI9LqeLzOEHs3QN1iqdcBIW5y0IPVLtztJMeR79V5i6qnIswuw/t
ZFtMVO8YkfLlGzZi+CP6HAob2kCIZ4ji+HPQUjvxf0Tqp+OD6/J2k5qxiFwGardDdLg3yxiE66qQ
0YlwqbTfDlPYPo4WU5QPCrbY/hSZyHlxu6z9srj22KBT6nWycgtNy4pgIex8BBRlbiWrPg+ZQ+j7
kTcfjCjEcocbpg4e8VfPz06VI4iYsgbb/aUw625b7ScTr7HA5ofbAzZtKrLA2mTaNAgo09GJtlKU
HBYIqaI9VMHwoZOV8wr0kjE3qO8ygtVbLwjWcRKbtyUIHETeg5jFCtNH+sUsYfc5pJLjA5xc7CgT
4tPvkgoJGrEFx1kjj56G19HKe6i8nl1xB/PjuPetPdEX4ynq7gvMr1jkwpjtiCY+34RzPbmrOCiR
TA8AETVnwgJF2DuuwDVBOqa3cwV1/mM4jmF49nENofLzx/jJAjUcTpM3hoQzOLQ2Fai7heAWQ2dE
LJVVIaopMal2a9HUxtm7ToISLaen8DczxF64bty4falyNeCf67EJwfz60XZwHeEemrbWUDaJbz5r
Y7XtzVAWeFmTvi82tkk9j907qhrU+cwTpNwSn/WwCPjoStcArplT7m3w3ouNzZRbkAnV8v1MS7ke
Mkkf17sy2Y8Fm8UtfvgIfXuaW+Mnqp2S2CXIrvSYI6DpftDGVYRoFBHhQCsw0sLnXE/mo8ZF8HGU
HeLZqqOWWDlSjs3z7IYuer4FTSk/N1DFR2rSPj2Q7TV8zxMMSisESw37g/adz6qy5mMuZhZhndY6
3w1Nrz9M2VQ++2mxAEmMzfzWc1h/H5CpeBejVH+uktTSGzK6Z4m6X6Dq9YNJPatoRkOoTOC8Fom+
bAWzH5VrTHdVwfug1EMHiLZylTYdSTqdiyxsE/I7/dXMXvRRkTWB4sqk8ccuSvL02UHPBf/Pvlo8
N3JKPuRlMM1oFbv+DDpsNEtxwUzTxyIY9hBCAPEq7kq1EzZ23ZUGgPzhz9SZm9ZZsmM3Rzh0cZy1
KF6wxr0UZNBFaHQl0S2MGp0x2cxp8dYtOsBwOVrIVTkavwg+b7NBRFq9+eDvpE/hRRw2mDnIMahG
4a+hqMdXEuJmFy9ilp3I6w8ZvhcIS9x0lJgPaCOSV9RIKOqVXjLiVYnueMXiNZgdEcVxcxOheooR
ird582XhHKcGE7nzTJ8ZJOvSqdD2i7Q1j2hPpvQW3VLMv/bGqTp4hMvU90tR9vtmMYZVAqWUsnZd
DyE0xMAryf28Ar/thmO+1O6bkYhOVz6zjwnRNSNQtxVi6EFQ5KGaAhpuX1ya9G84PcrupoyM/ZPc
jkZuJ2Y/MRUIjp6pmUN8eRu9TFHYE2q29DB8YlGYRbSG4G20rJ21n+uZ+HRuwDr6Zqk/ApBB/cTR
WL2y6VbHiZpArMFpA6qlNu0vY+6T9Bs7QG+vMIVN4f1MagWEsczCW/BiR+2Rwpb5k0sqwMBt1qCB
pu8CysQwHx98F3UWW54mRTRtKKlWaV6w4QyFar0PA7lsyRdsK3FyU3lDdo98ygnBF0k2YtGizdAA
ltMecKVp9m3SE6ugMkSUa09mzNSaXeHL9aL9EW+AqsLvF4XVwwCLIG6WNhgVBXszm7sLlvwlJbAi
R6LgOx9yJUOw82lMglNtj23zBFuFx6wMLtEGVprb5lg4VZdve79Sn7osngkdpjo7RTBP1PIInz5p
e8bUMshqgTS30rlixPFMixwO+QADUMdFBXJ00W6AwrMQ+BQaLI5iMNT7fjPbx6pd4hPJPdl9b3v4
sFdscCZ/LrHthUfPHyubKq3LcH6vhSssWxwJYaGN2NVZo6IAaW+v2q9LyTw+swG9RS67KgPXH6cd
814Hq39Ejm839jmYe/xVN3Yi0xJPD37AMn4KZxIWmrvAQRlMp0i/5cRbD0e98jGo4A5PD0zzCyzm
Niu7sKhTTdJ88bS3CDpAVE+bPB00xvTK86NdGjE+p9rURkpiSbOA6psEqEFUP3UbNygzYa3H8cGq
Qzd8RqO+BFtZjyOVl0iJUXDqzo9WvWPPPxyyW+rbJaLggGJwdfUyplGpbxN2QrXpmT7xFhLeJM4t
fP7Frc0mH3y3hnKMz9KfQ5ibQOYhCZVTWvSH3Cr95aZyRuY/X/JEAF7GuIy/LLNnysOsx8TZd2Ce
8UM4Ev55S+ofe6Zsl6TcjCLzp+eOb5pBxJXveXgzSET42PQyW+7aIFfRAw4j/FaSBhUXF5woYgib
r7+TKwR52LJWFV+Xom7FQrIF+TDWE+AJ1p0ph8C9tYjYnFaCDBi+noWMAnKMCsQ5cRfO/LFQ6cOK
znu8AH0N8zDHskISF9r2mRDfHGV9P9kLVuIQmgDdRfZBDcb7IjHRcF7oMXyy9VIx0FgCec4QjJiF
ijKjsuHcqWjEw0itcj+az26k3OEEQcUZxhfpfmidgBGcMd/4cbCGgcADXnd4aykTfpuSJv6a8wCW
bYIwXAA0gOxse+O138pkpHwc3RQg1C9hkSJn5M9Mo2XEOefK5bNeYivay1xbZg+JN30cKn/cVZ4n
25uujabhWE2G6JUAVcHzEAL0IZ7ACbyfIo3rlPSfkbXi56SfDqzA41Jzwt4lPgIgxJPsDgQGZdEW
utvsl3Lpmm3dNfXTPP933jn29KFxoOI2RiZwmRhoKm+dcF1/nYyhPYGUqxyvSdO70z6q8+SV0JGU
rqEvw3vsrCSejG5RbwvXVv4KvQVa1VQhRl8B4Pb1nu1ds2e5A+k/S5I8AnbZZkXbDlzXCjqwC3Bl
O9sWJ+YzRD4EtdMU1mlOEoBbE5dY16Mh7H+Oo9fRnvIB6W2GqoJWHby4BiTEl3aMsYhGBD/Udn+Y
wFDugqVDOj0xo50BqmT4yLve0QFi67hFQSEgaBs+qHLKtomjW24tjrrlXvqAoZjTTTSsxxZsmnQR
e6EhaYkfPhfGmdKboA2Si02racS9HHAXQCBY4HbaTMO0ESUd15r+V6CgmDMUWX7dYiiJB4IW4OWy
VdxKp97IPB5/IKCn94uQnRKSmfi9e1O3foyRhPP6piZadNmSDqaekobMhA3JHcOjGAOI7j6KaJxQ
6bHOClRvH7qocaGMw7bd+C6IMwI6YR4JgEnBszAumHufoLGPcz1O0bFm6uxrIGazyaXsh8+zA/EN
mj6HGXUvrD3fN2wtdlkCQVE5miFcQe6Iak1MKAEvdgYUuUV5gtLVIWIA2QWtmY1j06hXfWl7NpEi
J5hf7OnyELpL9MEIH9cz9K169rWYN1jLh1MzmGK3IHeNUdN73XdM/Ch48IeAwpPTR7OxAP6KLV28
OBE3E178yrClKxDIHMc6Fm57a+FyIroDNTJKQpQTmEv1At0uS1O85uVYRHdBUVgTSu9CbMrMIy4g
tAP+PtSKlLNRjctDQ9P+rcZsgFXdGrOnZDFKYqXDHLNCh9w7sJUojHeZDc/POgvbu1rYkWTySWiq
J+3G4CiVqNqflT3orzXQML/AVAFNOojB/HVQpfG3QdhMpxJoa1ylVeSEPzxhQSQ5MPQ3sZ2HjG+a
7e6ZEAlP4xwPSrqiTlcleoHGuZ1cA5PSViqJD7XXBssmhIjS26CXzNUJ0N7f2Zegoe1cJ8OJjXXI
t9BNaNFstgPr5jK5zTnqsp/HO/wA2CZGEkjsQ5PiEAtpqlEDirb96vl+ON3jGwm9M/h16OKOxdjh
TyGBUoNV8MnhNUysbO+VPVaw1PWTL/gGMnTBbTh2pySevPbB6aeLOm2w0wcXD0VyyvuydB/EEE3Q
Jhha0nyHmiFg4Y45xkAbD/C3FAz4S4jz4ox6CM03BcXgExMU4njk72X94GNwsA50LYPEHdzVxbaB
i6pJhMBIAyiRolRbRdRS1jpkxli+MwWNE19WCje4To1jyY1XREF0yy5HkqdyrIuUiHA90miGZezP
yPIJMmfh64BIk3hB99etVer2zilu4QySFX7idORQS3BomLXNZl0+gQEtODQZPaZ2YxfG9T5UOfZE
KLfe2S1kc7p38wj1dkGCJYuX43dDa7ok67Swu+9j3zjn0iXXuliHPSjPw8ygQaKoKk9EbJnx3DV3
SG1K95NNoARUsLKs8RGIKjEf0UwmGKp9tATuJkP0giZGQhKCDZKrUn1M/cH7VrDRoAFx4Cj8ZXBh
fUaP8EeEbX6xGQ1idDTh0K+7UudddChGb/BvyOox7U04UrBwIKLkCNciM7lG8eyFJGpOJutv66rE
k5wMxnmYpljEISh1Yjtfl8o197IC3f/kI+uyzx0CRLE2y9wFT5numug+xCoJeqEti5z0hcvcNNhu
rU+22w4183z5054LH7x/HzYGSh8PjESEh0k8d8uNjOLmsbO6Sh56sIWACCYpnzOZxkTBC0lx3eQj
+h7rYoisICPELTVvnB2mmC92n/BWnjpj02WGpiNqoPSD5I0Gc2pviM3sz4P0m3abjl4/IFburPiA
szgWaz3UM54urAi2dRcA3hPaFYVJ9BjlWn7LtBU3Bx00OkCfHtKFYPD13thSOvKFOig70pziYMgB
G3wngEJrEcY0n+qFA1DjoiuT/DZJMtG9BYJ6G2wAH/y2TufGOSrS6ZJ9naFHIBiN9KiVAshjQHCR
xfkrQS1jfFHqKvFUN62uT8wAZsSEcdy2Pbdhg+ht4ZWJA26hmJpdWsppXtxeexDVfQvoMYwkvm3K
NnHLM7D5NN06HuIfa3A8/AC+W0eY2frBpVKc1PhA6PTy3Q0GlSLO7bKv74Tg/hlwLYkwREuihOT4
lVfhqvlQ2gH6p+4B9XCfPsui3JYo8bggEiexWqz4JV6KXV/bh2Dfrde8qXfSl+2/pZMGEpGRYDgI
U0KufkLjVb6eQn4CU+1m4q7jLUEiG9QhD+WBgRXrePfudIFLgO11fijjktUl0tvBsngViGpxW0Ph
x/3DWDTzdjBMQDEIsWCFR8YL4iZAWhGyq+VT0+8sz/9cYVw7iCGRpxijQvROFPEf4yNsGaIpZd69
L4hQvU4yVz1pOkld9w/QH9th3mfljzD+REzXOy/7z6jhy3UIe+dhk/0TXD3pZbR7iUOpfwgep+6l
Xs/TwX9Q1rZb+/ZLWj2YjRPflMQxrGumOZ7K9yaz/OVN/3b9q1xhAJBEkrGAA/ULHbXumGiqtpj6
5u/qYdwhMN/DnCT2LgnfecD2X+8cEDNkOrbk3q/v3E8ZxSe6nvkrer30x4XUDJqdWNyQQBByUCqN
r+AnbSew81ZfhMfdYXZ+ytHa6Tp/Z8n/+RwA4IS4vO7LpOn/JsH/kh1sOmyeA8llD7A7p7jZQaE9
ZM3Tv9/2Xy9iM7yB9e179vWigqN1pgIbw4Ptlo8o+u6c/ilzn/8XF6FVhQagMpPXo8fzKnY6z42G
B8JsP4ae/QPv+mOQOO+EZF/fC58FJQimQD8EV1TB1ffqWWErAqXJUkpfjf0k/Q9B884lrlcIl7AF
EhPShBU1o301c83WQ8hkcZmdUKPqbmswlXp7U+zRWPz7kV1/7NcXulqKlNCqC6jKTpl+7PKnPPop
w6+mP/37Kn95Yr/dztWnljKzYCmMnZ1a81Wm34PwtLw3pOu9J3YV+KySvICr5IkV7rrtTw6H17xF
Bu6Zd/aN9+7l6u1ra4qSKXWyk59+iNQxcr+79TtzHt57KZef8MsXSRTb5IYDj2uMzio+8lJE9jS3
/8Ov5frVX413SQYHq5XgKiQJrgubsIzgk+s9/v+9+ctr++VWUtwCLjLQ7ORgQMmtH4QIYr98Z3ld
HvmvB+j/vRMKS8cWki/n6k7QB2hLCy87XbLIVhBnt6LDjvvvO/nrSwkg4xWHoofW7fc7oZFD1cxA
lFOiTwGJshmRo3b63Yz6nQv9cTxcbkcqNhjHB0hxnKuvxR8qWyRzXpzS7h50I23vg544Z1SEi/48
K1A7eC5SMneLPEX+p5yAb6cM1hPMTIICMyQM7N+3fh2mfv2Drr6tqVvc2Yr4QckitwUhaKmSUL3x
xlgaYx3DVF7/fcG/Petfn8DVN8YIjMhrAYVOQ3gjv1TkS5YBvOa7T/ryzq4Xzq/XufrQFr8BNG3i
4pSTYlqiXMZvhzqI0LfwhlC9EANmPu18HBD/vr//VuT1hQPH59RzbMTe1yu2D3Jb4A4pTmFlnbBP
oqs7E7GHH4D4Pus5f/K/0ikO9+Wtd18S2gQM/t6ckb8948ANLtMMKPZc7+oZZ06i+hkF30lvkn6b
WMxSwd+vqvdu9XKC/HGryvYkPgPFZJ+rZzzbQYT0sCtOTfcE5LsiM62gSbM/Ryv/0d0Rq4Wgr1i/
84CvZ3r4kslNlDOeoMDypHe1JeRIvAwA03yWxHkI+tiWbAgGNGfDkze+2PUdwGAGYNP7N4H8OjXF
+fIuEMDMhITpPajHTg3lO7/qjzPq6kddbYZdms4TwW/zucd+OU8vKXEIIQFjPeiFXe/+/Qj+2BQv
F6O2dojXCSWzM37frzQZoKqMeAJ+/ATyszLmx//8Ah5//mU0FDFM150SkCUSI6Xn8wiL5zgEdVuf
/32F/8qc39YO9/DrJa7uwRomFdCaz2fqoZUX3Cfud+756ObbkfBuaPEDQSBDE77znv4f16UT831F
ARZefRtgviQgVsN8zqvjoD8TirixLua98GQFhCF9nXpCJ9+b7vbHB8nN8hh9JgQy6IQS9vcX1mJo
aeD0l7NFpHRXYpDgm0S58uAm73yTf7sSo7Ftuk1GZDA45PcrBU0UmTFuxNmNCWAnWCrKDqSHI5R6
Z4L1exe6fo5hNeVuXIhzT8bAkbRfC7iS/Fw+3OLQzWGw+feC+ev1fAk+/18zE1yd0TPgAh3xJM6y
zVdF9xxSP5GR35SHf1/njwNReheMwJUSeNSX8upVqRhtEroXgQ3eP3Uqv+mal7gxBCu50DPyPNTi
+d9XlH/uHVzSp7YBlaDpuN7QShzurTvO4uzXpKsWrvW1jbzgQ7lA9ZSkft0p16lvW2i7W7dd7O+g
fc3eBQXdkBjbHssMSmuxcQmvojgr76YOrTsZbuqWPJFV3+m3Dt8LBm3V7QfiKVYd1MfaGq1jGajs
QLJn8hmjefLOl/a3B+nghSEWixUv1dVKRExTY0OR4myPz9XnLGcfXC/DpjNH/c5S/Ms3TW9LUiQ4
C9uhfT2IFTrGqlsd8nmRHZ5re6c9b5sut04wrTUZOxNOnXEh3WmZt/9+d3++uss2wkzzgE3Sp7D7
/XOr21wytmNazr5n7chAIAPE2g3lbYJ+rXXe/n2x/4Yh/r5n/n61q0eK2d/m5BuWs/mGML37vHy3
n8VtuMt20cY9yMMQk4O4Cr+U9/FL/6Jvze7fP+C/cTd//ABJ+03fqpT334C5X0p+1yLABzHqch5v
4yfohDuGRVpH9eRtlhv98ZieS2a7hod2nz2gyHrn4n9UG5K7d52AkeKKv8jLDvHLxXPCkVAI+8s5
bolwwmF1l3hq72blJ7uE+yXtmYS47iuzKG5wjm06Z/n0v/kFIUAr61o6gAS//4JJKtTwpI+c29bi
4zIfwW0P0bQZM3XArv6GWRotvhfkq5669t8X/9tKo+Jh9LayL9msV/tSn8ZL1sL6n52qfQluW38d
VtVzufwM9M3/15X+W4W/POcE1h37ivffmq5XLs55+PjbcikO1ojPKag+/vt6f+7sF9iIWh2gU3E8
Xr3XykH2FOaxOHOHt70X7YiCJhlCPwXDO1f660YB/Ivrl8OYw//qUoDOyeKKkj3p1Hg1xo9vWfvC
XLgMy5sV6VVTiG1T++/tT3+9w18ue7VuSBh0ytxwWctvd2a4STuDgUU/FFn0EkUSTfk2iduHWBuS
ojdkffXWeJuG+VaDzpv3xo9fqvLrj5jTBoTSV0S0eVcraZL1UJPSKs7VWKQ34TD9ZNzQuJ9yYgL+
/Wb/tmbpgJQIbQYZqeuVVMpKoWblvl34t3whpnmPcFKPHxQe5n9f6j8o8/qufr3WFdq1mEk3bpGL
86h6XF9MlllDP+9dq/qAqOI4SsdaZ+50vzTmEVLrrlzc57JY7jMyrdbkTGfbtkQMrQjZX/khmV2V
7WDpEqeYsOhk6R7j1CbF0DLLpgZBJOECYiayvyeBupHIG9eNjLbeMCLKlu07G7/9Z8EPVUv2RRAK
CfoZXt2c32Qp8lNDUSIVucZOd+zz/lWoJVuXRaXX6Ce/Eoh8qBv3DW7wIQ2S28LUEh+xs0eXvbxz
tv/19zicAIClDBEOr4oxSk8Q8KgX545aYjUqma3R1rrvXOUvn2tAgaCYfuPQ7oFV/r7f6j5k3lZu
2ed6Ra7r7XhTj9vshB44a3ZE3/17Bf35kf5+satm1uDktxwnlufA4J/Q8r70jwsj1lBui/2/L/X3
G2NwgAcv5AgZXm0IDlGQjsbQc8YXMnq7bOO/JUfiuDDMf5j+VzemnFBK8X9I+67dxpGu2yciwBxu
i0FZlmzJoW8IR+ac+fT/oudgRioRqjPz9U0DbbQ3K+2814LzbPDUwtAQPQYNMtJ4GYhHganoAz8V
jQYYxbm/rFvFgh2ECwtNbqDiRXt8gBaKR3WAoLGpgNoiFuOiBrvVwsskj+Glz4pSeRTODcCmqOLk
fF7YKE4YkrxBAHQoUf/+wchYYHpBl36qgfp5f1G3OgyLmsIBtPqJBq/TRwVYasXwIClFQwZaNsy4
XaOdIgGSVhYzSgPC5MBdKzEIM4DVbKi6gECEUs1RLEcVaEtENE3kgARG1512BrnUUtZOtfYnQRNB
EDxjChKAq8sIc56Sz6Bnv33YKJuriEKgrnWUCKm7kvqYICw6EIXoA1rZ4eIkqLYn6n+4KIjiNBmu
jIDeTUoKIM4ElKY78QCnnkdnjIx+QjE1xcf7Rzf3oi/FUNZeLjGQD+pm8ZDFUIJrLjgC1RW9YPel
CLd+KfZscmGwItx7usabV2POuYCkO4TS94DeSC461QBUTZNlFH+jYYnICdjV0eN9vC947g1cyqV2
cciRf5e0QTx4KODKibzRuqWQ1859KYI4cycvxVC7KKm51I2JIB7SDMgGuitZGbjI7KpE9n/qCgWj
R92uEAWVe4B5B2sAUCa7SIuC7QCIAsbXTMKoBwLKekOWYXtgFlTqNcp1irH/ztMOAzp3kGtA5AuU
HeKVmmQDgrix7y9+em+UOENDbG7A/OBkaXEuyihqJAMEsA3/SEAVR67M9PqjmOPG1pjs8ZqNX1SM
N3gr1OAxcK/Iuor0HsIMfNSFbsMoTYsxtkg7BIWw5FIyPsXSoRuEbRQ+6uraUBnyZk4YiBWyAVdQ
QiAL2tZrgZIb9uip7IyDKDR2AQSQKjgW0QpA7oCkK0nRou2kOcuSYGqY+YXyYOzyTFyLJmUdI5mT
5oNfOl3BixUbGKHRQ3nwj0nzrhgPGFklcrgQ0BIX9WaD9p4eKIzYcrAccMkR/YvjsNMwNQVAqALg
YY2agJjyy1AK6/7xz+2MpiMqMSQQiSLmpe5+hslptPII7iHCyA1aqfgK/uMajektGuN9MKsiMYRh
41fVCVh0zTfdKpMhACi4MEXa8KdosvZ2lGp03nresWvE57xc5ZFZNw4SjEDB32lNbxsAaC05gFAZ
4yJLdkpwELilF1SMJzdjlNDAAScewRlcFgTh16eD6RsMSQmRd8TMpCUpz/yIrEr5lH2K6N3YoYGX
zzwTWDtWl79pHsP83maRroVThj5PlboFdoZ3jFLdKQbAnAN0wZD/APTdzNH1J7gs1t/ptl+/eWw2
wPYl2CceiOPUawhAZoJxMsk7AsIJg4cButoAJ2ksAZrCqtPMvPTJucCzQ2ehrNF1GvB3jYM2aN5R
3QFcUg5Wab/XOoPEamRnxRunMx4aSx61NDkElwqo2rxj3kzFKKDLpNsGRH2Y5rcAJXr/8dymNSU0
nqDXCMkaxNvwcq/vDXr5RBU4KOFxHPbeMpZXg7eTw58WBxiFp0ZGlR24+LkzqN4+7pBCNoX+M7SA
zcSZIrcwuE0FUGQXOKpFzplFt8CkoA9E8zgMWIHGzZlff6pExTOgVAQ+f9SEx+zZf8OB64fiuzj3
drOK1+hGO7toVWdsz42nRYmktHwH8liwF3bhsereJFB6N9/3t//GUlK/n9KpAJfTKtXF75dbgI7o
hYlB4SJ4b5u3fy9HF1VkeVXYR4l2WfW2rNNhHMJj3b3IZbXXc6ikRB2OgddxjHO68cWxJl3Ge4Hj
CLvMU8eUFkpXc5GLNWlJuuD7LAYEaYEYeMyzZTU07Qpznwwv6zZWk9AOBG8D6gDaGCn662vMDwhM
ASA37hoTXCZ2t8DtXGH2IWC2rd08T0hCclWaAmokaGi3OFEwqBi0Hr9DxtrqV9w+MHWHXwYMq3Z7
M67FUEZtMDQ/CTmwXTfr3oqWaF4VWfHt7eWeRBgoaqCrYvKfrvfMCLSE5+SA39UrZKctDC+Ryvr0
DuYakFPbr397A6+E0ZUh5CvBmzdi26KlbxmmuBVW9wXcXrtrAdRTjSf/aOB/z6WzfVPfon2AcSbi
rQa6lkE914I3AJHU+fxOe8JcSIKhFszfPPZbbN+L+xCYLlbWWcEBSe9992kcXdKtMIPiaNuG8chu
LO7vLfz77HTp+uxqUP8WSRfyu8o2UFcwTGMdWBpjvbdBEyVlukEXLl+H6ZoKQKO4IVZnA7XO0S35
k4gEuSzGeuZf1T/roYwegM+Spg2xHsyfbUKLM7WjuOQslphZPXFx53XqWQHCGNPGKU6wstHNYyEh
CD2RvrcL1nUUWCdEaSTgYgBLuIUk92gsG3t6xJgvOUbnfGPsxZVkFo74Au4vw5IYRov1EihvDAT2
wFETIVk0fTPfSLbH3kfW6ijdMRZtVGCei9+NjuEk/VL6gPttphuZCCbgSk11bxwA2Go0lsdc3/y1
REYTDhmaWeG1XF/LIg3lQPHj6Vo2truOLXFVWOgjccD9xNAqt8HF9AQuZFFqRRRdEBGCsGE3HeJg
R0tt6Vrp0l9KdmbF9n0dNqtfLoRR+iVVdGmcBqd2q8cly0JO//fKY6YWQmmMEkmrQkIrwK7FTQzs
BPe+s3rbRFxuBS/31zH/zFRVQ/cIkgCohF2fEPBwEo5LCx495NESiC12vokO+c41Q4beYEqiVJTM
AZHelyBpemAVcS3gf63TtWuyXhVTEqWiBIAd88W0ps5uVxUJbPiDlrwtFxmjwXVWF15sHqWjcnDT
xN6QTzqqt2RzMpfauv7ft47WUGkzZLqCBQEdcdWvQqsmwo8JQK/H//E2UAoJeCCGEEpYUOkAx4FU
xNhHpmCCXYpxG1g7R2mlBqT3qRthRQ2sYoyhEfiAZn3kGQuaVX7/HBBdWHFzrpFUA+vprcn4iisU
8U2W5pnR4ugKhMMuQMmhlk2dDlr1UR7FgDOE+GYIIcM2+Q/P9EoGdTBjKIOATP+90sAZskhNSLbi
ViyrO7NfV2KoY8kNEGBh0GQ6FjD3mjyMHzgpGGd/W35Do93FhqmUVfCAgRCMARi8C4LxfbPegmfU
CqGrA8CPY5gkNnWWSOlWp16JpIwDSLpkwE1hYdKDepz0KmemQJInjcVb6x+WXpizeygHG4hukPNA
1xi1jwKwAcOs1Sa716/yt3zT4xVp74EF1j7G0m6zfdNu/iOL7rbuwD2q5fWvrGTfArn5sYM2qpCO
AJfYVnxyHwQz+xJJvOY37iNT2U5qm7JWV+KpnQVFX4nZyF/xk1qPLbSP/r7mwgE3g+kjzmMoqek3
3khEsyM6NbG/aA3Gzy98XVFQhRgQfdjcgGC+fJPbMulNUL6bwDhmaPjZu4poFX2hSCAqskIZ+rpC
+r2uImGXJBiy9lHWV48KQrDXsTsq3rpKjiI6lKQTKHJJh5FvjVNZ650JMKeA+e9PmO72xXoFvwgi
YM0KMGeiGVvGPv3AgHX35i5RVzX1Pbd1zeyD5xlyf0cI6X2+lEsZ7LFXOEBiQG5lcw9AFi+twNLN
cdvtYVe34nNgJoDQBnmd5T7U78CksipWAW/GTKBwZqiIe1EKvcmGAPsFe49eT8TWCrh9Lf8UPAaP
k5YF45KTbMHdBuYx/zHdlySyWIpq9mldiKfNB1fFSLiBenTnb5WH2tqVW3ldb4Ol4wj7Bch538Hq
9jPi6qULxh2fe1WKocoY8cRwA/6mzlzpMpEfKpz5sbGVZbXzYfPd5aRGRCJu2HHCb07u5rQvJFIq
i1fbwZOCWtgBWw88xXZnak/dYnJp0mVlDjYCSyRsgFq16VfdYgpk3eVoGgB0/wSzYkwKhx0fiTOu
MFpd/t4GhbIUIRdguHjENhhL5UE/orp/bNajAxYYOFugqU8/qk9Q0S9yE7wWCOgLBBaMk5jx9K8+
gdJvnRuEwEbDJ/RWbIGbwMp27kFcjWa4THcgpja5E8uhmAtlrmRSSgfhWqVy4MfGMeQ5iZbSb6CN
mXkL7Srdk7FkrHHaxjtnT3caaKWkdJJeCrs/0saHX97jkuWmYTEFsc6TUik1uOKTmMfCJDynbF+Z
nAlMWBPgKJ0FLu0VY12MV6RQgUAJMBZ3nNbV2VNc78LJSNYtlpccXOgL7z8FoVcnR0UEiLO0Mgmn
k8NjmcLQfluZ2mO6HCz0prO8aOZFoVzPiR9G5lxcTn/bWskehEa/p9dZwCJa5yyDwNpOSin19YQa
r0FFNDBE7QpjamBjs2oLWFW2uHKXLpQAd1TgYuemhssDjnDkupinOmsULpQCpal0DzAGpYpTBSPv
b14IKFNm+zApK9kC9LVZHSY9YFgcM5knTbb2zkuhXVcVzIXgfsL56kd3XeyhCm0wbe69l9pCmzR2
/QFpvge0vC0N8MqSdh0/q6U1muCqb4m2bqx4H+9B4Pofc4CXd0+lNBVo0nVDaXEZMvu5sivkOA8L
5cgTllmc9W7RNWwIKuY94FZTlxxT9lHYRJ2wU3fjp/arMcBWbIMjZMlM5M45e5eyqBteck2nVkA/
+U0DCk+90y3aFdh0of/TpXeoibaI95NZDPGgARlD7quQ6Urfnvc/S6WuPLDDGzAdQHyzBg6micQx
jF7IamhlLZK60aEquQGg3qGnTHjuZvoQHCe1CBqDh/8UCV1sKG1SoesF4M1DFqruyKu2J9dqJ+uJ
4xOJ/N+CPbRZYmQBLbJoLqNuZSzFSDANwl+vNdzqO8DGQ1/g8FYt3oPu+Pb9I5v12uAyqsBjkIFp
qVJnlnSal6QgdtyBPPGnt8RnqV6dCktYFFtusAG3tMx3mePvMgSa3EJh+axzhwntBGgITQQwH73B
zQAYpAR8ajsDL0PHDUXfqwmsLAteOis6mTPcl7KozS0anY9rYE/thgUi9p1h9o81Sdf/H3HQ9M7o
h3ApiXJJAArYV3KIVWkPAIt/b0/aMoRB1bf1T/me7gtHRhHANYfH+4d527YxDeVd7CYV/EDPADS3
xQpBDnrM9i18UmXjWuWPtvZM6ZsnNZBGGDJnTxB9dFNXFGg9aSXvuq4QlUojws5xpH3I1p6NU1xg
Tprf/BcFY1zIok5QAIRMUIw1bstyKoYG39UKDe0MJ3bOYl4KoQ6vVZRSiABI+PvmJ9UJt36hwMG7
v3EsMdRZKWXVTYww075FyL23a6DBE3RxMx74rP25XM7kp1wExOWQiyhYtyIKu+1DdZQ2np0hU9Uu
5JeAMS/PWhLlQdZiJ2ojSLx/a8ig1q4s8CXjtrNOiLkmyqYGsHE6yvEibOrk73v2pJZ70yXCrni5
f0xz+XHMWP1zvymbGoErMxM8LKq0MGyzD2wf5QV/Ceftf7wQlCbO0hFIS9PlBlz/dspJTXofi2Kp
wekUbpTTxYIo+5llQqVOjJKw0pNNi5by+7CfglSAKVpA1rfGbGF8/W+7qFGxqdS6Ql35EDqVXHkk
ZhJzXAPBz3QZ+uh3DIxaHqBaeAmpah20AHTPtJYAATmWBxFlwm4fLdHMsJWszxpdAJ2F2fD3Mx6a
XTw9edbxyNraGQfoSjZ1hBWANRMMRoi7zWt+EO1oMxJgcputCcGKCfRaO3HiBWtvJ01xb8XUgdZa
IeVijxWPW5R9gZeL5D1ocLbJod+rcDKlE+MwZ3Jsl8ukMz0VgO1EJcYyNbITLG+TOw+rg53vq8N5
+cXY0xmdciWLUvnhiP5nOcTiGhucsQjYom1ImqXCeHxzftCVHErrG30fAI8Xa3oFePgbb3JoCxhX
q280+pK3N9EB2ibI/XBdWa1q8szpCb9NPqqGTn+6zbMKolo0+gKbKTf7pCjPURwtGAc2Y6NFAd1L
MqYVMO0mT99wYQMC9P0I0lBNT/6vsku0yzf1fqrSM5sr5tfzjyzKCADhWwLM8iTL/E3B+gTQ15Nn
N6WeUJO1DI4ZZM1dSPSqTo3SBvr9eGp9TTCUTSOU4i5UK4xA2hz/piU/qsYEnZgTJPJojUXXpDTB
ql1vZJM0USKEsriTFy0ieVQxkVxbPaI71hYd5BotHiaccXhzSuVSJrU4JZLBABNDpvDgHpPH5jld
8bZknUCYZJZ2+hzvk1O9l+xueV/w3EFeyqUOEqFIxoFpSNwBZRSEDU6lfN8XMOeuYi7on92kzDgY
YzxNjiCBAxbjhIesWW6+4V1Qs2R22u6rdlHmH03KrXLlRS+sEhTArP7zOf1y+Q2UeQeAppDWmDDY
8aa7jjYfke3Z/G6yTwDvhBrtLJQxQLuJbhPWy5/rpblaP2UuWrEBqVwriTsQxtrRvl1JWwEjzS1p
SUyAITxYqiPZpQl1d2JsPetSUTZDFnIRQwSTpfrYfQCYlpweF4sDCgP94qkjrCrUXHXkcqW/2vdC
ASUZLhK4ZRB6mepitD4K8vAntlbARIFxVGGZyyme3nTk63/d5N9PuxDt10CmFgZsMsicUKflyLh6
OC0OUxbkHfxJSN4eWWkDxp36TdRfiJRLUetRPp3UbQeRoQNgUWTbWRHELaATcEiBtjFhAGDUSKKR
DrWSC8ATpUz3B0wS4bZ1HpyHgHx/l3Zpg6rp3TN/GPdmMoO0r3EpkjKTUg0c9MDDbqJWi/aKbF0g
zVOvy0d1mZvMitasCrpYIKVuQYhWN36BBfo+MtLO7uT9Pg3xlf9U1pyVW/dXxxI3/fzi3ESZ04Ik
gDglysjI7+UsZEj4teb39o9SqkYbgnXC/X+3UTZlO7AzE+c1vYB4WZo/4CFiyJx96phiNUC3JmO4
gNJwHFIswA1QxV366oGXsLXyF7TdFpINCuH7+0dJwmgUGqQVRZzK+JjCVCh9JooAhTVSMT07AMU/
C9CoD2COW94XQntqf0mZUGZQ0sbgG51Q7fg4F6JcTs/PaLsJH3zU0IFQBkIEcw1cTQICj2W3fDI7
IqSs2ILyo25EU1tpcJrnxZqUnjeW03z71oh2qdQZid6uUqBMm+ZPvMs+utz2nKgyGedIA2DcSKe2
V226LkprLLz8rOw8wChtQpqTKT2jK8No7NI5duQ4FWqWLMny9av/SzK63lDgxgC4pFKvPpA4HzTR
QXKOpU+wVfXAnlcLn4RjgD5hXX+ufKBJxgA3XgHQupw4wllQfL9DtRcP5/cToOOALKSKKPHSaSZN
jjuAiZfJuQefl76oQFYN0AJbtAdgpJvDdxI5AzhkosUor4xFtCsfygKVZtlRQfK+Fb7HxBaXVb0J
g2WqHO5fScor/OvbMIGp6wrwZgyZuhZd6LUgT+STsyGAKZzLdBHTQilEh7kJqkFWTWfSETdbgdF0
+PGYy+dpyJ6hFORCNZTknPQD6BjilMglmHN0YXF/Wb/gqbQgqAw8acjCeCnln0lDlMmtWqdnFSWq
DzDcZdwBozvA0uGfgbNWEP67yoGJ34FuaR2tSt/hSmeEPfjs+wXGerTQil17TACsv/YCMEatoxdx
Kz9ixBeE9C4Kpz9eYo+R5XfH+59Oz439Hsnlp1NHAraVCKajSc+6anV9ggkesGaSuNvxcKc2XLhK
C5ItuwdWkvkXCOZmz7RpHFfCwMYNSk0QgRXK06ADXdXUwBFAThGaN1vrABA8E7hbw6IGdT0pvoJF
dZ4Yd8CBWSM58AlY7GobyKtGYRwj3Rfw115cfBJlc9Dx5/ttj0+qHWuwZXv4dlbqYZHCln7mP/IS
ljtxMN60wMTZ4/1zkOY0Byba/t4O6gr5Qq35hTCm53ClHqP3V/nnIXjUNuoq2QZmufHCRW3/IFFo
rpOnwFFWe8y4PqBHBP/uiBYrQUknDn+3AvrLwCw9xnhvALZ4LhvqoUiyswwgzGIFui8A9oMeMnlt
W4F/rgPQdVoSINIR6YtB+tSMCf8MnPnkNZOM2GPYkzm9gSSVImHWHTEI7ScOPn4GBobs3NT+6PBV
loKYPvmsal55akueNSw+3XnqagKPGSg+soR0Jsbs8fML98boNdCeV1p2xkS5vNIDQXRyvhAsjQN3
k1SA4zEuY5lx++ggZ9pyoK4jWkbHpwwYdiqBIw5CJORNnZ3F2FIVUoY2nmSZLaXHEk06C2F4lK1i
V6obSVhq6N8oURxhOeS0p/zXR6C+JQPGVZOAY3S9dGnwB1HJm+zMLVVhJ4KdWCbFtgAY40Cw62hs
XFWynYJCqXEAB5p/aqv7D2Hu5kGJYhoJuJGoKNJgXbLviZqvFNn5AyFmYSZ/slONWYnggyFn5k5B
zgQkK4Po98Y45KkojbyPlbroE8FCq/FU+GCmx20qInDhgjQD5HSCAqBXjjSlZ46jrTxHAJ0plH87
2vi77ehEEwDmMMEe3SwaVJ2xJ6c4+9Kps/V5/cRZa3nrEzgpX8+MTOGczseEMEBqeIlXgdY36aKL
+122ftB7ypCdIwLHBC7ApgTpSWoqe1DINkRLnZwjLNeIKir+tUSoE8B+A4Ic49LXQsG/wAkNmEDP
HZ93FlcMGhEbQV7m4AskXJYORGtBAxb7+qkzPHcxtjyrBCfOPGw8Lhw2XA+dv0HWb4UidPHy8Q2u
y7/0gcd9pb1kSFYK6kXgJJQZsObhQHUn8EyipGtkeqXt3UgxwFPqtlFkRRjNBTVeH3ugOx+aJtxi
sK2KLH6IxJc0l+QXUKViHp73qw7z8VogwGZombD1upg3iCF2/rObi8pzmVYteg01Tj5LbZqzhojn
bBnmPMGPCSxGjEnTrX4xiFBL15joYtHXqNrgc9NagCJFBAw3Jld8iG/4HG4tSiQ7dAVIjgRT/ehe
C0d1TV0wAZZGVL5mxD103+t0CQCWgO/BgDrcQBogXgTxZdn4gneeOHg09P1FIpoeVW3Rg0Ns7WEi
pQMZW9zbo7S//95/o7drpY55TQXY9Gj6BKzzr+a7uPRF48l6BH7ps/X6Z7DTFToG6hVH/mTkDzaC
PFQYBSvMDGVMfQV7T4j5ZP0cj+YaQ3zWdgs1iNJZTN5Mc3nEn+VAnp5S8yk3QaqOzqT1em0+seKJ
Wx2FByOhJwY9qvh22u4BFTIpJMN1T0LxBu44UtWryD/4PcP03D6LazFU9sB3M0VvADB9QprN9uJ9
BQgRAAhhYncjgcr9/kHQQ5S4A9fSKO3jZQUMTwRpXmcNZr7SCBpvfvLtbrdzwEKx+v4cDNKve5Ns
x5/owOqkmHkZ1/IpRSS0ddkBr8o9WeoCvd4756MyQTxEVvLh8MI7OVHhUIHtyATmP8OPuQ1IrkVT
Tp4uRroWTaJBWyjnP0L0EIFM9f7+3jqS1zKmw76456C08RKoFffkx+eiKUhQM14SnZr56wAVaYLT
QaoE6CrXEjiwmnWjlHGnZOkevhf9ul3vAWj5hWr2RrEGxn25zZVgPQo8Y4ibOBmoPeML1WulsuFO
gM4ifb2aqNcGkIgWH7X60imMyvzsCUE3TWZKAw2GeL02VyzlkRtaSFMwdVAtEu1ZQjv4/SOa8XEM
HhBfUIJ43Dzc2mspw4j6v55y3CmzIztZ6FudrH88dP2ykrpzCgT7IqPPHRAWCLSuBalo3tOq3uVO
vZc4fb4OK4lU1a6o/73LjBVdCKL2TarkDNSwEGSkHWI3tFDIPHhkNRLwn3E8sjZwTmNdiqM0VlU1
cuWWBnfagEMSkyniEd2iBPH1p2DaqW2u1Q0jUJ57VnBJAbwDfwkAY9ROllIhxaOMBcZGa6sgy1MQ
t9+/FjN3Dw6gMOUGUeEErvf1YeVxVYNFN/HOsVq+lEG5BWttQ/wgse/LmXlRqKOCPAXLQcjx2/57
oSF0LezCdqy8c1plawDnPLhK9GqkwYdUDKRIWkcQecazmslKGVcyqQPr5d73JT3zzjvnAVj7ABvA
Xz0y8CuyWBEYW3O9dPcxYtonhrf7O6lEGf4r0ZS6EkpFreoOol9fefNZtZ87E3yPS4VYjrMybHzC
B9LlHkG+oQT/20a2VAxwmfUCWcJquckt64eRmZ25vVdfNF2EiwPQOMkIlbrwzkFgLNURXOMKvy16
wUrK2qwqkbH5s+KgZKaoCqRSKnWvQiHXXTHxvHMEUmXRDhoFmFzLqN7kWcJ4mHPGFfVlQZYwqoz0
56/xv1ia2EZV3cu6d27WhW5WHjZUIqlOMF76UB9SS3HNyiU1RraJh1lQl8juCfC1711RkuzNrRjf
Q7eyT7bq6nso6wG2XsBrc6J3xqS48LoL0RrhgDbvJ0TXkOkyLCNVzroRRpleMOwqUQta+3M1LorH
dssLm3cFiSRlN/xb4Km/ZAFsFDNcqCEg63h9h7i+5pMiiv3zJiG7kQiCPXx9bZ5j5Ka+uqXEgqec
89pQSPhHHpVTD11faXn0qZ+7cNXWG0AeRhu/dTQwLvMkcJfIDwQjsOxjK/YlS5I3bfAg8K+JsRLr
DTqZeJJzay21wZBt9ek2cjWG3/MbQNLv/PILqazN4Mejy7ehf8bMNDgOHRQ9gBRL4F5+eWtzL/wR
pwnn2v4+PTw4j1sOHd7m09F63W2WT/JH8BBYqbl07S/N6khHlqz+uPmn8c8O0h28qaTlo+xH/llU
NqFI6pcKBLCYI1fNUFsDmzpbDwA5FsuVaMXHQd0Vp0og/Xv9yKXmoB1zn5GMn0k44W1cfBClF5Ab
CYKuwpEqoDtw3wROsBVjKbm51dXGWcmcDKixEnJPfAnM7nWVW+DXNb5LfQemehK7rKrYTHSIDwJM
AQhDkJUA3P71nQaIT18AyNI/86a+lu1qMb6Ih8DkXzsrsVwXg5g848XOmcJLiZRZGlLRSGo/889a
uVQLc6gwNZ4Of5Ca91k5zPntRiFCAqHFBFZIvaAGGd5WGbDdhexIgF9ILPmp3PuYdzTsbh+T1NL8
h4pHMWAxgjaaxJiDO923/PPqUFEnHjiQ38ElvN7hZmIeBwcojrxejGqJ/h9pHXrvnWcWIvK7abhK
9GghuhrY4itTYZUk5xxfVKkBZAjINgmmiNJaSquCojqF/GGhkOIHBPUhAXO0YJqRw7D7dNPMr4bE
ZiPXA7IBgANS17sdQYxbpIN/xqyt41XPYAxPXN9q+aMYbEJ14rs2A/B5im9FTjzO4jVT0Z4ZGz7n
011+BHWlx9yYgOpG/9xoT41uGvpSwLRCT/TMGo6RfxyGyhKyAMBuzrASEeKrpciwgb+NG7RiRH8n
KCugvgHnRn1DlI9CPNb4BpRCnSS2hJq8Ybh0n+7P53PiRBbGFsgPVN7xvyx+yiQDPxl0nvQMeV8p
eu3xKjSemdgaIKY4DLosWtt+V8yv7ENhpI5nbRScnL/lUSceVJpc9ArkNWs0s5an9BDZ9VZbZjvV
8t/LpbQf19xiD9YHsGatfdJ8YJbMZB35tJ30dqOBAOg0iFcVgONev7HSKxsxiasAHK5P4L0Ojlpp
g9xN9NaasU+irffFrSUWk9asl3splbJ+ga8AN7CFVF8yndc/O/+zWVRmRZzJDr4iMk9Xg6mhs0cN
7INKVDIEKKbtz3vwepGSnJ+Gl03DuHlz2lXHfDv4IHDxbrAFDRAbG4nm+ucgX/j1qWw2qfimYRi0
zwhr1ydNTe/6pFSQ29MEEE9QPjWoJ/Mxlnik9zo7IN562AVEB0PtXiQaeOL+i+2EYpn4YjHPASTY
60M2SjSgShEXnLPGsxX509OIJNp5D2wTw2nUA5+ZAQbcs58aGIXbJLRA4G2qspmUi9hgBd+TMGrt
2F0w48k66oc3QG4ogxVF4Inh2agXarwU+GPnLkKF4WDNhBEYGkcmBgImoFHqhvVSKEngyw7Pbb3m
JLOWrMge/IM+ft1XG9PvoVaDdhVNxqWBJwD/9nprRbnR9Vrh4nPU5Ba6jYEyS+RmFexKaRmIHkGX
MyPwntk/CUVFGaNkAIBAaHYtMRBa1Y96I4aeeqjXg8McN5q5nFcCKA1cVuHgpg0EZPtxk1rid75B
7wf8PfQVG6fug3Pub+H8gpDphieFVhAa1LNI4QLUMuTJA2mrF0Xbp+M6TN/vS5kppyAxrUoqdDtw
FG5YuoQkKcWqCJMzBkOzktSWRsJTvW23AGPdIqYeyWNLcvuQAlUmTe36WUCa/Gl5/yum8J2+Lpcf
QT18Hw1OXtvgI8AYb8uYpsq8j/sSZnYTNUJ0D/LwTSVomOvr0YmNJnRVgUatHoZ7XAVARO2Ko8e4
hTMLgdGQ4asAhhWELdNnXITOZerG+ZBhIWWbPGt8rTtCWeb2/bXMeWBXUqjFAIlJ9mVwnp9j46Ft
19LWDWIT7DyxsBuyV2lcVD0YGFm+2G3xD5Wfi7VRNrEpQaU85n4Czz7SnpTxpxqPYbFPvZNQIR5a
hR3DF5hRIvBwZSgRQFyiuYTKsJZZYLRpFCXnTiFNHZEwehz6t7J2ehGNg/6RFY/f3BEoRAgCKDGS
xohcqMNrNRG8gmqWnoMhBEJunKNsvABNUmDGkci4KDeKmJJFHaGsl0kvhFF6FirNCkHM5/NOghbw
ACRHDf95/8Lc3EoIgxM9pSUBQ4XFXd/KLNWGSgvQHwSuJMNrP9qy+rov4Tbsm0RMjQ+YE0Cuny5V
5hPujiC06FNEY4WPmlD7+ioAKk5xvIO42XCsy3jjk2PuAc8LLRagowObLHVWUg6iFpA45Ch/Q2Fh
7JsDJJlHvlVMfY+A+4AzfH+Ft6E/JZE6MdTh1T7ipPy8yfvNB/ghFi26gb9DpyUgOzOPDflamtGn
lbFe+8zpTUk/GDWgCvLoCKROL3CDKPSC4ozoxvpjbAAl5DrEE633emGEFrOJ/ObZYaFopgBCPAyp
gmDjWp4XZKru9l1xlhcZit2274CLY4xI/t0zkpo3viUlaTK5F9oyTAykGTVIaoKvWLWeGp48DQPj
pbGWM23vhRAl5MS0nYQkRB7MVF6qBjnrrsUIlFhiaBOmcpFYukJxLuyp8ThEItqwI58Ib8opCJz7
l/G2+2PaOWDFo8igQ2H9WvWLRcFPVEB+qxa4/uof/Y+T/DGqfbMCBupTR+KWdQVvfB+Ik1Hv5zH0
LIPBgFqcWvtVnaPv8oy+V41sgvcicyrZelFTgtFCNWHOON0mWiaJE22zKMKRhGK5PjXelfMKuNbl
GdW1gYyI9sDZA0KdBw1ZKwwZyCeMGGaW5ppt/FRzj/H3yPIobxMt1DdQN6cNwMRWgUHsjGmKZgIO
t/KE1L4JjI71ulcY93TawysfiJJG7XGuaa1bGH15Lh1guG9YsKRzGvpqRymNyVe+LmVqVZ6LYIV3
TaydoxeEr976yFpKB+3E5DCcXO57K6I0JobjIjHzmvKcGjtFXbSvnIjbEybHwl0bFdpmCSsVyLw2
lI8SarkS1RKujZTtBM4aE7Sfvsh2njjhZ46hG4zsA4Q/EdEtjcZAInCRKb2hVUZhPpkbbwnHOU3o
TQyKyIQqlM2tuwgdiFxSnQXvMQFAlJ4STViPrlkDNrE7jjarxn7bMQ8rCLbmX/4kvP3fXNqFToAP
PzRB5FbnvnyN0A53jl8UpCSTqU093OtE26UbkKaNa92RkCi6r5Fm/BmQREEfgX5OBj499VZ4vpXC
2DCqc968ho3ZWmr7lORElxlyZkwGqNCmVgINHg2GPCi94DeJLmRJfQ7Dx1Faamev3OEidcTvGWgd
0vQgqOsLWhgBdRkD1Rlwnl6LQk6kADugVJ95u0EO5gN9RprjrYPzaReWmLB+X4vIvgBdBmBjC+8h
NU378an83mCmFtNzrAHFOf8Dn4NcFJjgAJlC91CMxWAobqfW57gxfbB/Oklhp9tgo/U/ONklACsX
o7GJ6pUyLkWfdMi3c5a813/i1zJiGITbdCTu2uXHUE/bG4Ow7Uq9hlFtvzBICNg/tLkSAEnDDUPF
g5AIfWm+rZEOiHQbVurm/0i7ruXWkSX5RYiAN68NR9CLFERJLwhZeO/x9ZvQ3d0hQSwRe+/4GM2c
Qrvq6qqszHE3TZdGYLEHEGhCBYeeLA1TZmJDZX1tFyJUnxyFG9Q4g6D14z3Nzlx7IpCOeBWPSEME
eLc7oGhjzqnBtmYXQ0GgEMS+RIU1CjmSMtYD0HauPFA3ScQddL41c4CpS+i/B6T5kNuLJ28CflPX
auq9Pf6uv6z37fAZAJrR7z8+MfH3yVWBx3xQSzHb2QVDxJMDPWizKXTuCzRHK6j1Da7p8aTP1Dbf
DqzWpjrDHaKAxPRKSrQ23AAMXps9o2Xlt6NBTppXoMupO8N3yA7q42+dmcPbb53MYRyFaci4dGeX
ZIddiQTDO6oGI3JgpAvw9edkk+0F9RypiCS+F4zfB2W3xifbFFlGX07zocOT9T1Sd72OnGUIyYfP
MXn6vFPI+8Unbx+Cyai2ur98LNi/R2KPsmujMgMeR+Pza5KUohS+S+Rc6BCmQWUg1IdVDPhhWGgJ
BAVcTSAteuwddcHsveO6tTo5HTGnVDIvKJ1ddfteQHwWlVDSXMXMEjKJuz+Ht5YmURoLJUreLzE+
IybGQXvv1c6o9QGtYhXgF7q6RZb6E5SMJDbRvo2O8YKo9EaFtyZLeer7XpTJXI/fenX9KUnciTnj
dHb8kmy5Cw8a8WF1imDKgz/K1Qobzv1WAqI9oWwAVoyFm2nKnQIGtdvJmJzKgQHsiKnxAW7+zVSb
xCMVvw1rnrDJWxhkI/ATlOBkYYvf+yhYZZCXGYW/QSs8SZJQvgs6UIbCsAnzZXjn47tFfVVWYIgk
+/jgJKBhnYOz50hk0i4ZWSkXPuD+RsYHQCgV6Uhc+/BIt/MuuL7CDrLb2zDfR2SHntzncO2S0w//
bZ6s6GyiVxCdx5/8/nv1CyrepaL8fefWOPGAJkFtGL0lgF7dfgFFRQHvxHFvv2xeDzt/8wn9nf0B
pSqfnLKNaZp7/dyT9fqjtPb2OtI9AtDv0+rl8USMyzt1ytdfMVl+JqrY1GEjzAMYEIuLVIYEDHEL
yz134LCcWPGR2wK48NuhAnqQSUWZ9bY/6E4p6RGj6I+HMbec1xYmR7oonVT0iry3yxiUc0JEOA4H
NzRdRtKEEM/NflEl+T52HMv3/wxqsn5MH3TgWE57O9NedjsUC1Ky6Z9eX3fvnnp4znfPuOK1hFFP
HbEGYjmWS565jRWrJiG6bqcMsT1QWgK+elydA7LWkz2aY+3fRP3WHk/OnGflRnU2tGSiPXSaIeSp
sUAb47C18SjG+xQM7xm6mmN5YZln7QBijbcD4LLQR7td5sAZhiAez1SGXPiY+pQRXNEiABTV7+MR
ze3asbCOFhoAvSD4eGspc7is6ZWwt/EftUQQ0DAosi1pkAH9jwzd0ei0mLtoPKRK/Oawm4q2Oeb1
sYnZWftnLHfazW1eQqo26CFDDeZndxvjYcCEFzdbqtUtTNoUYNzUgqvgNu3tmu/wwEpwDhPIkeah
Zz0e0dxxv1odZXIYhSrtqV6CIafFm0pBnT+t/o11gf4lQly4zrGj6HYD1DLLp3RU9HYT1hoTATzq
7oVgIV07pZD+uxuvrUwuiVaCBm2ewApSRdt4fJy87g60fjCO2aohp25zOoE3qtHfPniWfNBEQ3/G
46n8q5dN/fP1J0xcJ7ATjcMX2ICZ9rpJiaTAzewM43DCVWUO+yP3lJDtBwRhzivgKCJ1wXXMLeVf
4wyHvkDgGyZHumfROfi3/+sOIPE0IXL4/niEc7vy2sLo2a8CoDILRDfoMMAyBGbB00T3JWOWEHr/
x0qim+W/xzF1GELMSmUEK36wisnLLh3RCQfrJCAjbp/a4xdPWsQeDUgeQLCijnOJHowF/7gw1L9Q
7GqoUhtA2FXGR1Sjf1R+BDtyjf//bKKIh7cfGihBJzE5F0zT5bXk9jgX6N4uE8FwctnKlSW8+MxL
GsVCYHrAVoW0BhqFblctCgOeq9lmAN4FvNfYk52F5nPNCndEh/yZqxZr6SNTV0vNZTPZzRvD0+oa
xNwSEZKfg82RwjPFDz/clO/0MW+Ig0Y5fqUc08/HUzoXWiBIhOIurk/U9CYblGaKoOLScrBjgJj6
ROcBCgjqE97J72GwkL0Zp2162mEHvfxoQaXxSL6d1qSHyk/ZsoMt9wmpo3PNZFrGEfqVCp4ULlvH
+VLPzuxj79rkZCWDKknTuOQGPPY2PTi+ARdS3dU7yKsM1yZxrSbAPSxhhmZfHci6gcsWEqpoqx6P
ytVRaNkkDORGHuwhNJTIyDuadGGqxdzFp0hLb+taR7eq9XglZ+oPDEKGf6yOV/GVVbdWukTJncFu
IPIgkqTRASKWeLWpfxlViY9QyAUFQPzqsKvHlmfX9crwxI0WUZPTbAbDrHL01wy0S8I3On3zOLNY
x0sMaHOB6fUoJ5solRxBUpLRmPvUQhJe+MlSM+qelrAlU+7wv+txRPbR8AISYsjJPR+isdaNOWGw
d7tS3RjIIq2a59ymdBNdjKpv0JrNqF+9oX88xXAR9SozfwO93jwtXFKzAwY3MY8eZhzUv5fW1bIy
ucP5raIMNjL1nGxUK85ToQG9VFmZXcQrM9N5LdOaV3qYSbJdc+hz0sIRJGB4k5WXCgImj7fMbApK
BO0zkEEIqMEGcLtZy5qBrHHm0TZDLIvST67+fPh8F9A0evi0rJMFchXDpRZxyfc3vgQwG0pmyNGh
jDrVT8vrOqnrimpsemBtSshUgVvyctz9RTjaQFspWBUQKNKTjZMWrpcXddDaiGhwE4uq8slscBOT
5GD9JKuvC0TNgZ9blxU5r2yHeKuP9QrEOZLmXhZm+T76vv2UySwDYZBJkRu29gtHuAPIPwhj4AEH
CFFsjkJ1tGVe3tAjty8P56d8Cad6j2PCUbyeiYkflCnw/vYhzMv2a/+L3n/1wBBjNI74Ttx+XfgD
uC33+0rtiff+i2r94/HPr/Y/KzHxiEPIl2JYYSWy/hJXh1xaqJXP7OLbAU48X9W2keTyGGCmgZ/d
eDV4dRi7ryqXHPUEZZ7tWl2tvmV9UZpj3ES3d+mt5clxlWu6lYo0ahFYlqCeovEi1RRXi5VQjUDk
IpUrJTI95lAIxyjZxNlit/HSB0xu1qGS6aENMbcceQ337yjGeNozt7IswmumThvrbH2GR1yKMmdi
s5uBT2NAyRu6kBntbhqEZuD5ioznn1NwASH+WvX0FXVcoVn28T6aSe7fGp08lWJKCmI2hdFWFWoC
4rn33Wdzfg6fntO1ZZmCfomQvE4IbbwhOCQ1M5bgW7LIDzdzKd1+yOTB1Attkvp/viXXx+Pc6u/v
1bNCmjFBsxPV50A7mcmGxNvtWyroe/hwch7bbkD6u3DrL53uv3jk6mJilTpP0wSbn1q9vILvIkds
JaqGBR5nUOmffiR9q0vo8mcJY6+fFO1p4XQvfsB4/K8+oO6aPo49rMpIBggmMkR3uD8wCT4BsaOZ
rY6UpF50fY0ZiHZPnrnwgr6/mW8XY+Le+l4W4oaCfQ/thU67kTObAbWJk6hBvvCOvOecu3Wlf73j
V2MNZKXulNGV5nqMkt6O1w8WVFyOOrPeqywuEm1p0y9O78S5cWWW1XUGk0AlCAajWd7ZJc0YF+Bd
eQLcabuNNTjuNTr6L99P3Ld4Wurrn0kj307xxM1JoUNBcnc87SA12IxABaAV6HWxxUKP5NbdJlQl
9Xi5QJoCFBI61xMdOoEJcQ4ZAUQdS79aLSz7lOAbkeHtR01cX5jEuVs040dBqeiAXCPudqQ/T+YX
gePzj/D54Pb+5qzHXujv2fDA5//tkas9MCgeFYej3ZDwu5ho1XZnSOi1dbTTqTttCfWErQCUHd6l
C0dtYaf/OeUryw6YdZyQhmUuzy3kq4w+Szd+5apBOBhpw+qPRzoDm7iZ4SncrSjK1Isz2Cu01/xj
x20RDxKzNVCiO2KIZ9fQFhZ15s12a3IatSkeS4URTGaas3NMwfDXzoo/OJt+yW8uxId/2+tqMqP4
f26wsVdrt2u2Q0oOhwSEvy5xtuYRKbdEJOBTPmMbLSpYLC3lxGlVSlemyniixNisStNBx30MKcbB
osLFPMp4Oh9t2En8FcpOlhUKbPWmFvjkFVdUTgyUnzBQ63SU1C/5/JbCj2n27xPoDTYL25ab/QAJ
hEQQshnVPSeLKvdRGQQJoiQehPg1Upu5apzC3Ul+9lsVAlRW+GR5RrXhTqhapDg6vqEmT+NltZKH
EbO3COScgYxgn1190uTSyl1fLqoAn9Q/8SGIUHZw5cSSBuBHHeOL7JGiO6t4CyxMxeyyX5mdLDta
A+M85rAUoKfSRDWT32I/U53cjBn18eH9Q1HdrfqVqcmqp5KgRI2CewN8x0/N1/g4phH8s+pngi5Q
LD3+ZDbPBXaBhVO937Mair8pKoDo0jWKl+2FA4yXBllQQ36KipxY61Ibb8FeWOsgCdKe0CYAxu6t
2C9N0jj3j758cuOxkcd2PB+3du2w+zqkbYrhlurzMzXxcQMAzQsIEz3WSG+jltxJcl+Rx7AJGSlp
jFiQjXJw+iV92AORhq4OHT0sqwTFs437ucoX28fu94JMs7QiShxyqGPD6u0XDDlbNlKFgmVNR1pQ
VVbtUIVKO/GelSWS0FKkPd4SzDim24m9sTgtNOVJw7SBl/S2RrEk/AkCqGHzmydKw2ZcMHXvXW9N
Taa3B09VOHgYXKvSpnDYbGR1swMXFmIWT8sXTtX9+xrGUCSFhxnzX1OEHdOkVdF0GJfjqX5O0O+q
LZymGfTkaEJEHQirBRrDSc7bL9Ht1w8oxIJeY2y6f393V6AlGMilP8g12atPQ2I8nsMZHwXkPEjE
wIyP/kK0W95uEAU1uy6o3AFzCGVRAMY+D6dhJWqlAZxvahHVDvSW/AaL6sgztzDQ9DwaI0AThLaF
aR+zE+JFQdVCbwf1um/1TBJBTbQvK0C6wPsqVV8gbCBJtpRUvL8nbs2OP7+6khuW9Vg/h1lkTnX8
6hSCzG3gqtRCCHfPpSDcGpocvSAvpMZDt7r9giRboh2QDwk3z+DJQ8+fsinVz9I8+BADZJBtHLWZ
D9ZWZzeQH7RBN2zaqSGuGnO9bkyIGp0rFX+sU+NME5r06L1dArLMbW9QHCFdNnYZg3zkdlrEKhii
TPAGm+nPySbPbcU3wtZb2OIzDw1MypWZ0S1fzT7Dl7lStNhu7Lp+ynl0cXxFxNT1/Vio+j1Hurqq
jNV59RFqkfl4q8+5QuQD4Yp5GeUeebLT2TyLs5hLBtt1XLVSDg4HPFqwobgY7ZDygrGZh8MoEKyw
4GhGSVwSJq93xQlQhUxRF0i21CYDSR62AIXHw0lSP1Gju8hYRYhS7pA9KcwlLNS4taY++Nr4ZDFZ
pyyKOkKC141W4ksmItiRkOVlf0u4rSJHAFItEk/M+f1rm5OVbRRPadwYA2a2HVp4s5UkqT4F/uOC
Iz2qoZdcenq8oHMeBA1IIuT8gNLAU2QS6DBtEjVcxDS2dIHLB6VxauS8xiu7xnZiC3f6Y3szs3pj
bhLs1AXUudyObmx+HWjoiQPnJhOrVHl0PdOpFlg1ZnbrjbHx51cHhY8GoYpKjI1XJcroEy0vXvND
5S7U6WbnEJHBiORFyRaNybd2lKYSoRJQtXZHR9FRFMKd3KY58Zxe0Ou8oKw2iBnCg8E6rj3FFPh+
SYqMGXfGZLfioIDHH/xqI6J2co0DoQqZaU5pbL/T6MAUspHJklrHF/aUfuafXEviz8crKc5EDjcm
J6OOfZHJGgcmedrMirf6k2I+eV/N/A2dECbX/JD4jOV1bzSWudOEbJcnTxl4bBOzU3aR8xL3hwpw
SgGctz+hAq3TZC1DFrTfpc6Jx/+tRLqIqASLJzz176AuEDvDG7Q4VUuIWMhmlJg1lOLPw5pDVbL6
DsCau05oNa8uXvQlCl9JexJrlWstoSzV2NmKmd5Jlr/OgwYcJ5UKYlexX9KnmbkEMC1wVmhqQm+f
MPEbTVejRlKgZMJnm+FcMipl1Pwh7MeWqtRb1x2InHVOBjf7MUEL9qVbwqLNXM43HzBxIkg89BGX
+Eh7tBrfk/i3935Roo4bsxYXdv5MfwF4FSAGOjaHIOj62yNXJ4yjs4qtcBnZbG4IJINMcwbxNiM4
NEZhJGZkbWRP9YxhE9uOMURIK3KqY8R4wp6l9z9lbPBgUAv3xlwMePNVEycTZR0FBRl8FegtXwWH
7ACbHeGzlP5Kgaiv9De1Z6qZveBLZ9wNOHVoWQRduQC9i0mwEouZCDrhqLOTQcQWpdUEAucJUso5
2vaC18fHb+bAc4yEblgU5UaygEkIhgKsHKVt3tlSRfkvDV6nhBc7Z2E3z5QPZI6RwdEHwkuwiEx7
VQQl9VhHBkxfgmANdAyMyNGUztNA1ZQ1pJDsAeVVVOkdRLix5nMARbRq1Eoq35/FYl2W4K4rqFXm
6QxnPJ6Be/5PcLtJ0MEF6g8XGEAut243kF2mDwepswN0QXVGEW95ISNPuffDggsDxUowCuMtXWoO
pea56dLk8QfMPE1vP2B61OPAh0MGdDx+AcOX8d7qr5r7GZKn3xUqKyvwuuauyr41NIn7Df7NUg5u
5qSDBWAETI9SvOj5vp0ANm/w2CrwnCqAXUe2yGk1yGsah4HQB/HQbv1jaQXr1cKoZ67wG6uTnVe1
A/icWACXNpURATFBwn1OOCgZPZ9i86ci29bYfkkqYK2tte52trrwAXOv45sPmJwzzAXCU358HeMe
YAxQ+jRa98G6gGidtceDnZthFL55kAagnR6kmLcz3Kc0Jbo9jQgU/WcCChXdSzI8D/GqVyxJXjps
Mzcqh147AImhhIE9PfHcIkKFpOyYwfZilXutP0LAKJB8OxJR+7pc9o2O9lhQJ/6cixAjXZrWJevj
z698ueRRudxKsF7lO3Bwwm9yaPwhijOQnlNzhDIgdglXkqeyz16+XxK2nsHjgJkJGGpI1kigiJ1C
HKIwFMOs6gGtkox85zFEdn8BBNh4eMlGztYVDkOzciFLSOv/70W+MTwdeNFK4Gvq8J4KViyzdkXC
yluJb0jKql668HqbCQ/QSQOtEYBS0ZmuTO4mJc9qSi7wrKi4bfPJK79F96xICyMSZq4inh3TArIk
gDJk+k7L8UJkKgW3A0deesg6Cq/Bt/jbbRkDbPeqYOTkfTAajVaHrWy2HwyUukxAGwY1+8AtnW8b
ffuGNoe1bm63+kdvMToP2SbrMqjbt/X6d0mHdeaY8bwEMn4W5A5wZRNHKiUN3QYp29tR9gS6SiXX
lBCdNhUEZxA0P17tmbIQpESujE1OWYGmVlryYWyzO4gfkQa6dZtIp2r1ZZo6uqJBIEmBc529tIsO
e8Z13pie7LRG4WpAMJneZs0cYZFPPo3N98uuRBdZ9KKY6w/KEhY82Jy3vLE52XBtmSVOJcBmTPIX
ibwG1o7ZZy/BgvuYe6zzQGBLIqhHkCKYbuyIr0pqaDCtKRJgiZaqIt4coJSmLTxgS8RfjlHp8mus
5QfKko7fwjNoL56X5HxmSmFY3avPmNyJjRM4vdfiM0AYz4DHd19hctn18KrzB8puPtFr2aF5D5yv
1plBP6GwsL3G3TN5iAGCjt9FtFiAbmCyxLxTppgFnLw+/SmDfSmfHm/fPzDtvQE8Llh0Z98jUIdg
QDG1KzsbcI53KFBqw5Z/kdfA7ouAE0RQrXfNQg+tvNAk0z6jNKJov6NIAMjVqGODBsYK6kHQqiRL
p3h+6P982eRexhM4p+Ou6mxfostN6AryXpCj8+Pxj/P3YPh/2O6rW6pqlYpjsgJGHPaNZd36JU8Q
XaJrKdk9tjQ7HLS7AeoOGva73Krbo3GhzjHRXuCdcxm99tzShb9kYvSLV4PhhFJoAqfu7Je6V2MI
QGBJD5nxhwnaxhbaD0VOfVufUaN+PLbZ0ypcDW66VmxHDcyf5Vd2vTNGQdHUPPkmAnct1/Q3Fvtj
9atYEaoqS5m12SX8x/Y0XS4mnNzkddPZjSisWvqFVj5pcdAfj3Dunr0aoDSJ3OiK6sBPhM3opj+V
o0ndhfGNwIu1f8MMWk5GahF0EE7pj7sSBD4N13V2lrmqXH26nNFk5xJP78d25h47iBf+MTTZKvEQ
gkeF7TtbZko9TtCtLTgFwQ5KSYLGbQ/A4dBHMi1gf7lAUjMw7zUNylOOwBu51Fkuy78oXbywg0er
d6fx6qsm24gTAIZXaCzlgCLmM1vKoeFFBYCSFfAnnpeHT33DfxaUzC1ACecCHEFA1QM9hOjbFMaT
dXVyYkiDOAKFrugyq55a1tfz/KkfXoSE3dDKUsZ9BhaP6g5aDVi8gNEeOk1EdwmFV3+OvKxTAizj
a2JBEgWIcVJCRG/45iu09q2jSwUmF9B1dL9irA4cmA8X8pmzdznSLegF+FNUnJ4cQWgUCNcABZz/
xu6rw/BaxOlpswu4D4k3gg4iOlDVGZTXhc03pvWnyzySmI1FNZlH/e52tj2PbSDy7NIAe9BqijTx
jtpnJD46F28hhzKXSwWNJfJmIiQOgEGYhCtJ3zVuwsaDrTEXBqQmn2aNYndCyku94ANngjHcoBDi
QZFQQJw8scSF4lA4CWoZgVXVaqeVQMBBwzk6Lb1sQBx9P39AT6PjVQALA49E++381WHJV2GGoF+B
YslO6QZH1MsKyWAD9MaMTKK8Yj01Hxy+MyJWoj7zjnde+7RrKJOWk04k7vgwJKGHI6GmnCeARrYR
qfSn47wqfK4TCBuiR0LmXUK7AL+rkAEPk5MkuiVAR0WOPIQfpVm0lSvJF3Ux45VUT2Nkb7+hXu/Q
BtTkKBkJVjn1VZkX6F4r+IZODp0XC6PkGDqW9bGlNDGSGkhWwkJYmNIViEJwxA373te61g1Eqx1a
5YmLm4g7pFLaRRu+T1l3V3h+QWmiRzkcgXZ3RptDijrKBsQKbHCIk0ooXqVUatJjE/iFYnUV0JJm
UUZchqtd9IERHdqIN5Qu4phNmvV9sWZj0RlrCKwj7liGztGc0jocYyRR6T7DB3rdOe79qNx5guBJ
agHOb6jZCTkIZ9PCD/DKU3iQnisi71fHMG6zwBiAGKvNOFXkQuOHrEdrRh9D/c53qBBMPGxE17rg
sJy3Ygq580HrlNOhnfJRk3wJQgwkO/EGZMk+YzZjoWUWOinl7VEf4LMnMW4VfiV1IOZ/kvLaQ09Z
X3AUYSs2T/WolKIeU190/qDKbZzG7wkYq0TdR8Kg/Kpk1i2++LKOXbBXDSWVrOqUV9q1S1FC8AJG
Gy/QPXTBRs9pGLBhTooSnXRQNIgDcd80kuDbkF9w0caGGhCa6JWwy1DvKRoFSXnXrSXoepdiwpzc
tK0HLcI/5xXJhRp/zZQksUMFGr56m7mNuykLJEZ+I5fxo3ZdNpHg7am6FoU3/DIZ4BGx1DbvFVdV
FeTrEuU5GqK+Jx3EDFk9r+Mo1ZwchMw6i5nGFymB1O2rgoJmdN0HrGi6aeQH25pVPOiEsbwTClsk
aCh/4xQOneyoCAkxEw5Exi+KDvMNN/A1ReKmSTu999MEgvCpU+axWhapEKpyjn5g0F+VSV88u1A3
5AIopyhtcs6yTBq2iZRDcCRiu4hSeQrtUSsuCVnILUuYJIZkSFa0Gr6lcq0K+qoJ2LqThNFrquDi
TZ7SCSbPaysBaqmIahi0vlWh3BE0SyoUaco2zq04bpn8CAaCSAK8t8/7fuX4VEmfBbkDZGZQxEJ+
d1tJCj6HtMgE0+0psUThQ/QbvXEipVdZ1m88gxHdkMNScR2/H0SwJOFs1Pma8XoRpBUZBOrNqCyi
BIwtOaN8UUkMQQTarV1BG6D39qMgxeMZULF0vYNXZB61Z4qECfUodvNKp2S/Sw3GZ+msIA1NRYPm
ohlF/m2ThNJB1zJcOlD7uFA9arufhUtm5koHXTIqvuBKQy/IlPuJH5oQt3A62H4Fje1A2TSBTdOW
5NuoURJF2HXJeyM/5+En8Dgk9/zfrss0xfnxY/C8Kr8LnzNz5/2L+YoDgxsK3pProYiHBECTsdTt
GlRFIFrHmEgny4QRNDk3H1sbf7HJBYuqOpJ/qBlh9NMm6URhHAq8q7SdiHJscJT8Isi+kdB1oAV0
HxuPrc08O3DlQcYKUQsYPYRJbMwVYwDeoImxD4RcSyrf1YGbeXtsZK4kCTotlA8AiAFVyx/Y8CpE
46paDmgP7YsRhQZzPMfrbM/UmL4KyXnhWRjQiFERPLwqPXJBqaEUWirLmrjYnzq56JFOAgPflZ76
JHQO67RVuBx66hxD4kEVBbyRfVajv+pvfwkZM1nIO1uTgJgWi6JgE5ndIRYPtqc2A7L68bxOQu6p
hWkMWJbuwIs+RpMhaMEzDeDmb1kBWyPJlrB3CxM3fUMJvhsJkiexO3Hnxwj6Boin9IRz1X6FbPvj
YU0Dv3+NayyaIgOIjOWUAYWDUmSZCgG3iwPHaLwtV2igzjWcIYXv/Vb8vUxXGgcWvAW7Y27x6ujd
2R1jt6ttKpZtosQy7KKYMGxF1OghQuGjNUXG78yuPLSXJaDvtG/5XzYBT0NRDSRodzVigW6jjAk9
btf2erxqRQJ1W0Utv3BlgTuA2SlvSyZnl5KH+ASeSuCDm1L5lUBS8XUQcjvkVuWI0LyWCMT/7p8D
uwuWlnL0H3dTilch2F4R9LJ3XL1+KUc1REh39S+IA1fNitpz++4lfA4NwNEer9/swP7XFnjUbpev
bepBaJUEUykQQASYZxEB6bP7nWry52NLk/vpX4t2ZWniNSkXSjFSC0uyrAqNAfLH3yxH2LC0ISeP
hTs77O2IQr4Q2XC0QxF657/LwShOAtbORg2P/aqwy0/JaiUi2o+HtzSRkxx8WdCOPHAxt2tiNfAT
Ped+YkiTgjDA21IB4pzLf2Zv8oL3AGbJnAjDBGM7Mhl0ZkgFCY/BqVhTx//M1OSI074S5V2A/Uid
wxN4nXQHTPDPPU2WeI6X5nC8Ha58iUM1NONW6d+Y5BfmAppj30efCeOqDLew8e/vAWgTgAr7T/UB
0dJk43vtEEYgW1Z2XSWjr4QmUZTpbHaIAKyloFbv5ksb895TgqYXSQCwEYwv87/sxNXowjzIZEB4
nZ3gQXq4qPTcka2EAT9iX2sJzh0APGHRECoIIWF8rKFl01P8En3U/fG4/YrJ8ciooHbTIXZ2EvvT
h2aaoE91IRpbMjE5ChQL8h2qj5xdzbNGEFl4Z7X8Uq/WrBHkr0D8jVgMTAS3e4VRlB7xZePsSrck
TXas8m2tLCAE7vcjwGj4DUyXPBIQU+fICz0FyZ3B28vhWnhlDhmn08F3qRwidMyUxUIycBJWwnHd
Wps4yD6FyB1gQt7e5VxFreOEIVTJF+rjwzxF98CMjPq4CIECEOojFXa38b04yCQ/2FdDYsXp2edR
HlbTiOBZpQXZC57hBDoaujKQYrBaDkA8KSNgWj8ETaYHYqM7/RKD3LhYtzfe7TdNhp6zGVWFSIDs
A15Z58mZaxXLjZ6aZGn3T6vkf6OH4ijIDcCaDeTPZNtE9Ugeh0bivexXWi5dsgRS0QgyXU9Tnmji
7VmfdD+KsOBCp5w5o10I0QKaAIo+IOvv3gyDD3mXtI72NZg6UazQUTJNtMBwTVdnNEovNVkDoIsU
ZozKLcCypghFp8qwmW95IQ06RZ3dfcvEBQxKUIEvpIn2EUsa74h+ML9CQzHXkKTeNMwnEyZq8s0J
ZiBLqgxFgr4iVLQCCJClXisozb/7sSbXG4rS25wIwSVKzrGnMUFA3EORa0F+6AUSvXOFFSJ9QF+U
ReXY+7MCjQFEgJDDhDD6XZtCMIQ9mxditM+j9BtswAiMuvPjg3LvYG5NTPakl4FspYqkaO8Cj5k2
VidqyJo9tjG3HW/GMVkKXmpcUHPCCJpHoPQ0VIQO9C5ZcbtBVwS1rgib6f1S0Lc0tImD5hpf6Nke
ViHiGNKb0tdZduGZNc21j5sMMk4jTzHAAkjaTtwM3bqu4JRluqeK3CilI1Oc+bBWWwBTk16LBEsB
g3JbhqZXL5i+DzRvLU8Wzmm7mhvSKt3H8vmdSwtdjtRx+7ZLimwzb65bS5PVKxVWTDK3TvdZaEiM
5sp6HgD9QFrZrHY9ab2FEGJ2ZNB+lWW06Iyu5PbOy7g4DpQqxcj4N6pCiklC/jN7Q46Q+OxSgDTj
k0Gm8Y+xiaekOz72mTjD4OpGDYIDV39IqVmAt23hDIyzNHH+MATEL4SbULqYumQpyIcirLFeXpur
JWOJ3hpBu4T2ACrYMc65E48AbHnjIVzwhPMLKCPJwkJdFuiZSWpDGZKaSak83TuDVXiUBjkdmhQp
OlVtiT4WzrYLFi6CaS1sPBdANoBTGtVVCM1M82LgBM1a2ROzvf8xGMnxk1LbIw/5Ql2G32c3ar2K
bGlZQeQ+3L01O26tq+CTLn0ZyWEp2/f1B/8TN4BmORHiC72k0BC8Elvd+WIDk5d37aEPFbuR1a57
k6CRLbr64wWfFs/vpmAy61XnIqEvctmeWtEqZwRGaLPg1O42UMuI1CqApsqggqhGL0An0ZIeRRko
ierphV/UFb6P8G6nZfz51bQMfQZ4YobVCKwBjLFAgSDHpSYrNIS+Krt8G6x+0RlJHWWdsR7PwuyC
oPg6Mnijn52eTELA5jItJUm2T7NU7QW8TntXDTsjYJEcgpAlqAX+DYPiqKoHQgF0A00Mtn3lekgb
Z/tSeAWxvkq3u8BxNdQ3yhRQoyV074z7AOc13jpQQUdaetrDn0sD5fQ1m+3j3tuHTmJSzn+RdmW7
cSNL9osIcM0kX5NLbRIllUqy5BdCkmXua3L/+jnUzNxbxeIUcXtgtN3dBhTMLTIy4sQ5JcvxNm6M
tYh2ukpmDkRT4RAnmQXkaK4aTBUxlcIqLCdaGM+KN0jOsBf/QV4BtCzFcOd25pGzT5RAGiPYaZ3k
VJ9GsPxLLHoQ7NJqITcu2Ajm7lEdsDynNz8G5j8Htr5NAeSHQuWzsVtT11gIgvA9BpRRNUWnwC9c
bl6RZBGcV1q6VRGZeR6ZHV+Z2iULePhAeAguUrlShpOLJuo1JStdHqbSoad6YEcUZdfbO3PeAPrj
EIDlnDTZJiWnubaMkRetVJV16RY72ZzA0PFWtFVbO/TszjfJdrSTY2G+dBMiKzHXcnvLg/y39dlF
lxsCqv5yA+s6r4ANKaRHOQiHFa/3U3+Z79LzQc5WS9W6tGoqDFLeZyfhLdzieSeyyALxvHqnOyEU
dN9X3q+LI5NlzC/FDgHS/3KDVFkLAVMUWd14BGNUekDVcsWpzKsU/710ZyZmIYnma6Vex33pGlt5
H32ByM17J1Zl8zvJ9g4EyqxrjVOLNyg4Hf81qtl6jVxSw5xjVMFO+1LeMKGvkVV9Zodwh9q0sY+O
uhPYkyLj7W26FC0g/QsIB/K/ZMo+X05n6EchDwycfy3LmcJNJIs8S4QC1ybz7yW8EvSoXDmA/4dN
8Exr6FjVpXnIp2XQ7ImRfnZryKHLtvOYgFJ1v0ZztTynBFE6xmcYqKBdDi3p0ZOvDF0JkniyibeJ
I9iIhALP5HcK5E2ag/JnYuz/G60J0i+9gDS47f+1/DMBZzdwBcq2VBphWXvorQpEStoRqIeH0fww
rOZAV9Zw2o4Xh1AFqyFUjKHLgwgM+b/LcWpF3hQchDoueoNys6JBsyUQ87YrvMSs29tlztYGBdtL
W7MLN/AkI8r8uHTT/pRGf76H3wG0uS2hPgyGz3T1gaNUUjx5oGKpmVY/RL/x5/BZ9fv2xd/xwUl8
eW07rY1/ts5d1fhSqeObiPIGEmKJ7gLpWQjeyzEwxYDFuzbeRGAGRE/psBk7k0orvv76XXgxK0je
Xa6AYig9lRV8Qd399bae9zeFIlv5MCqdxUcHyt35+CqVa5T207perPuUdUFZFB2mCEWAkp9ZLcQ6
bEnTuMCG2AV5aqW9TDMzgYJx7f+5vfBXcwx1NIprWYaTgB7DnPQxpEpTloRUbpkmb0XsO1kB/Yum
eb1tZnJzsyGhrA5yD2j54jE4r/dnvdZpCcTfXT74dq48h2ha7XKUxNZaLpbGc25o5m9jjqlNGxgC
VugU5YWpp8b9qOYr07YwHjR0TMmxidsCksyXS0RVXgACFGI8hVtAvFQPXmjh5MZaiXlhK2AjIM5A
kIv08dyLS6EKvuVuqNzhVU2YalaPpWo3hnN7dRYm7cLK7PAXpGv1XB0rl4qZyaPH0B6RM75t4/os
adjToDNFOlGEIPxcAwm8PgXQCRF3JSKg7bctFXB9SlVr4V1j5ZFGzJh7sVm0cWkasl+yngux3dbx
WhV4aU4JDhj6ZabfyMytiGlbdYWmlK5IW5Zo6kYMv2I1Mz0aohd+LYl77VkxblwZ4DVCsxMAiLOt
EmVRJye6X7lj8T76X3kpo8ZtKTIKbahBK12+FYrHJA9e+sIxfne1v6lBHSe5gbjV5NZELYLQBlhP
UC49GD1oCW6vy5w9D7mM6fuQngRzMIpM860cV3GbiZ1euk1lbOssM8lXoEwyGr+lfcTN+FRQFihb
Qdwncejoyq7o73lAN7pnD+p9BSXY5PX2J6nXzgIdFUiVgvgC5FS6fHm4mmaM616niHGH8ldphGYd
qyvB5sKOpzJAWaiVKAaU0WZ7AN1UQZ91Ze0W0mjJ4b5HI1hMVpzEwkZDr7QO8gyIKU1n+HIcYcNp
Oca8dvN4L41/S8Owosgw5WBkVElWsrMLHunC2OwMJ7kvkYxUtatVuik3D0Hx1RbfIfl9e22mHzNz
5FgTXEuKivoObqjLMaHC0rdVkDcuqT8FoNl0A603PoTl5HtZfNFQirlt7/q5hccAOEiQRlRQkcCG
uDSodH6hqKRr3EDfKHWE+oOfWhp/q2uZKYbLd8CLhdQevvKTeIh3+QkkBUa8x051yYGr29ufc71v
VCTfEHhC5UQCNnbaumcBYJImg5CoYeOm2WNNvvX0LqL5yolcsoH0InS40DuIWt5s+wdqngjgXWnc
CpjOEEJ9OfJM7X+ad8YQpnwHFnHq5p83YBaZSHjUFI07OjXeByAPBFcj+EjXnsvX++XSzjTYswlD
u7kGPDTs6AOyZ6KtR5so3bQjFGJWjvS115gs4UzjbQ4Yys9GOrMUKJ1aoFjUuI1CArOW+gcZfLAr
a7MwHKSyJRHhMhjKwNB9ORxe+v6IxoHWzSwnNpFqZupKmnfaz5cHDGIbZxZmq9+Q0ogAYm5dQFxA
yQfJuZ3uPK3ly+ft7PD60Gie2AREeRIKnDvAkBp51ShR6yZqet+dSIcIvt4ZFVoVw5c0eBqb4k3s
093AvX0C8U/wPvaqw4lqQvHePwWAB6P/P7nPM1Mpn/MwvyNj4qCnSfCOt4/cwrriSykCVBmaP1ft
rfrQSHiclK3r6VzY1Ukb2i0fvm8bmbfc/M98/NvKbGGLquqrYuCtm473jQ/ZZTMJcD+rH8Gjmvam
9uB36E418sdezF6LvyRwotH25WTFvywM9kdBCRIeQAlIP2TLZ5u4zYlX6BkfXECjmdE2oPC/PdA5
ycM0UFiAT0VECTqxOV6rzZROLNJ2QEICfe7KW3yMTs1rf1c/gjZlQ6wENKLhox5YwWjzncz+EPv2
F0wnfrbBNRFBM2C/CAPR5nR5hIQg7mKBy4PLoS9B0sCU8kPCa+u2levrEMNEW6aKjiFcvT9R2dlE
kiRP87H3BlfK+i0BaYQGnoos+yWvJeSuIQqYUBljmWAdEH9WpyU9s9TVGRFrXo3uYI5Wv1MOxbMP
9uHe7KzMHg7oMH70zb/RZny+PcKleTy3O/39md0wDZtMFMrRfbMe117e026fr9H5z55m9+xnq3JU
y+gkGV2DqZvP9lCD204zn2JnDXW6EB1fzt4sRhoqKoCOAZYG8zPdRFZ+r+/UXbYdN/yNWx98O2wE
h7jISkN7srI8O185cQsHAmE5GmxRbUDbFxzM5VhHfaRZ2eWy2w9dbALfzzzhVySGTP3WRBsyKChe
mtQDTfYxl18r7uRV4MRZ9xB64JJHkrIg47bN78bBltd01a6vG2CwJp1AVCfwzPx5U52tQxWAeEn2
JcD/Ac838xFNYKNMgm3SFyBkUVPiCERsUIZXyOb27lq2jBgZ7AWgY5vnIKieI0OL5KVbAWPSAXuR
6SkT+42/y/lbCAXq2+au/R4ALgoE6oD1Qew/90o6FSNhjCLVDStyrwmFA6KblYhnIZIEy4aIdBoC
cl3TlNlWkwaaoqZoqG4d2MVj5KFquxt1pm/S78RN7wpXFlgss+6uSi1FdWqIB0qPkhNaktmuZhKv
/dPlx8x2XeRB/zP2dNUdnkSQEpCDBOorRGGhGfY73mx1yCWfxlfItQ31VnaMZnd7wq+TqBBxAqwK
VShx6g2Yp9tzvewGcEqobqkKAHyaivSEnhuavRSRzEizT4J7udnH+l6TGB11U0+cSPsEt1T3eftL
ritVP1+Cqxc6LkhXz7PGglbSkoxooKRfegLUN1PrY+w/CGb4qIUPKbhIhE1a3pcHeR/sVTd6Ig/V
PjmO35Jny0z+JdEtoFfGVtFN0ACNKxfJdTwGxiVNRxHcwKUM6s9L9xBXXM6LCF831F8N6C9r4ylV
/v5VoR9dCniW/7o9G9c1CszGub3Ze0cAc1xHUtjr2w3dd3euAZmAlw/3+c/KwJTpor108rAEPiHM
OSD4VygvP00mMaZYc5UHiP3q6NB47EfHP6LVTXPQ9ZpsOp11/RH4vipn/qF8NSRHvm/fx9+0vRec
UbXl2hnpk0a2mdCbBWSlS0fYhOqaoMb1VXf5pbOQoY6ruqUk1QCSaRkpoQk/7jV1DexwfenBCrIh
gHbDTaD19XKl5UDqfco7zfUGM65GZqh4RRxDdJP1QcXUgKkqWlji2FmLiK5bBKY1R4wLfi9pajme
WTbQ2D2kQqu5YfmlHYRJPNTKuNWCaHPY1uHDAFB4Ix7HcGXIi/N6ZncWumiDJzUarzV4vtcqPGVY
8eIfrZ0+9eRQfQo6ZwmDqu6EIc5HzW3C2h1pvG31eqNo/crrb3LeV5v5zMwsfkexMCBG32uulmgb
rUuISYfiq0JSNjHa1A6Tpli5shZuyOmiQs4caycjsX25XaS09KBmK2puUrzHFRj/HR5rR7Sqs04I
t0Ev2Lc9w9IIoc6Els2JkxXyxZf2chJTZfSJ5nZ9xlT/lyZ3m8h7ztA22VfpyuCW7uMJcIsUHIJn
iMReGktD9KaCrlVzwTNJmDCCtSjPMrrighaiP4Baf8i+US7E6252JQeNoKGdWVZdAnKxTAeLc3xM
k1dVQ0+OahNslN42IBBnd+D9p+Cm+owzpzSmHm60zBnKewSwVQ3OySa1VxMKiwED0SXwzeGRjG6a
2SRoTTg2ckxUN4uSfV3qDKLNloD1RYNGQGSGrmNTA9+c53m5OX5AvAB9pxNpvKKcfGNbaL8MqHo/
Q8K7be6ScC01dl2kh9tA4+tEVT71982RCNUw1kqn4woH/yHTFFOGxm/Ft54FpswPzwI0utGO4SOU
bK1BfOFrXVyLG/LM/Gx6ehUJO2x3BKc9mjLrAJzUYVSWFvfRQIbZBDbCGJSVU7C0MYE8h+gcBXgG
uOjLjQkOStrRAZeWJ3O+QYIrAu8ldARXztr07XN3Am0s3Pt4RQJWP3MntFDQENwpiBVPiPBtW2VH
w7w7+sz5bTDnaxOye9GErrNDXcEybftu/8v+Zh93Hy/PzQFc038CsNQ/g1Hrfbt92m7fTn+fnsEb
aB0s33077D3z8LQGmVpajvNPnl2Shd61NR+wW+uxNvvohQ6HjpZOKz1IgGvcnp/FKOXc2OzG8lJ/
5Pqgqq4CiH1R7QF4lOmLmjnSp1A6qmqnL8pev4uKgwci9tvGl26tc9uzW2vSu+ZRhrVRkncVycuu
stDFftvGj7bnrQ0w8+6+JxZF3VPVPYBrsXcmxh4QqIGGSQbRKZ30nOzY7pluQWHHR1//nt/heQzJ
cWvtibwUgOoUHGYA4yMjPD/lsdooShLjnvGH33m/bad72mf1+BDyg6g5VZauzO/SEUNNBLxW8P4I
iGZ7v6z1Upg4E9zSE5mGFqpgpYbw87aYTy6StPBdEl4YeINcHmIgCjLAuBLiOtA3NHenkX0TS2Vf
1Kbmt2d9P4ZmaRFmR0BxPG/pLnl7TRkUM45/1hrhls75+ZfMfJg+9Ko8ttNYtcPgekqHF9hvACFW
ttPPIt0a8eyiAz9DMGQUI07ZsAd/55sB3YBPzgxW3b19Oqedbn3/aNxYhvn41b1BpIkVDAlmsOI5
HxONV+w8HXJIaL425hpt3NKBAuGlBPERkEkj0Xq5HGMZ6FlYNOCOAGNHM+xbZZun7cquWpzpMyOz
GRC0uoKMECduD1+hA2EJKpQGjKL5x+2Tu7h7z+zMLghOkS2uawym8XuIb1GORpEyHlbio+UpQ6/7
dBGhY2D6irPEjFjpmTG2PXHBI4SHwl07bCXwe9weylKEaWBJgLumyIuo8qUREIO0fpBlxB10QCZf
0ZNQvNAenaJITuSft20tLs+ZrZlDl0VwR1VRSlzfOIxfYmQVZWVKfC1oXnJmIGz9KTnj9v7RgDib
N6ltuooEJXELkHlHyo5z0RyC0ur7JwRTPYqJhnG8PbKFexHrhOctrnED+IPZ7tbByuwXiUJcQxuG
gy4FpV2H0mYsyD1HlghMPOGKxYUtCLFY6GOroESY8MSX62YMKgQ5BDgVpQKvUYQMT8tPtwe1sFwX
JmZZAhrmMggj4E+kWGUKYL0q0iajk6ZrmjELG52i3wCPAHH6x5ht9GQM/TqWYKgs/wAZEqBbfuhX
egnXbEx/f7YpxlqkPq1go45/YywN3Ur9Chx6cb6QzFQ1JDo0BG+XJgwytEk9YHv3CcnA7zGcCMET
XxXA8RWjjeP26ixtOTR7AbingQ8DT4dLa7KfpZAN74gryHlgt0EOzupRj5nHA7ROpWGwafJg5QD/
6J/PrhikiSkFbRx6JbFcl0abwgsaKRUxRBBE31NwNb9Gm9fK6iD9WEJIozQffAbhyc3x8fH9UbeO
bIBm3J0EzTizYzIYADu2FrssTsTZN80mIhUAKgTXA3aPUZ/qsNfNWG8gzYBCDASVWasVKrs99Ut7
6XwW5MtZiCqwoKAbjkAt6lmpjpG8S8KVCu2iCbgTUAHhXGCNL010WZ+CUUgirjo+dP7ziDaqTl85
30suBACzf9mYOS3DB5F6WKvwk2P31Uv1l5Bz+/ZMkWkqrjbMmY3ZmagVsWqQyUdLxX7Yv3Ibb2qz
xt7Baxq/Yla9QR+q2b8prHIQBJ++c1OYNhaoXBmaF3Lz+L074vjsCBqCQhPaNJCb9ALW418nUlJQ
VSGG+dWakEYS2Vaznv7J9iIKEiKgnwAYZX6qW64O/ZBTLLbmq47sJ6CTSvO3YiA7uZHTB4KeKWtl
1hYmDTlTiD8B+AcStNmkIU6PpY4m1NXoy5Ds8ALKodgl5/F/HmCg3Z9O6uro6wfJ+eUmS4dm6Cop
pAhj0MIgZkpuJS2q7x3Xu5Ujs3RI/20KxdJLU0mmVaWmCdjPvHqO1PZV7eVfNJRqBjp0zQygJevc
nsS5qhGK0FMLCJA0QHj95DwvTfqJDpthSt23GoLBFR5Ur0jnWIkZ4Z2Fbi8zeeAMfFpObel2Z77J
NrSxSbVFMeD2lyydZQRX0FlH1ve6sSnTtLJP1Iq6hrAXyJMofhuIfW7bWJxfwFIIWrgRyc2lIgQa
a0Pr59QtgzEyUQN7hJ48UjMacsrK4xhtbptbHBJUflDznrSp5vzaAC6NcujV1AUdHNPQj5brH/X4
ctuIvHShomqKPDkaYQAgnHl2OgSqEA4NdSuo+gTdoQNrFu7t4W9fP4oJa3XH0NEcKT6WBBk6dQPG
vsQ7ZCNn2TYUjn0bM9Q5WC/4bPC6ez8AeRJEvZpHcQ16fN2VMG02HCLATgH4Q9fY5Wbr+rriVT1Q
1wtSQMUVJ6gPHR56/k6uLU0yCdozTC4b/2AdKBZBnXq9UG+cufCqU3SwdijUlTooUFNaPwlgaNt4
SDauVDZ/KhNzT35uatqBZwFU1aFPQIhgqjFbp8cvDcXyAXz+SFegRQkosmO26yEDbSASeEAY0LPY
9EH8PqJ3MWGP/ubbt9ldiFlggWEG+6enxjT+QZRHAfsAohPYI3F+bSKBnmkJGETccCQnBEEnUtHS
9HpZXDlvP+HV1XQg2IcsC9CjkAi8nI4AwmygcjTgo3FTJbuYtZbkDDZnDyhjbSXrIWTfLftK2F2+
K0DyBpIIVH0lG76OYeC3T8rP++LW18xeVtJEWV34+JqEDExtLANcn3+EbqPVGy87kNSNAm4qBDk7
A/05EFYC/B7yK3w35LbayWCZ7R2QLEFlCbBs4WAoO+CWrYIcBr5VooMe4Tkdm3UdgyD4TQr2aR+y
Jn7gjcMFUAPj9WsSnYluCFUzNeVWRyD24O+0YjBJuzZYzOytsU5hzdlGFCIwgo89hVdo0WwIol60
bt6eziW/g1Ix6tXTmw752UsLPI4LnHFfd2n/WI/g7AxPugIGxGblilrK2KBpC6TuE3gIAIzZmULR
wg+DDMtW4dzk7A2cTBZFbISaHMOtBFoMA71/xMRmOkKwwv7+0tnXl8rIj6JCbZvi1xT+DEy3n2IL
mQhmReZaAWUhQwAtGKhoTGo9RCGzl2ZbyjVVgkh3Ff9DHD6ynoPR7KPMPgyttFU9Xbktr8k44ErP
7c2ikqjsS6UuYI/qn6J/7ylOCcE83rk0wK1dlEwszbRjamIZhzDqTKN3vGwXICgkw1Mtx+Ch6c1E
spVBwQaEKDxQ98iaps+8tBLpfZDMEVqDqcCK8pi0r3r7HHtMG+NtLKx1VixeC9O8TU0cwITMoZx9
0+V+qaW6m+z0/t0Dp16AYtNO3bYQT1fdfqXWupQyp+f25l6JxsQISthrQZU65ukvzfglNoFJHrTc
9I2nQoenBjnCGNokfgJ9oaeNK5HeXDDhJ+46/4a5LwpAVDB1I7i99yAGppc9g2achdCZkSzD2KD7
Q1afEMGYCnXGFESnvU3FDzGsjlUAXSePSatdu9OWmbsM1G1BjYRyEYDIs2uyFgOxCmNsqQ7r7yol
MkD5V1GYhOwTf1tGK/5joQ1lqrOjhIroHTKI8mwLl5DIEHK/0F2oQSjc1h41YM9cv38vzTrlbAT/
R7677bOWConnNuc1cGTZC4/4OaYdCGhQ+DiB2W8FG+Q97FFnvzL4CdChWRC4dNGIbaUrtfHrtkUc
27Mxz/MRAyl5wCf7Wu/UnBzaogfysoVankX4Jhi4WfMHEOWm2UGVLZ6vNYZOvvJ6jf815z9IlLNr
oen9qNY62C+NYq8Ib7piUnEnKuifDIKVPb64nxD5QiIM9UFUFy4viEgNtEH3KhzrQWJgjzINbiWI
SCN6EMijrJRmvFYsWnYlZzZn1x6Iq0GzCuCuqyi2uuko9KoxuSgEA/nASP2reJG8v7f31FKUj9o7
nodgFEJfxGyYuhaVYI7tdDfURKvO3kSgcfL4dNvI4rohVwuuYrBXAuRwOZdD1UhqXunUjaLUDOWt
1yUW9exa5aawJqz583K+2iTYI2BMR4YOr95LY0RogVfncATo/raiXbQTIYuOA8l8pqJK5LOTgXs4
AAsUqnCjJbBPVMG25O4xv+us9wkj5bF0d/fSsT+JmSGUAzkKqiiy8/Ln9qws7jC85ZB4wMRcvZcD
gcg86+DItSBzdQ87eIgPcWPhFeLEQ/87rkpQuL/dNrp000OWBChjwEGByJiFI6KUN6iHw6jOFZbF
iEbu0k1jgHotR0wirTzvFnfXmbXZWpR1FUelhg1N4BIL+VOV/wx4rd0e0uIbEvEE2huhZop9PNvD
g5HGmSwEcP3Ca9pwlpDPlu+a7uT7b0m9TWrWANgnhriN7qPMTaVtr1GQf+TAgnxGxv0wEQU0oKEa
CrtSil+1X2+qcFPom6Lb3v7WhZOACAGsP2AbBwfKT/L1zIPFqjIGHejhXZ8PYM5/V70jOgdZ3D1W
0Rrh1UIvAuB4gJMDnIfSkjF/KcUGHXIjmVwYAn3EJeU2CDYj3Q6VyiJIvWaUjXVsxUjStawf8T9l
UAKftG7l+C/6tQkbCM4yCUm2uV6wL411WQit7kq+HWh2nm/SY1OZGhILAaDR0pGvXc9L2/zc4iwa
oKnqR1EwubUQb3V/FN79LLZzr0aP11cVd28dQpLbS7tmcnayGi9vomSAySGO7VFFXF+f+uQhR5ey
n3S2KmgrnXprBqe/P9tLKYY38rafDO69fcrDu9j7U/pHiDVYWdhubw9vyVtNEolwrLgTryqVWiMr
vEIGx00hVCJUB0nfdgIjQDGCQFd/a4SVAGsxt4cO7IlFbWra+4mDz4bXVV0G9ARwajIgMvq+x6vJ
3xaPigPmQPZbtUtG9lNNQmKnGORJLTtxc6R4+tpZsrK0026ZXSk6UlQGho3+VhC2XM605LcDBMeR
H8ZGtqn/KRd8W1Od5d0aN9OSfzi3NFvTRCgScG3AUuL9rsWKTW8hSW+sJEZ2TFhZ0sVhqdBpRfce
Lv/5DPtt4EPVOKAuik+IoCJHlSHTQnJTEtdywz9Ap6sp/GnRAP4EJc3ppjhbzbhoR78sQzqhT8Jo
h0aAke5I/jVarfAe93YcFFb8AkWG+nOQ7kI+mOCBABym2Sn9aSAbOV6rSC55JegpAvqGXBKc8hyb
VcZGlQkpksdpB63d8aWSjqpuB+R3IaQ7mj8qfv6qKL9uH6PFBT4zOnu9xagtkD6D0RY+V+i/gVy0
6vy7QZ8I6pcrN+MUV11NOi5EFFxx4yNzfDnpoqCQLISyhiuGqWwmCRCEQlKucX4sbqMzK7PT0Yxh
IrZjgYSctB9SVOJQDWrRBd9By3tYA0wsvbvAC4N7bZLfBNJzdtl3CsgAcXUjDfZWi9bnCBVvD6Q7
0Z1+9F+TFYTR4tAwdTgjeOFDE+ByAkepjJIs4kjrR+96DSeufnL+SxbWQC1LC0UQkQE4M/VCXwXI
NEyUNh2o2+uncHT1eiXUXNp1E8L2Jx6G4vxsHBVtvRrdEdQFFzPTyvceJBBG9lpC+qfTPm7v8MlF
zTcd+mym6UIrzlVLfKl0URShzQ0dofYoVyyXn5MRNZgnjvT1mmdeSq8BOvova2RWdEI9JJGBn6Zu
xvWdkt+LOZilovdK2EnZRwBSLc+sNHi2IDlESWAVlQSOn3HfJ5UNQXY2xr96Dr14vtODV9qnzDMe
vO4pyCGgYgpgu++R5A4PMdRSxN3UBjzyPXgnduA611sc3CNahMEOwjIBnSPZHUism4EJ6ZH6IZMH
6/bMLlzBF2Od5SxB/eyFIL+gLpeDY1dvdCKYgMSjk+qAlp9uV0trJaelfQlpTvR5InUJPzKb3Q7R
IySvsJYpjcwoE+91odjdHtTSEYNwAxrmcKqRSJkGfXYxGF7TDKCppG6cqyprE9kwqQIiADFFRqnw
fbpy6SmTg7janwYKr1AaANHnHA1FxSBOm9qj7v2bxixgXQDFfJ0y/G+/7z8j6xOq3OwNv/sMJWlz
yuur+LUhidm+3B76QssnAnT0TOExhsIzeL0vxx4EHbrNZXyK2ttKw1JqpeQQB1vS7MRx1/ax2bk1
B9P3XgTYbQzwbnEQu4MlsV6j71gCgV88FmbfYuih4kt6qbtCuSV1uBVKm+BxMhxzsLsaG+Q7suiv
p5gV3lffIBMZ1irVS9mliy+Y3SOl1EOoa8BzJUh+59ThvNm1IfjiNIdqrO2ept6P8btIYpbmu34N
jbH0ikQnvo7+SKQPsSFnEYreJK2Qt7UOMmz0M1ey06TjswrcTZ08R8qD7N1DId6Pvur0r6acom43
fI1gYddQbYzexXAw+4JJCmeVDKlYBIaS/Kd+T5/7NZ3mpWcdal8oeaM0JRKALS93TaMK0NMque56
xhvesX7qWS1aDfWsuteG1NTVmBnRIa3N4FExMrPwtsNooX/GktbmbME9GOAYoKgRI3xC4eDyS1pf
SsOik/DwHkFFku2TNb2HpdseFvCTQYZggAF4tisDX8kLwiEKW+ubBqq0W6F+krT7iU+mfCqIykp+
CNcYIKaVnnmIC6Ozjdg1IS+9TNVdIztpxudU6KoVZ+XsL7ghY0qGgcgKakpAZV7OHXZJW+i5gEyA
GAGknIJ5Xk3VEuiE/CWDezLboI+cHqBj1Hz7aAuaxupejBr9iVCBMKkw/kF2Fc4I8F0sKAUHxuzt
weUyS6Uaq1kL91K58R4F7ZAghZ8ebw99IUBAHhCQRopsAOiMZtPL6zJSyxjTGyMpJCLul+NDw7co
WfiI5oK17MPSap6bmw1rkPLB41CvAvn9fS1/FOG9Bjru/9+QZkfSEOKiGQcMKWqQ/YfgV+FIlcLk
0qZ30T+It9FgjmWSlIlnSZztHF2uk7hRc8NN0U4cSyelQYFQeGvktQ2x1E94YWnmElXQW+VxloEd
Ry5+JegBGqBkWqkb7jm044fcYLT84A2ecla9BlpedHNQHqJwx8jkACN3eUCkXOFGE5aGK2/UcRPH
jwnEA7zGVOSHWDJQ2dtpzbE29oVyEsDoG70oaLRe0/uc/MvcFUwODnlrWQSZ6Gxh1UFVQq5xw23R
01+D0GPUUCavfJPrK9mchRAdQAOAPTVEzWD0nVnKcjmso1Ew0JCUWZp/N6QNq6OdFD7p3evt3bp0
Iv5t6oqNMIMSQm+0vuem4p57IChAyziAAbeNLAQ38Gsyso7o10Rv+BxUl3thNAgRNk+YPJealSWm
1rxJHA+C8N7vdgmQCOGuS39TAZCd0jbAi9hsgH+rhS1dgYxcryJSHBKiLPyBi2Se6EgAtKtbghOT
FOJ7LpVvALlAjYZ2TqLwtUf3Ql4BHd7o/0Wyc9IZ/klsnUW0YikBcdlJWElJM8EuVVRT0lVDiK6H
hTkkjsjUwr4929dLCptotcELEvrG8g9G88xmFyPX39eR59aIDP3aaSAN263Ag5YHdmZkdt3zWh7E
UA88lyd/o+hoOFnGQJhJIGf8JSiilY1r7+LrqwJaClC1AXMEihb6fCrRSD+IHkoobqAAguu95yFx
K1/dtMGfJLsDLuU/n8Vp1UD/BDjhFQVLqxYBSB8iwxXRpzmM+3InltFaEXV6M126FIzpzMjMqXIF
LAiVEhiuqjW2pNzlUGmgBlq/5E0WPfXGL+L9GYRi5cwvRFIwi/uCQCEZycx5kSTDfczjEWegy9xc
jvYeRN2gicGqXTPBhKjTBe2m8kNrFYO88LS4ND27sIw0rw1dqAy3Qhmzj1+eeujVbXsLilBetMks
/Y9RgzigdWhuC9rp9pr+HwNHGhnAAIx77oeoChGAJJjmW8oalnXfERBN94q8zUbcZiOSnabi+y98
VFd20wIxArJUEiChKpgBcVPPsi5EK+oqzHB5QD7meAJBEbDOX9QkUL0RzB4VSYjc2T77PTL8J1LY
m+poDQfDAtYKaomAuDu3p2LpNJ1/z+z8RmWqQCcb30NetA70n74pE7tF8lOS39VVPpxpdPN9roKx
Ghz1AGQgzr28v/0Q8DOi1zhMOnQWQjyIQm1Tim+dZzhVFUC22PFUOCtJNysP9Sjo8ir3tB/xvNO4
CXFosfkjVg5NkDsC3SXf0DXagmnfXX8hKJHRlwtRCnG6Ns6cpi4psU+C0XChhP0YCAGkjSv/eHvO
r6917AEF3hdc/YAGzxUqcympeTfgMjBALc3B9BH1R55DihZv21Wi48UFRmVxqtGgG5LOQiY0/Oc6
FGhw0LhixtIOL0IfgFpdzxmXMxahn1sRHsR4Ewo9E+Te1MkmL0a0TMU21ylT9ZMP0eXbM7Bw+aLr
TDFAi4RmUMBYL2dZTapApaGH6xAwN+3gIbEmQfmC1yvHbc3O7FnRyBUfSxEBlNCo9zzMtmgT3Kt4
ukUrfRtrhmYPirAKQD9bwdDQ25rB6nQTBOYa1mZxb57N2iwcDKU8LQyOu5a08YcexMD4QJ/l9sos
XuhnS6PN0nsqniwgycdI/ouz7+yNIwe2/UUEOoevHSZJM6NoWfpCrG2Zndg5//p7qPfefTNUYxq7
gA0vVoCqmYrFqlPnzNSnQNkZW4Z98/rbTgLWPUz25ra9BZoGHAYHTQj4ByGhjB8y7UTJ1InTU+qR
ZwXAx+hlDAQ44wUU6C2ybPbWAkPYvX049SCquW196SSCsU50NRlgR/kCV12c9swYDYHToyfbjLwc
sR+6RvX8TWmAVe5X2sSWwrFLW5KnRf+8SnqeIxwbtrbxUfHHylwxsXTWBf+djXgPeAIZOB83NKOo
hNATJOttUAEnqteNd1Tfq/rBWls5sdtkT4lmFVhC5QVi3dJutKoczVBzA1gZV+4RnPjoXAlIRD4t
JMJrR7vXht/1sPIiWjEqU8S2kPQuramkp27KgVpGWtS9qxW8/MCO3c4ZOqBtYMy1aC3oXLQL4UPk
h0Fnjn6ga4dFcSSKtK4pAETGoS1xwL158qkaNAdz7X25uFEubEmXZGfkJU8UTCzL/5bpi2P8qch/
CThR3/3f8UgOmNOGESPBeEwLsN6Dtq9DaC+N00eSHkE+WTBzxeMv5A3w7LuwKLliXW9BC6rBokXH
c98eDWBbFIehmnJkxVOJnDIodi31fhz4ptai3e2DvpBIFubBAAYecAE3kXZrwa1ynjjMO6hEeaoV
TvxXqf6js0e3fFb5zm11T9G9LD2kkx7k/+HGv7D+5XQv/Mw8CxRI2VKgkVSvAsjIHO2dPQQcGsDW
yp23dEuAbR9/QFaBOEvaqklt5KnK8OxDaQsKBtH29kwungT0wKODEBLzwCxdn4QJjsDsTLixGNGc
b7dNMMam7Rc93fZ9OP5sCx8yTytGFxI/WD7xq9HigSmRA4ZmqFyn5Cp2T9z6BbhEgY8iu3EOMohG
GdXP1tmUkR+zjxidZZuk8KvqrVNXJUMX5/biM6RNrKDGnFoDPiPtdGg4eZ31PJchC6eNuR0DMN1R
YE9A9VdhVsjKHlpy7jY625CsMBwRyV1PfOPEbCxiOPcp2bXpO7StgDH2yqz2GtUvzDWmjsUT86VC
ZItYGDm/a3tJZINdXsFCA7rhjxZ/7Y195foGtfwiv2/b2FfA0lsraViiFqOAWLP7D9eZaHLX0H4J
0mUZ2pyXU6KQGc4eTZO+mmzccovWFFoFmnbvlCs3y5LXvTQmxcmO1neDqQpj86vo4KqPkAn7L07w
0oh2PadONk+ME7h2hBu0roNU+8h0kHGrbzHlvjqwHUeDsdcN86bMg3zM1s6RWDT50sbmwXwqkGUB
9+b1B9BOb7KI2/SUIHeZGT4AOAF6IIBaQsKN37X9pst+OeUxjyFjFG9s8uPfe48L+/L9DS5RdEpm
FoUYZpg1eGyO2VPlT8qmNPtnBY//eLUXY+nMAt6AowOsFjDb0sJOSpKQXnNxbgZry9OTqf2e67ea
3ilFtqXGANdlB5DbU9tfFUtCUHMeLXc1cy2syBOPGBehA6gpkAGQLlytVdoSnNcEbhOdINNz1O2d
CqRjIB1kLaglx96zwRdQ6cmpKNTn27O+0JshagIgxIHYIoh+LOlO0JyhauDTySm5F2qL4wZc2ki3
YAGgh3FKt84+DgkPtWGT+9Vu7d2y9KZwEGoggY12BLx7pSWIuqGpU80gYttbWRpE8YYbT32Ynl00
0IVUe1gZ70I+DQZBLotuQBfCe5KvHKnNszTTyKmxFb+tSAiISzdBkb7xHLq1y7+KO/j66ulaWOQr
s9IrUOWqUWL1yKnInkf1QetAamw7QEZ6YLnYgMYScWsT1NEac/zyBAO4BvywCh4SOZmtRnGkz2WH
Ox+MumrsoU+Kz2HrAD3utXedAdbVNRY/sWGlDQ0JIYiuAJ4kpEckVxbjqI1ODZMTAXc5tLEi6How
8w7sE/vbq7lw8TmI2UCGADJ5C2zt1z6rLbrBSggu3b5w9g6yFE58x7mzc6zYV/U3G0yitw0uHhdB
jQNuEjQM6HLVs0zGppoMDW6aoAyCwhLo59CgNFr72OFoI3uE3roPsYZQLcCDZ4PCGbg2AxkcRNVB
ov3M2bPGXvW1CGAphgaJpyDUBbJdEMhdz0TEzFjT84Sc+gxKVSQ0c/y9T3Q4Lrz51Nxrpm7Lmq3G
h7Aq1uAg4tDIK35pXVoHU2Wsa7qInGw6c69pAC8yT1bpVb0JorQ1KObiqoNBwkC9BGh1ucofZ7UG
4ZgS1iAFGiXY1rzbTXqMMAMdClkJXSR1NQ+/cFeghQ3EAagsiISZ9PTK2450WE8CvAcU9DStC/Kz
224Kes5p6aFNAlS2yJtFYFAt7rTqnPO7Yly5IhcHbglyTAsNIFC0ul5kPR2yjsQ5OY3W1qnajV3F
gY2SMU5zrf+BWNfKbl8IfEDEAVlLUHFCpMeQQoLGAv/3iIwPtJstJXBLFHBiouZBbxdrBCqLfkrF
5EKsHOcYaabrsbWjQlnKGthCrsLHXt6RSBn3PeBXgZMVR+aiZz/NCvMwFNHkR6q1dhEvzi5qHXi6
oICLAtn1F5ApyqYuUsiJYue6GbIGEUpWdx0YY5L2PcreVlzJ0k0EayqUhtDdirLntb3ZHaaRcqxm
w+9okgbNX8PyzdY8Q/HBNlMPz29lrdq4dFAvbUormoI+qtNV2OS1Z82lV4YdejmyX9S/PbiluYRU
tCCwRsHYkMc21H3fEtMlp9qi73lVbMoMlJmgPso+0LxhtGylZLtkD8VwVN7x9sRlJz09i1TVOp5i
7TrbT9p4S87NVu00X6leRr67PbYlT3BpS9onaRwrtBD7ZBhnL+6AuF9zp0sX6KUF6ZxXeWvnbTmR
04+o1ULLb2ISEoBFb49DrLXstAGWwG2BBCcyddKJs2qrVbmL0MuqrOPo7Nj44tB9WYF/Xq1wgYTR
422Di8MCCk3wv6PA9gW1vEh1mEaRNAK0cMpnSFIR128phGB0Zausyf8sOS4U1NF6gTSHDgW066NV
dWqp5RxBXmn+GKz73P4ZrXVCLt64lzako1Rl2I01ErcnCv5qGjY/Zmdnpz6mMPfsINY/3U9nrSS3
Mi5b2uaj02Z07mHT1f5m3V/HPZf9++1FWnTEF+OS3aClEyRSLGxvHT5Iye5UECDrJ4XukC+uP9nb
XK8xqy4dKLTMAjgMPBl6SqWQ3K2GNu4chZ3tbFCCWTcnb87zNUaMpboy4l9g2k0kDKAVK93gPKYa
q8sS4Jyg8iIfFUbQk9lhGb6/luC5VHZrFpf2+6VB8fOL/V41tKSqDkhLlbvgZw5791dfq2B3d1cO
1uLQwPcCXDCy7sAESTPolFHrOLGFUq3bBSm6rOL5n+qArod8AIi+PKT1MXI3My6ZSUUGnt5byTuf
n1Z2ztLlcvkV0qkzi8idSWQDgsU/O9A0HNqftfuK5wcw76MHOnQFuiHBWJzG2KfaPb6EdPdzuoZ4
XZp2QYIIlR9LA0BROpiZAl7xQRvpCSxCXpkCBpocq9n1+rRd8aBLiTAkof7XlHztWGx2eObMgLhA
X9QBFRlwCYfcSnZoYz0Pbo901FOag0ncUY+m8VR3KxibpZMDgQjB9SN0m+THbJOUjZnneP80ynEi
EagkVrzBwpLiYAqUmcCY4YK93sK9ZRe2M+fs3LigG4sZHALuvPQjqvCka1aDwIWlc/GMQ7MrOOAR
2EvmslJtWKdn0Zn/NQ5otj6DJOPAw/Q4PqGZgj4zENYm6Aze3N65Ykdc3YSQOBU6GwAOKaDKkisA
bMoSvert6Aw6+FEPBOrAaKAH4pnxfWlvqmElWlmx9+WCLx3DNOdDW8CeGueQsvyItMwj09ltfkAB
MajzQ5083B7ht3UUIq5I7mF8rgm4unQ0O7VlxUANdu6bLKxyY1cP2yx9rFzjlZLgtq1viyhsATcE
VJRgA5O7k3hV/l9bQGEBKrOtQDvW2mS7ihlZMyQ5dGfkHUtSh507+lANOnguoVTMNa9aIyRYNITn
FjakwCHLxNEOMlQ1XgzsPPZ6kKBHyDEektndF9qv21P33aGIucMRMHA/QebPFAf+YmdkiQLq3SGK
ziBoqgfITiZTgCRHYPDiMOrxXZYB2wYuArTyYI8oxcfqWJf25uUXSJMqWACKbkyjM/AXI033pD80
FsQADR6kDbQHMx6o7PP2sJfmV6hOqnhionohF45svWwy3eXRWcHjEqwSxgDyKLpfrW0u27FBrg/A
Hs6C+PnF7PYNmq7NsYzORrZT2KcgXgF5RfSvqX+xiHie/68ZyYslFVplrRZmejaFZQw1vRTMaGnj
NxV4WNY25/eATZgTcGNAFZDKls9bWUETGq8wmGsnX4UPe0/iwaPRiTl9aL5O5GeaqCtn/DtMThiF
ih7eDnjCfkOQ5tNUtdkETw22sC3ZDY/JfbSPmpO+tdZKa8I3yd7ZsRyk6IUwCDLk16tWlW0/RuoQ
gW0YTSr3DAfhSONXom2jtY3oijfPN1tib4DjREBypaVjxHT6qe2j893PD9trwvNZ9c6u92ezOe83
6P06b87eU/gECQbv6SkJNp8vIDr0EU4GL5/hw8vHw+ntE5SE3j0YdQ4n//0UPsz+KQr//H384e4f
7yZ/Z3uddwD/7fvu+fEPWOYf/edHPzysLNCSwxd5lP83EMnhZwUa/2wxEHYyHlqv3hnevJYwERN/
a7KEK7k4Tqk+x3pfjLDBEsQ+Vmch0GNrQcFXEPXdDK5mxO0AiMstvKBItOoUdKRn1Uw8q/inN2Iv
SoG+m35DHXo2Yl/j47YvQ+TlqmHXzrUPBlFfSV9q6ymHAM9ACjSE6QEwX9vbjks4w1ufJm1NtMAA
b0VqOK4DpJP+WYFiLM4vuDvxXDbgGeV0n0XGLE7UOTqnIOxLM3T3r0TsSwbQtgpRWRHg4ca+XsBu
SI1+KFycrMyEa6/gqqKproLbk7TgdYXkJyIBiO4gRpUerVaRAt5OHQR1T96D6WsrQfjS/rj6/XI+
hsbI57Xi96PrdI44aP7V0G7PKBh49u6ztF8cNbDiH4RnoPr2RiMoJy8t94r6N8oyRA3/ASqKitnl
kLXrie3bzqycCRPb99w4O6Wp7nU6rHSbLzl+1CBQicD4wBHgSlaiPu9jFLlwVacRmodAEbiDeGyi
P0IgO/Xw6lrrpv8OURbjurAopYwGW7czlcLi/BtwZO/FCV5+nR9SP/Ub/ydBDyyeeV57eLt/D0c/
/OP4B++fnT6unLrvvZfSZ0jHDkQmbRrpNDrr6b3iQKsCLZgzEpmi3lRlFrDhR2NKgszuPLtz7lQ9
2o6QslDviPOnVQvfnH6V2nvEXoYRjZrbPgk6E1RdUezDS8ADrQTfCxfY1axJxyzhw9Azi2CDVuAe
VIIEUMIObB1u9lZkFXrIi/D2iVtw/lcGpTgn5axRuIH5QYnvIXJp0Ch3Lo0CUqxswYVgEYagR46K
E5gxZFY7fWi0OOpSSMUp71UPSGYe6Cr45JqA65BCM9/N+eftoX3VKyWXKyIOdObgyYvWJ8mbGFad
J3WRxWe9/qk68OxqCz3sSNtqBETh1N2Dnix0ybi34leDEL9rH2YNwKBhjZtpwXmizUtFo5coCgF4
dH3Gm7hWmoJh7KOtRqCRnEAZyct/zfAitvqFFWnvtLky5S2krc598mFsE3PbRT/aPARl9u15XVpJ
UEnAGvpYQFsjxQtxhzdJ203JuZ3R5XUq2IH2OYgz+185jzwX/aY+3j23bS6di0ubUvxALRoTTmDT
RfyIptfQCFl3LCLThyjDvzcFhC168yAIiFZocWIuQhWrmmK8EIvkrLZ+LzTHQyA1K+OBtkeymhZa
dJOmhjwGWLRQlbWkgfV9r4KooIU1roQEEo59ImqDwwspt5Spx7iH9iqUdK1HEm0qYCxqdEa58cuY
YMqH4VT1nwPRf/Nfxn3T+PX4DxR+q/itQ6FxRPCTNPvI2tngvWn3ifaRGGv0O0v+AyBBzBeibjwd
JP8RW3M3k6RKzvHcblEIA5DN4vdcBVflWgV/6RSBUkfFlkMfPZBH1wtD2zjNiJslZy3+gwRzspam
X9rXFkq2QAh+pcmk399U8WS6KZbCRWBK+nmfzMcqu4f2kAdM4tBCgqL919qTOEVIJ6HZHvVpBDzS
vZzYDdi9IO90zi20DOm9lyQHJEZXTs/izF1Yke5iAy8i1IQGzJyVuB5vnT/I1K+J/S1O34URyclh
0nJLdbvkrBR/R3403UDNfyjOLrJSzynek7Xu66VYEdTHX3AOwP6/3mcX51Qd9AnhHKZOZUGU3mdK
4tkGmI/yNU7apS1+aUgaWDuaDYQmYUiznxWzCVUb9/85tptNbgS3fc+iKZShEDeJFKqMVUSX8BiT
ucFpautA65/cDoVe4rv1j4R83ja19CwHHxjAe7rQFEf6+/o4KSDxg2In3koaMx/4lO+cWvGEFhBN
pzClc6CbIDb2HfIax2s47oW1g20bbzTEBIIi9Nq2kRlDRjTY7vWnstzlEBqAS19TCF+YzSsrkm+y
2EhcZPKjc+eohVcCeWol9zoEq8fZekqN/cqEio+Wwg0Q2QDVj1o2mtNkkbJJi40MmfX43CWackfT
rAqUzAbJfZl3IVOyLDSHYd6OagUy3dKmd3YTJ8fIsukGrVU5ypxF8WMa8PJs7S5e2VkLpxMiSUj+
w0eL95XkaCDvplKEwgi/XLZtQHSBtPqf1uDeyNEKrtNAbdoPyKn/c3tSlubki6oJl7eAkctLQKBn
boy4TIexfElT/pyDEE7X16LYpfcNiNAF45yAdulymtzUGtYmdpqdQc4zbUGtX3ndnEBzlJ0IQARa
yxDwFR5UjzpEnuWa8u3CMCF7iDP0f6i25Fuw1zWdV7zPzjW47tPRt95nCFbfnsrvVWRLaCv+fyPS
/ZTOtk1at8vOw+RVE2jeDeKBc7Tykn+KANxhmyi8bXHh/MAgOmzRawl6Rjmbkih5TCn6Yc517aQh
NotybBzVBWQuj37aalM9MIOvcYvKRpGeBPpQUG0DfILLUXJLkaVQHoP24jxoPXC8W5udTIDQKsve
JvpK1uRbDl0YQ/sKCJvQTC+gpdd+SCeRNbc6jDHlvezAfa0STyuhaA92G+fs2kGvvncQqOKKR23V
T62Vopy8b4R9E8ofFkiBDA3Jm2v7o0XdMa9pdtZp5iGbPQImkpr/xYhgX8EygkxeBm9wFD/cFIjx
c202nmW+jXXrkVXB1cWhXFiRbkk2Q85CSWN+nlC/GTB/heDuAHH37T357VEnpgx/AT0Xjw8snzRl
xtAkQ6tm5zRVN40DscEof0WDk0F36sFWt4qZ71XubAzSQimkAeMdpKjXjqL8HPn6CLAeAlcoGERl
NLiq1qTvHEwpEIxO0NIALFt+6wP97pHD858/f/l5ALLj9tCXToZQUkB4Kign5AoyyqqMOxk2S9FG
T2CaQ6IT+5Nu1CwslDXEz+LREOo5eDcjeY/r7Hqe7VSLFL0WQ5yh1FEGPcIrJP1EkTxDUqJJx33s
jl6FN8kMiYUy+svBc/wfRqzh2SyYSwDVkr4BYiy0qqGJc1Zwh/jOgGuVITwKJxu9x7RsqJcVY7y7
bfRblxAWF2oaePghq4/OYrlIAiaImQ4OrJpgYyH0o5h32li8Z5rvDuD2AOv/EIDRU3d/KSYPvKmF
agZK3Lq5kjH5tt6ijA7wk5CEdPDGEj+/CHCVrqBZBKzqo6MTJVSo4ltQDPXnaWZIUJkgwix4s709
eHFKL2MYkDkjJAN6Fbc1UjVffbYXNokZkTHV3fixaKcoaCJNBa5em1culu+bS5gB9x7uSx20HzKM
x6gFIZcBMyBuaYfPtqx8fVI3eRtvrBI0BcNb1d5FcQ92zFNcndqsXfGJ3zLBXwO9+ALZ8wLRZg6t
Ez9aGZhqsoBMd316bxrlO6phXa96KC9mI4fe0O8RTQ3o6z10JcjOLK/VjoTu0F6jr32TeIZdTf5X
2gE3LeIzG+hsabuXMwjmeYcFH7ha7OMiGbZppqoHnaJBu2K17s1JowLUqrbg9TatY1oWbdA2sbZR
oIz6YESO6NVt2+Ewt+rsuSnNfFJCFFPB5R2UvP0RmcYv0kEdvnLjJIwiJMNubyA5shcENfh+1Bfh
NExNXlmIwVbZZGXtsVNpF+aGYgU9bqBtMiaQjYCG7P62vW+n9csgAGFww2hFwr65PiXmHEWEtFV7
jFC+yvmT0z5piI76+qmvR8/uP+pB3ZN82NK3Zj9Ed535C+5rjuyVi+krL3S5euJDwAMCMg4VtTT4
jusPYW6fO0PRtEdIe+yZemiHN8j+QPm7inzG4tCoQOlH79we2twE+ir9A4tC+pB1v5jZb0p2zA1r
V9Tv6D2M8D8Y+nj65jz9sIi6HdYIP781zH99LbQ/8TF4qYBL6Pprxxg5uzYb2yNSOoex8NzOAHWy
7U0ZRBbbF5Z20Nb9tNB0gvTwQc/nsGnNANob3NoP5YHXgmT9FDWmn4NV1nSfzWkUnKYr8JevF688
q+hV+AJoIbCXNXCUum7B+Jp1x8zm5ezVg1k+5qoQ5dXmqAOGiimxEWS1lblex+zoTpuymHrVCFF3
JUal20HLLGgLjVqLX6oSMGrP6gznkFR0zMOO1+opSTv0eFY0yYGKIg7/PScM8PWSdcnvqjIHBp7s
ujyOeFB8RGmtIHmr1ckYGHnrzJtcT3UgBGa+RsYmxxhihQzku3DboycHPZTXK2QYMWinTGQdG7CX
ljQOzP5vrn600QQykXtnrVNCvm2+zIFLxUCPJvpyv1z2hedX56mzmA1zgGvRCjs12HhY69un9duY
wHGOixDteUD1wlFIQaKljqCijgpyZDE98oxi99UH25zvUnI00hZvJ6q+3Tb5zSHBJCqKKqJP0EJA
KOt6GqOZ6TUquuRoJQfUevdDexzxRIyN19t25JsTd7WOBREjs4F0kMX01I71fYqdc0p9z1nxLd/H
gHwQesIQj8Gp4gV/PYZudCvbmvASInPtZU69q6sDdKHCvpxWgh85ihfX8qUlqUDKyyGvm8xip9mZ
fY3MikeG9g9pnZU617fdJtmR3E/WVD1DpQh2jO4egWZQ5uzOZBytwMnvrF4rH4ib88qLwMEhiBRk
f4juwFZ1PYFTaaQ2KzGB5T2CmeNIA3CrmK94G/Tq5vY++L7Fr02Jn1+co14v9C7qYCrK6GF40quQ
dseUfyDCQ/SwsrnXjEkRA1EL20DZEtOYxwcHYiPgwvdKbqKpGliwZvZAYnp7eAsLdzmTcobSYt0M
MjZYNPhznKJC4tBgBv0Bmm8j9ve2rYVtf2VL2oy91REjLV12UgDMiAff6O9zvDQma+VhtbDpr+xI
m3GMG7s3MtiZi3egA8B8rW3UcmVffEvf4GhdWZEcEWLpEZwKsDKQt9hy3nrKf+RUu9NessfKCAiL
n7QcPXDm3EEBcaUv/bt3ujYuOd65KF29Vil2pf3qDp8T/5dvla/BCeAvWvsQuX5RNl7sequgdOAz
YafMBXXDqJrxc2dpg8/Uutz0VVmcqm5cyyIvrRtIBYBqANwSvKWSW+w5machbqPTkCmDlwDZfuD2
lONKVtZMLTkQpE9EcIcMCqpd16fasuoYj4ImOrVGlZAQ3BSIZouGA/eLx9RD1nBWg1+yKsZtNVdd
SBXWr3EILhwH8VqCgDMa3wy03l9/A8/gWtgUpyc2DPFPPXaB1+/oEKpjS/yprJuVQui3pCoWFfK8
LuB76PpB7UEadGFn7jy6bXoae8juaRTcj0htQh+R1UOYzuk2odTvrPikgXTt9tFftg1QHbo8ECkA
dXQ92KqZDHM21fQEfuPsR+IWynbSK6i/uXrqj0B/gytCJWHlkp+tOgxBVRVs5S5ccK4I45GNRNYc
SiZyba61y0Qjo56eCrev+GacZ/O56WvggBw3KqpNZBlK5ut5lccBjdNorYNnyT6uSWiI4DPQWSmt
d2vTnFj5nJyUSYdmW1JlW7Nr+ldFY2hCwfv8TolIu7Utrq212SxsNTS/oKYrIm4Qakknq5qVSU27
joMjXmXnAgxuW7etaZAXzqavK2N7e7WXzOHVi8MFbgMQkEsbbUo6rbHrKj+xOQcbGZ6zBe/8Cq4Y
/UVr+qzfMojY1uihhBYp1ke0U4p5v/BVea849RDNxUlrncBmnTdk1p7G8S7VjpzNPmiFBuJ4nWr5
XCVnA7Xmhut3nb12JSwsMKQz0F0kJE7wRpJmOW2iNjKsqjxVyDCVNkgFomLrps6hrMfOT5LuSSNx
eHuqv5X9MPovFguwvwiKdzmLmIjMQKN11akunF3P/iHVY8XfbHp2IesLxICZtLt4embaGgv/grcG
Ht5GvlvDSoMF9XranalA27maVyfVyP+2NgsTc0BnaZKtXLRLdoCkEBULMDUBcHNtZ0hp2lPHLU9p
Cg9pZNzyrB80M60VO+L3SDElsg2CEwRHREdr7rWdBAVnaM0W1Wlq4pDX6CRHXs4c4o2RvejmSry8
cH87yHCg1xmawgAMiBN0sWdZ3FGCfmqkwhgvHlWS51sGBsyVQGhpSEj/ueLkoyNSfsMUQLlT243r
U6n7YGDeOZO6rRJ27JvXQVlDCC6cQ+xAIbON61Rc49KYsFGJO7iQzYMOe9d4BG3xh6nDG7A9m1se
WuUHne9zSL9y+yNx17bj97HiNQgSBJSYxFGQ2ycUZSgmS0/KU9ajh5p9KDpDDnKPyyBwY927feq+
L9+1Mek269KCTGmZlqe8hfJLDYj/GvHQt74+NCQJLlTcmCDhxQpKJkgdt9zunfQEebhNcVDvwLP0
ae4avwDkEsjz3oPydrVWrRNrdH0IhFXUIwx00OHtK3nu1LEGCFrAqqpk4QgKqRRNX0lD77ldPt6e
w+/n+tqUFD93ELUUSoQpyPOaJA4c+ynN1tBMazakMJnUCalBKZqhGTJHT31fxhk4/bkTWEXb/rg9
noUNeDV10oKhlDPwUnHTE2eVNxf7KsMGdO4UvfBnZ4UDa82WdNSQbjfz2MYyKY+FtTHHH+0viO36
GV9rqFx45VyvkviSC0dlAlpRJhyW0NlYzP4IPhc3Q35x0qPnKKqDkjzz5H5AEZsBojaoa0HT4khx
qwJiCrClrksr6La0i1B8wIYccj9n9VvSDBtliryM4dFfvN5ew+/PAqSzcJth3yG9gCbR69G29jRb
o5Jmp6yC/uexK7dGGrTmjqRH2jwayp/b5hZn99Ke9N63M62YuAl7oDn1lDAPzk+/S28OORiXVkyJ
x7V8si9MGVJwos1N5tYpmshaFirFHY/+ji3kXCcfJNfojUZLZ+u5SA+XY79iemkJkSQELk4sILrb
ric1rSdHn3Ug8OuRBLHHjJPjIOeZ/07Xev8XnealKelcRGllG3UBU+P8NqMjQIUar9ZvaAFt+F2R
TlvdDtg8gNG4BDNP5cd0YzWj10Ct+fZ0f1MxFO778kukcxNRY+5Mq4Dn2VenIewDUDy2wRB2T/kZ
EK13dhwe2hC84pDzS0vPz0cfKP7bH7G4my8mXtrNkPepGBR8s5PBfuL+mH+C4Q10U90L/63kKwmJ
NVvSTqYZorPBKbOTzbZ5VKKZBHCWTVV5/A84Zs1+jc3ke51ITLBoCwLSA71hMnuYoFahqt1lp5ls
5k2D/gPyiwMryOedOj+R7o9+6OdjbEHnlwdzHU7dxlpLQy68auGR8JYEGMoUSWkpo9VASH5KLMww
r8Bbsx3v+E80oXLUK/7Mo8fWcvrL9uCeoDwFL4XTdH2UakJSbrcZhzxFraseHvsj8/IEMhI+S3pV
JJrsqkWVrCv+clQ9oMClKEDxVrVd/YfrDp0nCBvFk/pbQ2WTjGOrVNjgptFsFL7TcKan7I4X5zEb
Vzby0jV+aUs6TJWSoJQBb3dCsYg1rxl5IO5KYUqcBdk9ItcAdICIOrCk1zOb6lbZdQ08sZsOAbTH
kX4IIgdUaWBmG9+dZC0BtWQPZKmYP1DwgcZSCrSsVjHmvK+yE52PTMhuflrWnvV3k/UxuLvbfmDx
moHchw1qdR3QdPlhGkexU0wKgbHmx5R4HFreoC9L+hG01qqnAHbGLJ9UZqjNv6e1VOXSSEGyqKPm
Bz5vpMWvZ7bQ6zyO+pSfiALycx4dCdtwG3KSXeoTJ4SS9u3RLtkTj0VAHhA2mDKWp2a6Ho/qiCbq
WDmY5A7YHp/SJ2YEdg7emQ6sPbcNLrk+sA+Jc4Cphf7I9QCNrFeqjhscl3hpJV5LHz+nCP/9gzUv
TF/D0CwNzxHCHNg7eD/KLbGj3c3gS3E5/B71GAh7LAaaj9w3Y2Q68ucioitP1W/QCqwd8p/QngdH
JVox5SY+O2PARzUkP80z4BVIUHaFfpqqV727a/WX3h0eM4ceB90rTT1Ez4qv3TMUw4EuLOcejc9m
MMe/SXzo3m7P+xdkSTqz6OdA/xEQsILDQTqzLitnymhWnJw82ce9eVe31S/dLf+YAD+DVHLAhjPR
y240yrYiml/jIRp5LEL4qhrFhtaWr9TzA0m2yHGvfNtC0GPYwFohEQQOLBz0602hW/WgWyMpTrb1
OdLpPGuJ50CfopgDRp5y0LHUj9acBl0feSPdGU7nE2SfSb+fKQQ/kP++/UHCnjxXUFZC1dQEEhPz
df09Ca8NSgbGT9ShvmmgNdaw82M8JFpQsufbthbHfmFLctd1nysWnQ0RCwSk26IQ6leY+CYLuL3G
a702LunwcRZnDtKZuBr0KNTRCKw9E6Xd5MPKa3Xp6sX2R8Mb4IFIosqNPQlyRk7hwo3VA+R3UqME
kKKA3iV4dVLF71IliDJ9M6PVzuZrff4L9x9sQwEUAEmUC+RKAdgTpoT3MT+xrvaL2N6nU/3qrrKC
fYNxiZPuKKhKI3/jgkNLctVq2hO7oQ0/6QCy180YKvFw37Hnzv6VMTdoLW+2jGCg8Y41wz+G8Zqt
SguKMyvvUzDHKQL7jbZkW3osVF2tzzPN4d4sI/M1p4DioWt93t6gSxciCseCQRrYHgtwlOvTAKBM
Gpk1Bhrnf52M7XnEQ3O0/kz5eDCBdbVj2zdZfm8O5tFRgqYbg9tfsLRtcSHiUgQc0PhGRauVvWlU
WcXRbQdrLbA6EFhi6Blq2LTiv5c2D/Ys6BpEszBKTddj1XIdizW0AtyjqJ7TuQQcy64WqnRaS8Uv
mvq6JaAfjfSRHA6jO8VCU6gwlYcjg/rs1DT3MZIGK+512ZBYQUgKg2VWGhNeslUb2wPWTzfAlPwa
D8Ampyv1siUjaNoBYBMN+KDClF7MOrr3eOEikCDgHA17W/sz1IXiWa21ht5a2vSoJmtIcwMDDfT6
9RJRXpRKSRFB1GRAsuixiMeVCVuIUUxxqtGIr0ALTZYyNvvecceqyE/13Bf0wMcWdZj/4ey8euRG
liz8iwjQm1eSZbpbrG75kV4IuaH3nr9+P/YCu10soggNMJi5FwKUlcnIyDAnzvFp3pxKYWr9h1BQ
yJUFf7JiV6CDeOKhErPDfaPfOFAq0bQrELpamoCrWweL9VSHbZ+D0PqgmlQ1O9tCqvj+IltRAUSQ
tK0lsHsWpaPrw8yKNDR12oeXKHO/Wofe/gOJtvNy+fz1wOy//aWzoZLYeV23at9vF11XV6zSzNQ4
Y9GkqV348NEgGdFHmormUMcPreWMPVxkB189l8mXOnoUICy+v++NuBBKFpksFHixLK4Pty9SJpmU
JL+AaNOPRhT6h5pRHUifmcQylfJY60i3zUq5V3jfejUASDHEuQwEAbNeXcYsGgs55F8XXq7yRyW2
w4NejKqDLsLwELXmYlFSfCqnaGRMutKdwQJJEElx9p4JQ8FJlbw5/v1h0Gc1sDI8Hz/s2gZGVBvT
EmWRSyUk5lNdWNKhIS56lMtKfAwqKzjUQzm5mhqKH+6vvGXjDA0pi3IRfWZ5+fM39VIxnHpYqPPy
Imjz0S/7cx47UyWe7q+yEWHRNVowVxw42ePKNYlWOI/tXBSXzj9U1Q+5P38dtH93y6FbyzApAIoQ
R0uRZfVl6dqOTSHWHGOZ8BXTmNBxFB+GWXku+llzKULsDb1vOCp6SEQ5S3qDq1jd3jkLxyxPihI9
JOVRyhmjhtgrNbxCkVwtPfcnEU2f+4e5dXnfrrlGZual0kI0RN+2HT6agReJ33vzQ5eKDxlVuVR5
VhGRbuSXGWBqln+qg+JU7tXZN16ApXW2zA3Bn84TcG02luQLNXPDJXnV7Ajj96bYi19l/oZVYIVI
CIQCNKiJN9ZvjAikJsmrgeZ0cpbigwgqvyRpPPT9lyH9Ik2dHaSf0uSwpwW6EekAHScWoGqF719P
UfaTPvq+QvbYpXJzyNT2h4JMipMYkWhnpVm69z/mlv3AarOMnFFpJuq5PkhRSIoum6aCwKqbK1uP
xNIO4Ox9L/X0f3rroUp0dI36uEIQWRB3Yq0NJ0zQSlwHDh6m8PX8WUFh24gjgSakBTi8CR10k5L0
WCvnQcgXV7wzYrBhNkwyEwcxUYLe6BrXofhT0itlTR+y+yp1rR3vKWttbIjqqrRM6TPcARDs+jjj
FDBKD9rsEitqfQ4mCNYLbZxeGiVNLlYhg5oS5ABG8sDYaXFtONKlUoUQokkn8mYOYFDGoTHrubxA
lUe9ymrf9d10juf/0MrF1zCFCV4FzNl6wAE0fScNU0Lbfx6dMNDtQDncN8mtbAOYBHBVWkpLd3r1
GkGmkRWyBUQjyIVHEyfTz61TGa7p13bQFx9Co4G1x+jdoTJtv02PbbYnVL9lKDLZHUrgEsij9dzu
pKsBEtmANfwkoo32qen+3N/k3gKrnL9vzJkZrLS6NPnTKH4dC3/PSy+mtnJgAL4XiA/nSJCzSk61
UgiVzOdD5ekxR4D2AXIb1S2as3xkbEuqbHOvf7Lx/BmEUoRTFMBATq1WzMMqi6MpqC7ZQlYdip4B
W7t6KBSIbHcClq3jY2xqGdLCUMg6ru9ZNpeiWRZNdSmMWjoUzSw6QRrt9Gi29kNsIgEqUEnv10ag
i4lcNKVaXdSydrpZdkWEKvQmtiGoek9GvJNzbHh+Unjg56psAHdbo9zhsBzNqS9qRKBpfgXjo9Gp
JwUPbYc7G9vyFZwdidNSZr5pw1BUFslqkvqSxGZ1UK3qeUi64pxHO0a+dYCL2tiC2llGg5Y39k1w
NyMSMDadWhPcpcdBCC9SeWJ2kTZ/+WGXyHzDJFA9IoUBYQWwQFrdKL2swyTW0wZpvOLLbI1OHlc7
TY+tJYiygOzAqUStfBVsJdkwDfQIwY41PXQlhh8f+i7da3Vs2IFJWMMuKCwReazcn+Xj/1IJYJVc
m0+9EdvCDEWTnrl9dLrvhDZWIlgFLcO43Wuz4/r7CPRbU4UZuguUKK4a/W6LLyL0hLtkorfnBhZt
UQIBKkaZag0Vk4WszNUeELQ+i+bzqJnD96CivHl/N7ehDKvQ3gSPQ1EOv3C9GzGS40EKCGXysH+n
DnkOgwjakkrQWg9+DAPCOJolKsGNcDDbyTrcX/32LHG1xKQAlHEYgLKvV2eovCx4MYtLM5RIyKSx
9l71jdT1i5Ea2WiEO7vdADIuvp3yKkgPKprrQHGUIUcP1bK8KEMAHHgWWuldI8amnUqC8W5s8vh5
bggFzDoDpqw3vv6P3pdIOOXMkB3vb/72ovNx8fj8IgyJz3C9+UjPhlD3yeIiafoCf+I7RfyGVlPX
VI5h7LnljQSa1WAqgmCYLgZh8vVqbZOEA7o2C8JRLjK3acrqGx5GG2y1T+X3Y1FQ2xbyCgqeXIjU
f6C5UuV3A/PToTMkNQyXSi9UqIXNRrnz6m5ZwTKxDKwVF075+fqnNVafGVEllhdIf6bgfRu/ryOn
HnZiva3jRvwM2Bn4bLLZ1XHHdaDFfeYT6zWNfp6Cwj9pfiQd0iTWXMGPPsJIJe+subkz6qFcYaD3
5jrp6ycxj9WYcKKtw6MoCNmilvhoVHHpVHrz47493YbRS/GVjj3xF4G6svrCUtZqRS6zWFNM9tIP
sSBoRCp28hO7S6wDFe+dx3fLeRCuw55C5oXjXX24gvCZGACn2yQfZfF7KR1C41EJYGhs1N+xvufj
b19gNvhmudUXHLrGEmG+AuoSty9IJZ1H/Ruooj1Jsy1DgXRqobY1mZpY17LVOCgrIyff4Y9PQxoc
m3Hyxp78QE6B1cc71r+5HO/9QnXMdOO6ptaNQtSVE9ZvJtIpCsGSz1b3Z1bMn+L0K4RX5L6VbLpA
0i28AMgWauWrgHMhHKxVVSov9bsk+bdz5WNtusmvpkPVypE+f76/3NY3o6m7tFlo6gKwvr7bSdIJ
Td+oJVhPBqsb0PEQa1jTHonv1kWDgA1KLV4xPt3K9sPAryyjm0g9UJbMG7F0Jy34Ns7qR0HVv9zf
0gYqiOFiBtYZcWCshtGe6z1JjeGHQiKzGHVYVLHO4VAcR9lh8DFSnFkjxSuP8vTFsD6KiYpUGcHb
8Cwa3hQd7/+ULdvBqzCSvQhM3hS783YslLQyq0s1HWT90kRPTf3JCM6auLPQ5vPxdqWV1SRa6hd+
aFRUfm3dcLpDYae/tMhm/PmhgA0c+czGnfdY1DYaohw1dBbUOsnLUFG4PuqonZOS8KG6zCjBShR9
YXR8SOvhQfQ1O7UkeqHj57hMP8/lXlViA+e3cI8TTC4NPKofK3dTZ3DTpfFcXXoAfiQXTOzUldfW
3zJDtYvYS6UPmvxDZMC89Z+SApLXTHhB4Wsn79j4xsu0GvEZhW+ChdXPkKO0okfEyWfMMErHzJEH
bqri7oRGGxcVJw6SYGEUXDAY1yeNDsechr5QXTrZuLQABiP5Cb3WT/cNdvle1/k1Tu7NKit3MBXV
LEeMvV3iNH3UdQfGUJvay6HNdwx2czuUITgwWtoEPNfbGYIi0rSoqi9m3x1EM4WIQ35olfH3/f1s
LmPoos7YPRyt67RD6IJq9Gf2kwqKxaiuDJi9SttTSG1hx3FvPLZLHvB/Sy128iYvFER0aqGDrS9h
jwEknhYHThgLH6MWktrKiu2kgj/J32vqbe+Q7qQBFRQ1stVBRr3h14oW1xeLIDU9R7/8PUDtpk2A
N6SDAhkowIfrjWl+QdhdhUvCG9tMWBwKol81tg5JsXOVtlaij4tmHBk8TnPZ65sj7Kqmmaa4ri8B
yIoo1V0leWQI+li1f+6bxZbfQrSA/ILBGGRK1iGt1SDFPQZDfZEKqXufFFN9lMpp/plrcnuqywKR
GUl96iNjPs6i/NhGxZ6CwpbbWOCbrwAH4EHLWbzZawzHas2MY32B4M7VM3SWx0+BcIwE9Vh1/+Gy
vV1rZZq6kPld1vZctlOv/zGfjf7n/fPc+nD0u5DeI0tlvnD1vAsFzId+MteXPPkcpCi9fAeb6Uuf
76+yOJ+1c3p9ZBjbJIBeD4EFqVYOjSLVF1hpi/KkKN/u//0bATqzsSC2ZChnYJZeeXLdagS9TQhS
oJDLnkP2+S0Tikcx5v9VZmQe0jYVbdRT/35WnRYl7RHwBczRsbdrWwj6Rhj1gUGwtDuU1jctfG82
O02JLe/0donV1ar7tMtDTSQ+SOl65HBbiXRj8+mDarUHUXxJxYNcne6f55aJL6U4cjmDIv66eNU1
VNz5s+rCDeq13u3V75Vlz33nqHWwQ2GweaPh4SaIJd0BDrK6T2IfRFJv6vWlLuUfQiRKx94wA6dW
tcplokk6SgrMBkUW5G4TAHjr0sH68ff7RfMYAAd5Mo3n1U+wsj6AEInKYNs8lpH1jgTmYxBFJymQ
nlt9p2y3fLD1ZWDyknonOkGYzurKxTRL6j6KWsR9UwSyNNisUl/aedO27vXbRVauP2hygLNy2F5a
xNeH+DRbL8Jgl/N/8PsIz9P6pLsEQmW1jMBkZ+h3JQG7NYqeLGVONhmPTWypblgosXv/M21tygI5
qy8aPQjdr7yh3+ZMfSDjfMEMKqhJ4K1vpXpwU606+3rb7iy38aHoei59uVe8y7qqL8YGvezUby51
22J7ulk5tIISEHThnvLWVhZAk95iBhqjQHl7nfkofmKFdddejLAsGbz4N48BdkeBqrjTOFuXlsmm
ozkL6jntROXYyFn+PIRGfgyz0AQHW/Y7X3Zj8zQaILhZ+HNARa/cThWZU2OMccMrB+wsMG2l71xd
2XE0W5efBg3T30tlhUxkVeiw5LHqwjrsLvrJqh598xBVT63R0Fh7KIriKBsRN//hr82INeGoJk8n
81ozcDaGETMonHYXiMdMesyXtPjx96ZDXVEkjUXUkTRr5VByPxtxM03/GlJ22odSUuy4E52/38jb
VVb3oUmDSqnnur8Ms11OX7rWLaSXgU75/WU2TEEjflygpWTlfKXrR04eYz9t82i46MXvIXwMJUdp
f91fYuNmv9LpQr0PYs9c+0S4UAqR3sJwyWYvjj6XwKr9RD5YUDXfX+j1Iq28L+Vw0DeU5peEbBV1
N5M4Qr/eDJcuBn4/heW7uvpKYRx+RWXImI5k6IYytWKdi0z6UBtQXHzrA6eTEST6OejfZ/25yGO7
4oPWKnWKlzR/1vvPeqQ70QBKrE3Oely9v/+rt44H2B9tJEQAEc9Y/egogxFj9qXhYkSxm1suEjV2
o32O9GjHbrcXwmhhbl4quatAaprSMtWNbrg0ZXaCDaevlA9BVLxMQZrsLLVYzc2HIB2GdpIKLkzd
11Y1zuI4JokyXKZTED8Munaiihrrg13vznvfhodo8nEPNdhJaGiuw5moT8dRjOEg0HtwMrwX7VPs
RuGvSvq3FP69/6nUm21BIIH4wvKp6DyvQ10FhfWZ3g95uDbaIz583CMfuL2O6OCCrzIpbVJGXRtD
PVd60GRLNTqtZZcimj2oyJdK6t+KXWJrTOghLwWTI/CK9XMbN7NO8BdTH0n11hbDBvixeRIjeBGT
zJlT8TI890m6Ew9uHCBVIW1pWjAbSFx4bRf+aKTNPJG0SmrlwST4XbLyHSewUakFzrHIoyrLKd5w
uYxiY+pJRMjZQSPjprNkOIWRPettmLpWBYMsSmW1m9R0quTQbNxxzhwfyoydK7C11VdALWMwPIHW
6lp3ZVqahUgpBRX0QyLkB9X/ed8al7/h+pLRt2UmjiI4tg8K8PowaZz4fdhQ4irL0s4iJaNf0VPo
qn2vVKXWDUz1X18G0ylWO2/T7fUmlKcxtmyM4sZaZEfoNY06n1FfoiA9axRW9NALFvBaErxT1I/3
t3nrtsDewdkC5yjtTgoq19uUVRDRjMr2lwlw40OpoAQhm2Hshm07PRhKIe58uI3NcZxAHME4Erpo
q2gNqYRCyvqC9Yr2DGbsa+lD+iOgLGSrU/+oJurx/gZvPRgbfLPgylLqZMqCUq76S24ZZ5mZrbBy
DdBVMxaa+PKJabLT/RVXR8pjDwaOhJaEGgqLmyxFUgNlGM2m8KpYgodUH/MHbUhNR5Xi+Slttb2G
9cqrva5HJZj5GInnn7mO60+ITKSp+WJRegYTfirN04gCf2V8v7+rNZjrdRnYO5ndXEq+YP2ulzHU
xkxpHLJMzGwKMozaI8y4sL3HZenMxqD8aqc0+dAPcFNK02Q8+ZI6unI+DI9T5Gc7qeDKjpZfA1gI
VCViQ0Q969KwVdKvjGS58QR1ao7SHH3OjfiTrkG+YgWZ+iD4UHvdP4GNc+a5BRVAR4xzXlcs8qwJ
EH9UGk/Bghk+FkKoccOBMGcOd0xojeV/3R4vIFViBAR4R1aHrRaZAkuzjFJTKCXGET0fH+xtxwCr
lUQCQX6kJ3CbNnX9NSyS3jwIEuIcdqEIwS8f6dV/uqYX3ifdVJt21s01ZLFIWiswn6dFfajh/mJK
O8/F0GbCuNypu6ybUa+/Hu0sZVGD5b29iUkH3g2jMhuvltJysJMgrs6BMWduURioETb9INCfCPJj
0+nFKRFG8QeQx1a2w64SjkIVQ30nCt1jHCEPrfrQVfelX+98znUC9forlz7KwopGxWb9PZNkDqcw
NxrPgNcD4ou4ft8IAeCwMZ2dwEyro9B0qaPpoUWbR0fqD5HFnQ/9emvePDP8iCVJpp7xOkVLanV9
q4rJh82TYpg3+wmSjZnsa4Erj/MyIOwbI3lWETVfuN9+dwwBG3bHGmxoa+fTGPwcel8BYDa0FZGZ
1FfPZjZpTq1p8SOkLHlAv8ScSnLQERpgMwz1/Gc0jX3r5BDSkyf0gfIJHl1CLVHx5/mQjp3fwBc2
ip/+9upI4Ibg4FOoYC7w5Otd1tE86ckwtV4hS8UhrxuJsWRSh16zdsvcS6C9PlHeFeJjPDDdj9WJ
dtWSpIoia8FC7vpBKqNo0MQoAVq+6RaB738ejQIIpRBO51rpuAjy/A0t5njHwJaF1j8EbwGBy0Ig
Dg3V9aaDoo5KQcO+CmO0kMyJPvl6mpzzIaLUE6MdGzd/97i+GhMFaWZdF2lkdJGvVzQaVasTdW49
fS5hwjYIu9pZhdUfRuQDdjacgMK1D/e/7SpQ+t9FwTmSHOgwQazrEFEfoPoZS62HMmf9nrZhBK1R
XrhG1U0HosHm1EmhegqnKXT8Wc//y/KE29zjZT51jYwQoVDKuo7PrZeoMKtaNnxDbEFCMkP9nWRN
9qCrQuMkfS071Gb30Cbrhuyye9opxGq8iAsafZX2aSLtbtMXek8Xm+hjqjdIIqkifLXmqJ8iGBUP
yhhNh7ErOicgej82bSU4hDkfFIA/TlvJlVvkQ/DV6Nu97twq9Hn9bWTqoFCB7MnUZ6/NQexGRrOk
ofSCgMqD2TLF0auGQ3Yi2RWFu/cmjbSXMrWUnQj29qXkjaQgzFgtc283zHX0ksqe1mDt9Yj7jXYd
NAx7WoLeiSdf5eLvmMBtwMU8EMSSFMIoavMprvc5G104xMyReAUAiPepysyXqjeTY2ol0x1JqUVf
75v88heubjZjFnjGV3kNCEWvF4yCOIznyKo9QY7no7AYHrXvvW7Z5raW4hG1Fuq26+FnmjYDMLSg
8brR1zOnlXqlThzKVqXwEvnpTKQn+Mow72SRG8vSDIeufSGegk1mdZp6NIMBXDYnT98lDRga4O9M
gMcnaHdSrA37JIzSFusEbngjkmyUklWTTTZehUhcm2qOobcHHRHbDrxWaRSnJt9jA9iIYglKqDDQ
hGFIjeLJ9acrhzpP+q7rPTyT9TXQ0q+jnhaHMs00N9QQjLNGJXV6wlY7QcfMoR5GYzRSNWQoe3+P
enHDkNBDYUiZVBp/vZ6eHOOi9BtoqD3GedUP4RjMx7Rv9qrxGx6a0iDcnCgmg5BcD32XNBiqKJJ7
L1Gz587yj4khupMAO9H8UNRQihnKp0ENdyL0DTuiasSkMghPTnvtmEdpznNjqHuvDrreDgHkSG32
XWzCc6We79/HjXCZ0YiFtwxdKN7aNQdiVpCFN77We6LURh8VX+j0cybEveXErR8/63GXf0h8s7Ts
UMFPu2LZgBtt6yr7rQRqchzEwrATnrHnoIzGF4rf36qkkc7EuM1DnQjSS68g0Xr/V28dEBqdlFQR
51nGE65NMQAf1o1lMHgtUzGDZvWgTvofyliVTlmnp/uLbdw1Kp2LPgYx+VLOu16s1Aclq/PlnRrr
3pnq2bDTNP3dBvL3sG/dpgSUqbZ7cd/WqlBEMY7KHIlGxn+9atzpndGV0eDVuvaxyd7N1a8+PSU+
cUh70BC1uL/JDUPHZy0lt9eJv3VSaA5xKYxtMXhNr5/HwIBa9EsOL2uZHCwlP+W/fRTn7i+5bj8t
jyyNitf3jiYsZb/rLZoTEz+JmA6eMZtw32ST+dCnOrInkOWeWlXsT5DRFucgmhI308x/iDPbg0St
086s8KRN5t4c+IZZLY8gbm755wY9L6F9EcRZM3hIP8VP8KO2p4nK9EnGMTwI6bw3wbO1HoSugDq4
f7yJiw28AXXM3SgJHc+8J6mzW4CSt7l5PwKl+IdYtP37OwO6kWiGktwCPFsZVNZarY4c4uh1Qfyt
ooRjzf+W2vQ50KsdmPQrEdXqkaf2BiaVJhQZ/5qAMeYRikUr6rxJl6dP8Gl+7pr4m1j1pSvG8/wU
yKnlhrVifGJOpXDSoamfEfVKDoYYRchHR1qc2VOZ/9E7faqYWbDKjw0bO/pUcO0w9mU7LpLxBHuK
fByoOuzc+HW/BsvkjaNJt0wWkIWs44emEAyzbpLBi1UjhnFA6NIHUgfzYxAox6Tv43OQtfX7NDKD
c2hA0CzJoM4HPSfTjTLjWIbKCN2lrrgtXZNTXcXWsbO09lz0+YR+mtSiTaf7tpiaH8IsFtzQ6shz
mGRzMryQm5TpY9T3oE/7do8HY+ProEFOr8Uk+gJvscbwjsxzWXXWDl6VoOkGsCj6GPdN8Cmi53YY
hr7O7LBRPjNaPDntrAzH3JjGgzzVsdt3w3zoJuChY9O3j1Bo+48mDsqpaXCdLC3QT/mk+XYuRgjS
KZV4iLtC3THk25ef378Qdy8kG/isJYR+c2tqUU46X9MGz59Ln/FVoYSlCUnR+97p9m6yCgEkjz5u
ERb861VMZsrFJMcXqK3Qunkize8CuRiOqSH2rjF28s6ubv095XgALkuNkHBmPR8k6Y3SzHM4enrW
y05iGsM7CKxmWw2V/mAkRei2rVkgc6Dt0TBurQzbFFUUYOTgy1ZxXdLDkeyXeKFmLP1TJAef4xnK
1qHXYIAW5eld2yqnshn36tm3Tw4NF2UZEKZ2IzPwfX3CetbpgjnUs9e3JyIwF4ag8b2mN4+ScJpK
p9ljQVuKBtdeaVkPfpLXQqRmLn/+xm4MmkpTHkezN5TDSY4iW5GQ7AveV5LqzPkevcfm7uiAIKNE
iMIrd73a1C0HrnWzB7tD59ZWBY7DEhRuumbZ0mRcBACU7lQtVSddn3esacN6KaQziLRk15QRV3sd
qc0ARuRsB/k4jQ9x6PX1d/M/LUKWxag3BFNrGF9bKmmRTzBm1lL7vZEyN0q/D/qfEHWz+3dx48ux
GwsKMgjywTWsAgUG1wxpEJvZY9wnrJ/F+KJ1n8VkcmAIu7/SRpKz4DzZDKe/4HPl688Wjr6gi6k1
eUFN7qKANz5EoRsnTkMRQnXar22b2rUMMFJzd5Ze7tnKPhfZbyDhWM0yJ3i9tO8XfSsH8+zRae0d
ynTt4PAGmUesRXuyxrCyBS2iOKeFmTsZECSFVR/tpB7rLuXy9MGPRClM5wyIrVd+L1W7emwMfkUu
u8pX/xOVD1e3Zde0HRDK97e89V3frrWKrIOmC81KZa0uml01tWeqOtKjloYOb8zOl93wcqTJlImo
bXIf1hSPszTK41iookfd5R0NAHMgrtP4rwLpX/uPXNY7EfVtJYe6Cr5tgXhzpGtwFbX3sUiqSfIi
LX0QyBo+ITwd2WUu7IE1b4+RlZCYQaQVuAaf7tpw9DIsm2bwJa+BylZ+b1a/e/1RbOlmTcHOKW5t
CmdNzZCojlbOKmKVa6U2rDSSPXQO26e8NkPEbwTl2JWt8O2+cdw+86jN/O9TSJvhRpe5raTaCLRJ
8eI+Lw90ezpnnM29Dd06SnBm1NYJ+JZLv54KGY08z8RBlL2uVz/KaG+ItWVHaN7X6Z7CyfIZru83
S+FSmNMiywIOfP2ZyCx0fYoM2YNF7UURXUl8h8jKMZjEE0QLp5qqDdPuOyWp2w+2QBZJ7Sgqgqo1
V88QvE9DYrW9AoW9D6UpzQwBeYoeHswdy9jI5lhpYcPlISAUXkNr8noO0jhje6XeSp7Wt9/7lmG+
LtfLY1YEL5KKqmslQN7UGygnJVI127if0J7n6rmK2r8kSMOR0cQAfkOPk8iGSuD1cVPq6wfFFxWv
THK7zv4o/pf7BrpRwH5tkywxNEd8I6NiakFtzo2koM4oxrEtdUoDq4kPa7g64b/ERq6/RFU05C55
BnmNotUpSGIQdK3TREI3HoauHQUnlLUidFIxhPfJ6tps5yJtdOugtiWfWXSrGNdZz0lY1RiW8agr
nlE2qp0mqXHqkrp/KgKrcicGORxtxuoVxUfwszJ/dkI37ZjhxjWDZAwTpL20tHRWLmrQEqMb6k71
YvOH0i10Wufcyo6ZL+943Y1LBh8SmqZcasgD1uWsyUceK+4aFR7+CWhLj4Jqagi6XZdpcdLEMj6U
1ZgehbQNT/2o7LJ733otsgXKsvDQLHHXmmUrEMq4lvpR9RhYelKLyI7F+GVqm/MoRk9BAoGB8qBG
PyIpoo8AA7cmocn70qP3dt84N+49sDPCMsIZRn3W4BTD18aOyoPq4a6ZEJEyG1GXJwbJP91fZ+vD
LjpkS/Kw4DVX8ZIlJm0dy6XmWRBgW818mhABGfoAjvqdlTZ39GallfuUo9osArPQvKSuAdN9jbLo
sRF/3N/O7VNKPsnANR0YejBEttdOoy5LmsjtqHkwlKO2OoyDg1LoZ4h24BTomHCbpK7+D58KChdg
zxrg4Bukq5r7De+IqXnjQHl3mAygH2aqHsu22tNF2vha9F7oNJLYMoS5brmloaI3/Ev1grJ80S3w
dKH4Tqt/V3Br3z/I23BLXWIECEIozy8Dw9cHOZVRaBUo53qILj0KxmOpRG4owiov/VTqP7l8vL/c
RlGD9Sg6wQFJn5Slr9cDcteXXTtpXqbNYuf2RA4yJi9NJ6mbx9oZq9B6CiDj/cfMcojMW5qSJ0PI
Gd2f1ApGoEGatEslWZFo9zoqrk6qKYugE+OAsHBpbfhblbMQHL6RDoUtBLP4bjKMUreV2Ih+3t/N
RhbCbojA2RIxOMXn1W58SUcDXNY8FJfkKrINf7JTITmVDEGbohNLiKiIzx0g+WkYbXa+8/U2soDF
V1MvZHX+x7pYqCpEX0thxzOC2FEL/8OQMuPWfFXC+NJ+NcTHrBvstj2mobyH4dt6rqiI8h2JmfHg
6+b/WCUA7mCG8uTxRzRrDrjB70nzAjEvrUKmzpXY0eWxZPz8dP/YN94OsioKwADOiafXaLAsWWYP
tEr3/B6ojT8G/SHMWuGc9xYCEbJYHMzalJBdKUf40+l2He6vv+HhdEqmhIYL4Bpoy/VXr2AxJr7q
iUVhNHaDsUhdDQCxU0VKs5N5ve5lFYzyNkAHCcUEw2TrAoEfzpoyhURr8RwfoK11Y+tbFfnPCZBN
X3GmsGFeE1m8oD/q9adAXWjGz1N+LrVLGfxJp5MVRrYE7XhDEQX2VIopR6OFo0J5uH8oW+awVDGo
UwKjhrFpcdlvyja+QfVI0VPFU6VvfhW5VWP9phPpmvK7pebQlf2xHpVzk+wRgm5gsZYO4+vAMZIA
HNVq5bkQzJjAiYg2OMtKcPL9M1/tH7McHT8FFvZOrNKzmmgnQ2ldvzuHUXv28/FYa+E5DfUP90/i
9m1afg6RJq86P+o1HH1zEBHTqVmYTjqzCofBdIXLRZ6+FntSCJurcJeof9Dsuq2uGsmshdDBeigz
F045Q8KfxLV6IHklVwH1SyXE/OunfWFMBoS5SM7hw1dJyqTEZun7EYydzTyc/MYv3ViWMzvrp/h8
/xBv7/jCW0WsLkKbRgq7iiJqsdT1ulV1ogjLKVMFbprGGbLiMo/K0Qw68j6d6KJ9ub/s7cPLsgoD
AUv0yw1fXe0y1EKQbLruCfmnqX4Jx19pQL1179Xd3N2bZVbvhizk6SQGpu4pcXGkzv9HAq+i5N1z
PDA2QiQKWaE7CDtTW3ubW91QLm6edYQAHu9qch4Nz3g091riG2bJAcJmT8zKmMO6pdSHXV0ZOqSu
Vb0UbkI9eArHsnpI0zxzTaFsD2YJd+b9r3brkJev9v+Lrr5aG866ESbQVPZMI7q0iSjH98U/QeW3
h/srbXg5lmJ0g7yZGuBNuThv/UkbEuwyt35ESI8Y1hnP5MipeM7lp6R+7MNzWO7Zy+YG36wqX3u4
quw1QOysijMHNEys29vBHipmcZPXT82ytWVemS+HD1+dYinpQhhkmk5nw5Xm865k1fYm/v/vXxm9
Xqoglnr+flI8O20/BdIX3d+j9dlbZGXjclo3udAtN2uU3NrQbT/W3pXqX6cCHBV4PHq0EhD4dSUv
sGIdQjoL52sFwaGheuh0Wf6b6l9/vG9wmx+FaIMAE7MjZb3+8kFfjpUshIYXawArdSmunBKwxn9Y
BW7FpdtI8YEh/OtVzEqsk4VJyBtyqXgwB4kGsEn8dn8vt7kGVLY07In8FxijsjKwRJ8BGvut6eVi
Bnd6VolOaqUm6l5W8wjVzmwPRfUzhe5mJ0zeWhjIKF3U5UG21lUNlEmmSRBH0/OHGe0yPdOPzBRm
CApH82GMjfQstXJz0pK8ONzf8lorjurWMl0GFRkhAaHRmrRIUQYQ6MJgelr5aRa/oCJ8zKLhPGdw
MkbfRxC5iXRWNeHQa4/9UtehQcq4ux2rk201xZkBo0cTQqxIjB6NZgE17vaZl1d7de/RsHkN2ait
wox3/fGDLI1LIxK4920a/4HCpfzUCaJP4OZXz6qgFo5ZKYlLGUU9lfpMMRShEMg4QwfKQsE1Q6U7
VtKgPdMHFZ06Vs3PsTXoYEH1yu0k4eeYzcmHSBSGHavdeEWZCYE/k+SHNGgt+l12pWqmE17RmCUn
njRXzN2i/xqKD3Pxq61eJO3b/a+5cRmJSAiBaNYxnLHGAU/RZJWTn8MopQndQUqN734LqO7+Ihug
BnJxrvqiNc09WVMKG1VfwBbr6146VV5hHTLjiUJ+i46Jncx2YIXHefqp/w9n57Xjtpat6yciwBxu
SUoqVaCqXOV4Q9jLNnPOfPrzsTYOdokSRHivbnQbaLSH5uQMY47xB/9PHod2Fp4CiEZ++xDonkLb
TcqHfWQODw3PodpOhl1tvnXmXSU/Fg3k0F0S0lDt9Xojb3o3wlotIiYFFAnQQ1iBa5FzQaW14XMq
PomzVLC209p/lfTaeotavc2cMVHEg9wZfYYBm8oGV+XQCsAG59PfTo1gXlb0+eY9cmURsIawKr77
tRUFtiH7IlLfRpqDch6QgwqNRG5dOUMyKdSy9r9x1mZMzoYkUlwpmdX/YgAcoSsrUS46DXl4gxap
30PYK9ou3QkayqhuGcZdBs40Xqx98sn6oVWNYdqakFVPix91AqDXR0VATjW0O9pSnlMawlNzT87o
f8IKUfqmholPCaKRqV8UWiJ1nGW+YNhdKiWxgyyqdUjNQf0azEo92Nao1Z/bMBNju+6b/GuKL0xr
B00R8GjRrA4hzKBMXLCbADp8WQgcwYq4HJtsajp3GtDDu9d7g/dlXVOk3WldoUcHFJ308ti0TfdD
7AVJ3gko2qgHXZuqHwW18O960Gf5ninyA8fo8nm4w0rWUOx0lrVyh55q/ip2tIo2ztt3zuzH1QBh
l6ocbWBQ+rQz1ig1umiKIHCwYAsaz62tJ0Gd2n4DWtmR5Vga7aSjkqogoTTagkCLVg2t9NkQcCe2
w9maHooKvq84m/Je6YG82VIvDb+tOg2+ZFnRbPRS1zkrxA1MYFBY4EZfOIKrxCRqDKudG4HCXiSW
h0JCg1Uqx9i1it5/iAa53fmh+K+J8v8EBRhL8QgHaGP1wBFrKRKLPtKfpuSu+2IWqjsXO6nZt9G/
liuWSEgac7lzFcEDWg2vFkMYdUrJm8ZSbD/Uv1hVd6Qu9I+vC7rhHI28m+DOLnzqVQ6RRaVaiplI
OUhgw2qu7KMzNhwUZYsCclH0WiJxxHCd8BaFCbzKhtO89Oe+b7WnKf49Ns1JiavD0D9GeWa3vXYa
TeUg5i9tYv1Mhi2VyvWdQ2wgZ4BMl7XCSFextcqahdkn8/OnRW4s3tNptfNcuzfi2pageEoI9XUb
idPyhc6303nQ1VpRwGslKUTBJyX8GaafBazvon99Qy0DY/UzrWiH8odVjNTSmwQwoP7UVbEdtrFb
wykJMJnZuN3W2QZxkHkCTkoZhBrCGrjRdaEvybVkPklFbh7SxoQoDnrcgZYm7eWuld0g1QMH6Y8G
OIw5f2v0ptybvfUtMeTuYcoG6WnyyZTSGmngSWuVJ0HHmlFok/io9qjr+1qu730p3FIxXpslwsJE
B4uOMOp26Cyw9s4TpWjGHFFtYv8pSgNbSebcDoXscx+Ie9F/9M1DpT5YteGIi0KJLzwOU73LywmQ
XeeUmasJr8YQ7OpAsmswIbG59fsuqtGUfykTosvITwOzJK9+X1sngUg93X+SpD8hHzGu9lLzkuzU
KnBzccYXh2KYwt0mNY9FvfVl18nREh2wH0ZAS+FGW0Pw5RbDH6VJ/acMyptdRIJoh76+kYFdHSOi
m/QOlj144RQgSKFRIilMnjFUfxUDwEEs3/l/BN9RhKfIb960YNhrgbRHdBjf3C209/p5ySCxH1Gw
JqMyhRj56gkTFjLNH1LZJ1PN7UDM9iJE8gbOyu1dshVmdWQruh8GZj8JT3I02a12EMrfErZ1t4Nc
1DKWwSzcBVwQeM2SdJ6v5ybFOSLxLeGpNpODPPQ2Yrv6APxA+173CIOnje+YZeukU7px416wGZbQ
i5MSD0FoAXCuz0NncStAQIkDz5fQ5TNcQTXuiK7pz77UIp1c27Oi/UqV/lXo2mccWP8b0DduVVK0
8V7OdQrYz1HqmNOn23NykXy//zBgXRTwmRx6xOc/LKREnuhVFnh9s0N+BPcOR0EEqCr2qXY04LpD
EwryTxkm4/gEtOg/ysWnxUQIFzZXyu4kULld/Dkudpb1qav3cpzvyvEujnvq0LUTlfdmo26Y2V3e
STwXeGRyKzKXFwomwNFixZdLfrOwn8BzE4nWVxch6RgbjikydaUJkQqi9O3ZuryXlsCLXA5pBe3r
9WSFsarB4A48K5K9wRjsCTEJTBl3SRYe/zXUe58XETaZEj/A2/PvkkpGIKVYDXuVb5pua8T7RpXm
XZD/gOix/+dYjAiIL4TLpRK86lGmVC6kTJ1TrLGAJdDfuwty/55e38K93Fhwl98OFZUPsVYldUNO
ywpSE1bnU7ow2P3BLabJtZAi2Oeh+S0W1Hkfikl0DMS4ufs/DNQiWQNPTHtmnfhWPsuJykXqCfGj
GOz14jGtI9fqtrpYVzI2EL1LsUyCtAGqb3WeUc2uMyuLM4+3mdMF6PjWn0v1L4WH3UynN+3tITxU
ueBqhbGRll5eSxqeEe90meVNvdb5Vswx9a0Wc1x+WfuKqK/0kGmJ8nJ7JtcVJh48qOjz5oEpg2jw
mgVUIbVhGiMOslrvR/cjHToHeG0JoGiUIwYnKp8z6og42de1v7Fcr8Ve9JLZf/j/0JFcbQ3UsfJR
wPDURyxwwP5LrRInFNCpQbIqkZWXUim//ftwARNT1mLtLAZS5yErqZMFq1MwrcVdOZpZs8rBiL8x
z/ukaaEif7kd7/KFBmaFjisEHvY/Ivvn8Ux5KnJl1DIv7yG+U/YYwkBwy2Ic8ud6LGL5YCXmXN+B
NkrM37djX1tAi9wVVrKsXiqI57HbqUirpplxrc3gEc5TS/dUUXP336MsIFQoRhwIUCbOo8h4m4FJ
EjEab/OMs02UTlYpTRvlyCvpE9gVgLVwFQGdc1echwmyQcyS1s88Oou2oYVOO0Cd6u9EOARhOO4F
Ldi1uh1m5qvgd0+puZXZXEmi4f4A7iVJXXSH16tVNGgxWNqEvSs0DVvU43ZfGZknGtlPWev8PaJL
oZ0UBsfR2PpOrs4/jaq9i2tx2vtYSBzyNn1DHCxzEh5j9oJRdIJW7naGkqn7iNbrv988oGMowfNQ
B+295jBWMx73CRI7XmsJe4ShTiM3fFM/15uKzNfuAgTu2cZQ2oBmrtZAJVqJVanL1NR7XbpvDsEu
Gu5jWH07vGlvr7flxD1/UmowLMyFH4y+DDiG84UAl0ruRLHPPLnzky84B/suLqPj85BaKitPkzdW
3rUdzGuZPYx0kIy64nk8o1OsXM/YRWL6x7ISG+xPxmU+3OfBllPxuwPoxdiA7/Jc4y17oZego3wJ
Wl1gHrHre0l6BGzkQBLvtMDKHkP4+m7fQmcTM6HeWZnAKY2KrgveLD7Eel3sFSWzHsn0YwfAseIY
Q9S7aVALL1kQQLaXGvNuslrDbZpQewi0KjnQvj0FVSns1DgvD0OsBPeiMgDHb6v+j2qGE8/TInXw
26yQWVXq4yQ3PHQLw9xT1fOhTibtxt1+7VagBAe7nfOEVHb1gfsUPCslRbwZhfkPyf9bKPq2JCV7
9pCjNoEziWB6/w+LitbvwqNBsXNdH88E05frsc49lAIeamnC6OdRDfMno/1+O9DlauIE4zzmrQk5
lfV7vpqSto0ErIGw2CZpwhI+k1K35fBIZuOU9fPb7WiX+5JLHalXOEKUfFD9OY/mz7wpLb3MPUX/
rzfuFoZQVtv18FcN0gew6p9wS78d8R1jfr6ECYl+GOAHMLLY2JyHDMY2GkQJMxQtxP0MyPLUFnYi
RNbvFjGk2S6g1/JQU6y6cKg5wCEYcGI7KeFYfBWTQvssI0402UZfzp1tFLrS2aWYKMe5zeXvReeX
r1aoVT8DUCS9K2ZZAA1SK7UfDY6eexUA58aArn0wqAGgbt7xKuvrrQ/yClzckHtCC4erFG3q4eDU
prfEHByti7dUSa99Ml5x9PqYQv5ZHTdjGDQJT68CMIV+nOBmPwX5tE/xlw198c5SEmieW16zlzuO
QxNcKFJseEaw586/2dTreIlPQe7pSIaV1j7Xf1RmcQ8soQnDncVj+vYiuZJVE3BhncNdWcCbq6za
zOTIAKGNJbsotPQi0Af4lgHQvw+G0v8M38XsnUxJzNcQtLlOjpZSDh37Anm4UBvBPN/+PVfHj5gH
GwTqF/SC8/HPc2pR569yrpQkcdSYLmGY9xgq9klOC9EqXgIVdS/scK2NyMtZtt4t1GR5rWDpuOTB
55E7uiSimLBBzVF1e11wkuSghOI/P7OZZhJ9GlFMHffKeRRfGnEI9KfcG6Q71BTsNP7U0+oZitkx
xAFeSLKjrLEByL/MPpegKGcgdwQUal1wkq2kT8Vp5uwZ0ClRT7yONzLPa5OHVOHCf4TZTm3zfFhV
Hlh+YC328YhEFOR+yVO62fq/tv+VBa0NwABo4PpJHRq+pJCz5V6AB3ICx6ISPo3+qw8SKZg/3V6H
l6nNopCAZtFCouAJv8px22CslGlUmDIl3c29SoLbOUo+7+S+2VIMXL75euWBB0OFi+fjsg9XkxdN
dRsuhvSJUDz4watYfhZVWw3wcSG1+TmZPxprS9Xt2pIAncYihAOIrcYqJrTjBjQkBuF0Mv19Y2iz
GyMOsr89i1eqgxQGEUNkSyF7QM5+PrSph16oyE3hSWGJuwpd4+cwrxx/esvvMIN3S1Ozk60M4tpi
hNfJFoZ8wnW7OtJ6pU2MWYY/rRoPZfaWave1uFWNuHZOfYyxuhuo4+R92GMg38QTwrXHuYQMj6Y4
8nEKhMaN1Xht5X+MtvyaD2hQZHJrQ6kDbM20dNclspMbpa2UX+KmvdOULauVa2sDeA1gIVTiuRtW
m1kcujgWet53mgZYJG7J85Bn3+rAXdlh8OMQD7ZIUoDTrcaUjlLVznlSeoGe57tmNpQK6HsnH6Yx
i+5y5Kk2JvHKsBgTr2MIhnBX1pS82YrTMk+70sOSJNwH9L1t1H7+0S6a/g79KODDy7vBBMWw2lij
aUbxZOKnoo6yf+o7pJrMUjDcjY11ZUUsXHpI/CjjEGkVRgDUnuBUsLiqUJUd3soxfEzEN7UeeOCW
zymd51aZjst/o8G1U1A3CbGvwYHCLrJ+Tynf9UN1o0z2DiQ7O8moMlLNod7Hj4IKv/qmvDt7rWHM
Xm904/d0SqLYKWOYzu4wqcVdWymR6HS0BWJXiRLB7WNNP6gKFDpX6rJKs7GCN34mYCN+tpOPM0hQ
tbLNKqwbZ4on9QU5sRqOQm2FOx+7IWOntuEwOlUNi5nks2ohSCAa/FvoZDXYC5DJdYfG5/An7sxx
3Ke6P3Sfilxvh7u6rBPFrtAvamxjsORoFxj9UrnM/YQ/BpMOnqJEdHfjyy1H3sUcUWKj3M2ivzDr
khOrHKwy1MliK+WoZ+XRFzOq3s0gHnNQjY4xt8ZkR2HYyHZTo0HSW+JiLDhEjyamAhv6LZcJILf2
wkYCcgOwjrLJ+dmCexNvUVA3Hp+ptYtUORZZ6yrWQUoV5GuDe8Sr9zNkryCJX+bB30iILg7r9/AU
u3hegohdCx1HeSqZnZHq3tAE+7zSJd4pkRP6RbSR6V6c2EsgqgaLnyedt7WuQFXFXdzPpe4VZg4Y
Bs2ZtOYFkdl1C+m+fRz8jT26EdBYbVGrshRgXoXuwfSwO/Q8LTSBm9KVNNU2kj+C9WVjZS05yWpl
caGDwAZyzmW7bjtFphG2g8juAxje7zipigclUv/OHbwOyASYN0bFrL41FYyFPleKfTkM+kFYnH9u
/5Jr3xTUNh+Vs5A4qyWF3bba45sFmKyW3M46qNKOYt3G97weBOgLH5Wkdp1akKBlOqKSutcCbGzo
cNIT59zf2K5bUVavgsyiZBP4OVGa+5aippEfVG0jAbxcKCx9CuE0Cql38MfzHYjAK9oOhap4PpRR
uICydOcnR7TNHCX9IkXmxrp878icrxN2GvQSuijLblgXPkIRx55ai1WPFCpzwAHPKFNPmrjLohc5
eZ7U76L8RaRELaq501K3qvtpj5P1U6BCH0q3bsxrw//wc9ZPolYPRiVo+DmK8qj6yHzqj631pZX3
Y/ww5Bs9lsuMFJgSSQcwgsXugtk+n2zWfhIbmmBgAS7qj2OSG3ZQAof0yeb2oE1rT84C7gKulJde
KyenwvV8f3t/XGQi/AY8mNA4oQuIoN2qMCMrYQIy1DC8lPuRTpebZN/+PQIdAO5gsGhIgC1z/iFh
NBcpK2tuTK8UBdVJ2OyumJZb7jBXvhwlCuCl1GPQaFofqU3RdAVmtxyp3bAXlD8AgB+F6Ek9Ynzp
8kz/52OFiggdFIAbQN2UtaZPH2Hc2gsJ02aK95pMCT3Hr1Ut9C1H2stNT5ePhwv/CXIWDO357GHE
XEoypgY4BvcPedNG9OejF8m3NnbiRQoM9v9jnPXGlxsaFSJxkmG2TZRQkugLYORdueWffeWSXyIB
OaH5wJ/eWzof1kPEEjf7RYgo51DYm12j2GIQpHYHFtn1U1849u3s3yFKjLKZPwr7rss1jp/c3N1e
mBc6CjynVWz0eF9oypKEr25FEaFJwQh8DG8nwR6wXcuyL6G8yzP1zYduWh2M2a3K8RRr+Ws5jm/0
BxfAa5pUG7/korq3MMO4LJfUg0NwTYrQgwpEbCNbHm8U+slS3hyr1BjuJiVPdiTePeRTX9pXbWAc
/UmWjrcn4lp4iOAo//JFFMoM52ss1KsytnLCC4OFpGrQuKVBGpjHBl7y1nFGbFzP8a7VNoZ98XB4
x1VxBFLYXBBoq/OvqQtRi1Et8bqfVWKDQPEfRtXONipOV0fHnP7/KKtrM2LzR8ESRXwRnf65+9zH
Dn2SP9VWn2bZiqu7DJjY/wZajtoPCxuhn1bNZgIphU2p8Ev65/ZnupwumgM8gylgALFF2uf874+5
mKF7aJ2nTic/+qZRlIzmP2Z+9LWNx9PllKnU55C2AfqGGNMaeOdPQoKCWD16s4WcrtDhozI6gv+V
Ems1qNQ+BQft7I305vIEIuiC3MLvDhP4NallGpRw0AJ59CTtE3gxsg9U/p9zfdpI1q5MI2/hJRae
RWg0Lv/7h8/UdCK2WKExehXsS9R+7M7MoekDzZdepajaSKjeD5HzVaFS26LQScGT/vS63Y58lp/Q
qpi83uU0/W5W9mhyhjuVaneqnegOujT24fvn1+5rfRDu0x+g8NtDtA9Hu/wz/ilfyvvc2Xr5XS5V
fhQLCVkU6nwXZZUyELvGH+LJg6D0OIDoKAWMqfItqfVrU03tEj6PSqfk4j03mnEt0JqcvKaBvT48
hyHY/dxu0d7+d+mA5b3/MdjqButMCBgYt0yeMYcsT0csatcSgyclzf7m6s+6eeyF8rEo7yJhY0Vd
m02SjkVDY4H/rWnEoiCqvZ+0kxfqx8gQjnli6yCQ/nn3g6X43yCr3T/nBRxisZo8qrcHQ43sdJge
uscg3M3C1ne7shVBX/Nv6mEL73uVso3wGi0jqWdPiQG9Rt+VRnZE8ZehbCQdVzJgdDPIAvAcAa0F
TOR8L9YG+y7Xu9kTaugRxsH8Jrbw2dyCHB958V2ebuRtl4ARBLU/RlzddckgJ2iEENHo5r2pFp+6
5xkxNod6FN7JY/E4muVdPtpyvxH5/RG4OggWdX2w/kjvXj4S4eJ0kSgPs/ft21Nk759eHgr7xymy
T5ad2ZUd2U+jS4pvh07lBLtjskuWP9jh/tevym5syYYrtXv+9PXxrfjmmHa/++7bn0N7smW7PvCA
PoQ76tp25Mr2yx3bzTXc15396fD4eP/35SG0//7+e3tFvvMbb41odbPWljkazcCINLuwT/uHh34v
76YdAGLH2mOP8gDM5WTt/EfdtX40j6htak50al+cu8G+B/pu3yn2xmV//ft+mOXVJRwn9ajrwfKb
Tn6e7erykFHK2lPb15Of9QuwvGb+tJViLH/paiJwNlIXUis6Ahf5G6rzw1RJWMTFMTXxSNglZbJx
Jb/vuXUM1CjgMQPLgyayGhg0UzHxtUL0JLtwfmEqxL/w9XNS++vnn6Et2p76aeP7XjkGYAb+b8jl
3PtwU2aR2s+DRUhV+a47yV3qCk5rZ87bt2XB/kCHw2722TeFKfacv6anHMHr2fquQ7ZR3KPPoRc2
d4u8/z5saapeyVDOftrqsJemOIkMiZ8mpspOE0qefbi+R3XbkKdEu2aKPKVBN0UVN47hq3MCLBmn
JwXaxxo9JdH1lyalFj2j75774i7Pjo35K1G777cn/3KA7yaOcEGX4xEfgPO5B3ZZT3UcSB6qv037
aJW9nZU4fruT3Du5pOyM5vftiFcOY7jMioIlDGck9KrVds5mNW2lRJc81NnUObPjRnLk+O+QouGV
P+jdfdIPR2SmnzfiLkM5X9kLhxqODlXoRSJztbIVrTN5N2uSlz8K5t2sShTksV+Z/kNdHwZsm79W
er6TjN3tuJfJyRKW/AfAGM25dWsuTjvO6s6UvLjh5ZE8JMKPFo/l6BQJGxWQy9rEeaRVxtmXcivF
o8G3bGO7+ykGb7L4Ja8SN7z3Uea8PazrnxEsHNkQqCUYbOcrR+yNFh1zxtVMu/lkkSmgGeNrWI3G
EiqgPlJYvwOu2dthr42R+aJBTetY5Vl9HjWy0F7T1Fz2TANOp7UP22cD61zf6aKfgrgxodfGyBKl
9744gqCRszqZajFK5tgsZC+DgTkMbtTYKqTKytxl3KTVk9AndoqN1u0xXu79he+/qBZRGFW4ws/H
WLahPs1xKnuV+ATOtEuaXT69Bd2wkU9emUviLMMjI6JrvDrcKj9VokqvZW8sG8csfoZ4EsZRCfqO
A9/S7rFduT2wC0szKiBnEVdfL83HftaMhq9XJHaSYv1R2Hn/DWCNoDjVWB16wVUbC39Qw6bSZwuh
BVfELfhjO/7XaNWDbx3azB4qfJtYZk1kHPJAP6Sy4WgKJJdwf/sXX10BoDw5LhZhSVbd+bco4kzu
9K6SvVLYxz7Vg7h28z2AdKlC2bSyfQOa/5aW75XaFSowpKrUSDgqgUadRw0nqQTV0rPuQu03PmXO
aEU7UXFL3sjibx6veAjUdmcgUZ9Zd7eHvPzdq2OSK4HVTnsMgsOajypp9TB3dSeTlJsaEkJNsZ/9
NNmY2Cv3DpZvJKhooKF3Y63unaGuZjMLfVZCnL/64+xVs+IUUecKeo40gsjnVKiGNxuH8bWZXRSo
KckBgeRzrr6nHtZDLVAp94r+P6RJByJMAl73tkJWbNpRbit/GkF2b8/p1bCL3tT7NgMxJK8+aF/J
ZVML9B/gaE/1vhEmd9Qz2xyPuvStTMrPurCXo0fkJjcy1Wuf82Pk1W1bQKFIjCTQvGKsavj/A5lL
iwvZ7QFe+5xcAyiF4PKGN+5qWpU0UvLYDzUv9unAJxD3279TdRQwRwj6fje8VLFxuB3y2tYE7rKo
B1rkaKB6zudUnDW6xGxZL2hscddOrzK6s1V8GIrPYmrshzmxpY0c4nIyeTySzC3l+EVvdjWZEyoI
Al4us5fKsbLrukg/NoJRH2+P7FoUsCikRovY48UOnEJ1VoqwnD15Jr+fIqzhEI3/V4Mp8hGuUUom
NBfgd6wzv9rH/iGpqtnThTnbmxFiXeaoRBunyeVddh5ltfCLzNIBu/BO6vELfzTwR9th+Up2L5vC
0fLVYWPursTj3qTkBEoEruQaMDtas5z6SSJ5fqzoPwrNmvZSb5IeaH5Y26CK4o2tvaQA58cleey7
sun/ZLSrg2yxAK15lpF0AZOBZOG3IYRLdByFomr7jW22bKPzYCj2m1hOQ6lmm63bQWE+ghTFu9Kr
M9E2Jl7tI+/y+JMW/JnNByXe2GKXk3kebrWrx0oYMgtsOBDH2NHSyWHDOY32uf53QMZ5oOV4+fAC
lOk8qW0gGsDXiv/SMn0Mo3i2O9mWjdAWjAdB0Bbp6O6k+t8HTNhu77cl67iY1aUfgpQFT621kI9h
lrqVkOd6Gfz531Nw1L+X6Z8E0cjbcS73NZW1hfwF/Rou1nptpk0UVgJert5cB78y+DFcdH62ccNd
rkeCQPUEC8HrnQr0+VRKOIqOZpGZnpVmkQOwlzHRa4Ya1A7/l/F8CLXK5vQsN/USISrax2ZuG2qZ
76IRLer/w6x9iLJahEMwx30xMSDTz/ZtO2N7uyUTd20BfJyz1fJD5r/J+4APkxluLpS5k4EE6Iw3
U0/RZYo/3x7QtV31Idq6HbjIARW6z7RJWtrsrc7v3GBuXycreEzqad5YD1caAywIetboVFAWvJCb
VeemjnqlMr1pyl0ZfUS/bZ4aS9qJsenO/b3Vdgc8UI+q3DnifTKldtRJB6noflix/638lPTGHyvx
bWU+KBKPH1qFYSKdMkW3J981kDxjFRwmyDiFavdJT0r66faEXX6eZR3LlKNILLgRV3fIXEfozYOm
Q8NynMHOcrfLbju6qn/MVXPrjL1S2jMN7kR6lOSlPNhXy1od09LSIH2QfH+NrTsY6FmBPZdghzXi
uFE3Of7Y/lWE5zCT7S4T/lkQAlbxIg5MUkOqQUPnfAc3wgI5F0rF61GbdemRK7Yai1vYsCvpE4wL
k1jkDot6/iqXCSpBgKMX6V6llHbeYHq8481nfMGHtn4bTnlYbxyzl+uePhhqciYqJsipv9PPPhzy
VgHjK/BrIFI91hCCWX0tM4pOYvJdqKx+I+29lFICls/TAtUJOu/M4urYULsEQa1IB3OYyLsqn+ns
y/kB4BfvW0v+BXgyxvLcRGSpT4+Zz75o2+Sg0Qvzo6MilwpCKWl9r0r9dD/V2q/bS/oKIAnWAGY4
ZF6gZ8knzz+y2UmQ6vzQ8AJTehgE/bFu/VcUFOzC+iLzDMKT3dWb7s5v0j06xZn6qCn3jWTupP4k
b6HH3/PW8xtw+TULURgE/IISOv81gzAOlu8DM5G/jCQWJlII3y3E0x2oplr3K/pPGhzr2ejubs/C
xcZGOhFYFvPN7YpEzOrc7fREbtASs7y5z3dT+A1re0cono35Dfnr26Eul/t5rPWpWwHjpB1DLAVx
vS/+3/o0Fm7jhvKhMu0titGyuM7mcwkGbYt2P8gTUB/n8wmJQs3yuCWYou+a4hUXDFvAdD2lt1J8
2yqgX2ysVbTVla9IfVByelterv9tp8aG4YkiwvfFBfj2JF7kFgTC4BRK78LbZ92eD0uq9UlIrdD3
Un2yK65hOfxhdVsqaNeGs1S9iMDMEeY8ij4EMd4Tke8ZsptYLlD8LHwwy43k5eqCAB0LqupdA3sN
+a8Z3pAahJlBG7zMd21tB5kT09LqUyd4/feZo6IHwAqEOKiK1UoX406NSyH2eZbUyOu4Uv5LyTbO
lGX2V4sOkjrjAWO9ULpW72EZ/oculoHgaXrWuINWCLYyyNnx9kjeNQouwizgEBmxJHA8q8/Txqma
dGEqeP7n+ll6UyWaXk73Zw7sadrf65+0fgchGF37jbjLz1/FBeFL1e8dzYzAyGpZGFot5IooeGL9
GNPhnzTNbpIf2F/3bW6rviuXAPCkjSV/eUTxhjQ5qHlgQ6RYq7PjaydEWqkEJ1judj//ttrG7rtf
hvQNq7KNWJenBv0Xar4cGEwua+V8hFXcx4mQz+FpyP+MkfRmdk9i0rmg8ZBzVN1hyxv5Hfh5PqXE
ohrG/xsgPAzA84BdHTb1jGnXSeV8ypqfnZOIJzzXIGEhrDI/ttp/A6KUXfcJthSmtLBHhPYBrbFD
tLSJvmG7ZJTImFtsmJouypZAz5XJB/ZIgWfJxnjvrpbaPM26b0VDdDL9x6QMKJBpe6H5U/rfMCzd
OA8uFGfJuKjwsq5g9rN91vS3XqPF7GPjccr71zj/7g+f5+lxQjDa15vdILGif1eCHfH+gJCe/5fX
Jxk5TvVrXypITc2irWBC0y78imALkX25s8kGWfeLFC83hrpaGGIL42rKlPgkRcClm5zKeTr61sYO
u/BMYAZY4tjc0OkAYr6udc+TT6EXEZSTJrOZ29ZNxeS4vCJLxPkC4bktqmNXiq7x1R8Lm0qKHIJA
AWebBbTu0q/woR2B98VU7qZ4376DuUf0lDQ3i7b25XJgrpYuyPHFugNlBDSnVvkTqE3fCCcxOXWh
0+SvalHvq8XPQf/VycOdn2H3tHHwXVmM4G95iNJ4oh+75jaEuSyls2Emp9q6D+s3qXuOgvu2eQSU
v3EOXL5A6Pss/wBWxMSWROJ8X6ImXiHy7OensOj3wKbtKJnsmpEOsmaXQX2iiMAy9N1k+iL5+VM1
9v88WOYW8QNaUKC2YZGc/4IuSoxy8CvNEwTLiSbAFg1yZnQ95PRgbiBWLicW2d6l3wWPankXrD5l
oE9JLZsR91autfsoEwCbjJr86BcSTC61UU9qt2kQcj0oqptkACApLqyp03DOIjMRvKiUsANRw8F0
ciuQdnMK8l+cmsZpoTN9uX2JXZ7wgOCotQKtYDtf7DCp0HuplEeBCpBZz05eRpru8Hw3a074ovHt
ZvItuqeR2Ig78F7ZlgvvlaWFmCmcJ4qIoIAxFDr/sNSnMlUaZn6BH4SFPaYowAD8DR9zWgNOn7NR
+zTLXQE5XzvPEnRj9fqOVFY+aC1qaLfn4zKhNAFgYp0AXpE25PqRNoRRnhummJ5CcZR2uSCPDjGB
BJTdVv5wJRRFU+ixgA6oea85X/lAhbsOreTUjIriJgu2dKyhulXjtCUQeKnVw5hQtQJojR8Ah+qy
+D68dAsBkGnUxdmpxD+yhVNmVg0KsrXTP+jkKpwb8viZffzIIdJPbl4bd22aHcpmb2iFXdfjfsqq
Xw2sYXljr12+9BZPHHILVO9IfS9mXFL6NAzbLDuJvoUZNle9dOinzPVLeDA/pLpzDG2v4FzYHlrj
Ic2Ef/7iqN6ZCx0VByjOl9Vm53RVW7kwspMv3qu5yp5L3WyrNXSxuSGYIJaKho25uJy/p/4f5j9Q
O/YA5lfkNep9qMpO17xYyNJ02okO9P72Gr58SKyirYakqULXBVNQnGazP5rVYIv+sRzdzzF6pwjY
aJ6sbGWKl0n4EhNBqOWBxEc0VjFJx5reGuvi1KBWY4dSX+xiOX+BZ/qzVqdmz2UVPcR9hMJ8l02u
MjXxPQIQKDKLVuGWfiz8DHNhq299bd6poqPChf4dsiWreyvolamd+qk40TljFUUGJPG2N+A8xD/C
Ia12s7otiSmzmc4yAaaC5wgiqhTMSNJXQWsz1puh0YtTPmDQpDWqfAxUuOLVkAWUsprgzgwCbi9B
EFw9yfwHXOy/F5JRHYeqNf9uLIYlJb34NZRRFtAWkq7rx6toDgOER7k4aa/GnfIQl5SV7N4e/ypo
udvRsWhtuJdbQNrL/vIyCQxep5xHa/K9GvZhxZciQvFGpRancS7uKkm3g5d6Kt2mb2wLK8ZEv+8s
zMxcDOtuD/jqJ1/eR+jFiDhure4TK5oQNpn/H2nnuSM3tmzpJyJAb/6SactlpqpK7g8hqSV67/n0
81EXmFvJJJLQzDkNNNAFZHC72LEjVqzl5Sexqd+rZgi3bgELhqyN6j5MRQNi1DH9ed/mjStnsLAv
csJJhJo3/bOaAGZOGMfsFJAZpgkrRGI0bwSnpANse9/UTeQ9maLADAyP2I9HyLUn18ehItaS8pPh
flfkd916v//7NwHB7Pdn51gSfE1PQzU/ycbG/RzW6FjYZeGk8Z6Nct/UdA5mO5PuuKkBiFcm5bbZ
SsWopYdubOSn6E9+zM9RZJubonGaN1/9/7Q0rd+HzdhJ6IPFlpKfNOtkmMes3dSR01efhldB20j1
iv9d2IFX45pO5AdrgTzqXTyNS41ftWAraRf/h5e8rSYgFpZqavwjQuJGn/59badASC7SzIGlQtYe
zt3uT0HEJHqvUJE6UV9s7i/Xws67MjcN+8OwTEsYCAIxN6IoG741a1CGpe0Aag8YDbQFBGHK9e9b
gmmmAan/UyyXtlC96cND5P5xi6NUODr60C1cLPdHdBt7kNbgOc8Lk/QelOkzkzA1trUXsdlpXR7z
5wBJHniVnkg2/+e+QSWSmccQBoK1hp+lmUQ9CcZNUn3wYc7MyiQtaThkg5jpoy94WxUxu/sjW7Mw
/f3DWlW+CGGciQU6CoVtEnlwjg0k8e9bWdqA/0MEBGqD6G3mK4iWgLUoWIFrUnqL1aNS0SN4CId9
06ycqWkvz30FpXAdwnbiJ1JS1wPSw3iwoiArTp6+86Gcjy9yktq9sQJyXpq3j2ZmK9PCepdV1WSG
jVCnD758uD9lSwZovaKzBA4ldKynKf2wMH2tDzkPnuJkmpUjJc/peqw/TcVsqjhBoDFMXpGgjWZu
IUZsVSNPVZ6M5gEpFHqt9GO3iQjxFWMnBmdJPrSD02/7g1W9B766le0wsjunbDaatKOskqw1XS0s
3tUXzT1HGhZJ1RsUOIT6IEbitBft1P/Tiv9cDyBPBu0Cw4dbgr7O2b73hIxATzKqU78Lzfe4e8rX
aoYLzv3KwuwqCZOmRsYEC0o3OGL7RzcfA+JZKfSQrrnc3yzTb81WkuZUnuWUKOFGnEtO9aIeF3mS
16cGgRWHXKPPuyGMD3EIhuLfTbEp6eKEbIhy6Cys6PSWyNGv6tPYSY4qP0shiYdhf9/Iwj6AimKK
xKn6c4hnmx+7gzkadX1KIMeOEthwouiHkQ0PRZevRIG3aYUpY2pNMkZkq8ijznxT2FW4WFQoTgh1
PUrVfjDY/OqrYrwatB4mariLoAF3BfVQCfrej9e4nG/HCr8A2XmaAAF1wnF5fdBVqKkREymqEx8C
Hvd3LL+5wqZHsP7+nN7uEd7NIHP/UrKy5Wf7ERWOIETxuTpJAlIUaQYht7wXsrUM4K2rB5nHgMj+
TUrrc7LfGqUGOW3H+pSqod1Jb1l41EdnUNCHGFJaOo/3R7VgjgwYbaPg6fnfvA7b14pSd5FSE1Dr
n4VmB0ivrRyxeSudsRDXSrG3Zxpevv+1dlOJ7YH7+qFUn4o/3gVSf8PfvbdxvBZtTEt+fZyvzcy2
pAQBNZohQ33S019DSFes8VgW3yTELt1NEBBquKpdh//dn8mFfaggs0Eui39xJqaxf7hwuqzqLSFR
65O6h0noU/O0Bh66DdsY1QcDs0MNY6fVRCEGIA1zdEey9Y2yzzbB7v44Fvb5lZnpMz6Mw43iMilR
RT4FiOSq7eOUi3LzlcO0sBEmDDYvZQhZ6AKfjUWKkzwfMrc+xTn0GZDNdCRA3RR0/8U18hXvvrAy
k8gKmpNgUEj/zIzVLXleM+ia0xCm/43wLYWA4spR2mjd2pt4IdCFDO0vrBYE0ZSduJ69ehD1TvXk
5uQfvZf82P4SH9CY3tcP0VP9x/3arszjQgbq2t7MK4mJK/ShKDWnelcfiTze1GO+pV/tCL/tP++L
q5FNs/xhX0idGOa1ImJJfbe84udoRd9779/xKGSPwHmRIyfBRa52ZqbR9DgjjGlOXfjshidN8V5L
bSsID3r5R++g7vEoOVrSIRwTSOWzT6l3uD/Ov509M+9B6naigOb+RI9t9gWj6MKB3WTNyTJjiIDt
TlRs33uUs52rncdxM8apUxr24EOCfa7JweXW0xouddqS975h5kxkOXOHsW8bbgFStfVTo8RPZl0d
qrKgO2b8Nopr+jILxx4mBp1kGqgcLoKZz8wauepAazcneTj4w+809+08261M7YJjvjIye1y0Kfz5
ZtQ3p7h7bA0QlpLTa5DBiJ+Ufh97x1L/Erzetzmt1s1MArplTwEIuwnSMzlM9AQeWrZt4CiocyLu
l35xtbXyyqIdyIXhkSQbCdT3+niMuuUnsa40pyC0fnRIKJq+8DMJvwzqGoPUoo9BNOP/mpr5mGY0
4g7UdHPKd4QF9aY27bzcZdmu6Ww/3tAeVNab/tua9MlCpMfR1JWpZQegKoousyG2oTSKOUO0wuwp
iJ7rJt0WEHZQytmAp9l2I+VwvkFqXcjW+ncxrU73F3Ma2c1ifviC2f4Rqr7UA8RTT3FbnkO5ftf8
tXVcPAcfTMzWsQlNq0uBVJ3QWthWkm9b7ZOqr4zjbwB+byCzJUyaYoAREivKIfhewXD/309fsoOt
DNF8YScAkR7bQ0z6mCzqV0ry1SH/nf1Me0enfwKNS2rAvRP+XsWhrE3w7DpRXD/IvIatNcjpppW2
Rrc2v8u7F9pMWtwA9KLbcL2LJPgBDUThEG6XbTWixbz3N+Xxl9zvmtYOf0RH+dP9TbN4Mj8YnP7+
4eIKFNiOAn0a00N87Hei0ykrb7rbqt90aX0wMXPXTReIaCJb05WhvsXFc+BB+eIgOJjXD6Tuj1qs
P6SBo9IXRa/US2RqT57u2VpfHcWcur7a2qow2BrCj2a3kmlZCBuvvm0W/cQF8VxnMvxim9cF6YmL
fpGid/on7V4/D6W88qJYdBOgfUm5GABWJHG2t/0qaipF8NpTU38SB4AxVvDsBhNCS34e+08pifuR
HGAiVvtSEw+9n6+RfiytOPEDsFb6OghaZk9CHe63QZfH7iR0pa14+0rubKX8pa4psyz5ikmqFXkY
Go60OY4wraAAiiypI0ohzUJq/edYDCth11IkgJgjzC8wJU08fte7V0FHpZSNsD8VY7ENxSdD3vb1
ue/dTd5v14SUl/YKbcG0nfJIo6Q286+J1QiurCf9SYhap/PDvUZ/Lh69qNPHNjTsApZ4cdjcP59L
b4GPRmcetxQow8dJ1PNa++1HO8MAU/VVz4483O4b+lvnmHldgkpEyiY0IdDP2c7sWhj1Mx1LRuY5
ZVA5qVkeGrF+o31+40Y/1fRbWttFUJ0CWl9R5d7r0rc8+JEJ7Xc9MPcjJG56mW57KXZyxd0VCOw2
r3WBsI6YrEX2C5sYjDjJAJA4hnHzkpA030fTh7VIxEOTbfSvSER6/dYaYieJf9bb5FdAD/xvOOt6
95df2O1KYmeajPlkfbQ/89NwYPcVoDP2QigfC0N4NftsLdSeNu+NDfhGRNwnBap5BtUoAynWiqI/
jVwCKJR+N5UXXaufk+zkj6Zd0e+VNX+Ay2+NUVub4Gkzz41DCj8VrIFrk427PllxozWq4nbDKW6s
zpHN4SCioEonueK+CUH7U1Qgr/JqYR8UcrH1RfSwGyPc9KPUrczDwhnXIHUCLk7WnTz/7IZqBV49
dRLyJar4rch+i1ZzRpnY6QQ6376L1lqDxILfAu1IlZ7aCGmf+esbAmRN7ep2oPSYO5LXH9R82xqd
0/uxPfoQo3oPQPuG/EeifikL61T+aDz3IQ7XmMtuWyEYMnBv5A2mquSN5oiZVmbsVeNwqtNTCBdc
49uy8mi0e9PYDvWuNax9DgcVDOTHqadXDHYi3LTS71TzVnb70q1F8yi4EWroKFeJM9fXmrLhNeIw
nKrsscmJrfKN1dojwMsXud0az6P51fDWGHeWtiB1G6oHxPNABmZnzBXGAVLIZDzlyLL2KAf7DVo5
KD2NlAoAV5okGGU78kY7RwzeNay1hNzCCtCAMfG0IdLKCszz+HqQ9aWhKeOpCL/Aa/pU/WCKHovQ
KpyigynKzR1BdPLBpl2mFA5eA02U91+bpv/50c/77vnW4cA6SP4Y1lPWgZbZ6/NoKgMK57I4npoe
OK1ejEeYRdYqgrde9drILFKTolTzkX8YT3H9kMHclFPh2q6SYS9ZAasOcQRcM1zasyvNbztNKetS
PGmh52SGbENw8ydu3/59wmh1Zt3ACHNfT27lQ2BrhuiHakIhnvRheOxkI7CVxLzct7GQYKLtnVuT
9yZ9W9b8XAglEEp6IsWT3zy4/QGRtUB4rsOX2K2o5CobxfIcX11rC17aC+jpUaEGSDflw6+HJuch
Qj0uVpHBHGw4KaOtAVB8JW5fWiZIYiG7oFts4mu8tuJHhhbjmcRTxu+XkbsHvveKoPeP3A+29+dx
cUAfTM0GNFppLNaxJp4kddy2wzNyBiuDWbMw/f3jbkD/WCkKFQviALSwyGxLiVdi+9uLgxzKX6A8
lSv23Cyw9sNANkotESdMTISYn1g8Z9K4MpAFRNNk5X/amOmGnEcFQdYmTW5wetIWqjqLN1FjKw/y
Jn2on9Pv+Yq523kjJaWS0oCTCsTPHOdj+FUrMSj55KHLUJf7GFXi+2t/O2v8NHEGGU3QFsBQr1fG
qgShCqtYOYkjWL243HZ0+CXgs+6bud3NRFI8uKaCNzfYvADRl6Ros3pUT0MOw454rOluGrWHIFrD
0y4YwhfQbzTxR/AsmflQQ0jktosk9ZTWxS7Ug3Pumn+Uil6SOvlyf0wLi8MjDkE4KGJpVJlXS3m/
pQmyKcaJm9L2xe85jvS+hYXdBoANTDTlQ2q/iAlcr049qFo61pl5MsDpJU91MVwqV8Jrd5ZdhU1K
E4jwQws6EBf9s4V+0MoH3M4m6BQ8EO0uky+aV+AC2iD7UQ2sk189N42IusezXpLCC1bwvyt25rW3
fmi9ym996yT4oeMGod2C9ZWtYxv/vD+jt9HsNCC0P5lNyunz6LIfRLkc2sg65dbzID+QKLBdCHeb
9IfkSUca0j/dt3fb7zttj+kBTpMGPWLGbAUzXUsjCHaEk+bX8N3Kh0p6ELPuXJoiTdqtAxEOfGH0
jD9b42WMfbsS/ss7hUAG9hggtMG/h3XXHzQtxQdXbJm1bMSiKZzkSxHbwletto9u7Xhv6UP7XD4L
u/sTsDDhoLlg4KEKjyTGfMIV+MWn4rh/NjJhMwo/okY5lEKxDVyEVTogeKtQ7pu9hCE6GgkJCB3R
X53yCB8GaGqd58peMYl9vFoDAiqCR8q5NYQ/Hcrp90e3bGvyaTyN2FDyta26bMrENzv9pTG14SGo
qnezQi2wLEpjF2pKvDKZk/O6ehVOlC40CYCVJy7mNXBtrszRxK1LDTb8dpM3SAro+7ZsX1Xd/ay3
0Zq1m4TL1Cs89YRQmgTOKs5cqZfnal3BUvPSGF9140tbeI9aaddGATU6qSvVdNRmbUJvR4hNYitO
KPU11vF6hHHpZqRjoLwo2xEe3KI+E1vuy9Yl8RwPmqNZNJndX8PbIzqNk0MxNZhRW5r78S5KpbyJ
avOlKKGAxuYhM/Rqn3midADb8ag0bvjkR0K9j7L0W0bKwYGGLrc1f9RfM6tAFrI6g0ZyT64+xpui
XaUHu7mkVUp93GXTusNrOIfMGJ1gBbDvmC+hUNMNDCWZ1yTQFCSvK1Oh3GwwDMFCTmSLu4JO4nr6
E0FqEUH1YOJ/Zryfx3oPX3WLom79TkuMHbwqf4YjOUW1Xst43FymDHHiXeOBS6cwjAzXlqvSUv22
ySHhD+NuJ5U0LtL1Z67EiLcNCpjhKU14yLuB6ZyFO5rl5W4Zq9aLIZb698FruGskX7W+GvJY/Szq
BCc9dJ71dYShorAbN4g8W8DX5Lt+6GAmaQLfiA/+mLX7pDS7NR2PpWlAQAc5b7RCSAdOf//ovLxK
TJpJ2qkcvfEJ7avM9uWh26+s84IZnRuQvgRAwxQ6ZtOgZ/BQVLJLk7lR548jwb9lS2UErgYtWVsf
9WwfGYO5VaNOe5EUoNKpnntO3SXNVjBDY5s3cozYcrTG/XjjcwB2TkTYU3Zx4mubebiq6PNIDKPk
lMhyfFEDX9p7blxfXE+qHD+g15HOIDg8zWKgLwtmjPsTc3PQ/ppH7XTSmQR+PJ9+H47qJvdpQzIS
a5O2YrCNRjcgqVn8MxxSx9uYRI4axV8ZaZjrlR6KIIYKzPTPiMN0/8UJAX4bSOVhqGKR9hm/+XF/
aLePZQxOkzu1DUzP1tmLPNJTrYkDLzjr1S+1f+vQWIZgcxe85zKCbX6xcwVHUNd4yG5uSCSPcVls
Mrox8LCzneb5CLkVkRmcU0UtD3Ihe7tyrNVtpFe5HQzpmgrFTbwxsze7kTsU5XKe7YzSeCy6T+iS
RjSBaORonQRRtftz+vepf3UhY42oBtAzvR2wG8y9Vl37cUUm+tw5iMMdrG28aTcQ+G7MTbyBJxQS
c8HZdRRFv8m/knMjOVrqdGuw6MnK7CsmakyRcJauXETgr7eSICE+2dAgfU40knIp8rxhC02Kqv2E
S/Vn5HvmShyysKiEdMbU2TM1Es6PidyoqlA0cXxWgidpRLJ7PL8P1Rrh0NKOvTIzcwZSUakoDSUx
wgnenq4wI/UeJS/YZ9E281wnpvrdKOYhl8yVZ/eNFyKc+zi+WRSCMljcG5EQnUXE5bX+MYxPRQ+T
3pkalA0pvx7m2/s7aWkJP1qcbaROiGqVwxmfy+FFsMoNYqLes5DvSrTm71taWDsy2ijJk9I3eLzO
JtUQUIGUAzk5qyUJ9TbYJ8FnJeleRrna3Le0sH5cMlCLTkRCxFhzkgqzDK16lKPsPGQG3GWawzwG
vYPEV5iEKBw5Kd1EWkhT3IrhacNfHwhQzOC0qFnQ7Ib7uT4QXZkFcmeMUPZU9feid4bRrkjbWzvZ
39bJUYoLuxT3UhAf9FU2vdv5vbY9W0krrmEDEyVs968+NIFxekgazxm+rIzxBq5Exw8P2GmjalQM
5zzXaZjVZhgV2VmQzpUGSW3l7Xv3KbQeyRiTE4Up4awJv+5b/fsQv53Z/7U6nZwP8ckwBL2RZll2
bnFw0Xv5qv2MLuGpfVQ3sNQ62R5U9VO2Ex9p3T0NT/lLuI3341n8JH8a9vVOO64d1Vt/fzUNf/fg
hw9KptRB3VTZWaqFjQAvj9arTlIeJRGhlbF0UBn9dn8Obp3DtcXZjVb6feiJIxPfVhdPxM2Pz2m1
K4JN0L2gT0irxf6+wZughCgNLAqHaErYQwNyPed1kqctEUt2hhvIaSVh45nyIUlXlHqWrHB58H/u
NDKB09Pgw0RaVWFaRTbmZ8W1ibKE76v4ndts1hRusl8RiSSdBYTx2oTr9SnPdb84Cy7sSRQh2k2H
oKqtKJWyrQv+W9VH4ibrkV6NlT75Qr9P4lSekR/vz+jCGaWiCYkFvd5/H1XXH5IObkDUouXnQO14
r01qpw/0kkARv0ZYsTCrZAeoH0OcTZ3cnK1dllOoJS2Xn7NmsFOxP5fg0EIaR+4PaJq52bHk7QRS
mPuYlMe8R8RSk0gb26Q4m2nc7gpfhKi6Gdc0xBd2Pg2nFGXhrSMnOLdS+WMRlcFQnClb7zS3e4Cq
4hI+CsHwTRLMH0M87gtv5bTd1j4JMj4anT7qw770O29oMrMqzoOQHaPwc1GSFSsfEqG107K3Da0B
CH7scycVhHevDM73Z3ZpAWmyZctSUwDjPjsWrWz0ftJKxdmttV3T107bNttayFbuykUzU46F1DhF
q/mN5Y7ktKxcLc6+QEG3AGcn1OZuyPX/7g9nwV2CXP5fO7PbyfQDrQPvUJw14ygXJc3wb1IKZftT
Fp/oy1+Bd02/Nt+W5kQ1NzWn0u82WzuvaZLI18ry3FdpfVGzUP/cZJHlUDVEjiqT820ohWskd0tu
BtAED46pU/CWPsqISbUWalKetdA/iDWHu7A16Re51Uj5BDsX76tmTPdCvMZduTC58H1TVgWgROVT
m02uBETBzGFFOo9aho6i+dYWZrbp0+ii0dAa1KbhWAKV0PtLenv2p+KAjFHeIeRQpq314YBEgBCS
WKiq82CUICak2P9c6Xp4uW9lIZibZFIJ6DSyE6RyZ54sLRJRCBKVwSVDdKj8QX/QCivYKILmQcUj
Vp+yous/h0JD/7beCLuI9+9h5SOmu/V6Q/ER5IcQrkMDgMrY9Vj1yKyjWLKqs1IWso32OTm30voh
QSd8HAeQjUY78Ye4WuJkcZNtY6+0yMaG/9zAOaWQyE7ymqY2A2Tr+juyCqp6kibVuSETsQU8Uh/G
MClWLv6llf1oZRZptGZJ0SoguQgFbbflzQLp2lDV2/uTentIp7Fw8U6aZxA1zKy4dHNXQcKcSk3x
qNRuCJWT/iuU/b3neZrj680KxOfW12EQQgxMgtjmvFxPnlwEiSJYGNTEAW1zX/olS25Gy3pprHjV
23ueB7HOG0AGuDShEa4tkeE0aGEs63NV/tf2nxWENpP30l3xqQsTeGVleo18OIApmd9eKbL6TOoO
hRIYCm0fqWJYDiHiTdWItpDUWCOsme8NwhGKwpSWuI9hlJ9n8IaSjj+r0cozuJnOyfOiJEHuqysP
4RtfOjczG5tc5+nYFyaAdrOCCwoyJHSxu98uIqJydTH838NQHel0yf5xj8ztzq7dscv7mFRxebb0
z124r4f3Pvx8f99PvuKjL/lrYppDIlFKDXOH5qlUhuPKq85G9F2uEJ8HTooW+5Z2Fri86a5RNRvd
5hVv/VdRem4WzwFYZeI4IOV9vVuKMSnz3B1w1+ouPAXv8jf9LXhuH9yn9I/heA8ZGSNU6Z3qGHsP
Yb/iUuZ7VaYxA7dFhZxk0VTWubY+oDboui5llSC2tV9p5x9DU98UkrbRVWsldLpBns+Nzbx1Hvuy
n3hSfbZikkg7EaYApPzSgbazFrEtexSi4aHv8U4HNe0NfSvIaeU7dVPCEaoZmhvsXclqp+71XI4P
blEZphNHAd1xeoBg9yZvK3E8yHoMzkfJ9Sp2irEd/9zfJ3MnwigAgLJSoBqpisxZs3hXenodj+1Z
GdpwL1D+2UeD/0gTUnhwhzJdu+MWlmg62Fy1JPNAMMyOXJBnnZLEcXemM1B+DpJaeK+GxDjqQedv
XaGtcC/5SGJRrFpHiXJhk+cKPL562Do872QnG+VDmOfkGgVBPoYYI/RKVjtu5gkI5mUiZNTpsifK
wpVfbyVPGNQe6uLuHDauZety9qhZZfUtHqXyKVZCxe5JE24LPQuONO1IDyUCJSvAyNsjPKG/pvI6
8C9u2Zl/T7tUybNM7s5Bp3YPpH1eBKgUvqplXm8Doc9OTeC+G57yIuXtGh/731Lk9UGeSkh4frLp
vGrn4PdYHmLq6Ep/Dj25OJWx2+80WRkoH/mjQ4wi7iKFlsBGEtona0RsV09a/wDMO98mXt79COMw
fYlqRXbCToCeM9Y6Ehgovil9ZdhRh3xj7Bf42bw0HhDJK2BtaqMX6A87p7ZU1+ZBBMls5mqOLg6f
9GC0dq3Yegeh1V/LrGgdGj63AvGh3SU1KlRpmq08OxeuB6qx0PdC3TzF+HMAXupFZeyLQX/2rZ9N
Jm+8ATFW/zMyWgczks+9CxpL3hEIvvKF94/lwjG5Mj27ISgSo0czoKqbytqLFrmvpS597a3opWof
IoGU+31zN/HvtN0pvU9971TE4aa/3u5VDvddL8b9WQpDVMnUTQipLwhZJ5YVOxNqR6mzo5ADW/HU
3Yrt28v+2vZsn6tp2xilkfbn1hhQFytozBnlTRvvG+FH4hqObLmbIYW/Q62ifRfsDNF0gEwr8Rr0
cWnS/75uYKOls2QeulmhOLZFX7LeYWPThSoSB7T09A3VHxAXK8HH0qi5ovhYMgAUpWczbgxWpVTt
yAELBWqPriYdtNIq/30fQfM45WgU3k/0ylyvq6n4iWWGZn/WE+3S+ijvqjQI/qdaUL+8r6zjwvRR
hFMBdeKv8J3T3z9Eipnh1RSR9OEc1MUh8DW7ND8Xw1GlMWfoBFuyxgetsk4pGoI+dWfGOli+nRmH
yviVAvxOy3h//5PmsTi+m4cqSQeKWCTm5nM89KWr5UUwnj1X5XXa9BWsucCPg4GL+L6p2+Wc8JL0
UzB4Lu/569hCzlNJx2Q8o+Pa2QHB/9bNlHRz38pC0MFVhDuC+wagPEmA2Ry3Wip4QSmdI6+tt3Ec
1MdcVDM7N9Vu3w2CfBko3EMK7Xk7r1CMDT3xxgZ2XXOjtWO7l2LXeIqsLN15flI811ks7Q2xMxy/
bFCP9KVGuVgQ+a4EvAtxIYkSXItGqpcuizm3RpvHg9maoXIevGRDxkLd+pvG+qM2tp7vNOjXBie0
0RiEBiPYQLCYfh2nc1fa+VoyccHVXX/KtJIftil1cUPQEj5Ff9CddOdvzuUP1GV3xVqoM4Uy11co
Wh/E0YAyJs37OT2KYnVRJympcub6s5Nt8SBtwt0v5cF9TJ3o9f7GWNjp2OLFhyuF6nbezjA2mejp
ErZq4vs0/4ygammtwZduY8W/4iUTpJbtBzjoeuagSG39KkyUcxm9w9+3C4dqG3cISvprUze5pZup
I5zT0A6figIzS4GiFGatZ8o5/qYLB2Nb7Idwn5Y7cmrCw5g53UGT7GSNbHrhDJMHlWlIAhM2pUOv
xxd2AZs0GLVzqekPQzGojqZF1vafVwo/PKl/Tigdc854rshdoPZRaZ5rqS03RlTH9lCWT2MdrInK
L+wJ9t1fRRsoj4hkr4ejym0s955snkNNCDaaEdQbtVGTjZVBa3N/UAszR8epCGAfqjfayWaXmahU
deKHhnkWClVHykQ2Uevs15TRFgc0+XIoKEHQza0YQqXUeS+Y56RSymNLFBpwizThlxpJk8v9Ed3Y
Iu6dtFnAG5BGobxxPXmG4OVxHsTWuZLF7BK5XqbsBBlNdLukOW+VSvTWHGAZaroK9MXTppjFQAHt
b2ZuGAKxfmxbyOVY7ndD6ZD23XdNYivReB6KnUqftl4Wtle6e/7TthUoS3oraOWbtWT/c+64L+kI
AkU8W0ups7SgamPvMmTQXiBk9ScavTWRgQUjsI5DSswLkH6DeVrOLFBVFyzTv5y2K75j7Zdnu14U
LIlrn18m4nDWrrEbDzjBYD589uS3PtwdRt1kCX2N/mUIvuBJjpp6Er5G8GdXcMrF405Rj1r0lvsv
qTc4cvnsyeJjrzulaa0EzUsfQqsB24WXCejj2fYUpaSqQpzxpVbDgx/ENNGUdU5rrJHaUbDWZb9g
jTwc//AQpBw/b6oSXEmIYWYIL0U72hxMQIXtRvShbd/eP3WLhpBqIQrnAgGjdj2/+Nw8ako3vJim
8DiO3cFKxp+hGTmGt8qGME3R1R2j/BW7oa6ggKLgpXttS0ti1aTJNrwEoX/u82/JuBfb1ybet/1P
jUBR1O1QQvaJVo6RnBloUUoEdokqfPhbF+Lz/ZHfkDPgbUjAsJbc4hTDrdnQ06SRhkpso8tA8LcP
qjBVbMvqcjvv/AcrtNJPfY/KuGyRtQ6ljN5jLfKPXat1j0yl73hatdoIfXMNc21I4JWn9sSJ+3fy
Wh+3u5Ujityr0cXt4jdkPU+R2WwHsbXlt6xUHCXbp5SViR5bU/ThWh/teO2ZdBuuTSx6JKhEak6U
fqVZxIsoQezXqIJdMv2RJ+xLGF2KaO+rx8w4VjLbUADnIkb2/eVY8Me8AclQ0Z9MLvNv3fbDyGHi
8kyyKtGF+NkOJqWA/E/jr+GiFnwVNzThBnUQgoH52FrfE0sNqOQlkMzeKVKRZ2drCpv7Y7mBgLO1
jImyHGpb1J+BPl8vYx4aqquZXXxx5QSV712pkb7362Oq7RUhhWxocOIWxoyst6U62JTmYxv/B9py
UwIIU4XnxI1WzvlN3fvvJ8F5R2w3ZR3V2arqvpZrbg0INvbjV8s1j21W/tK6nZZav4q8dQbXtYXh
MCi/Eeyso2F3f0qWJp4wdiKynkrS884zQehSvc385JL24IClHhElzYOD976VBW8GP8UED0PVkCTi
7EiHoZp2UlInlwRxK6UIjsP4Nibhq5D8P40H7AlN7ABgydxdr3BL7bL1VZ3pTDNkro+1169soqUD
QQ4Sug2KaYxldq0G0tgpchAkl5LOAafq9F9u38A7LqRrPXtLJx7wJT1uTB43wTxujWLgR02Rp5dh
L0Lk0um7aDj0+sUNPjXyWRjeCvHfTzt0eIBYGB5opDlZMeDXMUmAx1+iVtYQm2wF2xKUoyi/398Q
NxldTjmS2VzZyJBI8nxD5FbmDZkaphdVeathEnZEEorWew1jYfmplIuVYS3ccFfmZkGlW4bGGA9p
ehG1DHaPQWk3TV7/DgZI8ePWKh8U0xP+fc9jkyQINRi0cNWZTb2tJFcasRlKv8cm3mlq7mjjJfhn
KPQUnaOMx7kiWEBCau7UXDcR1LhKL17g1KG1k4Zt/067WUoWQeQRfH/l/nIjzaIFzPEPyjW8583Z
29BNzRC5miS7hPHoPSmBGmzdOmrPcpX2G3E0q33nif2m9qgilrms7opSlh1D0FEa8aJ+p5K8djIN
ubRSUKod0lUKjfaq5fRhrh+LvhcnlQh/I3e6Zod+mD2KSSUdLLeD8s5D7yvV62ZX4q92gdUP2zwf
omMZ5uFTVQSa3dI98B5Lo+G4TAr4zw4n7vnpp6iQ4n2ZoDPeNhQbhaLeeILsP5Dazh9k0tunaiwR
ZDGaZn9/yiYXPp8xhaI7wi8i6QJr8sEfrtBS5rbhj9llUJNkr7hSuiPm7x3NIMXcJ7G0a0ujfLfi
Zm3f3ybu2RuqSEmLAJl4ah4d+6OlVInKu62BtkGVnFaS9+Z47IJLr+2jMtwU4nTd5TvanY/3R73g
87lRaG6B9pKn3M1dK5ijWdRhdulMk/apz22QX4zJJ6+csyVX8tHO7AKVtUbOUFfPLm6xU6L39CSq
gm24X82JMrz9Wa+xhi/5ko/2Zvu/pr/dA3yTXcrgu9l+6iCqtx6imMwju+f+FC5cNaR+AFNOogkT
ZPN642RG5IEmstJLIQfqsTUDKi8mSspdXP++b2lxEmGMJccElfaN+pzbJlmcJgxKbZ+yXnNMCuV6
6EOv94s09xdQY9VaJlReGh3peDqgiPmgSZ8tnGC1BJ6tgIP0N1J+9ALfNssfgfrWyY2txeHWSw6m
Fu3M7P9w9mVLbuPKtl/ECM7DKydJNdmsKtllvzDcdpsTSAIcwOHrz6LvPbsliEeI3tEP7YiKUBJA
AkhkrrUyaNM8nBBwl751xKvUr5SHbAwQZetFOHhPi0oebI5ebxbgJe77/am50eLczlekWRD+Yy1Q
CRQO8iF3vbz0cODRcCPrBgCQtl2AQDuL1FP/AX4LOr/lnQ+i79t903urcmlZv15/Z1zdIrWqNmkG
N6CrHfe0ClfUfhR3imnKIpXlX0CDk+yoPQ8HJW1TjkURA3zXa7Muq7XcKGmbuKBF9LwO8uZ34f20
yXvpvd4f4d7ReGFKDD9H2jZdp2Nurc7ocDVAn04j07NrA+hprHoXQR0DPcJJLVOSlYxRTLvMqDk1
St/iTJ6bt9Ue/UV7ooyGc/FBql/3B7m7jAYO/u3VtjX/up7PymjG1eZdm+Rp4VP2qQUDvPqkumWk
e8XLRJ7VTpae2TNpY+2A4APAGb0rr03ipaVTe6xoskIfH9Jp7NhYde1rBjMDks/Lo8etzEelXjnk
8zofhzxvY+ahC8ZkrFAntYtf6+SNYc/M4ehqnByblPKjjis+1fI6vD9Be1cFJJhQxgFIAfekcf21
3FNTJBRxS6Wzx0HCq+uTS8ALzlolgzRjJwM4750823MLGj8gYIIGK9hzV0pWpabJHJ/m4N8y77fz
4vLXhV27EjIbRYpfN9w+1qa3qv5GrFOaQogHepOHsf3B3SykLpgqyf15/EPIEiMNNDhBOzsg79FK
W3hnjbTxFmwimgwrjdLqEWJNb4PhBWbhRkwf38bqF+Ry7Plh7l4ZGX3v80oeF4sEeCoj2p8ec/Wg
VOgGNz1AEh2S2w9Z6deKTPPmZtejogw41pb0ByLkhoOgrqXd5qVCE9tZINfPgjl9dvlTr6pH1pbv
SK43kpt075mNMSDdjjoKiimiPkFuzr3nqTNmhmf8kHczHv0E1CS0LVuDstPJQ457z5/1mR0Hy1pe
9HKpD4UxeiHKgbrMRzYPu1koHAbgTG3ZdRFUY45MGyuF0sSkWcS0Y8/8NDs1zkOjBOur4SzogPhS
/ZS4x7b8N1ZBy9BRgYSgiSF4JjJky7C6DU3UQosBrG8hUpH9Ijn13cz6u6NzHbDZ/V41cdXMvuJm
z9M0BRNdcfsrHxlk2UyWHanyuzfQvkkqHrN3aIGMDswFXrsQZRM+j6Kzlq3OI00mOn1HpOoFSg/5
CNOth5NOIYViVC7gYVwxI2Vse0km5E+8Ic4OVgK1Gwh/bdrf16fC4I6N4jaMQpl0hWQom2vkHEs3
G795eO88TcxONzbLiu6U2E9HzhnE0jxu9KehLHXqL05GH1Wzz77SZkSZHw7Fn2bdpNNWPYN+eG1U
3+6v6G58/weEjsMTdA1RR8Eu1YxRU4Uf6ctDa80nm6V+2SDsnbKofjPsxzwN1s4MIF8liRL2shN4
XECVCxEg5OZF6S8NqnltNeuYr4/qkfgu/jNQu5alJP6PMf5jR7g+h2qunNKDHbv+7aTPubt18ngl
9NvauQHwC5Fn+5rbv3iySP/2msAu2WTYN2kcTK9wmjLSs8apsV0KwBGhuePkv2opi0FmRLiL3Jl4
yF/jttCTbG19/t6nz9nk+ryjYVkea3I2vjnWU4V4E0CysEUQqkiihS0YuHZ8vA4B8wE+BvyXm4Vk
FkvNYZlwHZokNmr+zlWZaNeOs+AliL4HyAECA4DNfb25ICSu8rmrWaIteVCB90Ja0weV5FTUT3kG
gT9nCZj6pU0lY7uN867tbn+/eHureTUBXwm7tv24dg+zdjC9Q+kEhgw4treOyApuIFIDhFQRIle3
hqs0WcOS3vLwdsrHNFAsg4EPm0nR2rfnOAaFax7HIVI+aKd3PahuVkZI5HYsadDEtRjMZ4q28M7G
5stwXTF6pKXyqKeQr/Waz5ITZ4vFRGeBZCdEjqCPuKGYrm2zdF3YDHJY4gEuC2UBBBqOmtvAHpa+
B07mzJY27G0I9ZZ9T6JmLrrAXab+1PYd1InRxFtytd8EE7jL0O3WNlEeAapGTHGkOO2sZVJZYjT6
G9CxrzZvMP/Oz9ZaTo3ZHJ1ZdvJtF5E4B1tGD0ah44vNcz0Hls6hVTG1LOF9GTk5mkDY9LRMCdLo
OlvCCaE1CjFBBUXfZkEr0HSVjHnP2UAh29K0G2fNFD7AGMEXQfUJzmaPiCyJDc19G5EDGgPKxnob
m0NG4sLU9ikXG6gc6natNPRE4e36fZ5LhAq/s4n8zqj2sDpd0BnTU2F7gWou/lzVjz03gyx3EL+o
h8U6zlSG/NobOwpFGmphqLzcyDKOFfNY5RCWQDrFV4nqoxLLqSxg3Bs2NGG37C26dONNcj3syiRo
EYFcT2Kn/NBT3e9V729q0iPUCiLJltrZzsjRAcK2LagJUu61LZOpRjGPXpe4qRIxlQYqdxMydP5c
Izu3cuW9bRUIRbPq2c7j+8Z3zn5gzz0V2wccHSCmrm2j6tA6EIbsgHV7b+2fiyOJUHbmETkeELl0
gAFxhW5/v3AfqqvNrK5jl4BBrehAdKzPOnnOZIClHae4MiOciLk5jtTSYKb7MELz8/h+f5Z2fx4Y
eCAZkIpDffp6FF2/GOM6rl1CQMJRSbRAmhwNvv4LIwg9kc1HhRm6htdGetUpCAXqNlnNLmA5WgSh
BD/9W0rbRoIBvOY/VgRnY2PmassIK11o+pJjaXex//ltsaqjFnxAjwOsQlnz2CFKoBq/mf7Dzf8b
p7qwI8ZMmVowMsHOOpzcFMJNWed75YFWsnN2B4uwzRZQfmhfgLNeTN0rzVhOZatjaxKgHyCeY3DU
D2q/UABB8j0oNUNXtzkg+szPnLuH+x6xP5//WBfcjhRNNTE0SE3QhycwDKQYbYggcygDQIj6vqlt
2YUrDRQL3OugDCFlJD5+mtks0rYnPZzPVmODKeSg6Byq3ICbkEmj0ILU1a1vff1sA9AW3be+t78M
aDEBgYLrFE25rl0feK9Wa0EKSpbuFVybmPDSX5dWYmUnCbDRLAHp+tNWCYjAazOK1vSjbtM+YYUG
+iPjcWvoMfp2PVr6GHuZ8kTrIySSTp49huVqxJalHO+P9M/L/maiofWJDo8gSqN+dv0NugM5K83t
+gT64d+o+2wB168qarR4xEd7yREJF9oooTXpvu70jc809qSsxjHvsphb71ouS8bszj0eOAhZIRQG
4M31B+Wp7bYzNLUTUMVWq/A5CNT5Kkl4bKO6GfWFEWHms3YBF1TjfaIo62Gxme8uL0b3w81eNRU6
LZKFlg1pi2EvLh03L3WFALOXKAMFPXOs/MVOar2VbZq9/bm9Df936sQwjKhKiVi8T4bUN5t3z139
Qf9opMfQdnvdzh6orWiNBZVYMd7nKjXzEdTrBK8kdDfSoyw/QfLJ7zUzWizJ5O0P6h9jgoMWdWvV
VgZjjf3b875l7hlVawPJ4/sbYe/A2YrV0OcAVtYW3W5mLYKGeRkShveR2vzk1gcHVHCaD2r1rmeP
Vftx3+Dt7t8AlnhnAmuDRLMrPucLg6+6haaxiNpZUExN2FvMZyBeAGDvqcfqqRzZwaoK3wLS5t+S
oaEcvAFSNrYf0GO6SFF2lywrqha5LeKdEdCV3eD3XP+3c4q8KoTrQbNDOAmhS2HpsmGx1NW2kbAY
X+dTdhrt2EkPmvJoEB7mMuTqzS4TrAmRBKmUsVpUiwKnl2jpGExm4TNdBqi+Lb9tZvAC2TgTWD1P
OJ+cxkvL1HNpwhTkYZzJZgFx2MOcqYqPN5j5eTJKkCjw0DzWbtMedEVXIpeMRtwtwyNuS+YjxTOF
+VZtv+9SuzMANNn26gceT4zYPAiCVjlPaZIHZvWrW99tmfLczc7fBn9hQZjjhZTo8lbCQl/gPUmb
2MB5SSwffWafjUwynNtM27U1MX4bmZV1Yw9rhIKCCvlusxwCNCMLqtZ9Vlvud8guDmXu43Rgjna8
P5s3TxHBurDQyjCtZFgdmlhKCjlMe02DwqEyuMC2B67OUlgBdAvFHxw9FoS1hLsBQY7LU4zRrQ8r
PZbWkStgTp5qlP4cyX7cnVBc82gAZSPsuCGBG3QpR2+uWGJBRgPE819O98YmLaIV+n+GnaNF/TIN
W80tgnhFcn8+b3Nu21DRZgi3BpRvAcO4HmqzQFis7jChuYmeJu1vcB7C1hzec6tN5lJ55o75AN2d
V3uVyXve3CF/LG88J3CGkVgU4rm1bWvNqjKWDEw9DJDNUn50vXeAIN3p/hj3diBANRo6bKGVGyRf
r4dY5h3UiDokQlSCjuYZc40gdzvAJFBNlOyOW/fE3gIZBkp3W7MSsTrBx4WbbquxhKxkDWaH2Ygq
BlkvZJkVIXRpG8XiQ2GzZNbDVPEZC+9P2I5LIj35R4IQT0DUKQX/Vwixcb85LMnf+7H029n1J3KA
9PuSG4GdxjOL3fqFKF/u273pNoiaE9pfIubeVMGg1SGcZPNgOqXWF3jLdDqwMjnCXmtGwFSoVDlA
7EVHNdouQfuvpnCCfAm4tuiGBGIEogNOzgDuQpIx6+irYeZz1DXq+wp56uOCLqnBpE51XCssZqmK
qMhUX1szy5+rxTEgskQmKMWYPC46F1KdjtJJHGP78usTZRsZNjgKrtBUE3lM68q4a5AcKRSji8ou
j0BuiVtIkX9G/m9EZ2tfH3l0fzpvT7FLm7ZIskTLKPTgWrMuUb7W5+q792X0a7wZJOfXnjOiIO/Z
EHRF4VR8q1ggOVRuTZH2QL/EgKtQIxhWlUneBjfqqptrQMUdDCPgTfAu2j7jIlxXmq6FsFHbJbr1
mOXk67z0AdDYmzQ+kkeHgZahrXiQU5tCFf2gs2x9yVeQJNGayi1+GnYNXwEJrg0osr0V+UQnKBGg
kE3Zx/1Zvz3Wtg8FvRUdJxCLi/djZdQUpf26S+rqbZ0fs3MKXp4mIdvfXvkwgohkU5qFmKZIQAdc
YV49Fxk5Pf3MhvWpLHgw5uYDMs6hl0uUFW7PTxjbVAAhnaPZaNxxPfVN6kH3peqQnnMAbKrYUS1T
hFay/hK7ZlAmBP16K/6IxZF8wAbVe7VLBsgchWvrFij4GOoR2goyaefd6cM7FrV1YC2RsLseUWdA
KGo2tS7p9YfCUyHLdczBJCPZ12yQTN7exkfFB6ohIK+jECMcpUXBWFZCjSsZC+VXvfVxwMt58tUO
0A4NmXKVflWZDEy6axTFH5CQgJwGY+x6fO3aZqA4ICfkjIc0hWYtL3yIu7WBgRimdg7V+Ou+098y
lrE9cbP+f4u2+G5SV7XVlcaGQx60E1HCr0ZgxktchdxPwzaYAzQLiLqD8eYGqeSY21vMS9OCe6aT
PdB6VbCYSqq8WR77kWtDSDtW+049NRDYMFxJgWvXJNpYIEuEowih4vX8dg7LmnLLz7DqZEYER/ig
gZNxyGop1fEm74+JhcYoJJ0hfbM567Up9FvRUDZEUmSZvxcItoPSjPXKDjXrlLtWzNRXr5P1zblR
xt8OW/Rd2LRNcb4gpLk2SrMeGc8i7xNLC9vv7Nyel3P5KT0pgRNBQfdDV0JHpo65d48APInXLwJv
9GQRbLq5Phhay/oEqAuAbYZQ+7dirX9GhSMTCjVInYMgdT2qusvaxtTmHqHua9l8n/sjATfCyyMw
waM8awIzlyWZ9q5gSDgCxQSriGw2R7q4tVylKs2lM5A3y6wH56Nsx4P2SqDpDCGaL3gySqIMmbnt
7xfm+oyMTpqafaL2i5+icwxnkFqqmh+d8azpjxR5jPv7ftcgSqso/4GkcYOYIlnrKCPVelSlrDXO
3AodvtE4/VA1TX30pnmI2gF1sRSdASXn6t5tgQhxS9SgtorH9fVQ3c4ooWxoY2b7cQtI8z7OnLIO
22wg4f1B7nnmRrraZEdQyhXVcHnO5qVLiyEhS8uiYdIb38lwa9y3shc3XFrZvuJi7Qxt1SrVK4fE
JqlflFZk5q9ZdjZZJ1mzXUO4ZDdsF2RoxWqbPXDLG9JxSDqVBbqShwY/F9rXwZMZ2pk3tLD1NsIY
sPBQGLseUUG9rhqcnCd6Xa6RWo3Ni5NmlQS8seMICLLwWkej0A2NLByQnKRTnnG0hcA5fwYGKFlz
dN+08sP95dkxg6TcRoKD+A/49MKbqyaN1xnUGRJeND7K6j5mzdBkQlI7FwswwKC2ogkbnEGkkHLV
TBevqMckt9EwXhmbMqBT/5sDXhnXICE+0cnuJYfG7siQOEP0tqWnRO5+Vda6xpQcNou/hvyTUb8o
heRht+NyuERQ24WsJNRMXOEYhHRtP7sAvCW9ikIYmSw9VCjwoyMaG4Y9IGkSF9/xPAMgDzz3UY2F
xK3gE4APeYueW2PS9B6Ll8FeoZIEGdb7LrG3WNhDkD9GvRR1a8ElrHR1UruaRmSJIPKVdk/tagXG
q8Zo7JLm9b6xvTc5SGI40rCRkBoWr5KecjXPCmtKvFqbX/KhtkJP6fQEbEzrqOA9G+TMgzIoU/SY
qIX+wHWbx10FJa77X7I3bNSkwHBG8LNpP11va2aWqHM75ZRog90cTAW4+E6bQ3to3nW7+rTAvSUe
upOVB8QOuThQvcEpg6jutUmvp33vmQpP7LXA3QmEathpRRF7tBpQ66Ttyzg0aojYQnnBfUMf68xD
ykIFaUR1FFk39Z3o+uprhKtHQTJp5pPNk3lQaWi06RBx21MCiEc14VwZxcNIDfD4xn580HgmQxbt
3LlAFSGYAFZ5E/wUzHtsKNq6rqekwUXrdO53p38eajtYh98rW495qsra1O8O+MKicJCDiOmhyTYs
khytsPg3dq7S7rgxqSDs5zwt+df7HrZzXCDtCvY1soKo9IoXbgvGQZPa7ZyskPNtksmb/XRB7kfW
0H3n5DORowOtGaT9W86d4XDLQl+KOSkhjz6iAx6qcg+N9nF/NDtWUMo1wV2yQDuC1ue187rA3XVE
n5aks5wnQwHXODNJpAy9TCtn59TDbYv2usBQghAsJlTVachWqMOtSclt5QF9NvqQUZ1JAq9bKxvQ
wYP34dbF/4W9yOxpYRCb5YlStABodr4pg5PdThgsAE+LxyuoKchlXE8YyzMly1K4W7+wyGNgRjhO
GaB/sOxY2V6G10m5zRBiIMAKENupgqEKYSnX5mFK1OVZMfIn1kKYcS1ft0Kf7tP1W5P/nU4/x0km
033r4KhSbe8QF33HcCEKbx2zILqZkn5O5p+FF3GgnsZQMySX4N40bmwiG6lvLJgl7Foj47kGWu2c
dAtDh+4BJOY2GNzf9717xx0AxEeRBC2doN8stq7quYJ+5GiNnqjZJ0pLf1z/um/g9riDK4Cpgl9H
ixo8M669QeO87OwmU5POaaeIlqqJHIo9fwa6L2zqrfkhGoFF82TVkht3z7CLrCZeb0Dd4eK5Nuz0
lkaqtVAB9Xf9bontGc3QlGBWg4IDm0Bk2ts764X6L1YKfFhkOkUGWOGm1WTyfE3YPPrqdLQr7s/L
4f5sbrtTcHmwmZAzxEGxcc2E3VshRYUzoV6TdjnW/V+5YQYV+nLjBWW1ElM7Tr71n0LYB+11CJIL
eZmFNvNkeN0KpoYbz4S/rpMdTmgW6Cjr6f6odpzQRCNMpJ8xgdDCFkIS5IM7t1C5mvCaeIEzqnnY
dUzWgHlngVCfA00aexaPejGHnzoEjVm8WU2yegoakqwZCxyZatfmzsICAQEPxV/4PETIxM7VVdEp
Q6oYasLqaFk/KZUboBUUOpcfDAMqrnUa6eqP+7O3s1AQGoR+PUTJoFckLhSw4GlVWYqajLOFdkx9
DT3hclr9ymanofJUyWLtuCBKqtBzgzYZ+qGIghWpxkyT2UxL6pcOHdCY48Sp9ugCzzQ3MqWPPVsQ
49EtHIHIFYigmHbUPdqntpYgE18Uc9jPRVBU+SeqP05v92fxVjcGgh8QO0AzAtNDMVfUwzMWbSw7
0usJVcxDOj/nSga9v863IdRJ1b+W3oeGPgRitNhs2mfC00jNm2id6GnMtRea8VhNva/3P2rnDLv8
JlHSc7RAnm1nqicVLaK1COc0VuyHwTzU7nk0B9mFepus3NJryK4haYjVFTmac+6uKOtWaqLYR5LV
fmq8Fx0JocXm1C+VckaRF0zN+P4YdzY/rgc0Fds6t972xS7azpwGp9GSoV5yf3L4DMpsakhOsx1P
urKybaKL9IxTm9xZ+1JLtnG1Fphb2oCmM2uQ6YtvlBJVuT1rSKhjHnW8fMAVvbZWI+WVV4xrSa9B
jJ4GevoMWvA8hHUv8ZCdzb+9q4ztWbWJumyH3sW4dKuiapqZWlJ0TmSVvEK/gpJDZR0Q1obI0tk7
/ojUiY7TxtvA3mIpiVlTM1lLqiXe1Iepnb1Ar6O03jX+XVPQ425K7rvGzsMR8SM4RZAlRM0VEdf1
6KbOqUhDgJrQkVBj/H1tfxvNEDTacrKsaG6V2E0hVl09eZX3xFOZwv5OWWSLX5HIxWWLiFm8Mkpn
ILabMey/+tdSZl8XSD2iecpJGewH6hj+AhhS1RkHRE5xqak/+nkJMpufWJtA3vBcxPkTfQXj/P60
3Ori4tjFnGxqWuglhPW/npaRoD0Uc5A8aIcuNAhsmp87N9GmmLjfyjKPkPp3Uaiq/h49PwN1ogNM
m5w5FK179W8IrD+V4JilnuzDdtAo24cB5AtooQeBJmG9CJANGSBjmC88XhZ0dyqzJSwL6jvOGGWj
6y8mBF7IcuilndV2jhEHoQryvCjSA5QihCsam4g5uJOejCMa4HKFMyDTFVmVY2+7gZAFUSiIvWwk
0uuZnyZLawBf0hOTfZmnMrT6FakMI04bmVrazhGy/T6A4cCG3Z7FfVkYuWvUetKsRljVWQi0C6R+
Mr+A+A51o/sutW8NUbKrI2TGY/d6XHU2G9A7wcLVpevEzMKzJgMVNp4hQOrPSFn8Vqa8+feRBLrJ
QsgLhao/yPtro4VtV7njLDpAFV+sxgkBj45G5XkaxoPdyLI+OxhD3C54kiJ83t47ohSJ2eXjgA72
eqIpa9SijeQIDRk7M6JVXUIIKQSpTY928ZIVPzxaPozTL6odJwMSJMsk2cB7XoTECKQJ8P4G+VSY
7dmeNLbqq564y8nrv078vXTeFln3iV0rJlIWDkj4uHGEU0Lji+fMA0Sy1ZJ81vj8bHR1e7Dc4a/U
s2VglVvMO86kjdkEyT3UJW4oW4td1m2FEyupe2S+u4NXxUCEx1ZfPcxq/5YVrw3/Sb1oGE1/9dRI
J0NIagf/dkKHyZiaO2PHDoUaNYjLSA2I7e3WZpqbsiFm0tYHb54gElT71vwOHav7++aWPAKc2KUh
YZKz1DIaMlcwZD4qExAqWRUuI1q7e/OT0VRvi/sKXZNOOzU6mlmt5EvdK5LObDvvGlC0EWjgXsbr
Rnx4lg5fKeQUzGRt0iwqhpYf07JTg9YEneD+cHcO2UtTIjgGbcULlZWzmdSt+qTM5L2CiuJ9E3sr
t3FTgPcDfBPvTuFQgIA+rQvTTNRmsF57HSXeemqV04ye7bEprwLs2cMSIpOEVyH4pYK9Bv3WrAm7
J+FLE3XWENrOmVpmmA2SQtfe3F0a2j7kIlLTRrUqcR5g7hgUYprCn9zk/tTtOQK2OrCSOOFAIti+
4MKCO3aEz3pvJSgGMTQjdwCblgCX9rY5CgD/2BCmCy2iqKPWnQUDc7TQIO9PnlI9amkfL+qJ6sAS
r/TFI+E4f/Ys/jB2n+h4ntS4A+nl/nD3Vu7yU4QJVTf58hroCdyQJGr1PtgmtUBLFk926+9OLC4p
BPLorgCc3PXELla/4M2IiSUEWmANhKDOeinJy+7FukhkI6pDpXrTphCMeDZjEABwrCStB0L8SusR
Z1ILqU2n42GbGtmTrvFXbtYOAdq9OBkpKCnt6NAn18xlNIPdycXFDGYsFIpvBHotrzHahqdWMo+H
Znzk/ZN1ljqszIhwD0K5Ll0Y5A6TVkebrPUxzT+TtAz+u/W7GIyQCixGYOxU7llJV1G/Lr+bUEzk
iiSa2XWSCyNCEguZtLqo0IIDEhYHfUZLkFd0+Lnv8XtHCEqw/1kUYYO3Y9ZkeYdxYK568+fk/mtG
NG4zrDi6mXkQGtHEqyT1ALFRvc5Ocu9np62Ag35bjRGv1t/3B7Kz8Cik/DneIZx5I2mSQiyLF2YD
Ozmkq3p0M4rQ/7GL2qpgz6COyca1l9zZsqWoRYHqCSSf4AEO7YeuVAs7mdRveo/mOs6LMz02ffNC
8iywIYZbLfbnwj6Utl9bztEdTvxsVtBLihqZyPPu4JFf2qITdN8VU4Sj2a5lA823JMXrrW5flS4N
ne7FW2Rcjx13QffefwwJ22vsRpcC4AF3sTMflVfIef/70AOOgqQNMETItIsl9AoFfHVNt3XUZ5+W
SKsDc5a+/hfOcmFE8Hprw5PmGbOTTn9anCenfoR0yvSv2eUQEwamBhlbVMWBSBGsQCF5cFM62tv2
RZnex/6FdrnkytpBAcDK9gpRUXEBpHt7h11c0ZwOubUg15EwUi5Pk5WeFeiXhZwB7OWQRoWGvgeZ
QbyW6Enjrnuo1gpi48BkVfH9Wd05rvCu1AFXwVWzAU2vv8QAWndpOXESzTs7Fhp32zGTFsp2jWzt
7yA7A8CeGFwtxTRPzBkcpNxP0Hsy9Me0/3x/HHu7CYSD/5gQxzFmtNJamPAMZNhy7cdIP0YC7osm
gbDLDAlLl2v5DDINcxKj+1blbrjyczYmfJSVgWV2xDhASW3VHUfY6U/rZL3V2fJCi+JvrkoCUtni
CE8Xq3EJ79LWgceD2jr7fe6iuc3v+8sjMSK+GIppIqnWUicpVZSaQT/mxUOdhveNbFNyXXRB7hMF
YDyAUMKBO1/7sjMOqU0WD2lJ9FeNcO7pgV0tRtS1qxcUYG3kRZYfc3eQ5UP/VHovLSMWRMUAD0zU
45AkFCtXBP1v23lI17P1aR39NI1cNOzxyRt54sf1Q2GH/ot7Atr3sXYD+7l/Ls3DPIeOBSU4CAo8
DJBYo9GXPK4hg5yMx383LX8+DkiCDeLsIFMoeFLWzqpDCq6eU2Z3wcRRUWu1yvYpzRVfn1PqV+uo
+sWssOi+5Rudtc008LqotoEJhPypcN966C4PNfhJPeelryer+zpDROHH8pfz0FUHT4sLiAj9npHI
Cgw0CX0p3vNCEiuJjvfnC4CwQUIQiiRg7Vz7hImO6FVVOOqZWGTCZq0XX2eaE9CU55LI7wZvvdnC
QYrEI1CMOFKFu0O12JjPfauew9b/zvzvH2P0vf+g/gM93J/XG4aVaEnw9H4EMdhQa/Vc+zy0/Mpv
/e1fYwRUytE+eD6YVAHzjTAuuP/Q+J+tw1j44/sSSvb17gpfjlmY34I40Oi28CUf7Z+PeNb80+Gz
vwZ9+PRQBo20G812HIlb7dKgcP7SIWNDY/w/g0Po+CHnfsiCbXw8yoIgAKdMdl3vOdGlTWEHlX2m
Gxm6jZ0fn+O//vJeDg9ZGKj+21FyFN+kkcR1Fc7iYnLGcaPLnx95HK6PNDZPQR3y51CSIth1VZQU
AUHcuE2WKP5vlTV1OWqt59aHlPz3vIu6r+tr1fp26geLn4/hr/Lv+04rns7b2Da9UhwDqFEjHXm9
E0mZQlyln9VzbCmB9qqswUOiy1RcZEaElbJ1jl1IYIScPH9+gjwbh+KA70lumpuHhDgYYaEI2nLN
eIarZ2bG7VfyzTy5XwBazj9BZsCJyGPb+k4RQNh6cKPc8c3/xlFsdL6DKNjGXxGvuqkFjLleJu0c
1j6e/5XpM9NfSOx+vJyDShYUbweXuOegFeigjAkwLgoD10uHlITrgle5nJVWg7jbo1ar8X3nuFEI
3yb00oRwojEHvTpXxVjO61ta+V+qH99jzY9P3SP311eAnnzvGSo8jf8SHY8AKfm/JPa3m+jeEIVz
rK0UMGjB8jhDA6OLaj/8/l5E7cENi0M1PdiwjMPlqOBsSSPrl0z9XTbBwt5QtXmqiWstZ0rmF9du
j6PSy7o5bCO4N0Jha0DYzNZRSV3Oehbn/RCp6smlLO5T9n5/LncN/eEzAgQFbIiwN6wut8zVKNez
lp/RM9obfrdrbMrY038UbMXxoNIA9YuN0IgO6NdOiW7hc9266XL+Yvi4B7SPJfjoPsKPT5r/Pvt1
oGX+6/StCKKI+kHuL49v5/5zIDuy966Gy68QVg7ydHXZlcpy3rj31rNiP04y6Ym9+bw0ISwcKbSa
1Q0WDs0d/Arimca0+N34tOqylmc379JtF26qvOj4Ydqb3uH1nA6FobdzU6zn8mR91EftEdol5V/1
qaY+QUuov+47ym7YfGFOVKSz2OTmVYXJ46M/Bo/Pcx7OYdyEpzY4OMFTNIXR+Vv66etPBGxR9OMt
gQ6XxFlvatXCkEV1+Kkustpc8/WsL8/M4WjEnqgu5MhXfxo13+p/IPejVIUMY7OzqJBrwPWL49Tb
2HLXMw2J36yqNHc91y/2FyDQtHh8cLrHNi7XE1rSvpS+gu56TxUawmaScOZGOhxDRoczdOSBOBaE
AEXcqkMgDFCyUT3z7Mesv7XkK4RFsU99c/1RF8NhnT7nqNfllfk2FPxUKumBIcfofIyW39cDmNhH
lob18IPlbWhlv6119dXv933jz9NA2N4IE1CwQv5x4xEKrriuNtEr8KPP5vPzh4aA+hH3wvxzjvFe
IYhV2i5sXrJA94O3LEy+3Le+5xWX1v/8/SJBs2TQYumbZT3P/cP4Ojl+7XxVlXg2QFQLsfsUyZrc
pP23NcHlikKXur0ixTxM07qcc81ez+kMdWn0ism8KC1SyA++QPyGmzkaJdgP6nutR7ohE2i6KYr/
sa6hAo+IEB2hRFG20laLMR+U9Tw+9NHHHIftciBKBInn4C3kky+TZ9tdXePCoHBsrgu46C6kp84z
s3wKOMMwBS1vIQwRzn+NUNVySdA10EfjP7MMuJoXRfukbHL2YWYfJvPQFZE3IlvhQYBUsjU306Lj
IfGNVgqQbAeHXYhEbOhyDEo94NM0/7sLpbYffSXJl+6aAHZ3W3MHmVfBRDekpddxbMDah9jBevTO
8xdyvu/Ce29EG5fvf4wI92MFHMdg6zCCnuShHrQBMi4HHKx2EMZrTJ+ak/UUTzaQbyEcajjgCGBv
+YP62DwXsSwHse/foMMh/Q5QIRiL1+edoVGuZw5V/4e072qOHjm2/CuKeYcuvNm4UsRWwbRld7MJ
uhcELbz3+PV7QEl3ukFEY3dW8zLfUB8T5bKyMk+eY7uK+BHUvsGX66INDSb6Fp0HuTUD5quGzD3X
kkTSb0/F3LMKqVawyCMqAZBm2o+npEkXCEPO2m3HkK5+9glbsxRal2G0qTuoe0Yt8RLOTCEzw2SP
UbCQnJx7LqAJYiQ9BEAX+KTJdq+jAXxVHtbCCc61/JxlJ9mqH1WXep4pPohnoQP3fcmC4twqQVIG
9b/6gB6TBSczuszpzkav+6hQBrf6i5oBTiCT/UhmbcjaCOwxfyw03V+Xni4WetEv5ElnAiPAkJFv
At84+nqnnb2KWg5iG7mczamon+AcCSKpy4V30Nwtemlkckn0ec53QQMjWml18mNQEDBjx83zwv6Z
AmJH93hhZnphhk1e8iLDYP/0ClW0l6p5jIOt551UaR91RtOmhFvftjk7fQAjgJYeIbQwJQpOOwXy
s4PH2QJvaHeNu/Drf0m7/Qzpz98/HVIFWGpXsylvC64LptGSFf0TEMEZb7qsHCVQWB6gEAPwzPDG
tUUMtm3kP4nbgPZcD/BU7IioNbiZRNf3NbPts8gIJKeLSKvh/W0kNZCYnZCWuMHABQT6iKrGiwYS
NdAaZNUcOq+ZU0FlIm6Z8BPCaPWrh4onEDrFgBsBKSUwPqNZTX2r+n5QQAfUh9CrL1susTipaSsK
cAZSrAODhzBNslg6sA1iEyMWIvEx5RJV1HsA10uU8QCFsbJ+ACZeHqQI6tI581y0RdeZt5dsNmgY
AST/XjNh4uPKJo21GChwW68AhyDKKrZiZKUGCkBzYt02NvdgRpLxT2P8tUNlW6HPmSbg7GLH6WZJ
Gz1aD6a/Ur9MnlaH4Z4n1V2/U01W97b1Q0CiBaTCL/jpdAtNKt01aMBlKR+3KHtUGYMBPXd5kIRd
HhnZcHRZo8tWKpQyo8Jk82f0COqNnOiic+o9M6waI1GPWrTE0zk+hn75uItpGV/aF4GbB7XBPJXh
EaLSgONhBxo5TzzJV7enf+4Gv5z9yQ3el1Dd6TOYcXsSCDvFMxrNEpBpisuFkzobraPPDFzhCIdB
STSZZg16UpCvwUJLRGqoj6zu1n9s1rUVw6EGJN+xO3EF0rdVtAlO7XtGo3zMOC8mQcfd+3tm//yO
ycyGmZekrBNzdtzo1bGCftZW3SUDMahaPN2e3dl4dAQejH3fHDjLJ7ZYL+rqPk04m+0N2XKjFQcd
SU7XTu7zxvkoD9lA4/PCks6GKJdGJ2vqDHnc93LK2d4aURkIqeRxioFeLnX10NhFZkJx/PZAZ+8v
IMrRZjE20miTGI13PWgUVxmHrBe/SUFFWhr8/yu5x88xvbAxiT1cNyvjjIMNRqDsSU4MNrFTPQUI
u18Ia2fvLGD1cFvhvYbmoOuzhzVLpBLt/LYaWU70LslbNl2IKsYL/dcmBG0Yi540tEROJ6xKocjb
4blop6mBTl+UlQJ3l8mEPUIQx5cWzt6StcnU9Z5bR0IKa4VjdQrhD86YBgkrel5qSpv1JxfjGt3a
hdtihyp0+QaW1EivEAJ7xzwwmuYdWIrbO27OP6IhbSTOAdEqGoyvDfFF73oVwibb/w5dYsqVT7jg
JWWhgi3/lfvw0tZkUCkyY21SF7w9HFgEE5pPGO5DgHK6BpnHQ7HJlrIqcxvw0uC4nhezKNe+pPQa
DIZiA2mklSA9R1+3529uS1yYmKas1IFrUvCO8XZNxdgYdq/NNnlUOd1byH/MeqNLQ5NgImu7pgdH
K29L+bBmXBUSmI8ODwzx24A1y927TjzX59yrSefLC/t+NpK5ND4JLtQuBRdLmvC2p20GB8omAGdh
g5DklFA/WzjTi0Od3HCO1pUgSMZQS9DBVzSN1m52ZMpNtvPT+4HtaFSZfr0ql3orZq8ZVFGgSj22
TaHr9Hq/iKWYxzx6/ewY2htjdkdXFbT1r4rs0D1AxjlZd5VrqJkOkhPZHJbw/3NVOHRDA2ckgMkZ
iqyTA8KXKePgjCIRV9GiOicZ7XVoBRtCuuECi5V3pbjuRF07av7Cw2kue35lenJUGL4vqgoPVlv6
MMOVZA5rHM9ix5BBj0yToQ5aOsFCTJ21chJXqUeiDb/lWcLjH8ZiLHE3gKoQaYPbx2vuQvxzRoAW
ul6RQCrjFslp1kbdgCD9elIWcgFz53cEqkFnHZ0KgAVcG3CZPOuctuBstHT2Vgat2QxwIeo+IOm6
ECDPph0gm4R+CGRh0EA2Wd4+larIFTvEojr37uh3Fd2ggnRy6JKy2NygcHmgOgdqFejpTQ4QeK2i
0G05zgbypA2B+9dSHQhwo23CsYOa+NUxyhbpXMapmt7FQJeDCAhISqiET4KXzFHYps9UPL5XMQQz
gFw0yqP06JD4aITnbbpdiu3nyhPQLAPdIyImDRWficUGvdNDH2qcHZJtsdu3VqSQ3KSuLt7f3oaz
ngHlSAlqORgcOg+vtwmkWULPyx3O9vvXlvlilHXrfsrlOjEyqwgoD0Ya1igK6r8E7TbnFi7p2fW8
sD4ZJyOWveako3V5W6eW+Ja7T6G6LtyDhKzwkure3AtDGRsIEbrhEQ9+5evBdn6JH/U+b/fAGVIe
cH6N5MOzkBjgeidliDyRUeyTcBV/lLlxBu1JioRZmq2kNYd2b/c7cQH0GF5ur8HM9gJkZwQioxgC
HqjJBVgOEF9LVa63oWtOhhw0QVAxvW1i7oRe2Zjcc3UfNzKPNlIbzEtmy8SmyIg7ubTbetUV+8Dd
d4zuQXowS1szzQ9c8f/9BZOjmxQ9Xw8h6t5pb/hlYxVgu41K0egQnYHNv3LcbZMLBOxEpGw7U9Ti
dV4uYKRmZ5rjkYkGoABvkcl2Q1N22dUd29u90Lx2YGtmgmBhMX8R/+IVoiID+z82JnGnqgD8lw+Y
6d7qrWDnrb11abweXIJ/rIp090gurcWDTF42Z0iC67cXeq7eAPPQEQN44edcX2/xoJa4LupQYH/e
v767JKUMja1qFVILhX0b9y5pSbnyrNOSwPY4dxMneWl4WufrK+A0oDXU2/VglfKdUr+1yXMkL7y8
lqxMzooKqti2KbCLIBYHibq8PpaxuhoCpNzYmjH/0mRqyGiDRQ+OeHJqMu8/k1nTSt/vD4lZWuAl
IPcEs/miknqdm+fT51Jb8dw2xcMPqCQN1/cvrfKgY6Ue+n/AFcib0L3n5aX2gB9HN12sCwvT4J4T
OjTMibAQk7an6l620HFDDg/YnBEJHrW9tu9oRT5i2mHf+iTReaNbe/QBZZWvJ8JsKkuiHEV2nTIC
aZfy9z9J31vfN1lmJqokN/HxfQDbIb+IrF9kBmZqpXvn6Kxjahl3dmCEZmHFJpTLSEJbwpgJRdBx
ewvM3cR4Pf7PWkzZP2K11QB7GAYbeEORAnL9Cr3S/XDXB39ls11amjhIWSm4MtdQB44x5HKcdAxZ
XXugJAYo58VFjfKMKBFdHFZEb4/yJxi8Nd/jjrx4T4bwJrEm/9h+fQB/PckBs/TWYCTGv2HRO3L8
qM3MaEi1+to9QTmLnJHqpVC908vtIkpo9rpCAQfoZhTu0Zsz+R5RLAXB8YYec1E8pOEqPal6W9yJ
wjnmON03E7TWhz1V1rfnYe45CNazP+1OoqFElmq1imCXtyAs/1x+ORqhsbla8NKLdkY3dzHfjd8K
rQtFZsR3lcludPQjULslnwvDmfOWIHEAFR7qkHh3TYbTOILPgwCNhRnp43B4yK015CUDfXhME9wD
K+du4bU1e1wuLU4GNrioGXAtLObZMZEqgPVoGyGduJb0ZuftNekO/W4Lo5wpWoGqAklqFD3HptbJ
jcuwogzVakAh942O1N+rH1ou1M5IHdIl2oDZhbu0NXnp+MgLq3zY49lWk/1zq4IrXBn2uiEt9Zf/
1FCmR3IkvgLlBUJCRCvXW0T1ekfLWw4Ya1altZUrO9AKHrlNvLbIPdqbiFma9DvZqy6JrNNWeHgU
7x41PS3hCpdWdTxuv78FeUhIBICUZHq3B+UwJJyIUe+DZ/ekUG5DKwvcNeQbh39h0/5Qet0yNvH9
rQKGXLcYl3M7mO+v5mtttZa6MbF17+812pBoe3z4Mp6Mt5w+FVZnR3QVGZrunpffm78IUcZoDglY
Fk2waJWWphiJtlPDSGNQC6gaMdn2YawXWgTFJqB2jBLI+g1E9jxdG7r0wDIuLiunV7ZhIqePvpyw
awmlOStgB+WuSf0Ify1rLWEQlUOJ/6HZztUWPNhs/DeKbeJtDOVmfPb1tmEG38sG6NQir6A7lsIS
saUOqwcrHXejtj6l79+MvtpK65qodAntMp606dKBER38aWP8+wtsnSeZ6rUpMvDlYAzcu8A99Izp
ETT1Lpz5JUPjhr3wn2oAcmEHyX67UexXsc5AcXfKMKEZt2BoNpy/HNJkPgNZSDEkpFGUhOjPW8Qj
NUq/RvGC5iHJQE5FQlfCUd1C7Zshn6vHBd82d/LGztGxZgIV7ulyxkWjuVEM81nhQiJsLwlfYhCS
2vepyHw70H1hGSo2OSqOpMw2nGuE4vBw+yNm9xTyA2ieQ9Ua4NmJU6+SzInUsOLsxLXC7UC0t6fS
tCqXHC3DcF/uNpuT8gKvA0XN25a5mQtMG88eCtigmcaemqxzzAjKUAA8WG9CskfapTWGHvNdIMF0
Eo41WQj35pZbQ9IFaZdx0n+xc3ehGokQQ+HsreBBR4g8Fd8JejwyckdQCkmopufbhArrx9Xq9lDH
kUyOzsigjYcG4G1gg5i4+7yD/xEKnrWT1tSS19z9qNodhKBr4OuFQG/4pfrIuHFvGZwcIYlPJLVD
os0OPrh0r3CFLqtLYL+ZY4qHNppioSQnynBI18sX8ywjpzlsxM2+b4yB+oOeVEsUDUtWJttTlNMy
83xYGUrqbg7+KVyxhkC4D14Df50ur3AnruL2kc2Mhe0yl9ceMwlI0YG7CK20k7vKlz0IXjTwtiqo
GFz1rHG7NDbi0ACwJO9qvYBQX/elQFWLoVFpp++3N80M3ArOgfuhTBqj1in1rJ+JXNwMFQ/sKH9S
PkYoRmhYnHLHPoN/bQUUQmk4xnC8bXYGEHFtdrKug+gxiZrCLBR95N7V+QSgur1mqu2qaIiKrsdM
MTUdnxB7b9I9izyHpIu75lEL9bxYiE5++wh8DD9SSIDKECmPyclp3LYM8ZblEf6tfeJtl4o249+/
PijXv39yUJBCF9qoHjBYsNzIylr0PYrUIpWGbVKcRUjUs+VeC/S8X6fDvmqW9tjvg3ptfzLZSEKA
zGccH4j70qfuWEoPTqg78X3ovA1voXxQWqp8pqQnwK/eXuiZcPfa9uRoZUrfCLmEsUcRRc2qKTPC
pMfuKS9XBXDShlgulRLGAPrXbIMOB8T+aDCFssq1y6j5qg+lHLl2IawioDXZBpxJSh2hgVJpZfEc
Ojx7rku/0SHkBf76NvEkgURFKMsEovOAFjaxJPRQ2FD97RCHWUZ6r+3ew6Ht31I2Hj5TxQVX6e2J
+u2CME8XXz15Fgw9GJI1GQihAqqEbCmvBOC2Q28rdSW0JpdUWmZ2BJoWRtzuiPX8JXfDcVWmpmiW
sn3pSczXavAQ1+btAf2+jtCUP2qXAcsJKoIpLqWO1FZI+mbEwMRAM0a0z8s144W6kj0Kkd5GMU3T
pRTI72AH6S6AV8HDIf3INl+vvaLVWl2DmdwewiKwvDh66xpvSStzJqaAFUjbjRzNkBOZUgonrRi7
ju/xtlwC3h9tyoL44r4Go0wYOWbTgJurLAZdrU0/fgYXah2f4iQnUvCxhK2aKb7gUwTwgeAKge7I
lCvaLcMarMkxbzv77CGnuS4Za3+TbUvdUMlgJCIRFmK5mRI0TGLn4D6Gci/KDtdzzHhqX7MSSnX9
KSUlcsMxFXXurqN3oS79hfgNWWg0ZKMCiYZ1LOy1NTyaFMVvI4AIItxEgDFmn+wbT2PqU5Ujjkfq
Zxn/8b59WuIlnnm5oRqJmQXiiEff4HRu/V6GvBaCD9tLCepYPfFXzrraKncVkrfbyth85WvA7m08
HRfeYDMu7NLyz+158ThBW2YcuXwm2FwDZuLMYlswegG6aQyR7ngLnmdpnPwkBGH4AWxhDMbJfmd6
fifoa3cTU3SDOofCENEe5iCBWFmhR/KletrsUbqY45+Hw8VIK3UQYyeE7ezYVQTESbq7FdBzR1nP
oFCgrbeYXxo//YWUz9XiTqPlChE8tFhgWMn08E2k0UHqdhJlHxBgRMFCgDF3CyKvBOZCpAbRLDYV
BkoqJNdUrQNCpdt2DW008ulKZqbpwEa33ttQLkFi5hz8hcEpYw4/cNrgNQ2uXQD4e9LxhEccu0OL
u7Rpd2/O0ybCG2Tp9b5kdbKTkOjuqryD1S7esQkta6uW/9LIQBsBSg84+V8Et0zL11UYCMDb8I8V
I64hI6VXXEAk3s4FojLrmFVfueS7dMyIN/lgxTirdklBaOZyk8AdDKgpblFwCI4/v9i2kRemGesn
gt3Sbh2912vXxHwuxU48fsskkrm0Ml3ELO0i9B/CiriPifja6dBSe82f0zXK+EsJ/Jl3K+57PFzH
NnewbE6f6H2FayaSf4akxyuxQkhOu3v14aP9UD9snmgckbf8fjig4dczhYyI98nSa2/G7119wyR0
68pBClMJ3xCi/QY8JP5R2ED0un33lmSLZ95d18Od3Ct+xAZKPQ73MBD503It8kSEzXdqaKtyqRg1
cyzQQQLQ1Di1Yzr2ercwRe8E3WhrLxmfi7tk/rfjDQdRVAAVfyALF3ux5mU31YRUsAsTekTUjFf3
vlXqrGmkL9gm+u2wjpt5zGAwf5obP+fCXBEqUL5TxzUihVl+txaA1bgO2UO9O9erZomycC7cgNMc
8dzAz4BibTwkF/YklcuzMKkF24kD0m4aweDVffDun0DhQsRjU9yzw65M0qVxzu5FDdlqOBpAK8TJ
XqwDJNPasOVt/ZnfDHiqBPTOI53dnpE4Oi3hdWZAZmOOCrcASHlA/CSOke3FMCs1rHuvygAsiY2M
1UONOrWvR2yEHsbQcCNVT5wIc7DLMvBgZlCCF06cggDMa42mt7lo6w2bKOVpma4qgECyXcjrindu
OSoWVH4VPDwvdbb5jFBHiayFTTE3WSOTEBiskcQAJf7113sZUNOtVPP2oz7wpFmtQ9qsWDhHvPBy
dJ/e81u9VJAvBqHObdMzvXuYuAvTk4MctLkErmfcOf0JTLro36t059ToGpF8IjyxhWG8IPdGRZ+8
vFh3zX6VLDa2z+5RPARApjRqu+NpcD38zkVTl8bjehdIgCxOSh2OVBT9oKdFfve5035pajLTsuMD
JzzA1KOuP4ub3CUhQ7g9iwBttRIX0C4/pL/TGwjMBJBhA/Ug2k4m1pB9U9wixNUqPZdv7KOy7fTm
QbgLjQeFWjsOFDJgWjsV9vks2HZBiPGUrHYE+dzzyTUXTuRMlgbE139+y2Shla4XEoFRAcdGoyko
mUxJxHKLSxmLua0MJXZ09gM7x/5Sum2kXAl7dRDsSroPNBInlmt0CA0Tww/t23t3LvKWLm1NLoae
6XinT1m4bh3NMdpZpMO7bzNGb+6SN5VsNquMftMFq3O5tyurE4/aoNpRBi0v2GMJoCfcztnIm+aB
yPrR2O0Kwptvw0C9lUTLz9sDntu84LNBVkAGFQvQvNfnxHeqZKhDGS8NlTaNS9pz0L7cNjG3S4Sf
1lUe0Bfp58F84UeLwed8vsTgoh6gXCh8CvUuiDfeQkQ/01M2PltApjHqcCDLNNmNfOWqSsxgKC3a
yfpH9wmtw8cShAzNipB494ENiifxR0O+GONdKInXW9zCbMpz03n5DZMotJREz+V8VbBTKWXQ1hSW
kWQlwqA9abmX21WY9g8uNDe+ZNCX13paO+gWFxlP2XfugF5ALW+qGPKufcKhQyTvBSKFCDGInIXs
Ox+LAOakDYpKJM+ZEkKPLuPhuAdOgr5bLoiQp3Kl5COSxTgyZSdWjIKp3we0nNz1Xp01pC2G+gV4
/Ho9cF0NSS6NkWyFL+WHNEuiI58WkBzIKz7LadKDy4kKiSy4RglEk4t/9/qXIFUK5Eq5LFsxYozA
rFI0AM69QN2HkhCtskiB/l8mu5+8hJovrUUppVFSJRwZ4qbaqAnPrKMsUXwScZnS0IyPaugpJBHb
GkmBNkwCKgFApxOveGOhXcMSuW1rh6JRN3yPMVUlGUU3l1RPZ2+MP5ful3p46zdo7ATVvx085BAI
p9JZ60G3lhJm7W0dQ3NN11tIyM2GvJc2p95Glcs+QcnV9nYy9c6HQHdPnMWBFyIyIktaOIgzNT+c
EFSQ0UCN0/6rY0BtISAbJA52p+Ht9Mbc78NVDmBSSp6lAxjQ3tKMirkuR5QyqaUv3Bbzo5WR20RN
ZaTvmBwOSfSdXu5i0RYbvWFOQ3oKH0U0ChWEXWNPKQIIi8p93d31S9i48TdPL00Iw/3H8rRf2E35
OBskX7S1Zz6jIREKi093aWOVzfF029vNegDEFuAuh0+FmMe1Q0VPKDS+u0TEg/tZ6/d1A9DAQvVi
3tNd2BCvbcRZz/sSCxuFud+CXAScQZ5+/+WY7q6hxNiszt8rZf2oLr5/ZwcHyKTIAVONt9P48wtX
zggD03PuINpbH2ZuT9wYuPxao4vfPYnYahk9hsL4u3vb2NgeAIC3f//8Ab8wMImcFKkLZC2DATVY
OZYHYOFz2qCkJ6Kcp2RkEE5pLRMt3bXVQtD2E23eGtvkasqVGBswh+nU2O9fDybQWqTNgfcB2+Bu
l6/v7jY80c9KQFx96Vqci55GmOt/1mxy6jo3yALXY8Wx7WDff7/iPUJEAw1C6/toa2XfTy/xw93G
BoLktEIO4S8d+j/NT1GpDJexQhtg6M0ztzuMDwBHv1dofzhXQD9awcIumnUyeLAh7sfzFCD7yVR3
Q1pynA+XGgLtuO8pJIoro3/YgGfn01nic5yb20tjk7mFKEfgDr2ENIJohBuFRvcr7mVh2453wHTv
YO3gUUZyarAdXp+5pAldKKVHIlIVZrZlTbo6fa7qpTfbXA4BT3rkKyAdB5r3aQSKc6FKCjykX1Dn
23zPSQJefvKubQ/rl8bw7tVCv6NCSOzGDvXz7THORYijtD0kiSARii+4HmKk1LGQN7xoB/J73r/1
6UPMvPVLUtkzgFi8IS7MTMbICFA5kUsB3ut59JoebY4BEFM5eX9wiYfzIBKyY07g5d7RCuS7IK/0
zZ4wuqaDu6tGxeH2sGd3D7AhQKdyo4LOZPdkHp+zfK+INvvKHKLWkus1hLLRQSEv1PbnDY36whqe
jVje6/lV+JzTUtWT7EpXZVN4Z51VkhhNuMq079tDEmb3EepeoGQfdRynqEKI5jJZHMNUapSGQpjz
YA4CjdavexOCIWc07X65Y3IK6g+n6NtISPgAKs34iK5kXwe1n337e+aqGag3gwdp1BkDEmf83osb
y4kZjXM9bC1939I95NEJyvq0eIq28U7aeDKt6dKJ5eduskubk+tZlRyPqaCuCxckIPsB+q2RULc7
m9hmxPogO6PKqbEaKVhP+uPCgOcWAE1HgK8A7QT47MRdlJU4Mh3A3zLnLNJMIXpWvXsBNEFdYoD3
LOgyquYWwi8Gu3spCT97x15an9yxot8Mqaj249D3enHUnhRIwoMPK6DfYL9bLYz1N0gY7gLpwBEn
jPz4NEM3qE7HMb4s2jHaYap1brkFTTxFD4MGfeGq3gV65X3cNjp7l18ancRAtd8nZYbwFjH747Oz
B5SL7A8lWX+1x+PxKd3tBHpHVyv6uOQuZrYVOAOAD0D8Dp41eXKKwzxwArmMJZv/BklJizSvDq6a
jrFuD3AmxrsyMzkxqehGYdVlcBbSkFlDoGJOGT+gvYMKxG1Tc9kWQLsRyYJGEOS60ye7K4eZNDS5
ZCMXSUbG1HvraNGCeOQMPOvC0RiP3dVFissN1nAuRpJ1ZCivXUE4sJDXk9zWBme8q3s1Bla3Xm0s
jOmXsx3NQKQDEnTjdTrtR2uRiZcKV23s7hDecbqwivdIi3+BrsvyqbR/qgxRL3WtOS0M74eF/tf4
LgxPzp7kS0ECRpvWduU7p9gy52otxGvfM4Fqbao3hf+Me+pReYemm9QMPfNde4tEI8bzXIOeSEmg
7Hmf6/4+t/t6HfpP4KeIeBrtPKtwSNmgO6PUS4TNhvuQHtKINjvN5oInNaaeHrukiA5dZkk5LX3Q
ga2ys5wfCwiUQjq0Z0iwSt5ycKCUmunyeOeKqwxtvhsfINBgF3N6y+sxDVGjJAkQfpJqtALgKHxF
wrtu7N7f51JM0BiEYnvFPIHNBHkB0fD24ntQLra2j0fp1lSOa3xxa2iOj2K0qjS2hIb+xzKnQgU6
5B0HMj98jHKSGKP0DPX+9taZ3zmoSXEohEOqc3pvhF7fKOMCcqZ3UJCrclyyRGW3ZGPivZoUxf0i
g42taKH7LdvyS2f6l1P+2f9/jmJyAXVd1qu5i2MGsno9OVSAKjyG2CIk3zpvtyfsN9ZmYmuy5ds+
T6SGG20RNAtK6UqIDOl055CMcDQ32y1Hz1q80K44O4WAwOANjOANnPnXmyPu5bys2BBGq7I2awc6
Vz0XdkbarosYiKOu6h4Tj11irPqNCx0Hi2LGKEU/qq9MJjZOg1hJGixdELyyA/rVeHTD3CU+N+KJ
S5YIYJzsLPnT53fZF3soVB2yAkSsF4LJMSr9dTYuPmMy58BN9gmbBO1Y7U9MBmXwAkN2DB/1nPwQ
K4J5e5F/qqW3DE4OYyClg9hVmG8xNyuPSBoUA/xgXYh69ZFKkNyCgEAKyjcqH1XfiNehsko/uK+m
1T08sQ32kwOKMH26/VWLqzEJ3kvPr1PFj8atl0arsL6XOOq9u9mDRuOUiOv6ufV3IaYkIaWsh8zW
7xfcxe8623i9gJ0BoR6EO1Bcvd6ICR+XdZxJrV3KW19GjviYHDWBVilc7ovkJKRbSQmJ1rkEbQW0
jAREu+f8p04wexWe3ejQ/CIhl9tCO9oS2r0srqVFnM2cKx3vwZHAEkH4NPvfozom8omMj4QK+Sbo
sIDyKRHXcmW5nRX5m1B6LbWjJJwXFmjuugcFwsiUISgsXj7XsyPgVVkyctVBvWPH+ffl0NEBysZC
7h8D4bWTWVD6bAre5JzAYKArJWuvRb2AfJ0+BdDkCH0CFb16HB5feN5O9m7IOEop1WiyehatZ+wQ
NSDqCx6WVmpBoammQKr1K4iMounSuQeySpf3CaAk0s8/tydkdA8Xx+jXp0zmgwGkDGj+gbVZwNqF
sCUhewcwtxMvjHn6Bpga4ib+UQAFQxMyMFSA4dDnPjvnqOYZ9Mp5Qyoks4ppvBXqCmQ5r32dLHiL
iXf6ZXwS5Ln+0IhpybJ2lT6kb058HtiN36x8TucqU2YWkmuTq+CXtXHzX8QJHMuoFdNjeUMUc+QH
CAVBNgdSc8UhDpd6OxbndXLcnUhju1RCG2ayZg23NHN2ldS0A+FOgLZuIVlBTHyRXuNntabbBngL
ECtwMrhSfh78l0P0i16BzC+ob4FFVy3Is5gB6LShFgH0Jfe+xHAzO8qR0giuAsI7gHleT2kdsCBF
BRTfDkRDiqhUrYK1Jqzy/ogg0ou+S80qcONyzsft4zHVgvlZS1yvLNKGYKMBfvfa8BDmSuD0aD8T
as95lOu+tToeFbU0cXkixF7/2vtN/MioQrDmWKVfxUyPNrwofYmH4jvk4tYqFTE9RcDCHYaUB26J
ld6yPkhXt7907iCjEI5OJoGXRYgvX39oF7NeGjn4UL80R5lwj7NSXVAXZaEmDvRnQsZIAwgSecRK
TcLRpnHKFuUMEIIWOupENDiCpfMYn2Qj+GytCjT3jCEZO8X015LV6vGaNXOUykBuegp1bQ3RAsTr
vsksBZjjEZ7uyMvvmu6QlOMdQcB3KfyXHEerxqxK3+iQ1nHdV6XFM0ZIqPQvq//10f0v9ys9/uv3
l//8b/z5I836Alpa1eSP//zfNQQW3yL/LfkbqYuvt/pv6fffztVb5ZeV/1H+9/jL/ucv//P6j/hd
/7alv1VvV38wksqv+lP9VfT3X2UdVT9fga8a/5//tz/829fPb3nos69//PH2GfsJsjdV4X9Uf/z7
R+vPf/wx5sDgjv/r0sK/f3z3FuNvPryV8VviIw7/1++7+Etfb2X1jz84Uf27iAIzxBKBGgAxMlan
/frXT4S/A5ENQR4Qj+O6G3+SpEXl/eMPRtD+zkO/eoxVcLoAuIXbLtP652ei8He0PPxQfSMHMP7F
P/7zeVfL8ucy/S2p42PqJ1X5jz/Gxb/YHGjsRXsDUD8j1GBkQJ+c4pBHDjtL2vAhcBhp3SELQAuQ
testMjbkYmb+bfrS1Lj/f5lCqhzhBcqZcJDX57BU6wB01Gz4EGppTZVqqCmvVktZn18Z1XFEADBh
VArSJL84vzDjWYwKffqQRWl/LAMN9XQgXZ3Q4nI5lWgVeT+00YhCh6iuCxqJka/SNuwhv9DkoNol
aCBW0eiIx0xPE6fvAqD0lbaBCAKjeJYQ+6kGwQaJZQyfGQEFXdYxHAFbA3/OMwF8h44UsQ2N5R6v
rKwG/z3A4CGEFrXC0XzwJ6flWxXErWMygxopgA7k2kuS1j6IpnB9MMbtif8FeMSUQJbtRyJ67I+b
8qzVPSRwBdeLHmTnrjLb0mSASAUy3Swbo0oexW356fk0dpbAsPLMkiusjLZZ3IQoy08jbhehHtvJ
YvIAyr3os9B9HbR+jV54Vmwgo1FDAiOnzaEAKFKXoQkLbBZoS42epi7pXlJQb4CbeouWRvE73gCH
txHM6P+Q9l27rSPbtl9EgDm8VjGIkiVbNmV7+YVwZM4spq8/gz7APRYliNj79upejW50e7LyDGOO
AdmAmmR7fS9uIYQUfFdAccYk+6iBpQQ972t/lwdm4G9YkFFpn2Zgltvw777ucCmRX/SEhsM75MOi
2msnp8utOHVblXTBWmFtPjmL7Q5BHPjxOP1XCGwUDiF/WMGt0uDEKn1nS9L3KB+N3NRz3qxLt0a3
abfpW8dg71XZrUTdC8duPtiGPtO+A7iHxf/1G/74IdiGQ8F3QuFJutM0zyV70MFXc+LTE8/sbK0L
4qo1GQ0A6GXBgJeqg2M0cbmRy4XX4BHbgK7SJz6775tN0B/WulouAlzsJQRwCm4rHk08F3RteZK1
kREozENy7rExLLE4HdNHOMgoPd193bGNTsfdnfTcKlTbhx/hQOK7eHVvXzlVZ5+xRND3ojFpSJAy
ryIuwJruYHIfCflKrII2G464aBU0bUS7FZFlMznsTYRyLme5ob1zRwQtYkCkj3vl8AqFSibuvMEk
nV1sMmsP0vSAVFZQWptpw5zXxrnX0c37qR4FkeiOHGx9x7gDqTowtDpBGxESg5Wzh67kXngMaUYg
kwFVbRdd+u2D+iNALNDFYcJ/MJnRbiA8StqVk969/EhIgZj6oTaFpyY34bH4bnV4zO/K1iqeNbug
LT6X+9TflZiodKZZJSBvsEdIO9ICqDvUahzBCe39Q6E7If3e825rO6X9DfAqyJRc7HLKbytr38No
lGwGM2Z0Mme40AdvTbsBEmrd0z1k06iZ25ZBAesxS3jM5NWtiOo2M0EDHe578B+h89S1FQeBgoF+
rTlhRYD3er9zNjjZjxpIqSzNUjbJHsTRuzInATnq28xKyFtvl+gFAkcxR9lEwLopUONb24mu3BJk
SUvn8BCaaHR31YhoDUWTQEGOLeUfe9/8Qnsl0UnV07t3/iNzti/V7oAmted7sQMV0FNg4URn3twP
D0SAvy1PmoceMgtENr0tE93ijr7l9EQWCDKwB2RZRnRmu2yLRuisoYoTmhTwssiFHMYhJdRqqVYi
+6dh+iKCPRIDHzuZaGVyrXLzhNyDy5P856s3xfvN16l/QecnCbemuh1dKG5awVYm4YbU32pPHEiZ
iWDNJ+2eoj5NAyrHVPpkpPY0idi17TvxNwh63fggE/+eWE81gFSVmZh3hd1Rib6g0Uel2jYxf5hg
xWRTE3cr7el0PEQ2T4TH+gSuUOJlWF+BdoeDi//Z7kk5YNJAjdThW8yAYvY36tcB2i+E6vihmAmO
voZm/jE5tkoOOf5RsHYZsTVTfOFSa/PlW8VHbw/44UiYkd6MSstIrcPmhabfsnNf7A6MYqQV+ERo
ajoRiqde6RgPgoBSKTOT07fbIc1Iujsfxeltuf9yNpA8KskXvxFB/jZp9tZJtwV5NL6CnIQ/kTm+
+vZJe3gv7PLECjPfFpDDMnHQeIKyER03RHK2LpebSDODoNdiNN8fROJQ5es9oY+9LT3mwEptmdk0
lGxSgqkF3Srl3EPakvG+2aVWnRCyca25zdEwLY0GlvjAgbEruS/JZqQ+5ubnO0TpA9WF3enrNbt/
zuzhGO7jdzMf7GnD4zCwdL9VMf4VL2GZeZqvVRSi515BVGKkJXBiTBuQb0l65wmZnY1moVmiT/8F
Lt9YxvMIufJ57922ucgHzLQyMAknYNaIQXvkIjRJuSYTfVntvJE2J8ae4QUEyOmAX9//uW1pmVma
TQHqCrJyGQ41SGdnV+XPe5iHnVhC9r339MGMopdIwi4Fq4UGqsduE0KgBUhRyYxqZ4Iqr3AfjQSN
1eFEa56mmQXCJuULrZtjacWhGU/bujw2lcOXT7c/8yJNOn+miK8EP6coGMIS/qPGeSfpQd170hN3
X23TBlu0keaLjvNfVdU9THsDZL3AYuDrWpPPVpz0C8zj8gPmaPLPPHXJNKGRvOhxielEaiypQhec
fMxKiXT8+6AjKWRQWSioMRKpOPjpv4zbjNp7jEx+V24LCPFJOVRaIWsohIGp82vbdBHO/y4kcvoz
DxGieRR+zj8QmjZJVjRi7/lO+zXcDeFB1NymsPGrssJNuh9OijMBDtevZfKXuZb/Nf1LHT0nWpSl
lyMlKsclGtd71SDhJOuM66CFVifTPfQskdbvWGG0JsKPUaKdX0G9oSliqSa5nE2axQbd/5Y4Tfi8
vWekS+cLewaeF9SXASEBXcn5jPBTAqXOPgGJNdiaZSqw11HcphK0j3pihIWtQ5s0fePRty7AFdIf
4+mTJaSSjmltlemr8m6keJSU6iMVjmJOxPHFmABHqfeF9JOJFU1BLSR+JFCO5nGzkySnau2MjRuj
N2aN2/LKjYCx6OjOAhhjplA6H0uhxLzWS/GA6I3G6nf3lIONWnpP0J1xe9auL+YfS/OX/NnolSaA
b12EJeTL5LkIEAYf47BNRMpj9d6i0InBedOv3Hi/Ue55WICdi5Bfmf1ksBsvBqhLXJHAbRw8dD5B
EMsn6miNFogkuqdoO90NBunc/L6UqfIqhm4aOn4Jf04h6IJlwwahRENFyeQlBEj9nmc0ibHIEJ0p
XT1wuC2CzE49oNeKlRtjrZPtMlmATS/Pur4g6UGn5eIObbmkzMZO7j2581Mz1HATDFGbUm5CRHN7
ea7t6b+mFi9DP/rAJDC993hHem0UUmkmsO8+ymedaE/yirXfWuByVUCGzMsz97Bu/MKi/myGuuob
iZMwMnA6cFNLBTk0U5UKocOmbcJMgP2tFMpF+6KIKGOASPbTa6wDlZo8xPlWAvELlKj9lOTbqHGV
AHx0Fa2Z7TNqvDHDS4udr1pd+tmGr025N8KvKdkgBT0mdpg8yIFVZCD795W7Xr7nm0M8bPy1euhF
e+x8s+OiQLYWELq5GfF8w3epUle87vfeeJLA5c656paLSKLTAbc1/wpKkwoM1+1z+1ONKA4iRLYN
b5Jf4gMA7ug4iD9uL/FFF8//fhAAjGjVFdFSPjskfyddVTPwikY46yanWCAYRxTeodHbFSAB9fM0
hBtQTpTbDASsNangg6tuHNF6G8S2VqzUQa5Fc5gdgEbx/CJd8fuxfz5GnRiQRBU+ZqhN/X1gu/qh
lmlV09ZCs8cRdRiIt4ndysa7bnZWyEYSbk4aL57bAa1EXZNgnycJunaPWvsUf2WBhCSTlYN1hL9T
wk8ppbJSumuNeNeuWqiC/z/Ti+nXyzyq5RH7oTcOHJtLbcNoGspuLE0hXhvn/AZdHDDQjcDPQ0rV
WEq5JKwo1KnG04mHG/WXIYFqlTw6bbaFMI1WnMDgeHt3zffopUEwYaKECk7+ZaPWGPIJqAkxulb5
UrX+VL7lE+1ORlutuGzXLkWQI+uoMPDI9Czp2XqhBUR2TEYPND2SlfB+bXZRVDhd2RsrYxLmI7oc
lAo8Km5GHV7i8nVUwNveGGU2eKzYydNbCoUaxC3MTS3dNxP+QQVHcOI2pliZvOzcntBrtlEXhnuB
wtYsF3J+WvlakBjWEKcV+MhEMEu8lLctXPPstBnZC1FUMMDxCwtBkZRyPGSjl/exXbKeKoi6A3WT
rxKxX0khqWg4kaCIgz2pgfj/fDBC39SSj5KVpzoKT/xtkFsGyZ8mE2fNIMZH/FAlpkyhm2kgJCHt
e/CZA7GFToBq3z3Hw1qy8HJyz79ncQ1w7dTy6QRnpEgMBTTUWmW4AlP6n5IvEbSmktIUJOD70asS
VT/kaoZ+ML6EjEjQyAMtkOG1O+zCR5+p6ppAwbKmCb9XlRGcIRzBTM3Lfz5bysiPudzVo2f4w7DN
Syl5k5NKJmXVhbs61iLq61lod3xWO3JZyhu/h7TA7c1x5bU4/4h5Cv9c0NBVjbqg0gdERrHhpjlt
Oyjl0g41PTNVbP8ftLLBRp7S8jkzjZQktqKbPBJN3YoLt6x8XkzHwjcBpW9fJYKBL0HfmUREoSR9
Z0FbE20ayFdkCaSVHwTjhRlfcWer0WPUejxvVu0xU9ga8d+lo3Q+LQs3loGIFFUMDf5kZXJ3816Q
HK3YyAlVTX7Y7uOQjuNBC9yo3aVUdCA7+qFJ5sriXP2KmWZoRlGDx2FxdLl+BIvTPCUaEoUa0p/G
RnvS8rfWcGSQftS2ktpd53B2ltAq3em5LemkRre5sOViVItf4G6EjQ1oDT/ttBLpyXbfJm5Z02Dl
ur7ypWApQGQBEDRW8jcs+LONqgZUE208jJ6EL+V0jcj5kek6jaE6bWQvvsFoGT3fnp7LlxZaG39s
Ls5PIkijUo+wycRjzjUkNQ5yDRhau4HSJVHKt9vmrlwmZ+YWJ2Xk2gx1aNwVYVB7SRFC7jXc/P+Z
WBwBmY3iKKYwkbGI5vUHiij/hQHEGXAMIQgCDdvFadeKJmDzlOnAhGkzS8QaPcbVWfpjYX6N/mwE
NBrnapXyo4e3HeFVgGyjKn7cHsW87c/fayz8HxuLw9lwrAy0eZqUNAaZGmJrH45PblAj/VSalavg
0hE5Nzbv/D8D8jlxKOJIGD1+6pAz+uw7hbTVmvrQihV94TWmks6kAQrGXiS+cSKAC8iKRcgm3564
q4sjgSsB0BJEysuUBuhn2czgMno+ImNd+grZWp346jj+WFi8uCjHVkqsYfmN+lWpXtDfkzXO7UFc
Pfb4fBGpDJD3LnN5wxgrQ9RFkyeK46cYRyYzBhoMzRer+NYSIHHb+FCeuG306rige4JnXgJV+fLg
sKIVoqJJJy/WPwrWEUPccsF/ngjAVvtjZP6IP1tNNlI/5Y148tIaZQLJ7Uq0368K1a8NZXFC5QqM
9lOUTF5d7f3kULcPAlevbLSrawQnEC3eaBWEK3g+En3iOCgj15PXlUc5eOpzKKyWJ18pLbHDDe0L
1u3lubqxUZcF4RaIgEBicW4vALqTK7sCy5O9JfppFWG39vMXD3Er90GYjTnGI34X3GMte//59wOZ
iXY1oDMRxy2esjoWG2Fo1cnT1OJVCutXoxj+ix08t97BBvxztN+dTxEkzaapCvnJQwaVGKPLlOdi
NG8PQ5iP9/JmRhILh3NGBIvLtldeizOxYLhg+njgYtqDuwDEyYGBPKDcy5UP8oUm8mkmTUzYqaNh
7KNY0JDfUYZSpJXoF2v4scu3AtDbmXoIgncgi/6Vq/lzprK0blMm5qOHCmnq/0MfyHiPXFcorTRX
X0k5zIYwaAndnTMD6Pn8jqURSSUPYg2WmbwC4dtNrGzS4S41nqTKlPeV7OTt44gnd7Xd7fJEz/Bi
Hmom4OMBv8Bid/ZxCgFw3IJenNoBAqqmg9KO4oidK6OaKGwjU1J3fvt64qaHVrJ7fcWruFJeOfsA
ZRH3TZkU1OgmGTw5cnX0zggJZY74WT8z4E5kgoz94GzFr2E3WUr4qrYrt831uf+/CdAWc4+gNq3K
OYipTaaZY0STR01Gu5DVIdMFyaEGbKCbYu3SubzkMGoNfWNIvszMS8s3ewDday+mo8ehLUexqsJS
ELnEblzusnbl9F7bxpoiIlz8ZTdUF+8qFp4r/F5GoCo5UetwkIR3+RejXUNNX150YFSYYWuSgdbZ
i9KhFicBRN0r3oPCOAKwbC7K+j+ZieRgWLz3PgkmE6FFBOjtdpRXPOwrg8TuBYGjgQBifuDPjxDH
ONb0Goyno22QtD+o/ju/07SVx+IyVkEdVkRpB5VL+BDKPAd/rgTUCrK6SjXeqxHYCtb4GA3HVnwP
wLZdO4a2ghi6EtfCHBJYmFDQoInLML8qebHu9VTwGO2lnbApH8qMllVpcYYZZrthsjokqW3Qi+KI
iiWWVYqtYq3KdmWzqugUAjASERqWdnFEtVbgxwHb1avZtnci0W7RquPoyZ2uHVcegXmZzh8BiIOi
BINy4mxrmfMtuKwpMn8SPaW1+Po5iR1tICBbriNaAQdpaakpmuWw8oTOT/y5VV2Y8/DAJs5FrmXR
O5DzMYmjWvJAlJ/lVgFkSM8/VcbaE3c5OjRwI5f9S9sKGNrC1RiUzAj8buK90YcUSWkoo8Vn/LQJ
krYMSVzyBuknND/lhZJZRag+RIYYmAXA5oemGeuVZ+fy6sfXwCuFNKqCQsRyc9VpLigcJ/Je2Rzj
dC4SW/pak9HlnQCgLdIh6J9BKQd0b+fnRQNfDl80legNiaeiiyli8srtdtUCcLLIJ4M2C5XKcwtJ
ASKZnJWiJ4fQVsJzqTRrMNkrE4UqLsB7yAiiEX+5/wNdDGRWi5IH0D3IqzYdoFar0c+V6iccjRkp
O1cikU9eDCRW+HYa+Uz2pNqNjQ3rVcrfJSBqfwSKRr1jI2WQQF9DF1xeaKitIZwG3yzcbcVY3Jtx
C9pxBg5G1FzZZBkMkAKz8N9btG5Sxbt9ui/v6HNbi80gMHngU9CeeWNn5qEZpbthJ0M1/vm2md8l
Pz/OoL2H+AXkqQBJAOn1+ZbgmoZLi943PMmUSO7kd9lgTs5EgxN337rdi+I0p7gk8LQ0ZR8gLZfb
SUIDRsEp9li+paRGz27qBYrjf9/+tMub1IBkDI8jgdlW8SCffxnfDkFWhKHvTeCoau5aLXMLGXDY
zqcsTW1NNW/buzwcsDeLFqDnEr1ry3peBnRoMtWG78lAT8cqwuqVO+Ry+xhIo83Uor8co8pi08q+
1A1dw8teQgBVzFEFoYpGat6CAAToR26P5vKahjHQB4D7C7B9fkkMYehjlzfwFb3o57VJnwtuy/S1
B+gyCjmzsSxDZG1RiJ2vyF5roAfxXv/pspMAplZwTzTeuGP6NlpD6l4ei3OTC/+sHqUW1yKGlYRH
MbvrmAlZFoUjK8fiyl6YAfjgugT6GCWdhZmAr8q6ziTFgzINEUFkOvSb2+tzZXeDqxRU5HMcIyHJ
ttjdhd62Ndo5PfQR6NUh87fTe5g6hrmmgHrBiYIdjZcLtyUeLoDjlgGpHveBmoaK4pWfaAKtPVl0
VbxgzMd5Bwzzn/7PMCjv70AvbwBS+LTG53ml7Hf+AfNU/PEDO9lXRB/f5Y2ACL5npS164KaFjnn2
Dg2WQSUFZDHHypEi5/YcX3EJQXs3N81CfAv8d8uhV5KOHIxecp6CoLexfZ0K4NFm393uQ40t6buq
Xfbpk09NIZNMIGwTrxafLt2Y809YuDFjWYxtqdacB4jyj9S6ohGSzGXGHrmZ8si5yHB2zFsZ93w1
Li71s3HPp+jPjKdhpoWpAaPoGFTzpyTlzeBBlR5RGy+qmpTco5iv1AB/ZfRu2Vzcbk2h6YPRN5yn
B3YyAPaqefpHzTl19KAUxBfKbS/9KyaNoCyYgZCCHWPgYiGIGPElKUX0EOyVuCYxdgQEPeQNeCKA
Bsry+w5UpYPLpXO/jVdzh3CyKsB2v7O1nOplVgX7BBoB2Cho80GYu3jfFb4YVNUXfa96NiKiNwnp
PnjaflSzZOATxzM0Xa9t0YulmvcmmlrgKyElCRDp+VKN0lBzPlqXvSbdKO3LAFEiadc/BQIBPq2/
49zbW+Pi/kR0hOYihCjo9IMg8mJnZLyWFQZkNRAzoNr3XOY7TsdrfjDWtuDF2zAbmlWtJPyGYGyx
7wu90liRJ5xXoR3/EBtb1bdEOuhHpn22NGOk7P/jmHo2OceACjI0yFgvTApCkTCwy3BeGlisfC7U
HR/cly0JDZsZjp5SdThE/5DE7sEEadi3J/bixZiN4y+gy3QRRHQLPyqPuSQpmMZ5hXDfoUOLX82w
XZaQ8ePBnIM2UCh4Ioe5eDKE0g+GkbHwJOoHvOw0i10pOZbcqyqPVAQ5A80sFe62Hzzn0j99J00U
gx1LCFzulNiaDH9l8146j/OA4SoBj4w47QJ1BBmguoh8LTxN3DFs3aE6yv1pGF4a3OkgniqoWD2L
I7qVm9cOVGdAkQJxOj3H/bum0Q6YQC1AL+tEyvSb62lkRHQq7F7do8Lb9YhjVxNY8xY4u6TmD0at
HblTCAgBDnJ+2gKt9NEu1wUnydZ8U7DTV1mjGmkBpWZgjaC6BFJapwroiOche0iDn9u7RL149mEe
nPbA/s5oVxzB8w/Q2j5r0koJT1nekPJBhzyWGYIEx+3fW9ns36cWTS7N81TuhepfWwI7oVK43h9F
QeFYxVVsKnYmQ1dabykw32iGka2Ce58eq1NmUKCXefURTnIESnqLV6xMswEHFRz/ztCpYQ+Jq76U
E50OkctA+BcSAXKz4EWz/dSOvmaxN6/do9MCAXZGJA4ilWb43gdm7H/dnogLLijd0ACUEcRZlAFd
lctEWyaGshaMMjbztEcCLAJY9YEBQwcypU0FlMoe2vBojCmedPQycBvFf6oH0j22oHBbgwZdwmnm
bwFkB1A+qJYp+uJSHFEPzqcxjk4tworSHQUzfcdUVt9KbI/JQMrEg3SnKADnB0qLufewAeXYCFXU
ILLE1OZcQ6F5YgndS7/GOXDl1KPfFH9g0+LKBpvv+Y7JyrgCnj2LTqHLvYZ24aMpdMP/NAEJDj7S
roiIAMXlPqfvLHmLefDdEe6ILpGV4OXSjcQkzeBS1OZB6IuPOf+OYhjUuu3rCLzeD8YT9qlyl53g
xbHxyKEhsZ9sNO3ArZwgduxUT1q3cr1fRE+wD0b4ua2ARzMov/Av6iFsJinkYlA9EDQQgOafL3CZ
oKGgeAQPQrfGVvaLCDu/K84MLoktIg6N/sJssIJ8T0ebiRYaLb4b/6WwuHHXz1Qvdx2p2QGPNVc/
DoVdBVavk+IjuE+Uvc/hhbWb+D5+bGuqPKwcoMuXHJxj2sxcgCwgFmXxGlSg9h7bKcxOMQiAQlN9
532LQcKQ3xV737dxliOPrzeCRMJTEdOpAgCL3P6GyzdPQ8iMmFbB+QUN++LNy9SyHfw4yU85/2Pg
mkccdtvAZZ4HLeRYbWRcEJpjuItFF/woTtSgzk+d7rLjAGWqdmds4SYG9aYw5R23RuEyf/Ji0ZGS
hwiPjIQqGrEXs6r6ZQvi0LA4+fUPILND+9wVK4nqyycAgE5kbHHZoA0U4zs/SL6RBWLbtcUJTw4b
LXEieezJjSU8g+79v5i/v7YWcWwJJbxUmZripH324G1C69ouDO+S+Jlr79XXhtGmQ0uyddvqb61v
OYmo1SD9Da4/ZG4Xj1zMKik3Iq08hWjAm/DOaK9J7nacXXY0lO66xoS8Kv8ggdhwQrcSaRMvYBvu
GBh3nPIWQUtKFEgVbPQCZPBQ7TPFDJzyG017bbln1rhTY+mN20VoptyOeMB0KGzBnYhpwZ78NQ/9
ckcgWYqrd96E8LqWSNwyl7oQTC/VKYxMRXkr8r38nyo1IuWE7T0nSzFXKB4srvg0b3zON6bqFDQt
GYanGl2P0SPfK5vRzY/q4+3luYyKYQ6nSkVWCK8egoHzDYjWCGnk+aY6SSDfZ0RD66Mb1k7IDuhY
NetH4VGxSmIkCdySL7VyuJUDcHmTw/7sgM0oDB7K3Of2y6bzJaFvq5MymaVP+kF3kkEyU8Mw8/eo
pQoUQG8P+TdXeL4jYRIVEsQ+0CtCpvPcZGpIrV+xsTp1pjTYBSLOHAoFgmjpP9UzQ/4WXblWzs0y
62luCZENjrUeYiCPqQj2sd2oUig0KO/QlWwtETBzUCWShNY6TUJap3QKaPMwfOclHSoiMLcsP9C1
xKY9mgDqbKN+iA3tuA1qUSXcuYc1ipjLrhwU8oBtRSCJABI58cXwhEGM9KlT0M4qER4dLWn9Emc0
qOw6AQVW/wY8N+8/G6Gd/BuVx0E25f5J+tYQiytmH9PcIM0ESKNlZJsYYooNeORqFzXdSTR5eO8i
jbWNMaBlZscEszBs/EsFda3bi6RfXozno1g8J0KVlkgDq/UJZAORYWrTk6TtJYAoIC/1M30gC40g
3Hfy7yIlwb9Jd+PYFjTHH6mmb5qYJtNW5J3RHFUzbjd97hjTQ8rfyZxVlHbt0/BRke6LB+0tepRK
K5Jegj7Ew03i0Qru5U+Q2mnFXVoT/2XgdrUjqVvVOGrwg7+r2Kkzk4ueE8NpkvtEsCdu4ye2qND6
UCBMKQ9jXFoJ1DQgHjs5yHyG+CnhlkM3pkolmL9rKhTpbKGjY/8QfjCoQRkiIlH8+dAjxxgqK9N5
xWHTQYAqzQ+0CPHMJbWSlPNqhn1Rn0QILwS7Tnmc/sn7XqdNQ1T2bxpd3LOFGSfbQoG/Lz7dXs4r
2ZRz+4trZqwLKWk4rT7xaErPmx/QkhL1KX9UHMwRGodWgtFf2vDFGcd4AYVChAU81DJnq6Ri3mcZ
7Bm76l09NnTY5WY92aIKH22XVQTdpmBZcNE3y374lxINQ2aFQP3QfvExNT61TZZlUGesnKKz4oT4
BFhXo6Jo2jKYPX9zct97nOD0051PwZ5qdgdwRbGP+NhhQ6DL3NfW1vAyO4Q5BIethOID+iWk5cHu
x9QAVr45jaA3HPAo/qiQ5dPzdMPEO54HS1PFHWptxbe8ckELeB3Q0oPcMUKihVUdgs2gl/XrkyBb
aApjzwN4/LS3cBd0T+oaIvMyPYzLCxkNHmUKuLLaEixZyWCQK7i4OYWIuZrvsBVttd3XxQvSf3K5
meJPpYtICzxGsEXHYA6S2ts79dq98/cDFk5SHLKw54ukOcmJmwozJwVoIBJXb3bD2h7FM3OxRf8M
dTGxKJhIYyZjqHziCuUmi2WiDo+3R3MlYMQLh7AargRqPxfnQM1V3lfb4HfPxM2/SvFSZaOAog4V
Ue2kjruKOVxpayMBEgPRd9UiEWC1w78BxbzR4aMVYO8lagkLPBMVoyY863n9NgD/yUZXepCOnYr5
1XDhsfAw2BDDEPDGoAUi5e6mknIKT3UgUWq0iT+ABe4r3ebKf7HKcEpRSgS9GfyOxXXE/FYtK6XF
KsuoSFe2Hz5PxaffbJHwGFY8nGs7SkdcBNASUrqQuz53N6CXmPS9GrYn6Je1n7j2OaRQECQjwYXU
yu31vnp+wM8FkC4k4kCPvjDWyWVQ8kLTnnxQlfRmIu4rDjmLGPmlY9u7OijvE8ILVOs2mmd0K9N6
JUQDKOuPefF8rKHWdEMxVe1J6ne68Kr/cJ0IyLstoKASOOj8oXpgVU2yFZOVjMA1R/bM9OI4CWqZ
lVFetqf6U/hIJIlKoykrtGihvH2MaEOYbBZPquIMh0YG0D8CdWy909cihKsvnQEhMpTXfq/Mhf9u
SJNfcC1rTyxDBq3clbIlV9Qf9mWrWDWY6hqBjElFfNVbWft50y4vlL+WFy7TmKNtpUEl8RQ3IMSC
LJiqgW9zsgIeqd9vEHhP7XtefWbjU8N2ouEG4wsgc8O/lc+4zEWACg6dmDLyABLUFxYLESYRk6oC
91qXvI37DkQG9qDPgcXYb3NreueKXSK7WkijV+Fe782i3Nz+gmsHbq7bI6TACdCWOOjSr0QjVvAB
ICGF7BxUTYJsV5VIMwd0lWRCmk/Uxaz/sba4SkQ1iSSxyZqT8Aos4kOP4L0VQc/FW3y0i6H57viN
g0pXM9jjzie146egxIm/W3iD2xr6V2b0yjnDPgyoMlAtclBg6tb6Y69ujVluBIhVbJElmohpeRIq
gHecQFBJC/idoX/IYzPWnm5P/dULAKA7YJ6htgLg22LxAykWOhnAhhPCuBP3of7E1SbvbVG6U3PC
F264b3zzts2ry/3H5OLApXnaaSWbTW6F+z5IQfpn5TRm9+kaqnD+SRdL/cfS4oAJU18aaQhLbQ6M
UZ9zih001cvt4VxJMYAvESgD9JgpIvAh51co66NA1joFQJs2tGIc0ASEzmsMyVeNoHcZTWNQQAZE
4txIH4VpNXF+c6ryb1YAKad/lElEb4/kysJgG/yfkcV0GbWS9VnMNae0f4k0EBx1R2jdgjRQQtDR
d4N529z1MQEOPs8dGFIXBxE+UDy1KswxgyaAz4IYIE3+Y0A/LhYBlANgowPYErj+84krhYFxYxyz
U+CD9U8B+zkwUmstKdfespk4BymgGS8L4NO5FS2ZDJbLOTtpwmOk0iLdcf02SiITje2BDBItNMNw
jZ3pRJT67fQqOiqN7Gd1XHFdrmx4QIOhz6EBXA/hkcVofanSu4Qv2GlAungS9u1QrDgsVx6LmaNg
rsShPQrFw/ORjpPclNnE2EkCgRgeybbc+WyTNg+yb/9n2wMgfTxIczUfBI4Y0mJO+w47ZmhEtAqM
gm/pNRL5SYl2iS6Jv29bupSJAagStubsC0g44PmdD0oqBB10wCKQlfVjxg9UGOygsLTxyUDYrVpl
dd+piCC5pzpAqSiCeAEKt0BDEzX6iZVdHMafmf6liUc5/6eyV1WiHAvsol2p4syr9/c6w4ycfeZ8
fv+44oFQhtBClwHAkRNwoauT1WpVtEVVLHkIxzb6D88n4nCUa0DfDIpWuN5LcZQRlENAdySil6Jv
4inp6xx4SaW2RAkNC7dX4PeSPBuajNAf5THgN8ADzyuL+00MMxaPEyBb3HTgaoQx6AQBQ0nXgXiG
cNI+EcAb+K6IJz2NKMQnhy8+eGcbzYdwEp1OAlAm+Pt3/V4UG0N/6sH8Vx2jYDcOoK5BPSUwWWO2
A5y4GJ30VpoR9pKAobCz1IqjXWYO5WlIdlKwAqxZXqmYw5mVUlR5HBlIOCyWDGDaNsvFRvXyUPfh
SAMPWmnYYf9D2nftyoos234REpDYV2zZ6ZmmX9Cy2MS75OvvYF6d3VVZqNA+R63utaSWKkgXGRkx
Yoy06gU3T3DZxnKFCLtnW8dnzbKhLMUlVPZR4+H2tKJORA2FRnvTwA/ry1OGrgQC4Hw7oeiYqCb1
9TYrnlWTbT0qvvG73GKirrXIBCGqxJbl3jSj0NRRGhnaWwparhHltTC0xOygFmi5tqozuvX78rCg
UdPzHB1S47Ew0ZkNFe7RFqUdMPAz2Cp/muw4z16LapH2JPWg26z+kaNdZrgECYWFRvY9/5vUZ9qF
dhL6ff4FzlV0nfaZbRzlz+KgKs+iMXsJCHRHrzFOBH+7v2tlPpTE6mLPAmu4UGChpZt7PWlKokrd
rGOgYlk5YwPpcp3lxOnrKtpVbcecZshlJ2vIAGGH9rkDB7GTsfo10mjvyBIgbfmcOUYoA1a2jFGJ
ABXoyEKwIBNKrBolZWso9Gl//8tvHj1g7AJ7GSqyIMHDIPgyFonlUZsjIw9Ia+R7U5bogyxo+zjP
a7St9MBshU5JwskzK5w2OGjohVM8Sjc+g8+Q4TOQ9AZQ0wCGEhlw7tgPJWmrtJnDtyqFEEcnlc8p
Dq3SjECgVFaNtcy07inW3xNpw+PcBL6LaSD2FzCvstQWuE2qhBqpxUaMAlr64WiT3SiBRMIfOycJ
xu6AWo4a/lHkrXTKcj9enw2YxZhRjoJqENoMr324lpVEzNoiCtLeNFxRGDRrDFH8ZeUQ+20iUURd
LSgi41A5yLEACodYt/p0rhyDxFA2Hutut7EIyy7lPmkR+EVJU5OReuW5mZShKxItbaOgyZTmlKcg
IRUzFehmU/UaUjKvr0jsZF1t+GYkznaatoXXJWm6N5i8VTS+QSJiXTQTe/I7/7Lcd9cTFKViUvUN
Jkh6NUAnm0EGVWzBQmqLpZ9qJ9BvjdCeTlwSPiLB2Uae3tulUiM//JiXv+STTGzkHWnqQnggBTT2
Nxt8NUWW3NWlo0oc03zXg0ixdWFrHvng6/vLl8oY2htBYckDUaiqDhGotLCj3kMNjG6QEyMnCsjc
Qw1QT9t9luMfdkxnn2rz1kHik77ftkHphvAF/715xil9repxXUbAb3nmo9D6E3GJfojOKipg3aPk
Kkf6MX+SaKc/o2gSgXTXFtWNGbh5WvNfwR1nRkZ5iOYqWjBucGGhE71ACAKlyLgCgN2Wh12mPHWq
J4bobQJ7/zNYbt8Vl00OtGyQ43IVqDc8qW8UHPCQohJcEzRoG67vO+LntjtAojiFJjrwEbNzThvK
S9HYq0YUtCPokp9Z/V7U7hT5YWlr4Z9OOA2VX/dfxQxuEOUUs1+N6GiSr0+ZNamWVEBWYxrcMT3V
IDAWKzcfHEXwZ3ZQ04c8d9PwqcxspXGFbNcD3rOIXJHfIKwMX82XDlJIAKZ2iZ0KfxTtOc5KNNed
+8PcfemmNUV2BDLe14z1llgcOnWrrHRDio4Vuho8F74rAh0UmihRoJ1bzWMCWCKnlyQ6I7OYHZL0
o4aW7I5mH2PZ49q2quSreIIoRqY6c3yKoMqifsiTw35r0T4SXhSQ0ZUHnTk9PLbZPmqoN5DmBd7G
KqYgkl2GoodiJ+OTDilTBVWIEImkIQBPVF08IuEVw92xk6Z7ynwuqmM+HjpwCAr7yAD7oUXL96Jx
KnCvT6joJfpz9RnVzn3vt3KHY0Y0cGchSEPtiY88md52kShoETItngZCeOCTItTWzMHJSrB6y4kP
sB47l50vZe74hldP4eTRQTNsjZ2VduNz1q6lq8/h3uAQfS+jsQ2jgJ2BFMx0r82ckYxWLCLP/94x
W0F6EnSahtxsmF5xIVeWOcfb5/I0U0VA61ABHqHc7qEFaLaoMmteW1hNAfbDvNiweZP+/t6P0NRF
jIy3M9h4r719H81EaZooDjrxAVUkO52XxJphtdUTW3pRUOrNQOuOnp+DhLB5MHAcY7Y3Nynbbp7w
y5cAeIy+MFCA4rXJPTdpWsm10hPArQx1tOQiMR/UXp78ekAmdGRtcWr13ABAeHyKOrE7KkJZWB04
BL2SssnSYkn+LDWkMvoZvNlTNAE+K5W/KyHc6nK+qQ0vn4p2L6BAAIIFTQEX2o8QhEgoRM0CdIHs
miR1TL1BG8qu1f2q9eJ+cFthX6SDE5cvqfCeNyez8TL9rOY/7x+eb1w050uhMoS04VIuQe6WWz6t
UgjTaJkFmo/2REv60D12htfKFFsO97IKzm75K3tU92lw3/KtnpoCehaIDABPDYEBAP6vN86AF7vc
mnEeaPVDYXpNdNS1XZk96WFAtF+pfqatFaYHggKx5rZG6xSh+FnJbxOULOMCDbYE/Vv0cwTZPctD
26iSA0yBDLyzifo7NvxoiDfegnzqBMt29cncAZOUXBEQgGWBrFESTPBHXjq27T42oO9Gm7SwlamM
N667ZQX4FUK374J9AtwQSO/reUrksVFRDM4DCURc7H38rZND9YCujHrj8r+hF1h4DhecFSiT0DAA
+eZrS3pDw5LEWR6wfAZN5llhB6nRz2F/qoN6Vtyx/KrYbkD1TnUEJXy7vyG+00HXA8U7F7VoQNoX
atub6EsWlD6MwzhoJAcQrBSaaQzd8d6Qn4tFowNJha2Wk9sFvTbJ7f6cGUIoDSYA9HFlZ3IPQjbJ
6eqveVb/CI20sX2WHc0PEPgyFWx4mGq8IK7nd6Lob8GLOwGB6ggC3H5uLbEUbWHUt7oPb4rQ+P3F
C4IlA1zgqHhzO7UEUdkk6WkalFAd1J6jYbYnhVqy/AfZF/XHMLjAWdUeoH7jSTMezc4DWAoXRN9a
hXzMNkEGt1cTGCcBW14cswTuYu579K5KU1nIgR4WziNY5sCCQoUX9XnRsAGT+p4+GrEzM6t9IoGp
PTXTLqr2NSDn+hZRyk05fJkaghQ8ASUhFoN/OFfiRJuy6tKgUX5X1dvQPLfCE6GqzWI3Siwt7PZ9
GqiTA3qCVDmA0s1CICj3MtA67v0tv7b9cKIhLr1gL9B0fr0hsrKeRkkc06AnBIELMtB+Q9LOkeJy
3qV6nTu4zrdeGmtGAVsGQgdrAdfPRc9q1sYSjZMsyGPD2CnoiN2P/ZfUDUeRpDMeYyia3x/mSq4C
1Tp0xCE/C1gL+Iuux8nqMGlDhlmdlV8K2zNdAkEOni9Ka9HXCWEzFMWk3jW2eHrWDtzClYBWD9QO
zO+I4SLdKo99leK5nAa6NqDNIT9nGY0cvQNh0/0Rrs0peMYQfCAUxZ+c59QiYuJGr7PAqFT9QS8m
wU5zSUYORMejSS+RJUqhmn7f6LI7eHfyr1FkQa5nlfSjyHQjzpD/iC0RQL10i2587UYA68v/jOsm
DxjiQhCommZBjBK6ZGRoL0BY/5tAK+ddLL4YsUAO1mYndGVMG6ny1SnFW3wBnkPdjIeez3EszaLZ
ZkHHUqvI31AZcWIS2elU4TxuUQusegUgRXC9qwR1F76UFZZDFs8lVhDkW6OX5w2ojVoxPke5Tp0u
ydqHmEqCL/UVQAzpwunNYuhtAUtrNcZcuNmsTl7far/1lJFjnwjJkc6yvBELrJ4kVIZEJKTR1YfH
zvWadwCCoHgjYaPRY68iPXpMQ8sgD+B3JfOhV05i62ebMPbblBfAYYC/galg0aY0OD8lliojClOz
wKStE7F2Z9avwmzT4g05adJ4/SIEZBxb0ZEEiA9tcS2uXR4Qv5N1lE2Bp/p+El8c404M5WqG/kYg
lkNyFkojt3Ijz59StC9lYSI+FnM5+6oRUnTbjV/3T9nKPkSWAQL2gFagg5n3ISqJsmqqujzok8xl
7EgA2a1dBS+HLeLN5Q7kzjOIi+FA0F6DavT3O/dimEMIurAsyWmA5G3rlMDgM4gt51u0QGsDujTD
+f/aKHOajhkN6AxkTH9QZieWj3NvTVuZwBUHhZIqWqcQg4AF4fvMXQxIZVqCOnhBg0YExJlpkOCJ
MralQbvy4AYn/YUZLoiLlBKVv6qkAbRfwqd+dNCVBWR5YVWGJ8i79k1uDlqxESwvP3qzWEvfALiV
EJXz/aZiJEdmOnU0EDKE/VMd/SyLpPDDfshssDYKfj/Kk60UJXu/vx+/u3p4y9gn6KJc4KG3br+t
IqT1+zyI0Y/ag0NAR84GnDhKb4taVoMrROyQ+5FbAw2gkVrPxuuSNnkvaNJPttCiQZc2agUIvdFp
PxNQ2md2VZZdaScso+9i3pDJ6brI6N1Mx9HzpkpKCMjOoq6D+laj67UV6w2EXWQhwt+nVEqhEWUa
DUogag1dcgTxqQxo/qwltqk0QulF6hz1fgjeIg2aD3GVeGmRo4GrriZsvKQVksyW8in+SUgSErtP
cuOIOukAJn8QvoHResyQSi7ivvwoCw3eRlEBCHHuz+xNOy0iw4U0BxLS4ORC4po7GSDVK9I8xUuL
pbsexN6V30Pom2YHNPsB3QYEmf7LwHx4wARUmHMvbi0VPVBe5Xd/G3QHvmPweffSRZgIoA3pa62d
N9UmVp7s15/JPQjlclBV0MDlAV66nTA4Rou18WU/fNZNezypqK2iMQJfEo92EdlCtRHOrc4TNERV
lJ0QQCLtc30JjXWdsiqd82AW/yQ/xF16EmKw38mNl/QAUnkatGwMC8G3XYOoplE/hfCBynY52Caa
NSYEfdk+DF0UqkAC32R70AuAM4tiO+iWmL5trOqavwMJL64uBTQsN3iHHilSYZ6kPCjZrtaOPRQf
s9hDhogAU56SP4D/uB2yuwM6oYbskxVWFh4SGUo1QAeghFXvDfJuMlsb0T7/wdIXZlqICZpaAKLG
vv+xa14FsTkeiHgnGsTgQjohbpKRpWYeoLI7OFGvVU5NWQgYfA2utKrSrDyn5a5pBLaxqCuhMhih
DHBmyrjqbsoPeVOG4IZXMEuaGO3aibQoNrP5QaXomrk/yLV7DqUnHRVD4HPRS3+9fSq9jtRmTuCv
iaRAnANNeKlZviPRfxCzeithvpZWQGcXEqPGAnlBDf/aXGjESZjWPQ1qzdLqJ9Ao9eLR8HBUhexY
TT5r/PvjW72QLi1y4ZKAaCnphxHtufRYosXbS3urA9ame9OYhxx08gFJPhZ7981+0wbyFwP0KpBS
RIS40KRdD3RS61aK45kGbMDb1q1kK2x/ytSPAMSVP+BFjacYN36K7llnaG20puOidAXbTPfy/Fdi
h3Crs3slcFsY5MCVAB4kxACcQxVrSUh6QaBIeJjDAc0UgA906quMS+hMRDM+SiV6/UWBolkLCLCN
F8RasPzd54mAHsVRoBmuJyTTwzhTZfTHCi3UINNPnaG+o+wE/UCIX0ydn0fPjdG6mzwHNx3ty00C
ozLoSpd+bT6TpkgUSJIBlkfg1ernVizAdI0ycYoeJQpROGh8ah9DdzLizoqop0J5A3QxVl+56vQ2
AywKD5Wbj3XxMCXvRr4IEUDL9v5+WTmGCrbLkgVAZK/yZKIC69RUolIRdIDHCmQftYPVjUv/+n07
a7koYGjAy7akvcDPwS0DOv1aY05lNBH/Att3phyL+Eeh+2pZWYqR+AroKUP1XKAVaHpthWOYneD2
8sydIDraH8vKLbfEjFb25eUXfX/xRWAqzIoWItQvApQPH0AuVTkQn8BumCwp/tNOW61RKzfQclUa
4FDDKwJn4XofCsqIeCaGOUM/DmgGSLunkL1P0Z/tKvJKyH1lavmUi5FBOgpuMMZcM2kH6VhQnIln
8V1Ed9Qf1HGBVBEmZyrd+lXW/rm/zKvb6WKQ3CqTWhrHfMYgRfKsSYB/pN6ECsrWdb6WkrgcocEl
UamRKSUjBEikRzovWq6M+OFwbMdjBNJjUN38MwKzdA630mZr3gSGkU0CvBYP7+/+t4upLXopRwsY
DKfVeYjdCWGfYGeCBwxfjrryEQ2KWy/C9aNzYZO7u5pRExQtAuxKFY4LKgnkI5Kn7GRP2QtlY+lL
Sjfzmh/yh6gi/Dc8M33oHYWiNmA2G8CX9V387/i5W215c/SQvcPEqycp9ToGoZJPwPCkZittt1JT
BO4N9Q4VCNVvcsTrXZwQIabJiAghJ79ATjaR0tHAOZXOIFV4MYz3NvbxIrfVeI+1btC21Kcbg12p
ThmIwiB7DmgRaiE8WaCuQHehEBsaoGk/hQY2ww1+ht6qyzDlNgPZh8dSR8z8WdmbfnZuHpvaLnzF
04x9cZL+zNTF07M7psmu2OKeWDtq+pJLXaCBC175enrGNBrkMRNpYEpd7CAfIns1JHY8La2Are02
8Rb4OS6uWMh6sPIK+hlQrbw2xxpJqUHqg4TBxHYzzQt0JzfPwLn79z3ITRs1bk38gx6SZccvXCvX
hgjLSmXQuiLQKlv/OVRWKTzRyDKRKX6XvtAjLv5pq8luob1aHbJ9A23pxpsTu/s1TRBTdfTUyUN3
pk6uHKJkJ0Hi/UM+KS+1/NQlfghv9DeiLpxgPD7f//RVr3T56dyShCPJuj7u4eI1Z5xw/kYbzIU5
NBYbuz8K6R5adOVuhPLwfcO3wOdlzpbNoCNlhJCD8xBJxvQw0uHwQygtn0zJQkrOSQbnqbQhAmmV
EEmDNI5V/05AJBqmFhtcGcA4+1fegj4lUcCPv7GMq44SjKYLzxLiH5R9rpdRFEC5x2oKgg2xiOp9
pGh4iHYhoZ/DIInvXbJgaEnCoI4Xyknx2s9UfGekED6UQoZ24P0ZWjssaLqAaia+BU2u3H3BUORQ
EX+UQd/Fsye24AXLFPqr7UT1dWjEaSPaWfGSKDYgVwlGLvzLY97NSU97tYUknY6WoL2RSLJXIQ52
dAEcRaQG4VTe5Ftx9gr0AQgM1NFlhBcobfHvRplJmVT14DSRc0dTrSZ1sQ+bckdeQA8b+hJ7UZz6
3GhHIu10KLE2uESMjYleS6GrQGKiU1rEbpR1LtonLGayWvVlIOw06Sw3YHCw6lMNJS1mYdZ7R9y3
ilsYrtx7MzgHf+n7+0u9AquAiC3YJhcwEARTeE9VFTKZRSSJwB4D3E8DVoW3Oq6tDqtcI9UAjCHV
gFFV7SxCsA1OqRlE/SAV6O1a3WrFuTkGAKaCoVtaSOYVMBl9vxIv4oVsRN54Bmr7TbWcECqtKA84
7isEm57ijUZMPpz9tqSAZ3Nhs0GrDOcD6tAY0Fs0ZyC2dXQG6XXQHjTMUl42ppcPLhc72NF40CD1
KAF8xx1spUGHvynlb5PX7esH4rR+7EFS000ffijQgLD6jcN041Z5i9yW0oZ+mIdIzt86rzqdE3Kg
oKnbg1999jronocvlbMxxsU5XV52sIgbCKSJCywcY+QcuVQZIZMSSt8gCW8phzNQ6/vOZW8bdng3
wZvhngS5HjPa9TkFWT4Nvl7/bpK+bo1j+YCL3QedxziPKhgIff3YWacH4qaWrW4MY22BrqaLy72r
yRy2JngbsECTB1OeF1lwe1Zk6wdcNlv7YWtU3CND1Ie5qtpl2twa+dcBkn0PsfW6KWa/7OSbXYBC
F5gfltQBj8/CvWA0CVmG5YwuSGP/tI41vDeW9vH7/n7jE37f++DCEDd/8TSnbKwS+vYJtpcjYGcu
9bbWaDkkN4MBskdU4Y/Q+KVcbwVNJUzPWAkb3iOWZ3/KTq/PW0Hi+k64sMIdnNSoa2DyYCVGysvy
pB3e1YfkFASV/Xcj2lqbtKWDEkEioC3QlLwe0IRCdC4lUfEmxNYnBIR0P42s3e7+ytzkDZelASwO
jFOgaTWhTHhtRRxF0Po04AmHm+tekTs72q5tbFGM8OEJb4XzqaBFSseOVcUbWmKUfbsXrY1xrE3W
5TA4F5qO6B5q5q7AVp5eB8xVYydOtLHHVm6gq7nitljZmKRWSI96sBX+Qx5BNgYeJN9uNwBUN5lV
fra4Tcb6XJD1FmtCLTCOnWqL/R69A0IZYf97Y/mXn+JPzeW8cR66zCcGWcq6eKv/pnhu/zGPexP0
NG72ynbyUT5Gzvt9i1s7gfPYSh33fYXXz9sxRNxuQS+88O9b2NzSy165uBTMSRyGcmiW6cPF5skp
eIAST3A2HiVroc/VduDctID4F2Cmtnj7zPeLZqjgCv8Q+3XLzNptcLFE3zx4F8Mp0J81ChLOjvjX
Qj/ZbKPLn1kbW3trMAp3QvVGi4YmxkaAqAW4aulBsGuHnkCuYElP/+UC4QWMRjRwsqEPBHyb/AsY
KWNB6kWxDEaxGh2hZuCMgeLFrlJDZgGuzCx9IJEL5NbbCHkWfx42IZFrmY8lSSkikNfB2ka4TTJI
dRriiYNvCEPxo2SD8FseSDJYCbLpzyhbYdsQiL6YFnIk45s5jgmYwUr03z70ba3HPjXbSrSLAQRm
TVuMrSVMeQT17FaNspNSNkkGhXAifTBVUD/0qUDHuEbDHCXrqapKm+qldCJMYjo4XUMB5AJFO6Dz
WheUgAxFZbj3J32tbrLcwKhoLtRteLZdn4o8n5QmNKsqKEFrqrlgw0WY4ZRo8qgKW6h/yl+iaQkH
GXoqT2O9tHvY2s/xs/bAxWQAWZ6qlgZGtvtftZYDQ38ZvgeVQKR6FG4ZFih/04OSKTCVytddCeVI
T3rQdH+K7e4Q7UcHhX8rn9x5S+KNd0RQjxGBg1q628CQCYT29Xz0XUVrYobhm1R/FSM4obp9Fj/F
W2RMy51w6WB5M5yDjaIqAl0YqNABAa97NC1uNVsv63bPALeucViqBqq/4VsPJuYof2gBIgbLAPhZ
joRuKUHy1wU/Gm65DDkz9CyDMT30lOqvBJY6Vdt4YS+/cTMgwIaROoCMCUqa1wsj1vBEpOmFN3RA
gAZhXysIsYUHvf7ZaR+jupECXR3RN4USwNjwRtz6hHKjzAJO/5upQnO49an+TiDrd3+br60RvnaR
OUWFForq10MirVKqSRXCSIGSAfCEgwK9rkmHKsGvHOyk962t7exLa9yO0OrR0NsJ1iBtA1jLIW0J
ZArBwLWVBVrb26Df/+ZlAuqAVxVoSE3yWYGh3ER/OsJUFenJ+2NZWZ6FwBvpPw3kqHixXs9clbdd
Lyc0CnKt+WiS5lQDPm/FCXXv21lZITz5gb/EcPDu50FcukDA7NPVUZAk5k6boTWoiqd6khzadKAy
3GqvXdnjV+b4c6SnYzrMaGUt2vIgR9JjqGafZpH8JGCPqOnggdJ8Y6OvjhD5QeCEdSDveMmsdHnz
yzSKggwVFdlNetXWjF3WHYEp29iAK3cNgGrg8UZz6fK05NO18pC13aSgdbE/1GCCjCKrgAyMYU37
9LF7Khw1tNvQ6qAcZ0XoYwsttFlAU/THCNmQ8ivcat/m43Z4ravPWfbxRQQ1RY2aDa2JTsrZr1+G
kygdf0DoTVHPkC24v4+++S4574VkGDo70DIN0lm+opKGsTqISR4HY7ofuqOkB9kxHjx0maailYQ7
ZAmT2er73MljiGEpxyF5lMRPau7l7ji6IvBYwkEvXF0VnKk4ZaG+4V7XF+ffL+Q3QkH0albiDJz4
YASRre6jRWNWa4EOJkU2Q92XBxaDs7PZy07+zLRz/QZU9PSjexEKm6G3Md4KB9cOw8WU8dAVZDqT
ZGwxZapx7sIvSQAJrrkjIZgKOjNQS68Eqw9BhldsnAYwtcohjm7+aYyzMURWDlHL+2u4+j3AlwAh
BIZuMFNcbxdWyCbt4jIO9GaHTkvWerlTsH9QggGV1n1TKyltbE28IiDlgXOJHXNtq5c6UDIxjL1W
PEJtmTrKa/MQAydmuuMDpHQdPX4E4lhP/dktOyuH2sbbxjfIsHGzZVVtIbxfUBIyd1/0TGuoWfaY
/86fNTQEi+SQRhBksGt5gBJ7ukc52pfBO5qLra2Guw37az5+UYtZjim6BXn7wxxHU10wqFUIFLxX
79ns0jAGWOFZBtGZplhIYSfEUuUvwD4jwRF19Py//x8/gvPIc2WK8UTnOOj1V7SAm8ZOSk/GZEEY
gj1DBgzSx45UJo6CiuheRryooXlr4xvWFgLob/AFIfABM8ny/y/8VBM1vUzzNgmE4RViSsmz3riQ
XZCjg24+0OwU/RYOZAvnuLbbARtUoQ+G7D2QvtdGzSrrQP6KfrSk8uMOgqLHQv7SyTEGJdPWJK/Z
wiobEgrOAPaK3CSbDa0bkglJUPaRqyq/Ih20z24FrKRper32BMRQ0rpC+ber/9QnmjoQRrA1aNA0
fg4Np/vTvRImySIS4CCUQ10RzRfXA0dprK6TCG0zZudr+U4Sn8fQT7cIQVeuXUwqwlmcbvCB8u/M
iaSE5IykwdAdBGJ3xAG+Pn4y5t/3R7Nyxy28tmAmAns1wOic05IVQMs6VciDrK+cCWxCiJqVfp+c
G7JLZCB7lXQjNFuZP4KGJ5CEgAALKWQuc1gXcCkdVO4DBajS9gMdQcV8SIsf98e13M2ccwJTBABu
iC+xWCbnnOJKKaKhT2mAnmdXmSerjH7et7AyjqWrfqFDw0ohCXq9D0a516WxRU+MNOG4z/skya2x
ft5KHq4MZGFxgYdD56kCY9dmmiLMK1ZiIM1A33WxMzypabZApze5L5yuKyvLV1y4kL5RmniuoNch
2pn+qs5/2/k5Redx9Ca1uPD3281TyzHhFujKIrfxBvB1xkq3oFjMx2E4kFOY5HZKP3PpzMpPMvtA
mlntRlJsZbfjrlKw25G2BhsM7ynLxBwKtLktyMO+A9Yse2HTV4PyDLpbq/h5K6y72SOLThuK/ehN
BhsRmiqvp3XQ5bwutbIIEpaCdS1HG23kA2ic2Hkmb5yrG4/B2eL8kmI0dJIWvROp1Z10MEGp4NF2
8JNwcnrx1/3Nf7MrYQxX7/LCwtsXrvl6YGWhs1ZPgOgYoMsYDT+Hpv1938LNUqFajio1BI8WuC7Y
k64txJqQyU0oobfajSga6QBfM12oQEpf6luSePeN3aQxTVhblNnQN7YgcXmKVrXNMrmM+iYozLOq
+cOnICObmdLnOjyYLRA0YGLfMHlzqXEml71zceRSvVKzjoxNQMqzJDgzBRLlA8Bk6qW/gE5WhscS
QnRUBnAKcAlLEjIbummSrQ7u//FLuMUUQ6VqkwhfUrroKQctRZV7Ihh+HnWEySgkKm9gBSwdHWKQ
+WsnvOR/5q1L4dYBYTaAbQJ0ELg2JDu45e7GDNgQaIYHUvQCkd8cDUq6dJhBZT/u0vF5dreqpSvH
ZWkURDcjPA1Qp5xfFcWBpBD1aIOq/0zRU+ZowyutLEPZ3Z/dlWUGbeaSl4KGIlLHvJ24p4ZUUpAg
py8z2YGbqTljO4HxZNp6Qy7e68qlLkpHS4emCIampSPxekfNNTPVcNS6AGqUMfUEj9ZucUqO+vRX
Pxc7cOX7s3nMur0678DINo4OFRzlwfibfzbZxqZacRCQfcegFwDWIpR8/S1SW2mDULE+aDTwfYdg
obZppWxZ+c4I8ENGNWC54JGNB4r+2kwzUhKCABVm5saSdoIMNpB94puD1VI3BeXSLh4sXbei2VVG
cJ04BE1JAE0OP4zxI0Z/qHLswa8Vf91f9FumqMVjgZp1IT7Hn7z3QlyS9jqVJ7A1WNpLKLjMHxqX
/MocfZcDahz56AlilT3WJ8iYjKUrkcccLA7iTi+cMTtm9b73IfVWtb+hBCi4INhKSzecf2fybN//
1pWjB0VIOFpkd7B1QMZ8PYczcB6y1IcgNKp/Sx3w51annLJeAUnMV5ZWS4Y7j7aO3+3NeG2U8zmU
mB24oc0p6KYHpkaOlqOp09xRAMDvD2+JI653CAwtfDe4TLBPeAYeKe/kMpRzFkiyPTQfaB2ySpDd
3zdyu9uXxhIYAqUEHsQ85hRpkUpv2ooFyeyGre7mkrlxnm7dyLUFbpGaNiy1GByxQQuQz6SCh4o0
QDf7kaQ7KhjINLYFkllbIQK2dHhHEVBjXqFFEeCoNSpMAUQhrVF9Tud/QB2fgOP3/tyt2kFRBY4f
afubJHcaznNKjYgFFaL0JSgzQJMOdRgn7P7et7S2SkgUoPcEXLdIP3MRu9qVTFjAHkE4wuGb1MvK
Le6itd32r4kb8EU7YtZyShl6wb9C+diJ6On5vD+K1fn6zygAabs+rvpYt1WvpCzQswEsfKB7RmNG
9hFVWw/drbEs181FgDL0amTiPLKgVyC+QQts6wKihnW2xeGzZYi7t6qQVAMzYQgzC0U1FaBgTR6t
ATHz/albM6QYCFcBBgTeVVum9mJEvSErJTp4GZQAekfKkTKPHsDM978xgvrgQqOCounyERdGQPip
RemELdBmyMZA+zB6r6StbOzaVkbo/R8j3EiYjFL59z7rp8gxwNRlZBsdK+tz9a8FzuHoY4rdbWAY
3XIszT9qkEfefz9TeNXi8v7/NBrcTpaGqe4hs4rlAAC9LVQvrI19bW7Vgm5wMaD+REUBYQKq9ujk
4i+42CSFpnbDHBCriX3tR5Id23/Ep3pAL7ZfKzvzqfx5f2Rr3hp1QXGB2sKlffcIX+wBUWrSjpTt
HEACxGKFqyCrkvYviDf+ydKNsO/2oSShBQN5Mfg0XHM86UXB6qJuR3kODDTn9vlrL1VOBaW1TyF9
Nkl1oPVWpfUGzbZMKAJnCCOhZ+0WNR715lSYdTgHQ28zzSoGF3UKXYFW/F/JNulT8iQBYE8/Q3l3
f16XTcdf5peGOZdU6iFAvgUMy9HzKESW+qcq/Xx6Zi/37azO6cUAOY/U5EMtytVix3xKDpIM4v4v
sfyKid8c0Il939hqAHY5Ki5WHuUiS43BmIM588zcqyfRmrLSoeQjQRe1eOp7cJ2q+/tWV4eIxhVQ
JAAcjRz+tZsq27JXTGbOQYGGrUdWWyO2aGFBv8t87+StbPGtv4JwJPjuEWhi84Cf4dpa3fdF36Md
PxBnORDUylbJ1jm43RuLCTCBo5cBx51XQghVSQ8zMR0DgqZ0qE95EO46Jh04cbLZKwfZvT9/W+Y4
/9iZU1uaMsxp1O9aP0QZmzagu94L2ZYDW5+8/4yMfxvPmdJqWQdT1SKQ81jr/22JF4fmYub4ejxj
hkoHAb8fo2gdQiipCiR0AoQQLak3bpUV13Fti7u4jF4c9abMR9yOrdVRERGfY0YOBUN6jqYbHew5
uR9Lj436lBdHWm0hUVaXDbBYgsBpUShePPeFZy76mNaUYKwqQ9ucXRlfNKmgsOmDcev+BlldtX8t
fat+XliS81ieFIWOYLGUH/pMDASJbD1ubkcD/C20Q6G9hxoYQpvr0cy13A5gj/t/nH3ZcqU6tu0P
XSJoJJpXYHXunTZ2Ol8I22nTI4QACb7+DvLce46NiUXU2RVRVVG1d2ohhDQ15mhQouklYiXhzQZL
/ECP4XYOLm6tO2V4/qFW9ioXSBmwP5Dw4Mu2LKHigrFa6+kIf++LUe4axwbX5kYgLM2BGM3p3kFL
9mukGJ4fd36Q7xs/hkV8KJgcYHsZSyaM3cFQo6HpBJvHh/qS8wipLYVMN17Z2nRilwJWS5BDg4Pt
+3SaHJFdlVVPCFNJgs67ja1xx/JLzULMJnEP5x/p5wYMybMJhibMamAB9KPzEou27UtswEl5tJ8a
BHBk8IuR5qdAu7Llkx/DKeX8kCsw5/cxF+sFXo7ekFQ4aYwrhe5Zg9TiINOgwWstJMaH9jN37jeG
nIG7xZuD5Ao6gZmUNZtyfZ9TQyIOySqNIXKeKdhyvkAQOSJeveshiqsTPovz4628wi/DOUv2Oykn
2pUCw80O6PuxDnn7m992W7kXKy/v2zCL0rVvK40nIAxH5CIP0UwAAdWoYB90l6SHeIuqt/bRwcIJ
VpWwIEU/69+m+mUr8YbOzl3WyQhMpPKO0OLaldCvp/FIdz1vtZPMK8MnUFHKvI8PVgx38fPTav+8
DqDZO6u7wURbaUNVmW00Q+zhgfVD0770b5rxhtS6JrvUYX7EQ6TXZcYpVS86JgN+5801r+8baMnq
g/Kuy/ipGm87mKJT6M4+Cq+DdeWFqwIF5+n4F8E/DfsreMjoeG30fvyD9rWt9ukUVjCDQGSaeyjr
Q9/48mG6sNCV7P7mUK5d1HrAu+e0fLfpey1/2T3yhE9UiKCKYZOwU84pu+AwCnbSLgAXeDOP6Kem
js7TgnwMF94piHaZl+OXNzOoHoVMi7qGNJfTgzACbd+T2wKZvRX8rC96BZHjznIh1r2r69B8Vlso
zc+bxvcfsDjPUPEgkKPOZFTIEA3V6nNMP3HTqIZDb29cNFY+LdBN4BI0O+vZPwzLKruxwbkuVVRP
Nl4KSMz9rqlRNfIKXePf5xfcz9MT2d8O2kswxEQDaEmsQ3nnlkxyFTkdko0HHNI+sVW8kSf1T9+6
2J0sY/ZP1OHBMqtZvr8/6rHUjF3gtE7JfEi592UceioNQSlqBr91oslCLqAGq+WdrMIMNpKjDErp
BGR8sNsLAbW1aLVjkwLA3Z+fgbW1hV4UsiLmcxbCzfmT/LK2cjcxxmJyVJSj+6P2bXVFaOPf8/TD
BAsCNTQI10DKRBiDc88PyWbkNf785dygWIftI4AGGwDq9/FHNtvGjzpuCLAbpigG1VM9PU7VcfRO
jrvxJv7BIj9Hg6MBznd0L5bqVCfVuCsdY4o6fg0+I4V1IoB534NVxWhBgbqDQapXHBHTaD6m/Cbd
KOdXviNYmqEmnGN+wXJffEdOKx3ClcKNLz+axkVi+6Z75ZDBZ2aQso06Y6UKhq/tl9EWh2JZFHbR
dCPwAWfPr1PDd5NP4zK5TFFDlfFVQm+n4QjHjlHfeMyVOgowP9TwgLrQVV3SIjyOXCa3RdHRWVfD
G/E+W/XobXkors3lnAqFXRGnPlij3xeOUw9w7WXmGJXNPViTHg+9wjcRTxWYOKLOfyUr+wSQPPwL
Qj0g5Es2DokFmwYT+8TIPkR+I9xf/5s/H7s7XHLBGlgSiXHscr1SnYoyRxeXRULdG+qWD+cHWXsr
/46Q/zfIoizrpNdZRtNikNh80bTBuesY+xSJKfdoXdQbguiVoxytbhO3cCxzUBMWVa5dW+7A+0FF
g02PUn/SvTcdWWvnH2n1vXwZZLF5JCOw9p4LFaV5+sBddLCtjR1jddK+jLCYNL3TFCgPeDMJ++ji
0FHPBowT02qr8vm5C87Y2syQwpSBJ/B9MStRlGSwlIqaJgnc7i2x9kPzIHDcnp+wte3+20CLkrKa
ClDZzVFFriF2VY2GJXztfUQUM79G7zIF7lRkKDNz89PKHRgNx4dhwC0vpmTPkaCVmOTJU9XGLK99
y18ff7FYLAoc09OxWCbqlY+wzSz2admaJ71LEPqe8uJ+HMhbq7nWfwxKuJgO3DLRUQMDbpnaW0GP
ElNYE0ai6e6lme04vx+nJwoDdnijbW3IK7XNPxYp4HrYoeLzWLzlWkPdw3ExigXIs1lotz5MWWu0
keGkMv0lXVgbF+UzstgGEDXUp10FkwXW3xYpZH7Ji1MQTKwZxgWmC7xscQwhYsmDsinVI/5ZJb9j
g4SltWPDdW69OmSfK6isILuavN/nF99/TediYOByaGDC9n0+m+bv+Uux0ReCdEWDg8GL5XQ9chz+
u2Qo/7Bxonem4NVzDOesN9g3AycEKRm50V02GZeqN5P30ihKFN9AW5DjO0kayKpqs0OVM/uusNGi
PM4itSScmFbfWPE4O3CmePcBAhVo+gq/kA7O+iNL7sRQUO/OyuzOfunwSm64rZSFOFjPeIXjUPdq
uxX7A/VP+7e3Eu86SZM4qqXXI5zA8xCsolcWskhhiSw+HTsR+GRVYdRhbcYIGqaV1s6cUd0Fj0jT
0GfMBgVyiYF9GfQvntlwVnPrzxR01zxMrLYRyN5LYAxT5mTE8jOsv9yuTFB1tBHkSLswBaKFXBhN
ObErHmlbOV2Y6ySDW2faeYfYMKd8Nxs93hpo357U0HvXhZ1Olt8gTEoPcpPRq9FpNSQjyR7U9XzE
f/rVKHLhk7R2EI8HxOpv3bv65LNyIGBxtA4uPx7ELBY4vl6Z4Vkadwz0RjkoljThgvctcu22T/oR
Mbqi+mipQiOCd0z8yQhYwlTqw2dpgTGCYBcvg++cKVqAv3TGHXiWMhg6aX2B2cPdRYPXt7Cvs9yp
X6mBczAs3EG/tVMttnzNzroK0gTRVXvcGew29Jx2THzd6lPXhw0TjInAEEGXwG7R4EW6qNmOiMHp
7O5yxJGuBamAPc1OymG8ifvCb3Cr1kGe17QHM67Qp5mq5m9qc9qFcGzIbgnLkzvDnarrQhKOWBbq
7lNFY4TKW89qcuMLlNKzC9Ng94bPONohaI8m2WfjXk8l7frQk7kL10kKkQ4CDpkP2hcSmQYvdzCp
Xpz5OsusU20aCUrrKm1eZKmbMK9inL3iv1oyoCUf0fBguQuwrcgNuXOazH7Jqn7AZbh3Jx6klKZO
0ILFD7cROv/tkHbmqCo9AsVEmsF8RbZ95/hqcrTBt5kGn2LV5UDevRFUTIRRDC3CHmR70RUaaFkV
g4cw0jck/g5b6m8DUNvWz5SmH2XP/kC5DPpI7iqoBcepDF1JxyKQLL3TqpQcXEOWn1aCOwLra9cK
jNZV2Q69q1jba5Yd/xoyvTZ8maTQMMGt33q0K/y2ZoDHdjf24oolnvEwNQSOOS5z6ndqVTYP85xC
YJGPmecEgpa43eYTbI99J4dAAmyWtoKji55m8NwRyKpL2hivgd7Uo0CyT8V5r++dUU+Ir9VNvwNc
hntUIa0yaIQgYEzKNHtDNAYCjVVq56AvxT05JU1R9D4TiNJDGmbbhHFrGUXAuFNKf9bWkF3ZTqHS
HE78fmwtzTc7k4PclmvTEQ87kjvhVlU0NIkOtyw9J1YAnvODkfXNgeUGN/Ex0vZUJ65WBUlbzVac
IwgW5SjxCnTnCO0DI77Ix/IjyRzynFepsWtsWo/Q46p4CGyZNLC+00fV+Y2w0hpuuMIafQULJyfs
tRbEJKM2EMxGhjE+6Ekcq4smpdIL7D52PzhIik8VooA/c6PNdL/mGkPTBE0A4iP2myc78NrSfKfb
AtLgAZsevHjJNMYBN1rrqYXl8BhSVTISzHZMJzQgJQ2LzMg/srxNihC3vva2qjUvxisbFMwVRDV+
ZIOm/4YDuvu7ybT0qlEDTrzcAZLtQweW9GCd1Mm7zhS0Vgb6K3hRTTreIKhjkoEW68ln3thShI3t
qZdsbHBGsnxEow54fKlfJUnvgPpaDyPONc0ePjzVy88i0ZM7ZPwOd/j64NuXFAwyjtyuXTswTUkQ
iyX6/FdrKjhjjbFsjCBra0f62jRkud+5OeW4po3wnmtHIeCWaoCZFSg96e9pJhO5V5wPxqUdpzas
PIeO+KpWoDk1hUpq39K6/I7og0MDBOy4M4pnsyM01x5c7E3kx/+SHgVAVdgOO8Dgm9sh4dY4IsEO
usUgl/3YQJPGEDPhDWnS7jJBenFqZMHGAH08F+JkO44farRSBQ6O1Ep3li2wH0+twm7TWV3XwX2p
9h4NJYXuy47j3iQM2kPvBeyhhi6iDlXqSpxgQpuu2hitaxMbQo9jh9JXNc1/siiLXgs6vPp0ZzYe
exltg+FAbTBS1jba+xibfRP0Xl1dZjry6XTR8EjTS6iTxqKm5qFxRjNwR00LEfiNU7xWUhp+0hGO
nUH2AD+aolcPxMDXBKIkGOM+XLCrfesmzq90kmmLe6xmfiSuntGQjXp2XyuAOyHAHHf080HLXjvp
TjcpYnCzFh2nSwZ4GEbXQoeXtLTdVAW6SuV7TF1E58Fk3Rl8ItBdOBGtQCEsigQO8jFVAs5Abmw4
V6AmS+8AHA68pFRM9qGdvNQIegJ35lYWWR1kvSS3ENJPOsr3YtB9g8F3/lhodXaF+15q7JE63fcH
W/Nk/cBQ+MAkCps/A0vPURe1w3FKIjyu1ECCtRt8w5aELXvcjeVLYxdZF3Y9k+FUCw6/+Sln6U7G
vYusHDVlt1nf5h9GA1OWoK5yeMlOujH8LXhR3Hkp6xAzWGr5E1RMCO7oMgbXt6knKFsw58j8QQSx
GXWOG/+tRGOIUCvq+ijTXCDRUJXVJc6r7I9yYPaCc3B4TmVHzQvNiKnpU62NLxPwnUw/I0qDTNK2
UhsphjR5rPiUe+Fk1zqew5EZUjrMDKcqbvQIwxsM6xfoJZ6GMqTE2nYsab0SVIi3bjeSJ10j7MnD
VghWZVqCMtvCq/JqKiclL1KKrMGTtAZs6bhSOd1Ob7n5ZJS2oR15L5gNkK1q+iDpXS+qzIk8uZTX
5UXN+HANVjB7gaKPlnuQeNwaO+rYydBWoOkbsYRXxhRXMJwctfQZrsrZsBviEt7j8ZTXJJB9Rq7s
FCeC78jJOqHf3GZh1WfWgzGRocOHNiZ/xjEx+0ClWtJgfTfxpakZoFhjW0t/MZhGwG+/i8HWqPpS
QcMHy7TK96AfAW10LMuLpKI2gwRTMwBmwI7iSasrSDM1JzUizes4eNxxY36YOSCLW3yg4L6WUz4I
f4yb8l0YHYPgAE6onIzGfeV1zkOdZflBs832zcW/1z6dSHuDapO+uRxliy+Mmn0Qb7J/gaONjBnl
mAhbSjIVvw2wlOXIXXLjBNERDGQMQ+vSV2TSIN4QJss57CKajmc4sRPw6rRKuginMVhyHccpJqyu
tR1IqtNz31XDXJEmpAeMWLD3KiftFlLzj/P644oxs0y9+YqFLt73K0bJM0R8dSBVAN3CukPm/QUc
j8uH8mo4Tr81fhBP7skOjcsK2ZPX4jonB6VCB/2E5OAKlEG+2+ye0n1F/fy+P56/Aa3cc8FnmW3l
4Y2HwIoFkJ8whWZpNuhRzO02kAMHvGoUNrw0U5QPKoYt4NRDias0voGU/NRygqyAlAy0AOeoK0zN
93nxJl7U0pA6oBLfvJ/cX0qY/uv45ly0xcEz9hls4D/VQTYBsOjuJntMs41r5woiBIQDBPW5v4Si
b/HwxORtUaCwj/DpYScbULWZHJy1Jh62uH7/gPvlKoDN9awnR8NE1+ff8uWiWTqaUKaBiYZylT2X
L/BDe8q9+/SW+xwMw0vG/LlGyHedu0thMrfBzpsnczm8awP0mgPX8KwLOMfm3HVlTMZIY8aJiUuj
0vfnV9LWCItlruMQr0oXHfKmVDcuSoleA6ZwfowV7AuEtv95igUqIxrMrWydETwoxGxgl9VPbsP3
IuaP/4uBgBXbEBaAJLREv2ibUjIh+Cwy0rkN4XWfbNoTcjo/ytr6gyoLAC60ejOb7fua4IVT5W2u
gdLa3Kf0WrMvUeqcH2Jtxr4OsVx2SB7noLCO6F/ituuMaBSOftuDfW9tjLTWraWw551vu7DEtpcY
jqyypCITuArmeM1RwKTNve6GCaizEjdSKl6zHuHJm46aKxAWhkV/H1cDcKD+4YtfPiwyDQVs4dgU
ZV0G1oJ3OeQR1gUCFVFj4WqPBMM/g/vIizeQRgBPZJ8K1u5e/JFVHDEMn//xfINIgbww9EXn+PnF
K609I9YgXdSjGojN3tLcJ+pmexQcOfCRsfrPvzmQ1OH7AkhotqVcwHdWO0PaA/iWI+4CYd1lCapw
7+X8I/00HcI3h/QIyHhmKQGuLN+XqdX1bq6nYFqWGvjQMMnpmxujBxrWoR1HH+kERlPne67d7cqk
DbjXArhyQ3ub0bqymiHyMbF/QTH10y0C+ShJUQAEiaob+ynhgbHvL5z2ku3z6RT76U3uazLwrlAK
AYo5Pwv/jqPFDjpTaWcrXQuf6pLb6pRlaSMxRI+G5FWZD6x8znCjQkefTK9VBisAeZeK4iItyEOX
Dadciw98VnP97ilEOV3gZkceh1X3ylMW0uSTTpOvb9HM5m18+SNxouEsM1wHuubFghgT/E+iRoNN
iYv+F0rVynnWtb2y7jMR4sPfCvNa4RhDbYxJoVSfC5xl/7Bm7jAMhg0AWfmjkwcq8XZxFu/G4kbX
4NuTXqOvfqE/VubOBJ1o453M+/3ycYHdgoIwwxveUm40jfWkXNTekeJ0ruMQVYFAIQZWeKje+mLy
3dkoDLlMw3uSHJrmRjNuNQuVdZjYB0kObbbDZZIoL0g2ofXV3+Yh/XqWwsIlYnHiorE1mInT6FHi
kPe8z3amOOFmttPKT9i32HKPqPg+20NM7df/sQMrNkREVaFvM/c7AXQs1oHDapUD5tQjqTRf9b8B
7vU6ksD8ogQ5A/dXQEaIS94z3GW15qnM786/mbVyB+keUMqikQFy6nJd9OVUuUjmQl2ZP/T276a5
tw/9k5sEaQpdJXmwFKyIxQx4HkQK7SUuk7cWAJPzP2PemZbrY+5fOvBCmk/xxTRglho7K20d0cy+
pd/xp9YLs5NIQwJrlHGDJ7K2OSHxfHZrmCUQ/4xkvhxEI+cA7IbEiDxxUPZTDmEetsthq2Wx+kj/
M8rikRxXTESWGGUO3swQemgB7NvSi6+d5bAQ+J9RFsdYMXBhEk3D+oHhnuO9dMNTlV+m6b1Lr+Eu
N4CAseUVa67tXbNR9+yqiilcWj/0OhltynGhxJtyYQ6p+4O4pdYVL3fNdJfoO9Uc3doNy3av89+w
HA8Huw5JfI/QpKIbdrV755VbTFO69hl/+VXLpn5XcIAsOjMjoMj2iDxNM71Hpt9o7hPdBt6uDWaN
3gEs5V4N2VYPGqwTiJ8MSQ2YGKWs8ok3YCskCayy9nYiYeaLdIsS6WyZUru6L7wrRFkIbJm5gQIl
7nqUzW1rDe9ipCZchECS8ftkYtmuklrxV1Vl/ydFA1H6qp2w79kdcvR8wR0RkCZPPuBflnfIeBuL
HCF60qgPBh1kFzQoaQHuaF5rBXVT0Vt9wLm0q6ySPDGjdkk4QqeGHDaadezQjFO6H4D7/cl7zGrZ
6smLnY3TuP8/iOMy9GLKsAZzYu+BqVQMaC+hw8bnu1LaQUz73ytiaVswim5qxgZrHTLM3Lpy0t3g
HSwQ7yqxUYmvXINBpIBiFynUIBouyzbYDoqqAVwVwXNEv7frnV5HDFWMP44bjeWVmh/8awwGZqMO
CfaimCpVX1MBzmjkloe4fKP2pc42NqLVaftnXQkXAdRLi5NHn7oiMQc6DxF2OF3SO+TEDcMbumf/
i+31y0CLK1/HJglXPgzEEB5U+rjH58kV4uj0O6pO2ZZyY7XWABUAxBp0DgkINtgav2ywMaQHYjBb
MxLtvuwCVqIlcqeJi+YqY78mXQVlh6zBo9hyCVlbHF/HXdyh0LhL0g67e5QBs/f3dofOY/7CkB9g
2BsF/drq+DrUfMZ8eUS7z6gzenjEAhSsvD5a9Hf5cf6lbU7jAvVopBqgPMYYSAE9aQl619NTDN1h
+zrhySANVOShf4DxsK8ye+M7Wz1Yvj7gPNdfHpDhwivrHoNPtzqMaz3k7RnvFoiFHgvYbXvRbN4P
16cU+yFoLLiaLe2yiCC8MkthRlUaTHMpHLpOmJBj29yqx3JP65Pqkp2LcDF5gc1sk98yr8plDQIn
WR1+KCgNQHD4/sSmQIsTCj3cG7qg7R7qJhhDFdCdxS6M/KDbV4KcFAm9Oy/bwHzWqh98nUB8wOu3
wUv7PrIa27JIpGFEwBxlMRxjj4XKFDs5FGELnDPr7iAuCM4vr9VBYQKHzEj4RIHJ8n1QjYgR3azY
iDKkarIDeeXJc+Ge2uSW4mawxdVco0/aQIT+/3BLjRBXbQE2zjzc+EdqH5pzkslfW5wAoh/aPDCR
xq3vWribv6Drgn7O+YdduxRiXlFfgqo7X0AWT6sygf9rzMxoPBRTYMLZwPP59NuqdwYgdVGg4Ny1
13VxRLYM3z2QErF1sDRtjvQE7xOVfCKKFbyWl/M/a41nOUOMYLnhSgx4afGV9WM1AFM3gPYJspew
iSMaegQikv1Rtdd5cq20MG1dJPzKPeO3RruV0bGy6L/9gMW8CDBGDHQAoQdHQTHxDPq+rSG2HnJZ
mdXtaPZTYY2IcAXqMaADBr4KsmQUNmlDu+zi5HLgIA7FnS+k2hOvOnGxgSCvPie8ykANR1sHCPr3
1Q41jVC90sdotIY/CuaTWp5vvMyVa4WLCzb8Feev+IfyyGUTk0OLx+yqrAo83t+Jyj1OOapEvdc2
zp+twRZnw9i14Dd4gIl7GFHZN07/Kuvfpb1RA63NGnzkCFRis524NdfcXw6BXOl0hI0j0FX7okh+
mfaWbGp1beDiB69IgDXQvC1GIERYVpxOY4Te+CMrjuzeDWV7Q6yHyjBCAHI9SDpjsJk1tMJjcx0b
zHrcuQG1LC+cU4LbDSIPgfI3dzXtwE0IZLkvixMNh6v02qM38RbC+y8pc3HAwIMXawQWOHCXsxY1
g1QIvvC0yoh61laXKUQprVe6gTNN9k6gk3FBzR4t1UmxW11De9eLR+eyqG32lKETeqKo+g+5Pjk3
A4MVmTM18mBNxLkV+MvP+sQ7nd+dVspTMOvn+Iz5u4G47fvb5zBrTyVDrS2m3WS8WcbjqO3BSqDj
xlG0NdCiPHXzykpjlPXR4ER/CDgA2XDf4JFApDj/RGsIKUKSESY8Xx8I8Kjvj1S1g5eUVWtEDbw3
S+eaWh8kL/w+ywKiff7TJmoBGThurL5oLoxkV5Dp8fyPWKlzvDnuDWl8UKqA4/79N1Czpq5CLRDl
7wa7dow2tN1NuG/ljv51kH93+C9frl3Al5s0ph6hTflC2xeevHfyqgQhCe0rKw+H9P38U61N7by1
ghcKfB+Ns8WXnNkpgXldrEdunYEZ8eAZV6zaVQVMOXyu+rDVEDb/ATnmqAWliLYcDVZQCbxYEACA
MM77yT984MsTw/oXN3DWmVHd3ttjEoIR15Frb+/KYzv4LswPG2fvhSC0VOkr/QVmAaUhuRqevAIa
vI2KbqV8xq8xzdkMmxpzJ+z7SwZTZbA4hZa8LAPcggbRIADiTj1zcQSP0dkRsUGaX9lJv4+4WFay
NSxZ9hix1jrfBqMqSwMwegI6XdbtA7G1QAcXNA/5eGLTdTfcb7z/n8v62/jLyyy4YWqoyGiiq+Sz
Z3Un6GNcgJ/4q4hfp9fCvnVk4PxliPgYtjRm6+8eAiRsVzM5eqlE6k3EmVLuApEqOmSadvoAcqDT
l+hMO9ImD0Vs6g+9QLCiO+qwXu0ta/BlnVK4d9uFZfmdwGSxRk6BgO/AtE/6Ib2cqqJpIDuV6g10
o/GV6dX0lzkJ/49N2lEVAz3575+/2JWmMSsRnw5ArUWmvS7sozX9YkV6CRpRkLvl7vybWnlRaPsR
oIYz8GwtzWoNo2tcBh1BlNFnwk9u/lj1+/NDzGvt+0kHvT4Mu2a/KWAo3mIv6EtXWvU4GFE1IARa
lMHIxUlLYS7WPFllKMsqYEgYPj/oz2JlTuoDWgO9MhqbSyGv4/VgWSMWDi4VbQ45QvmqhlTbOkHm
d7F8NNj/oWc4x7fqy4q9lqRK4iw1I1ugT1ReCHBcyXWfmkDs4z1SU3JfgNzp9vus+t2Wh766ryAq
ovk7P55/3rlkXf4SVBIAzWf6t7v0v6K8rMrEbKzIAOVMaw669GG9VTc7sGvjLfnZ2oaGFfo/oy0K
6M513L5wuIUWeFi8kqC8peqKBvojts9yy6JofTQQXbBK5xb1si1SdyjaXE8B+lCXaoAXlv83ofvG
CwFuy/R1Ehv9uLVvwvsy3ry2vhwe0stVx9VgRtCn6HUgeqhTN4ZYuQHPFtGzjzG2Keos16cGQ96u
yC0zSs2nTiMny5jCzsjh/x1xy3e1U6W7f4z6U8T70kS601GLj1JsrN+VRQMXMxAzQOWZ7ZkWNZ0S
EwUTr7aiojowL8iyO+siZr5829YQzh/5Yn3i7aHJieRhOqfXfZ9T6hq8Keregow+9+XFYO1M9zp/
y+7BcPLJ3dD+0qcrAd/O85/Fv0vJctz53AXyiL/gDvd93M4t+jHtGlz1q10DLYAXxH0WlnqJxmaB
JBk3RN8fP+pqJp7KhvmpdW844G6mcjfAhq+8TKeLErJKwY6QfUzNFaxwnfRBGgFpA/uPleIMDfXh
b4m7Qnk4/+tXtpdZ9Qi3DNNGL2x5kjkKSbogIwDCLH0b7K49hXajJVsn5toygGwJJBAHmxi6st/n
aKAcNnPuZEUd/ZV78E47JDuF77neZUV0/olWPi1wtzycBggvBAKzGCqLu3rqC9uKdDcYkGsgH3L5
cn6ItUmDkSVqvzmtFYrg70/TosORmcK0onLkQeFBlNZf5dVFulXUra1oC3++BbgAlKNliSuzweU1
1LlR/oj4jzigDx5o1ibztVN6CVlCsk/S/flHc9am7+uY1vdnE5SkiZG5VsQog4WPWYB+enBJB1or
5fzGQ0Ju1IHJ/QjlkPWh5bObAOvjYvKJljrXKpnQRWLA6atdZveTAfyfjwgdKIDd+3ZT6G9tM4ez
wOIJVHvONYGg4wQcbUgi7ARWmy4aYj6MjtN32OwZ5X7oabvnDWrKLHV/1w2dUEq1U/8ChLo/NW2P
rhqpGJq3hvUJJA4Bj6awHyELK+9M1g484LBv4kGjRlEH0DCBrT6adigAQCTguabjS86cFqr2oqyP
qPXRM1Oy0W5oPNzI0fBOLSnzVwf6I6+U02Xa2MlfE76ySWAwwq8L2k23VZ6r2B/bTJlQFQ0wk7UG
kwYzdfhznHhbA0SOA0MI5NIXQmugqSN3dZtD1Q2WBHLS6rR91YcMyEDvOp0eopNcvFWYUVgAgbe3
1UBbKZiAB0DeBnQAxJXlXpkws2ommpHI+23Cg9u32oPJrthwEMPdVqG+Uid9G2tRnFGSxaOtKhKR
IRy0+4ndF08EfafW1xHKHjjWwQ3FdQ/b0y20Z3Utww4CLWPsBj+4Bmj6Vm2iaoJT9rc3XvcDgI2N
ltpK0wSbDAxh4Rk288ycxanjUJWDzzSRyM2P8SFFBNxvBtETR3q0chp/su5ZD5Y5u5JbLihruxBk
6zPLC4Y5MKL4/qWWTl9ZfDBJlNtvfHwd2WOlvY5btl5rOzf8CP8rzAmu+4tRmtTkujk6JNL/aLel
PNj9iZkhAFX77vzOsz4QQsmB/RnYXBcbj2NyA7GAKY260LX31pseH+t6NxTHZouKt3Z1pUDA/8W0
gmDsLlak6CAkZDremfbQlN7eKn+76S8L7BdV70DFylUTuPyAtarB4mKrIlqrNTG6A4O7uYONff37
e4MiTxlaZpOoglEaYtkOoMbVqRMW+YD2oRuqPOy20JKVL2Hu90K0je8AlObFmIwkZdGpBpNLp+Yw
zTq9WsvyYIyh5D3/Hn+Ca/DG+DLUAokokAeZ26KikfkJgoaUhz4EMURpG4XLj10F9iQgEIESos8w
zL/v8ksFXUw6lyVNZFS7ZRKmPZ6ol2m/O/8w/1CEb8XdPAw8G6Aemw1RltUEzWheg3sio8S+idtL
7aE7WdUpS/cQcw7dq2P+rcYAqd9X+Z6xfZHu37zXkuzg0lN6L6YAATKsfsEN6JpHY38qsmf0wksz
KK/SQxv7YgDaLEKcSxAXP7Jb6MeGKw/siWfIrtIQ5hdteauaA+WBQBKJODYPNr9rDXj/o1uo+fmx
foWZxL3w9ghgmZuXDTp5F1l/UeRXlRFKM6yCAjcMiLdhDunuJLKRmNn5xY2CMBOZVLTyK3i8pLtO
e272wOtsskuvyVsuNvudP6qZ71O5dKaAkBR3OtcZIooW/RNMjKwOtPYrA/w7/Bjnnmo7ke62/Cp+
bCvzqLN9mQNYGcLZxf5cjTYXnV7IqOpEv+/jsvRHo1A7Jk/QMc7BiHBxSfVyCx778Rn8GxfbM+xT
gFAus1krJJTA9wMLJ88h2WXXE7g6xU2dGTMiClGbBfahOth/M/Oq+dBvWzeEGAFJMxu76s9G5OJ3
zDvDl+8kp2wiqsPzE77vkCzo+WCH5ahpwu6dUd+BnhUKgywJ7Ds4M8GAzDmyd+NjgJkBMsZ3+v8l
7cqWI8dx7Q+NIrQvr6Sk3NNLpl22XxSucln7nlq//h753ulS0prkne6Hru6Iis4jkCAAgsDBh6QT
Nf/BOVYA/XaqUIL478VhzBESh+hdzyaCRfk5cwXQJVXYCM8JVdQZ3KUGlzqItxvT389WoQ7CJjdC
sCyChSpZx82jJtHgp1+cLYoSJXXTvHThPgZ4RmrdjoVdyGNQ/T4oFxuBqSeT00G7Dwjvrz8hk9O6
SQsNRI/6LkT3N96B7i0MMgLNUvGqeRnp11pGkk2p2Q24+WlErEcp/NEr7mDCZDh9hv5wZA07okQr
pTvo6oZL1fw9mpk+Ev9MFaLaNJ/h+iMHL+xUOdPxkZhev416KIz+kKkb/bLy+1USbmPtrbbuNeV0
WyG+Z/MBisd6OCjoxIR/DawgmqkFHeQlASxC+FijM37s0ZRQhveR8tbrIipCthVm2oJ4SgjxcdZb
1XDOLGsqmHHhbFVZnii9YmGGy9l7wGWc6ncKjRyOd+RhMFFOFwmaX4Ch+GyHj7/T/XbtcwDYyJ4V
YvKbM00PVH9McCXJzh2VabmqnG1AAvLfxvQsCqPMqCRTtFACSrTRt26119CUuzGqRzUjp+CJV2v5
LWBj4Ri19DHZ0/OLr0nkGkFSnVbuaGvraocxEBdKE3pbG1lrwcIx1qIrSqEZRQwkNw+70cW0jgZG
8zbEtEBzC8hCTHoy26ZEzUANoWMY+WWj2tGWowQ8AZgciCS1koXO72lye/wOs0Y/OQDfiDOZ72cv
H35tYjS3MulxTN6UXWTr9v4pvuNpM2/nNcYuFBnI2EwF66Rv0XKoOTo5VnT9ActAyh+3t4SLxVwL
Kn9U00qBltmY7G097B20C2EujfoDhejI0fKyO9PN6YYKsBeepm0EQchgbl5Gj1gH4p8vCdmeTN7Y
gm8XDnavGJPQKLUvicKkay54/EhOi/fUTrYF5VgFjtZpjFHI0d3kKWikP7+oVFqrvxKqbDhbdBsC
DaLXx6bNFCkbdKxZR9WtZ9Ihte+QuaFghXkH2btrfDZ7YZU5vPzlf1hDpLLRxSahdWH6sNl5tdAz
0g1Dkp0PHRqY6Hh0UMq1pdxuov9wsP4AMYYhKlD/Aj6b7Ny65ioloyuQeFXb0TFZc87w8lr+QWKM
ROxXvS8IQXYunco+oLw7JM+3t2vZF/2FwBZ0YClNtbwAAb1XBE0/P3pnWxzWt0Em2//9GP0BYSyE
hHRbF2lhdq636GbRT5xV4snAGAXUvHeimGPjpVP+CDqJrbLS3Wh1W4blqOCPDExU4AUt7FwWZ+eG
is+Rbd49JQ5nmTi7zdZIS6XWVaIHOWCvrcfOXSucmwYPgDn9ot6HeDUEQDpiSBoGcPyKnm6v0tcL
462tZsKAzKpDVCRCn6R6axBJtiWNSEfhWNsibrEVcVBqbj8+xr9DivYKGbEVR6G/xcf/a0r/bNS0
CDMzkKCRQ0kvoJeI9rvG0VwTI+jp63jI6JpbxjiZ5W/SIkNrmuAgQ96Z0TwjzZI0bPPsPOjE92m3
f6dOst5+PitwSrxBEsvOb4bGqCC60xvU/KbZWf5d+rTaRogaLXvXHwq6/lueb4bFOCRZa7UiaCAZ
WDBpv5GIsQZhAwrNKSeQW4yyZkCMThZF3Y2ZAKBgE5xo6d7Wx0WNn/06o45maeUeDm12fn4bA/KY
/jr9jd8Hk+c0kgKp+q8H3pmyyUNYyFENfyo/dyttixGIaw7ConGbITASgMjFQOIccaLd2zZ4bJ+i
lCAuuC3G9CPf9HgGwpwZQ+3GKC4hRnn0SXzO8NxwG2DZZ84QGJ9p5oVQJtP1QF09V7ayM4NJitDm
VlQuhmwzIMZloougG/AkAzvtpI8/c3rf2eK+opzzwVkwtpZuGC5prqkQB30sT6DYcDkubdHb/JHi
iwN6pldFUVaFhEnhZ3OF2Gn19BQ4nC3nITCmqxKsUQx8XA+DF7wLwpJcVuKaE23yMBTGFKNbDfuB
vRgeXpB0pQH5uK1Wi8d7tkyMlSouhQW2aWxDTcfdxTl5j5x95gEw1gn5UNFE0x32+b6lne0INgeA
t0TM8Q4s4SI1MpYoOI/reLXP3Wp1e40WDexsjZizrRTN/12ZHlcP//3Hg4AGZcsY/ytirjhz1tLS
u3QCyFYRCCORkdPBJeiJ4IAsbMEchH3dkvIy68UJZKDtZrJOA0+LlozTFQQTnxYVaDnxR36uHcX9
KZFNvOmdCGWJz7e3YsGWgxVew4S1qe3+20tFJZsdBj3o+fnFLWlPlCP1jrw4lYNhMtcvq8il8VJM
GN4BvbZUVfCEAbdd/f5HsrBPBXB8gqa32rQt+sp7uMA9BbZUkfJ8G2dBfedrxj4Exhejw9BA4Ngo
2c1bsr798wuG/OrnGRMVq6guwDNgjou3KycE74slx9B+K/JCQHoFwRipcShAAS4AwntrnO75rnAx
wNcRbemZxh8B4RyXxf0Ho4iGWmN0D7GeqY6UJo5G7L9GLFegLT3G7ifH7C4fmBkIc2AG7WIZgQiQ
0lFXh3hXUv9J+nwafnAcCE8Yxkn1xYialAkHo8/fpbV+crK3z9sKwJWF0QBZ9fum6YGB0eqb3eCM
x5HSJ44gS7H7VPT917YwSuAJnQ56+UmSfWQbyBi4AU1RfEICTIkWf/DSo1ypGMdlXdA7KExqED53
Tk3MTbghCm4M/NDuW6U19NsQdfQMKqhA0FGycu3l8w69852hTikE7xAfi82wTY/e6uzhSTU8KNt0
/9o/D/vcFmzPub15C74BzaF4Wcb8o6nEl/FtZWSWio9xPedhJdNDvTJ/cczDUlLpCmHy37NALE9T
te5AewrhFPcNU5CJTvDewXNBC2HAFcx0EGYwiVT3Sim22Tknh5BE9uPX3Pjbi7Wkg3MQNtfTXNTc
1NHCCzcXbYqEvpibEZQ/CZ2eOIxN+t9bois4xkh4qhFoHsgycXhdVzzRj9zhIHC2n50KoMZaFSn6
OD0CiPSnfl89clZs+kTmXnQlAmMbQAiYXMYSIox3KLQzMCsvoBlZP+drmQO14OaukBj7AJ5yCVOu
gLQTf3foUX/lSLJwLbr6fcYeKIKsD/JFhIJV5KV0ZBT0gboGifMHhdyG4m0KE9FWsVfpuQGk5vOA
HmK7ePY4jZsLXuFKFubU91KdZ1mEM4ms6EZ1qoS8rz85qsU5kGxzaNmFcocBeNk5HEngDo0zKGte
qoqHwRx6EenEsTZw6EtQ0xIKSltSrv/hdrDxIKghW8ksIciuRQb5qeOMPODIwIaBsM2g1U8gg9ja
7kjS3+HhUvJyRDwQxsO0BhJRCphu8VYmU1ffv594vbM8BOagtxmKVocKKoUOU0zF0shTaNv/6FyY
zAlv1CLz+3pAIkfEs29io6GQ8zi+EMvOz4XJnHGQ1+mdlEw2JNxatHZlHmcXzxuysxuL3NDQTgUZ
XhAry1R0DFrujectJ1riHHC2Uy5WxovpibDr3lNO2nNnEZrb9OP2fiyFSFfLNenEzOf2cVjLnofl
Enbi9jC9sOQk790n37Y4PdMc485OkkUzVK5kKg7JeQPm+dVtOb41NyD+AomaNNUponb/WzV9nSlj
6Fsy5FgbxK6TNfqNBvdCMtvco3LGw/N7u0KXJ8nh9uOjvlpfULnS/Ph03sW7LS/ns6wjfz6HNThR
4ycauISnw3rw1/5WPZnkZNjm33ECMxgmulAbsw7Li4LQj75Vo2vRaqSO9nR7bRd92QyEMTxh24EM
HbOOz8ad2+6iNc+wLZ7Y2e8zZqcGPbtVgi35jBKj3r5oJDzdFoC7G4zVCb3QyAcDy2RfMpJH5B2G
LXTX9d8zDTNRGOOjohApxtSGadurjUVeUL5I8PYD+mmXI9KidZghMQFGLTSN3kjYlNK52JKLdlbk
LlGeieedcN2v24oaD05FTh8N5SBPi/UtHJwhM4EHDuFlaAXIaPfWqmlwud5czuVL7Ko/d+qa96C9
6JNmaIx9qnozrPUMcu6qvQvSabt6rjgS8SCYCASNJI0q6dCOlEh2HZEf245oHDvLwWCbgHM5z/3S
A8bEM0qF+12HKIezMYvR7Z+lshhjMAZGVpQeNqbHQqEK9+Pdo9mKIwhH79gOVhVjd7JgEuRFXO2G
r+dy9JTzmtZ5J5blHMLYxz7Veg1lDOnadaOPrHZp8nJ7wTh2jaVMw30+VAQRoqCy9K20X0O348TP
vMVizEHSBKWMSQzT5S/ARCqnta07NzLs/HxbEu5yMdYg6KJyUENsPe7N6VO4+vGeUeOeFx/yxGFO
vuJhiChanXAWy2eIckw3EgXlOufqtJQqnLtyazpLs5AEJZ/ZgMklgBndztEC2zNtpFGQWA/kA6hQ
YeY8jgnguCC2BTVuqwI2BqrwjOgHXTA09zhSycpNs4mX0mupIhCZYJIMpHpp95LuhPvDeXCKe1R4
o8NwqzxTCs58LKcUO59CTrnB/e3NQ4f7NX5vNlaRTT4QU5BAdeHYEn2tjvZtRbxt5jCN7BokEQXP
SCUcW1RW9cTftI74eBvh9k5hJsE1gpWNqG5CIHkeTy/aY+MOnH26bRTA8XP9+02vFJdw8m7Zr5zc
wVqHHxw7zVsjxihEKA4R1AtOUVLZLkY87AO0s1LORvB2mzEIaOUD72SJZYo2nWM+/5JWxmr8/Q9B
GHtg6WYUNi1AdgbBuQEp7wPpPjggy7ZtGm6H8hITk+gYUTB7okvz2pjMNKa1kZfW9rfj5+dttVrc
lBkII0qVtknoiwAJclI+70AmiF1BAedtlMVdmaFMXzGzbGqJya4NyKIQrkevysNeolPdpsFZMZ4s
01fMUMzQAqlcbiJeb6j5mm8kR1+HHIzFY/hHEjaeGbI0GEqw154xaUO1xZCXCv42W+PrPjcDYMxV
2+vg4POxIRjZdz/QhgQPz41jEOEuuC82lbhq8WJgI2N7vr1FPMEYCxbKF5SLdxAMfGubY8Z7x+Vp
MxvYjIFX9MKAzdkd5Aol4hLmJJFAXj3cFoOjaWxsU8ShLkgJYCrZjmlPpa36Mux42ZzlZPpslxhb
lgeWr2OAHu4Ccr7zHxoLdY24A/wIiLBKbW5kMC3+t6vHDI4xBTLGGIHPBkrx9Zzj/sSwgA19jxyL
o9281WOsgWB22fRONcVt1km4a8/gXnP1wOaYg+Xky0wexh7oZpeOBq43Zxu9efcWUemFSNvLkYfD
WzfGIgSdjHyVAJypekCmdyNB3WP2WPEKq28fHvRvXluesLcCLxuxPzKGbRFQbGe8XMG37qRru4AC
x2sIzPwz/UsOUeJiZTjGG6bgkdwm1Kl29WZ7rM+7aCO45hbt6Ej2FCuQVXO7ShYNrIlqN0RxqLNW
2BhkqCtsmoVta54vu3jzBP4ejgYu24kZhnot59CFsdB1wNjpq2wvbiUb4wkU+v634h0MA1XA/6hh
nieDo7dpU5dihJ5sAvrtDm0xvPrQxcM0Q2BsBPoWh6LoQ9THxBTzLVCEgYo3i2uKFm+/MxjGNlij
ORZGBJiX0R739/pds3/IOfe5pbJaRDV/VosxDH4mjVIyxlOtD0YPkMGp6e+ewrTaIFLgRKL/QQX+
gDHWQTaiOATn+rQ1z8l5dMVnn4SaEyBkuO0slu0QWqExiALlEui8vlY2jMM0dUEsctwNRnd4Bs0w
uR+p9yI5n7eRpvX5ZsBnQMwm9X3WCMqlRB3Ly1Ro3xPhv6U5+LIPMwRmh+p2HJJIyKZChtbF2Nd3
XIgpJoegedKVMUDktjzLezSDY/aotDKrjTSsnIjm6juMZSAFSQHDVYYl0/rVbwimJBB+sKzERq1Y
hR5c8nOBl5PRTuyaCncqDbGGLb04UYiXM0y/5uSXFxV+BquzFr1VMJ6kqvNzBVi0XtBitwnp63QL
541P+NZaOW3dHIsx7Uqa6HKiQkQU0m37fb93pb1OU80hw+nvmNc51uQxZzGyKGBW4Ihh2WeFjC8Y
g0wuZFy1SJhyFP7bGBFWKMZXxAlKP+MLhEKLTE6a58ExXNAtvnTvAcUcamKYVNSc9J7bRyFxNIad
zYU6Y8m4WNi6GM051aY+Srb6rjooBsaUo2P/Jj3r64xyzsO0buwBn68rY0mSSPSzS1lNlWS4qA2O
NJ0+F3NlYfdDlwO2ZPLnYNMKzDbRGuPC7/Imh20E7xocZIIX5AylRH/Hhc2BGKOiDQ0slz5ppt1u
xjU6KXI7cHyeUvIWjzEmvdQK/ZBCHgxwtjFgDwfuMUNve3Ustqd/tnZsGQzuBxFGTgKrtZMP2fHJ
r85uNt6Ocw9ZdC2zpWNpZ7qu6C56AhywPf9MncD9fXGyI0gBEQJwROIoPFsIk2ESM4b/fh21+Bg+
pqTFzOf9z56UtvwLDqDel+cL/eSgcpSQZeRrOrWNuxQa39o10el0nZseG7ktPUuuE9PLVA38cCbG
PTInC4GoJvjNMFUB1m+dKznZilsvtyzLHwzmQCVGGFZB/YVh4KlFgTtzCoTXPDOxFBKaMljHwaJs
gpOI8SqCqQqXxOinNUMT1nRuhYP2bnOHSE0eg7VGmB9loPxCBP8le9n2O0uofQUacYH3cjGKmdxr
q6fY/bitA0uKN4dRr+2QBxo3QxgBo5GBIiHSvFzebyPIPAhm9w15EC9aDYjKljUk20Y7Q+2kQbRN
Sl4O/gMGb5LOvVd9u39y7PdtRj95RnDxsj8Xk9GOss4uGF3/JaZBanrGdGrHs1s8sz+JO+v+tsRL
d6w5GGNyG8GwRl+bHAn652PkL2TymTu3MZaO1ByDtbfq0ENt4CH9d1TOtVjPzT8DYO7d8jDKYQ9G
D8TVMOnYtYAeP29DLEagf4SQ2Tt3H6pq6snYlWKfk5/97tf4vOUdpG/kLFMUMwdhQrPR66oymEKz
buvRlCi/kBSxMUzKR/Lv7nG0XaQU7v2NitkFn9F6a23q9W0xb6uDzD4sBIko5amBD1Du3Enreswg
4cYTS/53LiUTq2lSPQTtBBKchV81aUm4GVxrJaFQxLd5zWDLNvDftgm1u9dGI1P72hQEgNngWEdH
Bx1pjJLagNxeOB4MYzgufu7VA+acn5E9ld9Vkm6sVUV5vpe3PYxpMMLUBLEqhGmeN4Vzcd59m2t+
pgX5z8YcDHbXC5aEopy2IjDGdqvlu6fdg39siEiO3Qbe1uREsosGV8GLA+iaMTOUvRJbUSHleSvm
5zfFHTfxvcpR6MWLASaS/gXALFmBifBSWI7Y/yxwXH2rY7Y5GTBIGjw7cLnHrKLD6rYucDGZJZTL
vKjiFELhKqJSgfhr8LC7MdXPLX0PHGEjTh1w7crm4C5u3UzWSX1mgXqkJH5klPD3MRxkDsIe+A9c
DHS7paJLyzve2i4eZExLBN3+NJ9bZNYWUUxWRIk8XQzac02iAJwVCq3vHkKU33Ov5ktRkzlDY1a1
M/S8lwKgocQ7suPDfgvWUO4T9bKhn8EwiyioOGQDhtKcNRne5OJq5NDn9rjCUHne+k1G4dtRm0Ex
fqvutCwFYTg6W0CPoTjpHtSxFb2spqAdFXS7fI0UKw146snZtq8VmKmJZcihmSpQzzpe45lHIDUY
U39JDu1GlyciZ9O+7i0zrLYrFKnUISJekuzotaaBSPIzmKQI7wa0bEnQ/mSC7HdqeLtW/sAzVEEP
lPyc3dtuD86s+qnciKf+vSMRreyGk6NcNPjKHzhGTTBLtMBgTXVKOFikUYm0K970n7wTvRhZz1AY
DamsovHLGELZyf6Q2SWoTQZbcTi7NH3rdz38S5Zv94Tkkhu5h5P1MmakOBZ4J8+4JEqLV1TkdP+9
QWybcXyxJEnyIQtqdEoSvEz9lXuPGM+XFcepcKGmEzDTurgwREGcls2427h4/O8O+x71bLzXWY4O
fNWizGAa8SKMtYV7nOikzu+E7KekCM9DLm6OCrZ51ZiGxrAsOgWKMCKthqLtvAMa3yisHkeVv/b3
2/7PIBg7LglDVwQlIBpYPMl9CW363IQ0XivrwJXBiVdv2sfE8Xjqvbh+M1zmyOIBXdWLBLgVkvxv
5dN9ySMb5iEw50fLKn8oRSAobmJLjyLJVg+8vrDvVhwUdei61CURMy00jVk9WfLGSpOV5uzef9x2
6N9N2vUvM+vTtJgWMpj45Z785n218j1YuP5xxoD1BQoYYl1tznDbcUnih3y1de72A3mk9kND9ut3
+nFqdnRlTywqW8zsKXl2h7dyzO7o/SXVGwOfkFLCKzXj/DabUffjupTSEWuHAIj3218T464PzNXa
6cw9Te+CrC9HfLh99slhY4/gZKLOzzNuZwHBI2lmN7b9EVIQ6toeRSEi0Wz6q0EeGivLOb2cfWQ7
ItuxUSxvEnSDmcAcQ8pbROamBrpxU299rTmjFfr5tm5/mftbazjJNTOeYSChhntaw91bQ/A2ENnu
wdtURCbO74CcbqMtJFWud2ySdIYm+pbQYDBjc1bsx9oGw4yz9xFbnT5OHLl428FYg8EAy6sgAqgn
9OO2EOp3V3AtBGMPlEJPhFieliyy7c3L4w//Qd28rA72pqTm/YU46xUlJ/wb9TS4tuuOA1Wkq/Up
Wplox1jzEpkL3SDXH8TYkAIBl9Cq+KCYbHYYrUB28Bgn3SYuPT1mq92bDW/l2A5aPh3OkxlPNRnb
MQhiGnYDoDVCCKeFZuE57kouNmtvNppW+5PeP8eOcExXxc+EUMGOnmyh4CQOvqa93zgH3zL3Eqbs
mRXOLyhewWIYr0PH3U+52ppk69J9eRrIau18cnSJs3xsEj+08ITUTqjuI15zOGbji0T5lkyM3fDQ
/hlXLX794L51T+GT6aT0d0mig93ePQa2QFFPtA5PDm3s0/qYwkb6rrXhiPjV5HbrK6ajOjvznion
5aXHV7zY9uHx4+5uXZLXc0ncXU5SB+8+rgtmx5zu2p1nb0w8lLs+mWw5pZ+rh546J2er7k7JYUvu
Q/vxMyLrzfb3+vdRJCv6QyGHA6Zl0bXp3D7m32OWa+VjTFXg11JlhF+aDXJmRztqoGzFLNj1bZgv
wpRby8NYKlAE5EKdAOfFBdkFIYc7gb4dzr6j4nlvfQzI884Ryel5zaNNmtb9FjBjxjDEXo7aAsD2
I0+m6X+99dOMQRKstkZ/Gg6u5N559mFzsDvs8purrWuEMWhuSF2F7G3nlN/xEmccqdhWNAwu8byw
hFTcMJD3y9fRxu1d5/3W9c3on/3W9Sn/Z781ffefs3r7tzhKwLamaiPmL/lTRBRsajc9dC7lVa9y
rCdbK90VJsa9TH7v5+M9r+WMF5izDamG2RedMHm2513ruoF9jvCglpEf501N3EeydjbaavscEEod
+jHQrW/z/DpPSZhTFI0Sxv5M4qXU4R1+3tIxfltV/UuSW/hte8PLpy0ZTgt3ZEVTZJRzqcxPawFe
AcRebxEShE67/uWR0xR831YuDgjLONvUEVKeyReI6PhvBqzzyei4fNCLAetMGJboWA4GP72kRov8
0qGSyGXXvZhr9FMKdr3j7clCvgQza/6sHDu7FDTvadzrGrqf6SF+/JnS5B0lhFwKS97aXRuMfwWR
NYxhARg78YiSEu9XCnkSxD239+jbpGNww1zJc21N/oWpxjUmTALIQOl357wpPzESUQMHYAb6SgF1
Y5guRZynz8q9DbwYzKHAcxqJiPkgCpus0QIjzr3ebM8vBwmlvzi91RoDfXGBBi3W+oKaNd/t1sYm
+T11kZacq+CS4ZujM45VKpRiCMsJvXl8nEbbf3DEmzaIda9Thwjo1zDNHkQ8V1b6X41igrHfBID6
0AUUPRygXV4dEPgX8K2Yc+eGYBNZtR593SYHYePf1Wvu48r3jPK0t3++gRHSiwQBZfc4GAMon1H3
hE9wn8wjrwFq4R3gGocxgrHaj34qQdbkdVxrxxWVkRYNtv6Js6ZLxnYuD2O1JC+ovWly8dnfFfla
tZXWFZxih4cAeZeehnVy8BBw0oJsI2QX9WNpEJ7a8mRlXwQiWS6tdoCswxdbRIoewA6TtoMVL0ji
Il3HMv8KwJ1cB9EX0mjHzmVt7iXnVP7kAk3bc0NVv654fwKKf4W6qQ5JDzW5wABY4CdoUfOPoujj
VBTtwa1FFINPUFDORf7+vHKlOF+WfYYsjl4sDBaQDxa4iDA1A/edizM6NHu6rTrcxWTMXCYKFWZn
TUgu6KjudVtY+ZBN4tSILJvtv07cVyPpTKAI07GEwPc7uKLmOV4l4PZ6D/nve7x1Y4yLgNlOjTKp
hu09R6Nd29vYju1mLcJeCrwbPseSsa9FYNnMqnayIoWtkc4piUS8jYiyeVAqGyCs4NzylzwSmMN0
VcaMG9mCf7q2nKiqGLLMg3Cte8AgypJayLT/9Pb3v4vdjwJvp0RfD5jjOHjIAdxWk4Xtu4Jm1jXt
hqLKhS/oF8wspBVqzU48l/s1d5g5b1cojFnGbK7S90EwhFoza5e9Zm64vaxVp3ywHseHxJw6KvCo
SQs4wHz9WT3I6z2MXEa2T8UKXQooI7fR5m6La4tbY7AUS119G2PK1TRR1FSdvs39iqVwv5UcQk13
+zdYaNFbONtnxprXnhz65WR2UiKia0FzZPvEqwJZKDm+AmG7AvXGGkd/UqZniwQ07kkPIi+f1LaM
t8HECV3/NPzk7fCStcHoUWivirJIUL8w1gbFSXJUiTADpVM7udM4KGyACU35Q3GWwqgrKOa0RD2a
Jy4XoUW5v7fVfvi7/kIwmWzliDsQV60jQke8Rn2U6EgL3efbx2XBcVxhM8dFbkqxVAeIWdx7+8pR
3Qfk7zmBGnctmdOSCkbR6DVAbG81Pb6A6O3pZL3yLitcHEbzM0304ygCzkBRJe7t9+8FN9petC8z
vWBUXkS5RKIFwDj89Lf3JkxZR3Tn9qZwMNjkSqxLkS9ePHi66D50fgmrCiE810h/f23HufojCcsv
ZsVaX9YGJKncg+yIKln1Tnu84DGc1wr01bv2zVzOoCZnOPOpaRd1qDIBVOmkR+uo3jVP/lbH8EfN
CR9idNJMwd4xc9a73u3IZ4Mahs/sQbDxXwNqA3kPPUtPC1eiT/5y9j3WiNoaVcACS3fSiwj/dNgY
xFxJtotS8jd1Oxz8bWLrcFP2a7Oh2bu2zqlA946iEhhtj9Bysw0OCipyZJTSe+5xu25fbyvBUlr+
6iMZs5D4Uq8hEulAXIm+w52y8x3DOebu5ak48JRhoQNyUgZwXKEsTZ04p69XpNf1QcsDrMhAu/eX
YIs224s9BZLhtjskGM1HRlqMxAnP6h2cW4O/jUm3s+zCvi320ksZmO1QeY7wwZS/DbkRZQEDkTF3
BKFs1KLaRCLlKrPT3+Xmvl+HqNl9xQvuKSLqDpWiNq96d9nboDjPwIxhhJPsQoiib4CWFMb4xQ6d
w0HeKsfyBSdCs0F+xA2fF2pgse4zOOaGII21UiUq7kPPb1JKpV14PiOWEGjjQq/u802BtwLl3kIn
YHbgmP6lPMgVNnMqM6XyrKAFttLQ+Hewo+kG3o3bFTX9zLfDPxOROWxjlZrpZVItWP/27vdrss7t
T47SLFwrr0RhvLUeRIYghMDoXcV1c9CEvIXHqSsqsS8pMe90N0Rbv7WhkrMNodsft/GXPc9MRuas
Khq6HKrs6/gkH9K62LXb+oNGKx7xK3fPGH+tp0EkZib2rBzI29kCmW1IPYIixPVtiRbjgplAjMv2
gxZ6+6UbOIL9RnjU3RY5nNsg04/c0gzGXzdiKVZqgVUD08ejfFJwNeaIwV0vxl375iUZ9QoQRUF+
vErPEdlJ7ppb3Ljosf8sFxuj+nGhS5kPGJFWHwKNX/Gg9Dfo/65sBUvFlYAVQTYjgODy8KyjvDtE
nqQ7i+Th9rYscCVNQIoliUgt64rCLJpctIHcevA8FkEnTSa6pY0ZvDS/B3dJBKbr8p7L3/8fTtBf
mF9FKDOXjMHJTeqbwMQjZRZAtCfMMHE/O45CyMs6Zyiqjpylilrpa0cXqmKYNUXcIW2OpmTv2Yqp
ssvpBbck003W9HW678tEsFXkobTnavXBcXDLfh3jRf/9BYzZHSxFFfo46M59g3aoTUa8vUNaxzlx
dnFZJ//gMHZXDRL/MirAecGAYVAU+tt2ZznlV5dDRMRddjCPoIzCLLxsxbs+LdVKoEZsmvyLMWeW
xb5OhFHQKIFWddBVdQum0RBmBK2HtM8wiuMQrtVtSbTRvvxoIlKfMSBlV5Rw52IEcjn9R3zCn+uC
V1KyuCJ/Pop9zcBTqTHqSYvLDkYqJDFVz09xQOofnIVfyNmCkF5SUJgrqZgiyyy8r5lZmIAN/Dxs
R7zEvtInXjnR8gk1ER5hmjnoSVnCCg+sw33g9ZMk2Yv+tlMfkjt90z/2KckwfuztgVfk8FXdydpq
NNcp2E6ko1GdeX1uctmSNcFLunP4GT9Pc/mmZH9I9+6PX0cU4/jEOEgPI1XoKVgVEeEs6ZJ/Bwkh
XrtMWdcUlhwjzKUiNOOyOyt4uz+UR7cH3atHBpsKK43y7N+0Qd9l/YPGRBNDLuZ9JKYd/NKAGtHq
HDvgHduLGLLWr068fq4lrZRlXdQ1A6ORv/cTDoqXCw3UJfDIQdknREuI6F4oZwmnEOSbUDMYRqiL
N3p52Nbd//JqeatoP6VTMCjuQ3ZlUiIBzlnGxUh+LhgTFPlZ1ZWZCcEqu3ej8yWlvkF1bFqyduj+
9XXELSp/FdFY+PF3ZEXuRjGMSWvYep9azkOlmJQVmmq48dYn/uG3h8bTV5+K66TksmMtHw+ceNHS
dUxLYGepmF01jJdpE59BNov63peYqI7lZicJZG9bFQNU7eO7vCtok5Foa91fDrw82WIaSZ59AmN2
lFZuY7HEJ+wm7tZ20/0uD8WPbDeu0s07mlUwIXTtRM46WnlHXtZ1Mc6agzPaFYSCYgwRwDVwqe0f
LdQ69fQocC9MS3GprOr6V8+DrH0twixMGBNPTpJiQCahnNKpgdNwC3YWjescg1lITyqLbujGDu/D
2i7FRXgdHyznHgSuwUGwpU35829MdtW0OSSzfKqZWLKUQ6zD5T6L6ZQh28JDr56QtyUoSxJsXo5p
MU08h2ROp+fFxeBFcCH2RP1eP2AGIbgq0BcD9eQ3TS+aVA1PxIqmq9Y3EierSQa9S2Xc6l2D3EWy
AxJElCwkDxe88msRtyhvMZ7E68NfgEycl2ZlGoN+c8qeRBJSjtBG0CsQARcAjrHhicbEc+KYtOAs
VOGLN24o0swG7YF+1+0vb9F24IFNn/3Nis/EYnWzSdE0WwPs2UAqGu/sEvjbZfBTJNz4cdFhaPo0
/UUxDVlnPH6MK+2QWtoUY6BdGsWCU/jY01+yvQ6c/0cZw1LYhMciGVEGuuutr2712dGejLlvmFGP
8loJJWx4u1Ho9sJNRi5dAKYZYdrUX4LGKeYGHfXKKAp4LD2HGHs0Hut7Xgpp0RdgixRRUSXUXajM
Yc6KJg3HsYPqgVoQvT93aGVSQEigdnBDqj0daHHdoT653OW7yo4OuYOHIpujlkuWcv4VzPkeM7Wr
BBVfcXGnIOZwztDHbTg/poS16XyekMXjRf2LV5s5JrO2ltKJcVrAclZ2+nloBapvClCIO7T43R5E
LjH60lbO4RgNHTytr5Gs6zD5EvfuO3SM5yDb1jcp2jL3sZ3bcLdr7b9vftawqTKmzSFfinFzzMLm
WuOlZi1OD8Q/E9twRvqerLiE6EtR4RyFWcosQkjol0qH01CSn3cCQc6X/g9pV9rbOJKzf5EBWbKu
r7p9x0cnTr4I6U6iW9Z9/fr3Ke/uRK5oXPvOTmOAGTRgiiwWyeLxEDtMKq06RZtwLefMJNbUhR+T
pMR5rfgYY91grDcXn8PZsN6MZrMwvKfGXjjRH99kaOiU4RzTIxo8uvDdLOXQ8gV62wyw9kGmfw67
CJvukFMnIdoHM3k2zaCK5C7wyBSV7lWom342x7ZsUh8im3f7XHMNlG2RaU1NozzNlqjGspicMtgi
kEL+Q5MyBlw+dAGmGEhgxOn1zjP/1MaAOmnKrExN374RKcL+SJ5eJQWuvwApA56oPF5XroGk/VFa
h6zWqEnlRMCiCLyiIMamKCHb6kdlOSNXQEg1m7MUPNYzFqzpVG8orto3GeoOVNzApVLukkAM892d
tpViLUFXiyno82duY/KvuwKw94Wmb2Td/EXSRdiEHRkoGT1W1ZvJpt3u+Euoq1FiRVvZFGC4MaJB
T5fcSq41b4d04ntjEnRDcd+iHHEkajVosi6/BXay5S87zrJf1XcMOtsoGunNF2e1xu6VswT9wMLT
mEC3hbRG4qLukxrXVZNk+EjDO1qJVjoEOYY3/VRrvjQh1PkGA4H+Vv4H3SV3dIm2jPROLGvlqoY4
pjVKaZ5W73y02POWp/tmcejsr8dnwWKT3lp6vV5Tse3B5laRjTflMzqoVudqRzlb67++qvd+o/8X
1dKp6ARcIinAS7yIB8g9k0Jf1pkYe91ZwiK+eldvh51qo5UFpp+V7GCRouQZuICmznqQGiyjQz90
rEVPlR5Z/ySWHLFEz/3IC6zBcMOgO9eF9tYss/VCKwMNfUgOC5ZkMhofk6KicTdOoijlwBLpfEEv
pe6ZDV7/HhMcZzLpgGNC4E9S18qtNWmkjGoqzQERBe3INltlABxFeZyjYLh9knvtan0pDpopymW4
Lratwwq5Jv2LJPFoF1UWHLYG3euImwnlIhZwERRb5NGV3ad47uuvPJoZa6N+IXEXKy83LdkRTepB
UA0qX8QVaIqakR/RWgV16czOjqzH124ynBzRofyY6CFo7xrItbLqFaAiKy1fJsbH/0aE8isL1QWu
awFm+JVrq+tYQ8UmYZwScRo/TPmIEcqUD2oB2IQaNHIz+xBWc10wHzPxN0eCRBDASWQMslNuCyX2
66Iiys59Rb98bIsCpni99owZQ1pzIvOfrHwTolhJgKYRAaCO+EegsrtfYqD5r5H5FL+n2Tox2E/C
yYhN+iZIGUFfXQhR2vjd+fLb6zSAPi4MlHNbp3S6p8dCJJ/+iDXKBqopKghKqMKXiS8BNm0dXb1k
obpOhmbf3NANMElY8NXQg5vg65KYqbXMAb6Lx/SaoXHTCiEDC3nOQR8UlVKIHm3AbupeO7yko53n
7GX9JTlj4uCxyCaDshEVShvEACtkZUKF385qlFs8jTvJWwWwP/8bHUoJhmschnWRdWfh5J8lJCFy
g7OYuxNY3FAKwEVcO689UFGdCKimnSaam8WFY/jax1RUjrjikbdohoL3ChEyCxFggkhpzW1FA9DU
Y5FNpkdhC/6tAT/qNWhKyyolBzcZvF9ouU+KsVi+xofWYbUvT+b1xqQoJ3RNstKTEpBqSKbtuq0c
zxZWOzSkLtf/AF0XXn3EF+V9ON8NsUgaxNxPYQ8kWjv5VE0s1rFmh9jMtkiZPhbktHsfESQmcXxg
greoQgUHVoua4utijErU1ZbOL9FHZSaXcqZJmw22vDb2bPWl+lq+/v+vSL1nmfJRgMEJBbcEy1fT
2/n60XUizPGzXhyTfUjSQuRFIMig6nZrHBox2nNY/YlW3o4UTzzzEpgznVuKh3Qdu3gAoY7xdXV1
1pTspEcZU6WYq1w5jdUSVK9f7nZtSHpro7IHGMjOrNAeqB4eH+dkLD+mR1nGVByamPOTDpU2b908
ZXs1M0LUaWR7bmJbkqtJqEutFVf33/5RTDqmTdkxwGFj6i8GbSve+3vXf2rM+oUjKQCXlRKcMjOS
iMQmapcch22S91qbet68z3porffs5YCMnRnMwsikkxnToI4uEJJoDizP7hwb/S5DU6Xt4c25GnqW
22QxQ51ZX/pxELcg9Nzql3W0exPQNmkEvwA4nWn6CY/hZ4aWTIUdY9YozxZJgd/OCWtrwJM2L/I6
WFZvDuboa3bdYCooGNOitKLIC6GoB2hFr18AV7uXDEkjWI0yG1qYxRbl4oqrF0aSlHZnQxiMwuQ1
tCU5X64pAYHwsQQZR0Y/mUU3rrg8B1ORZgQ7pPQw///BqgHeWmfomG0kOrq1ZvAUYDI3oLLel3pk
/v6da0tAIgi+eV4YYW/WG51bnzzD0butDpTwg7j8+Ecp6PFHUO4PqzyKeVBCVy7pRtai3eJdSJBy
b0yW6SL36RG3lOtz/SQS3DlRym1mRZ7uLbte0x3Hsz6chtUpN1mTHLNFWZBccYM6jEGtPm4tLM5e
6EdJCxodAxenrxkrXJnkTUZxBHPFGB27ZRpHzqfqivlV9ue44sa22PhPc8uq33OtWR5fElTxWchi
kzEL+nL+okfJMro2RSmHoJcZz0B4z/X8z07XDx+MjMdkl/OYDiVFpc3iOC9AB6D11T7mzfq1+S1p
/AZP86OAPn7HOJX7k96ukTKwelRKcJqMj5jMJWLdB+CzMFwi/iyFVmrRcYGI5+Hbm6zxq8hDbe14
PA5arnurxN4vz76Re0a2yk9fzuH6+4B6m/5LBwpuY3poJtJPB7gP1vWdenGNP4sYxtGZx5GSS3G+
wMWR7G7dLx9bIGI2f9yWEdPUtUz6vhQyLN/EftezbLZLDPTLDK2dNHIjEpQSJY08zwsFDBhJri+M
AiA20KHHbEzm2MdSojQo9q+inGQgwheaZy9OK2x5PhwYnEzf9hErlC/PojDorzGRVvKeyJjuV03J
2Mx/rYCntb2GOuu1PWm6MeUsz2VVXGDPNeXTXU64lo3gguClx3igitDrGX3/xvK4PMr6k/nyivSZ
Luqxs6rsXktSzfH2wIL5YIh3SgnH30F5enQNKkqMhQXny/qNk/RrqwmmflCNr0yPPw3mePXN8dFq
KWPCCyPJvCCi5/9e6a+Rm0up0vbnywU9OwPA6QFBPjgYUuqApKZtNPM9xIhPY59Q37C/PJRpAfvE
UCrmV1BK1fB5XUrIaWOmSJDsQJMxOv95THTfUs3Fkw2wtRP38lW8RX/0Arunvtp1qw2NyepMneyN
HUuDUru68ps6bzpIw9hiY6G2j1aAY19o+JQZpwMGCKufASeMP1/xttW6xmSJYuLZg35jaAD2l8Ht
IDy/P5A2lPxm4VbteeZr8YZfNZvEXGAxzDrYVKaKJ0hl8xgdZaVRf9qOe7K0/ktFM7QiyIqaiwNQ
lhtFi5kb4H4aQVBRJJFDZlqSODoxyAlCI7nyHOlNO/9VWu7+hKjS+X9foXsi1BVK5JB3ORlVVdIq
OQOm0qrgNGHH79GB9pXqv5rtCR0HL4+pTslvwS94Fc3LiqJIlPywkKGdSblM5Nebkekboo3RRczA
PiYzJcAxGYq3ghvEGFV5QoZc1i0WErOeheRL7y2CJIxJkE8YuUHYgytaVFAjzrdzG+UJZpWOeLpH
BIgoxwTCelBnC4iqsgKycRClkMqR9dl2BsQOVhrhdl8eUKNrPPOol0P1CmrtKt2c1UTb56ilyoYf
mcLygtu9ApIddsnr9VrRK0Na8Vg0ZV6PS9vzjfB9wETooGOvsGqGriEfWiBmioARgEncGizRT2Qf
7mRPg8PVXbSI+xqyF7R4mZtbbEiUTX4paavMdnWGLk3k5O6pUSFJnFRBmWcQTa2To8A6o5c5tk9n
2LPCSlsxrge9ziWX+9xv2xtjZP/v2rWw56dkBJYTGQDCkCwTRCAenSmUM8PGTJ9zY5RogFxgYqFB
/0EaMB3WhN5EtH5Ph3JXfS3JxQyYUGfR2l9iHZ7TUl6b58RiRXR/oxDfHFHeoOS4UFBzcFSaIaDs
ECG32uIkAR8Es1Weka9ZvE0f1DdByo7VJdaoRh0IovPbDI3MUQiIjcGKtSfCyHsRUoYs9BdRo0oo
EYlYo/XbN7hXF3t70cEgG9E/Ms3fLFEGLfbaqu2Tm1bsvU/z/atcPz+2ykzFo0xanyeZGKpQiOfy
kKOLR98le8/QGVTIA+SnKfuLkQWVq/dczJN0RL2R1g7s0EjQJIssQstsAJ5UAjx8Ce4PBwwL6h6J
V76Q3Qx5mXVM9nJp0RLZc1Zj0AQgIVRgRIW6RWpX1VWyQPXpuUm17Zurx7BxmDI1tsqTu0D3NKf5
5m511DDiZ3NY6PAZ2yx1nwDquP8I6oIBedGNI/Wmh6rGbYHhApCDzHlNlrtf+nUJVNUjK1SYeNzc
06TuWJt2ch7N0XaQGciwYVjTf3GN0JrtPExa20mJLrfHmjOB1nFPkbptc2EQ61mNrHZ6KdAM+eaf
tqWOTh74QQBXrDh9joVHBXCLMzTv8B+LVzKmsLAUy3yVavwHNj0+RcuVuGw97fGnTTuhkRZQt7OU
PN7LUmhBuOyM39G2Ww3oXvEsICc/pkR4/HF7RoToOzpriiBUow614ksMExqvGFJm3Bo6xyi7ZVou
Igg5Ny+drGEXW6wz++R/tsbcnSSdYpS4mVeKWH8E3XnzDohqM8ztzYyI01hdTUTwD+R1G3AbhWn1
XPKveY6D2S5WA5762AzERB6cEBkSQABPU2R0kv6oC6txV2K1YY0JvQHQh3qFYbHriRUVkCtMMUJK
SPhHFDDOfjPeI0bkzosDlzSlJGirnhuZ1axhoTE3FZu+9uWyZuwmSjp4tWEYjCAJCJihp+waLzaF
mJDCFcFVmCO2jLTZTjRbwAxZJ2Vn7tyduGQVIhcTzuGOKmXIZnwaiOkCipF/NcYMmbRuo4RGoG2t
i7+FsmCXBD4jB+6+7huy3lr80+LU6e/Rqdst1pht3WC/FLG/nhXb8hPLQ06e9EgolM3Lo3Qx61MI
ZV1i+ShemFu0KjcGAlwvwKqzuZ4Yqa0ck0rjjo/v/UTFlJyHiKYNxIaA7afC3FQsizwN4M0EnAVZ
dh/tMBXvmWgIlIHVJ69OrZauZoYIwLee2VNMTvuH9o2o0740mctd4aImwNm8DZiRuYPHjtmtMk1+
S+3rCxNrhrBDE5Q4UmgnRVNQxt+P1D1ys6Z2F2BX1Irl3KhtPK80cTUDqrBnsZ5Xt5mEH9TmZLsx
r8Iy0aOeRVx3TSQjLY/Xiry2AD7AYw1RuC/WgMPfzezMNJ0Dmi41U38FDuMvZiA5dbul0QdQtw3x
8dWvSBWiwrNtDjcK+O51tEXibLdKc00AOM2O2Zs+4UsWModeSKRpyLJyKhIrKj6qMZYK29ibgoGF
S6a2ITv7Gl1aI4A5sNKTU7dnTI9c/tGZpkmxCJVUJkxeYYxfXhvkIA3GPWExRd2TiENBOE4VpECx
x2qLxbq1DgyJcLlNl+Gy+CDgK5lsBEvZro1UexVt3jCVRGePSk1p8JhbylZ0A0AeMoF8CL+CfMlG
F3n3hFKu94fB8oSPuztHKi4qgXkZBiTrGzkdejdiRECDlSPxKRBsAe+covF00AFBZM7eQqxD4z0N
mwt0Rz7PmVMzNww6+iohASsDkojj5z92o2VuiFmA0OvP3EEEkfmJTImbwE198tGk32ImAM3eLrNr
np8IKQjYy190KXHP3IpzxQB0n7vLm7J9Qy1bxUDHztAQBJJAkOCFPBb8pD6LnKigWRsDT/QGUTfk
rnzV+z1UDTuGs32lveru78c0JtV5RIMyDENWIo3egkbihIaqxztd/XhMgQjmx4GNKFAud87VvcoV
QQ/HIvzWO5slJRYH1MGUnIRkdE5+H0Ka6epqx8wvTJDAEhsM0fOyhEl9eiBkWFSYT5nx/Vk9kSQQ
cmMl+tmkpWe3WNEoY7CBQ538/FhuU1mNO6rU0cQ5gShQQLVc8fbCFMHeMdqo+qeEhpfmwPQREwZF
JJ2H6D7BuAYmZ+/Np4eVZD7Knj2C5utzbdfbBKHmn3IjYPSS9ayd8EciFlsJ6JGHUGWZUgplFmDd
r9v3Zw9tWb7RMrR6KtVw9/uUyZJnVdR0CUoU3MF/6pbJsdnPneTDwzvgyrilE+Mn0pgWDQUVzzEB
OSTz/rxeb2/1EGSgzvGf81XXltqfTWNuoo32inkOPTVXp2KbAnD5Awkc1ndMnt+3TOk+1VANsKEZ
u5HQabC12mMA1BBPU3edFp6OR6GEqd5gXFg7BamW7E9fyvFrrZ4/1iws4onqOeQhzFErExaYnrxl
NEZuWAyVQEp6yKOwyLbg7X5YnlPr3K2RMbBtc9MaGVpYKkQ7J3X59fH8D67NXFIBksCJ2PF8O64R
+UHOhno+XIdbzmyt2DNAg82AwpxqM/sKlGvWi1mY1GUZcbPEcaKE4Pn+3oh1VCe8mg84/4tiv4Uf
b4tfA9R6CWjGxmyN19X7adU6XysAFr8CwOVXqLFeb1MBpogZ1b++gejGiOk2GnoCkT/AyG4bBASq
1myKM//8e389WNhBvpEL7bU4Jk+F1i9Pqc4CHZo+9NEHUAH8QuyqPIlLCOHSBZqHgZen3tz+ziwr
0Y+BnhtmbWQ5IPLMFQ+INCD37JGQYzXQ3SbKKGdzJwfKZpaLwZOEEmfx/LzNNm+l9ru/6p5mz3Qb
/fXeE5a/N9gkSVaHhPBEDN1jHgNlQjtOdbErm6gCKk+9+bZXrd/lttOWn4FumyFetYV+PZ0AWXhg
Xf+pwAgJfQ6oEpgykzGyf68Cw0Itw1AcwLpoSToXo1G5OJ1fEh6TmZXZApTkVCeazPBSE3ASKFEu
eFhAFGIxSUCRDaS2SJGhnuO6zXjdR0nGyrfJFlu/wv3sF9IhobZSV5hsWzlO7TwzsklTmUlAogiY
1cG0FYdrf8+1K8Z+n7QgP3Ngarb73x0mvPTBNiFq7XRwWBo2lYm7I0iC5dFNy5WoUMQBBIFRqaGm
kbwVpvfKTC5Ppf7v6FAPVEEJksTD0gm0WmwXerDKDXiPrwNDY6eCDCSwkWEm10aV6fyV4Hl53+Ti
/CynsNX+fmlDUwFhY670x3b55yNChnagTxnT0Ghsp4eeVKygGIZrhGgGHinVsND19L8RoCyQ21fX
rC5AwCgP/eUkHY3Hvz8RU9xzQNkWV+nTri1ixBSrYa2Zm9Xu1DN8+MSp39Og4iIu84pSJDTml7en
Bju8TDPUfv2PR0FdWSWW+DyoiaSsUutfN/rABGL66RPv+aCupR/OkmpAVRmxCDBRbZz3CoWKXjsw
h+l+ZvTuKVH30cuDYZbLoETgdHJ9qW16w2QIjHn01GWccajEX0scy/NWQNthemTN/jy+HTw9YOJl
Q5I3IghE7+o7BpSZrWJE++8d41hMPI0EFggNMosNxCQCzSm0At13HOeD6YR+xqD3ZKg4hA8QBfgV
+FjPtMXrDmd+25vJojOBh3pPh7rsYnjFq3IBdob99lLrl8ubrzv7q/57v7Uy9El2aObdw9EeHtuA
iSwAoYuuIxWPJGQPqauTzXhZLbgrFEH59YwFA5q11J5kHZDYL+ZOZyr3tFp8k6Ou0dwXMmzcS3FT
t9acLGIjRT4bCwwdFSAEzA56FjnqLl2BcC6iVxmR+1XjltLecFpW/mzCf95LkLpKPVcuknQGGomn
i28rtF4qSPSXDqueQU7ip8L/JbrbSY78dISCSshfQcfYdpgVCS00ieiaeQqQQVcN1v1iKQZPPQI6
2ZflPgM5PL4Ga09Oa2kXTups8FjHih3smmQ1o00AyNyJkga5wlb7QeWAcnV+xjqkt5synj+1P3hi
IfbRsV6SNXc7bdW/ZUrduoaLizYTkSEY1rWlq4xQcqIkdM8P5WDF3m+jPs/7s/RLRPRqLbEfcWHY
6LEDNqLO1JCfGb17cpSvLZVS9fwUR5ZjAyLWYLfrg8GIGSaq9/c0KHvhA2rNLXhcYH9TH1HF2ZQA
+rECGyte4N7nx432Yl6XmOn4hRYF+fXLG3CrFV1gW2bW2VGmRGxSIe2TEgp6iXZbTF6ckbXUfCfb
YQEFw0pOO5tvPaHsyKDm/KycE7Nllb+Oe7KrzTkevW1dGcfNIRoMNQOIp0cAvR5T/htH/U2Zsi4q
cE0CycOViDRsOdyWFg52zzjUiTfH3aHSJezQRdahzqCnFwNJ97O2RF4DTeTo8V4rJsvVsQwmXcsW
pHklX4kPSAFRZnjb8rLCcMzhwDCYE12991xRrvsaLkqXW4DOep1o8Dd7a7l8anT7s3KOeE6tMNik
oqWPyR85kgeGmm5HUytAebYV6G4Ny7I++Sf7aWOSlvxQf2ZB+zAcHJ0b6hYSZipIitPAeomr/oIl
BuGCoYM3U/+IIcqu9EkfFKpPXIFxsUodvSJIQGD9LxYPnzIbcwDPj5WeJUDKxqShVAVuAXpb1K7x
+EWKRxteH9OYyGzcawdlPsqo5Nu5gou1htK/Qet964j965Ztpihawo1/HT4+OMY64+nrzPMKMIKB
YIun4/1juxAXchZdoRtBp3GvFbI2LjY+6LzMOjPiWn6c2YgQxR6nhAMvugkUA0/6rZWYyN4usRPb
fl2Z2NZ8chAJrT8ey3T6sTciSplJUU0XcqqAKLAATVmf26/66nCoWEc36edGZIj+jCKhYj7MoooI
Efqo2LD8e8SsFZKTraGveoeZi5x8kX3Tu/VgjOh1wfw6T3JCL9Gec63aWOIGRlJGXgGDn2Z0WbHi
ZMbpLSjTFYs8JzY1KIpYFde+MI5p0puN+KGinlbNq7gmPnxtcKbouKt9fvnVvKHNh2ULJ330iBLh
cyQ5NHyXSJKAElCjrhcgQTE4mTR/o9+nLJNXe7OrHMJSoKVuu4dh+iSvCeQxMGTJcicsWtTV9Uqu
qWMSXT1jsTQpF79FjnXO7aWNXOhm0FssP8eS68Ry8EpjRSAsQVLXuYr/oxDCKbBFmyFGxoW6rY0Z
HVMj9IBzdHFMqhXuMwflFIAif7B4mEjowuSOTou6t5lUJPIshgQFzVDeMeCzma8AdemoT1hMwVK9
iTzuHTUa9FxW+qriVaLl6FAZlvEcwzQFZniAMK2XvwGr4nw4p1/cmtlxOB1OffMpUk+nMufrRAzh
WhB2kKjjE0Pp8Cum7nytD6y5F4Za0ktd1XSWRh5gs87yXlmKyEkz9H6i6/1ejpS16DC+Op8HODUC
8AoEF5KK1i3FZO39mQ4zRmKjjAWwh1NXbG7q8YwG2be3/RIVJ6xnqjHHrGPCmBFmsCRHGY9a7kup
mcFbeTGShqgksjLELIUXKZNRNID+Av4XSeUBiNSy/sWQYYr6ymAkcli+V6QsRA8sLED+gBskKDWj
xLK44qRuuUYrmb27095JxaSFuMBUl0Ld46Cu5Zgvqh4ttdUmPL9tl1qnY0T3vNux5r//Rin+okUv
GAmFqPLEAbTWz4D3JuXoAOux7Qrparh7Ey8Uhi1kMEcvG5mnaih6JSLqyzbZcfqbloEShnbt2ZJB
adrqfrNGOfkiFeaAccWrax28I9sn6/wF6UXjMZXpBzsye/8+LLrnJpuhulaUoHI1L/CR5zfLWC+2
89xo9SEz3fqg7PX+xTg4X6d4G151hIUMkRJ1+BmKfn8Bda97X1YCLoJECwNbtWTbYdZqpwOabwrU
TRZmXKbEPVIBrY7WP2MP5EdP+7TtjYYmBay4JqmjEjB0rJH2aQvyTZe632kTzblmTk6w/eJfi90X
41KzJEfd6UhU2rmaEhfmYyMYoPS984FBYmIqgZj3bx4IjyPfXwuLqpYanE6rA3Fn42mRfbSfdsUR
eZvHqvg35vCbFGU3/C5u8eCCuNBv93aGO8amwpthXye/We5/Ovf2F194bd3zJWaJ4OUkf2mgaL4k
QAOkYo2kFMk1MDwJgzOJLkbwvpwkCfGRb+rexcr7BQpd+i1nyeoGmQ4E/yNDiaOMRhdn4qB0kGGw
+syZyHqPFVriKF8vBqEH3IabC5awwGarZNoQGxzDJk1ngEZnQ1mEZiZja0IBvX7GGBja01MHz21l
98HQNxJn/b3hkWjA6l4IhjhPIauZY2W+5jqYqSfIFqwr9Piaosh9r2phifdhGoJOYawvb3vr/NQk
KHTiHYAV8DrDmgrk0j/iijIKfiW06Zxw1VnG2xp9ujDqy2Ow/TzH+yOaBXpB+/zUNL1EOxJmW9XN
+hRhwbjDSgUzT5GyHDPJLUOX5LkMQJdkS8xQzRB5MIQ70QAztk/ocL8XbjPjvUCcIb5FA8x2ru2R
Q+80G4siHIj4pDsC1qmy9POxZ5ZuWZyRTQzQTN+55Nl6xfiEPnvjLP3gMFEHWFSI+o6oXPsOD0qi
Nuu3nExoECP1BOB4jde+VsBOPYX24wvxN0+iv4zHLYYcUYyUMgo7kvMCvA1JCSGJYTcE7MEsYBYt
ZrVAYtxAus9UETyhLVoIUok01UcT9aXXhT8JlmjGAf6PjILgIQ37nCowBMs/cNmvqxVe7yfT1Ja+
5Rp//rygH/mCjkP1cN3oHy7eAauViRdBfWWmExjG9dZbMpIPUmZyUsj43DUiTescaFA2bVih7lQ7
j4/itkruwS2+ueURqSpoMdXp4yjWhmXsSerimNhWsH5Dyhi51U1pbGBB5rp+cgzgATmBcYh/sYp8
DHNPF3/leXpVPPIgH5a54WoEg+sxm9NZ1m9Lf3OcIzYbj6/4soNEIw0VsMMFjVwE5eeI2QmtgpPc
mXrwBJSx02H9DzD97izHLUIY0a4qf9GoJDmEuBPLbreys0e7cWl0Nus0p4ulIzYpIyX75b+rYqVZ
GWsfnYrKRrMxPFnr+oe4PHjGxzMT8Yu4lQcqRBeEG6UJw468l5Hg0BLT09AWab8XNhPFerou+83e
7ZE2kqSQqKUkyaD0zNkXzOxtydPctV5sc/du4m1uGozr8TcplL8sFV0Jzr0FVmSSojopOYAYcEMl
w0ZDwkHaMRwqyyrSY895wpVZNoOOPld/ZE1Q4WPs1BmQeXgBvP6gLywATzEYZNw8GhgRhia8diRg
zK965kja9dz3LC/GML43zzo6NS+qo7blYGIMo5W0AR2L2rvu6D7Dq7DigJsNGNGp6lAaFNRiSVoP
OF7wmOgPiPGHwRDjKYvG5HuHWddBHKbEmyTvW3SgRrq9tLYL20Lm9+jZ6O/QdiZ6wbFIG31ZDOKs
EJ9uAm8qVDdKCcR720AyZ78MrWr9B66T9H2zXrSMiJIuyA4ejq36V+4ShT33CaAjjw0z63lEF2HD
2v13I46FlUPo+VH1o6a/r8j76L9YccQwVXRTpgfk5AoLckhJNMCS4GKfXL7yF+B0owrFhkJkuHG6
ABtyXaQIHTFX6wxwIOqOew3A1YFz2O2mj1MPGIW818kwE12VI1WBLVxbqasm90dfeRXj6cyywLeW
/dEd45tOqrI5MhwCAK732emMYNHml5qJApQDKIivr/bWjMjQEoYJocuVlf8fPbza7isMPSDPnRPL
UbNC/NuLZ8Rc5guzTOFvzF0ue6CfYWMH3JmqizvSGqZ/qa2WYfLxdn4zhvlnma8biMKIep11Pjfc
ejukldtq8wPeomILK8K4cgyTTy8Xjmd5XQUDEi14JF2BTgVFWTDKy5OKLwB9X8WCQB77Su+V8Sqp
pSxn5JoBDnoZ7BnawPp5Ksqpg7bnKxk/j/qXdvwk7TYmMmvmobAeU5p2yd+M0BNIQyQAcr8GJWuf
mLBOjfYHXWCKtsOD7+AI58fkpqvyI3LUS6yrXY4LCGO3eZfYUN9mTwwSDNnRezJlwk9Onl71Kt4A
LOxLWIuJ5mET4A7Ill/MXNukBxmxRGVyAr5S23ABesaWNDcA1yrSN5jWOjhAL2TwNqnZI1qUDVwk
QiJy/i3/calNRNrLJRL0wK3DzAKeL4+pMXWDSHp0XytsPo0x1ocEPUZSrLffeMSi/hpr2usO1a/D
miXK6RLEiD0qvQOscuQsSY8Nmg0wjwFp2iK6GzbQR+R41GWLCaznx0yytIWKdLIQ+8kV4i/XEub4
y+XjX2fpBmUmAGOXKoJLfh1Il/NdqklHVvp12qaPhEbbiqGTclUFjectnreQGeBujCNG5fEH7wYy
PAg4w1rDcjyG7Fi3mS4ZYcLanVUYHAS+2Ra7tc25DRhZltdgyJAuE/VXDzeaPFAMtA/99lBvWB6R
vECNF+vAmE89coN+PPW+pUnPmgiBmjUqyRaky2DbrVW9Q0PZF4mxQ/zL4I3FGmU6ZmgGSK8ViBmL
QptFmD9gFdmm38sjfiiLwXtzV/ZInll1nq3IPEvGJ1LmJlqvSMKjBnTKY42/ZTIeCZAyGrnX9r2g
3I7rUmwSbd3qCzQxW4tXTtnnS6esGS6MSZGyGnXclEkggGJsvAGR/rMDmIFmBkt0lnkZywJPxmkj
eVL2IpYiVQ1u2aSFPj++wEkiKcrSQuapUXYDWOr/zjxf1kBSIaMpn8gebvRCd05IzDHUkHmPKRPi
e3HsqznRQ+kQ2LF2C3UZ3oScwt/rxY89KG4388swBQ1RW3eO+iv6zVA8Uo95RIAKLcQovzYJmUBY
vyWfpSUifXlQzGfWrPv0/MhfGqDSdaGIj2Zhr4IONpAis4o9fUi4tbp6yvae1j/9aa1mNayErReh
BOI4DC4f2yeVrhtVecoDhQjUydLOq60hganBwDviknFej20TtkveO3+RU1OeJ2bX3xjb2OL+OAZL
7SZfdCNJUqaiHQTFb/9F4re2XMrYu7iWgH+iGvPXktWn+djRY871nh8lS9LuGkD/toMBtDsWL4/t
gspRdiEV5EipXYhLBSe2a6H9WXPN/sg4fhYZyjAsht7jrwO4EDQX4Lc77A7nNyvnFLDewdNdLqPD
oWxCzKtZWvKgVOvtyujIOrY/wypf6msWU0Q0Py+uhKcUwJRklX4WujOJvyopHqXWfM0/xRrPMqdE
KI8IUKwEItpK8xAElM/awDJroOAy9xlMH8xfTCyoIriiRG0h9Ahd+bcYi5c2T+brSmddfgYjdHts
OWDiNnFBRNBQoqvfQkPITP6lx9JNLBVA0xtaSh4r3KQVWHAcwZ9SUdelbs28FZKKDMydhz9YRKwL
KzyhHlOYTkCPSFA3RyiaIG/UhjCFGXM0b+0xrLZEyhHZTTyjIlYRedq5jggSKY+eNfNB8edNBp4i
EOz1Ld4ZSHtXGmYHMDGLh9szg8NJmw1IbkEV1LmE98Q9QUWo/CENAWa13nJ69loGuxjj2L0MA+Ga
csYMy1n0aH0vr4W/INj++TEAxOzxlrtCyvHUvzA4myysfnNGa30WNUOkuthVsM6aNZokktXJceTl
gUFm8nKNyJC/H50YUPd4VawgwHp1UQ5bX89a44PVdjxphkZESHwxIqK2siu1C4BiJV9BpAVPK495
fydDlBEJKt5HsrmN5UQCFGcDhJWq1DUr+vRsT1wy4/7JcGtEinLfvKj4uTQQncNUgvQZ8YBtWwR2
4aFicPU1gNoSsDrf4nYfxkEOMV29Fg3GsTH0kEbaj4Lo6rkxJCrUGD86xtqfCrOumM9hmZBJ3z5i
lrJSYitwQ16BUIRALHhugMDaGA0gEHsMXBeaUq1MzmIwNxm8jGhSZksVuRDLsCDgVjSuACvfnT7E
D7wQSZaCof+ss6TsRy0UXRcNAKeL3sPT8M6S3qSNH3FCmYssELHTpCa3Syf2ELtZNpnzJ761Vu3e
r1imZDwzhMfgiO7b7gDEFlxVskhlm30sO+1cf3qalTnuQgcUmiOeGfQYLNKt2x4Wp8llCIuIEVtg
q0RrmHwNuK7y6l0wTwar33m6hPUtUpG66JGYepwck9tntO/YUUVe3K3RmYXm6B+PeWOYLZFcwpHZ
ElIpELgepLaubclWwvh5ols/YqcRJ1SMrshRHiwq6B4aNCIUUF8BBPOYAcblpUOMrlGGLCSyso5f
/9svU1dU7GdzL7vil90lGphLxpa6WxH0kWioa9l4wJlWAvz8s0EgYa8mcI+N6277Vg+6ctKuy80m
M2tL2osFcDiw85p1cRlukQYinc881KlmMHt1oWG7THLKnPB5cE8+q6Ay3br6rQU0HGf6f6Rdx3Lj
yLL9IkTAm23BEHSiRFISpQ2i1WrBEo5wxNe/U3z3jtDVGNaNmd6oV0xUVrpKczJuLperRLcFOVlJ
CDoScpLvDwcu0DtHUW9tThNpzq1BEM8mCL28GARbUpzrrnq9LxXzL5vJYRhHj+2a6HQbbsanIL0b
AUQ43ehejvzefUrzqdkJJcYMSF3bXY0eyrM9bfsV7cJqNnnsXTIbKFboOns62Lb79rBflBqPNCcy
0xmzoJYdphTOIA1kOcl7pyPxCwDJIZEOmFrbce6f9NavdUcXdMZMYLo/7uOUnjRz6obYMsEJUZFA
roobVnDEXqfOZSIjqaA3dUsNRu1dtgGC9nrBHYydT4lNro6xHbJUBKHS4kBXoBa/VtuqIzbWcPEc
Ice86owNyYeLbLYyIsJ+tdVt8zG1O6R0MORxdaDGa+WRW7PnmS2dcfftuSp7K6UqdjoFq2Xs4o3g
yUuMRNCMmVP4a3+le3D6vMwZz4qwm2LEVBGzs4rDGj5qEy5Bv6FvY/0dr4Nkvob/fXkG814QIt3s
pAASopBog+fCzkuc9nlJ9uInRqqGxQFQHtkzb0aBZ1gM1rBUQpF31FdGESwXWcDpo+sCGRreXBDH
ZbLLXopWkVUhAaqu1ZA4IBeeS+YZLoOxHtrlqhYjhUOmIWF8IaNPofBobek9csx4HfzEQ8/C8oZ8
qyTrJ954M0crWIjPqx7kXRuB/C58QnILS9E45opjHdk1WXinG+F1hCQOzkjOz/EC88yXBkUyDiFO
cGYwViSu9bPWXuBqcqf5eHBB4v5BeIxidDmz4kur0pcBgGqEn6o9rM4d9kzeJ8KzhWyPAO2IaYwK
3Fo7wUoI0aeLnmnt7ZNDhmPXWRDSotCLUo0RzhTui/rVrMqMrLjjvfNFbQ2la6BAm5bK9qqGqdjk
KkUWR2N2uNY8DwN8/pKsUCM9PD+0SwWOi5fp5hJl7qk1CrPF7jtaB6aTdU/p+mgu1Z8xNj5Yjr9K
iH/wn3j8pNHFnz75r5OyXavWRVA0OcGmQ+Xgee/5Uf2RpiTwfhSty4k2/ua9802KMbhGgIVNRkfP
hw0nMjmpCzRevPTmQvegv84TR1JUzskYQxsB6G6s6Yv1Jdtsr/boISAttteYLuvhNsjO6/D32Zgg
rmzUMk4HECs354eP3EEv9WWzed28wV9yJxV5xOjJJ7GNiDGPVjFh2V/WaKT2tn2P7UCPwUF2RJKF
9lO15i484TGTCd3aEoiLZwrjPe7W3tIT7HGPbZBfvPTa3zjlbz4yYdvleu6UTqAo6GugUu6WgYMR
GorXUmMpBBDleATp790Tf8b2CqUUqGYBVp4NJ8CerSj+t1LPBG9V3HW5bNETYfw894R9uoVQnJ3V
IfacfwIfii77b8vF9sVWYtVEvYiLAkDRhZiPGwrvCKib+8rFEQe2Ibaw0rBH8QexxRpzH/Hr/V/n
WUK2G7YBYmgZBeBZjbFYOiuAIWMKu0rn+PA4wdsEc/XOfaK3H70jCmxTbBcoYZ5qNxF3TvIK2+Sw
C+eDgusMmOCK7Qb9j5vzEoXUDEA7Trbg7oWefdcaWAFrSCZW5PzR+Y4FPXJZJpj9vAAeL3fPWP1M
IS3vH3S2b1vTsd0UEINYJqExMo++1SrSr3SG24GIdB+FDRw0qJn18Et3HjFeHXrtOvT0h88QQJGm
y6kWzanclDyjEObQDko8gPzFxaihy3Ojs25m+vuMG+1aqTNjOqKO/vdgFTiP6HzLyIZmlH3d5b3N
qBdhpWZCjU16pE3dJ4pCmbktD8lr9RPNHuHF/uStSONw7Y+ch1aZqByBDpYJFWh4i35xpIJ6qHsH
YdylFMTXsYpQ8FpvvQ/vl75sfDqyjfpkDkn/fBG8+wTnotIp4xiPOQyNaokxKnqnk+cMgLFIKnKf
wmxIOiXB+EnJOOd6fwYJwNGsVbf040eft3Rw1mNh1aUmIz2M4uet8WjijEOp7odOFmGrvNMapqp1
3/O32JXfLhaJl42GBHKPvaZffiBiWWTFnQaa7WyafgCjzn3YxLomjJCMFLmj7Ue1IHg4Swsyur4v
PXJ4OveqnFJjtPfSCxqS5DguiLlbB3DY+pE+YemSeo6hmJOQKSlWkWX0AvUxSCkxSV4zEj3lQFH8
d+dh418pbCWg+4JIaxuYfJQaYgJwrIaxeBJK3Bu3qjHLQFXG41HSAYfNtkOmKYbgewkEndN7AGQ/
xDY+/LPBjX/nFNqYEGLC7TEsiiooJHpTcKKeJ7gXjxwOvNmYm69nDceUDmM4rugcPAcXHOhljTWK
7+Wj4Se7ISQXpwaGi3MIXDQ5H2zdA4obvBn3sTZnGaf0GUOih+dCOZegj5X0yMKFh/sSMiuFEzYy
RqRIhSEYavx8hlBUXLaO69dcWEn6I/d4yITXiiwJY9WDCF2WfZL+Y+OTB3J95RmsWf845Rfl58Rg
9aU0hgCIBr9K9KaNOBU2mK4X7vPKDz2OCs9mu6bEGOOkGtdBylB6orEGgB+w9E8l8itHiWebNaZU
GKPURkWB8V2IuoNJi/cliRedrTqb1xwz6XZLpGXPe1zO5YamFBnbNMRqL2MVA8WUwhS8BdWyV+r+
vuTN+i8DMZqoiaaJvQuMZimRHJpRY+BYHQVMUB6Kk6DhPNyW+lnxmxBiVOiciVjJmaoUdOSEcDt6
vGCof0QXwPpRRFkSahsfxPWX73zqLo+T9BB/iP6ENqNfepFjLlJTICEN3UTgSih/+nBlHF7yyDAa
FgCWKxclSuZUqGTYv6G34QswsS9cZs7a3cmBGP2KYzm9VBaY+ZKi4IZGJW8AiItlLxaLB+jY15PP
A2qenZmaCgqjZQAAttKx03G4fmXdNtmOT5L9pKED7F+ykdG0wiwvJnbTY3+AEzyOi80BB9KWps3T
aB4TGf3qBKlMzoOMgdx35RU9n6pCGpc8u9hkmOF/aCAy1cUTmirWCql4me3ZGsSEn2wNQh31Kk9M
2BMRKapuKTxk68vPh68e6beKv4lj1sN8CwxbiCiHRI2lGmd9ubhY+Bc+eNt2oZxJFZPx6U18fXrh
NVPOVuKmB2QsS6k3xVClIOnUjnbrqBs8xZGX+YvsrDh3ySXGWJcwklNZC0GstzFpd/pQHNXJMDoG
e/LvpJOtSGRnzDBUFw1S41JUyLIhgqu++p8cMlSd7pgstvJwGTItMEfY5XXjbXNnWI+1/WiTCI/1
z+F/GD/iyiNjUqzASlRRgkmBtAO0Y3CMB9gwip7DZeFseIouW2yjU7Cw9eaTJtFBDDyjLrDMW0ev
7aT7cBVuR9HWW1Jvn1CletCOA2+QUZ3l5zdNJlI1ujpLJAU0NcCSEtHFXjiUwX+aZBVV5POTB4BG
ufXn9X2TY4QfUblpjjLIyYvxwecOqM3HPBMWMvKeNqKsdzp+v3LpZnEKyN56VwfTcP9EDnUFbgvr
lGWdBf5T0/7aBVTcsaxd+Mh352cN02MNahPNc4k9mf0rvx1/9q50yzTRho1EFZuaGwZLNoswHtHk
kT5hv7aLIP/gwNNw4UlnPfaEEnNNGDm9pgJGdGlfRLQb4WgwicQrIs6mGrGY6K/zMJcVqEWen7uA
4ghEBUHnV+wKrmHZwSZvSHl1ypro5LLBG+1zHcUPVmdzLnFW4SYfQBk+Ubhe7fRKzhKs9Gq8EzaM
4On+IIFcZnNLz7y7Y2IgLWgvolCHI16ELycnflL2dNoQZTo7FwjnWNRB/6Fkk2MxJkvGtGRjBbg9
4BwCPFQgmh9JtrwcaqzquZLUoyeURR43eUdkIqGoHjsrlsFNzJQVRErs12fbb9c+5JNzwlt73r0T
MqGQ0mA/jJyAlKO/F0TxcgeI794eExCvv9Ci8ei+vtGN2gF5Xq1W6Jw90fcp/B/qAJ+fQE2yH95w
zU8IQHlBGo8JTPAUoqiXmgW+bKv4GiLdB6wHBAIHb9n5vKH7vmOVPpImomukYaokajQik4tiDZBT
KPiMXXKxnucjiAkhxkG0IkCRRCpM4OG22MoKCZeg86U8Fmvd5Ugu1fg798qCfct5mQmJAi1Zny7b
juR+SQBZKe95T5JZzKmJ6VFZ0zNGnalfqeYDwcRcnBSA+YepG2x8ivvh+zaAfRui9+ApxjDpGwyL
mzC90a6RUuGmzWej0AmPGTsk9kokpTE17Ab63d6xgNYLNsoCU34ovNGNUZ88BkizjnhCkrFHsRGF
WiamuFbnfVwrrWfZtyA7elZDwkUxuGF/3LtYxiQ1gtFIsgJytBI3OpG33C+jnZnbyPjFieMjvAls
U/ZLpyVQ0MOK7nd6euE9eHnyxZgoJKTlpG0gXwpZe5anibYLbw1MKu6wI8e1sDji4yUxr9kVBw5S
4lUrMSECnhcLN8aGD197a3kt6Fw9ZQxPmeeNkafUJL5fFulzuIU9OADHtifChpdZ4hyOxRNPVD2E
wFJnVpP1aSvntvhZotaJLZBEc7hP7NmY/1tW2Wb0dMTKV0WErcMTZoutLEsA5m33rybByg1r+cmx
QRwLzraitwJCO+FCRRUPQux6GkgISHs6wMnxFbeq5h2lYJvQBcMqguQKtUeyAmNOuq2sBQyxO7EL
bOJlUNkBAAG9Hq2acuyGtulDdELoCo3M/+Fg+MQmso3qYRBhvkzAwdfqAnka6Yxy60pcx1jmA2ii
T24ylKOMGmOC1KRO5LGj9DABkxyuO98Hrh+HyfMp14nwMJYnzqNz2Rdg8hbG1fvIkRHK10CxjA/+
mvv+4ERebHk3LeOh0AwcCR0AZ2AXoiGEV4ycxeCYXhMT+5x7o0N3KKLmcdfbycbASB58F4pe0oMI
mPPL8usJhePA1l1e2MWzMWw/e9vLptzWII3e71vyFRDJG5S61lz3xFFCtrTbSvI51StYs+vK8yrb
umKvMLAwhSVqGNihxVH5OXtmqlg4oyumrCoiI4maOeaYS89uing6ORZewD25nNQzilAvn9npPrnZ
bocpOUYkayDFhuYF5K6LCjMJaw89jiaA49FmERLNcip0gdvimnamGksD40rBLfHMnZSfvc/phzDu
MI/yOO+1mwaiIzYGsjvg/VAQ41bQZ8PVKSVGaA0Jb+WaUgoW0UEZiX7G4Wi6JuFhJcwWJKakGEd4
rRIp7YLziJd5TJoRW7UwU2zTlh8Edl94+VhYU8Z5kMxmgSdE2dTNmBUdWlhAFIovkBR41P71g1tW
pM9u1mFMqTCx+IjkdtFZEBwMtJDcie3XK4wzL0cza2GmZOhnTN4WaSR3UUPJOFunaQiEEuuW8e8L
TybkfT9feDaaCvy9czHReNXKWjcaIHhSnGKroIF14ce73P5Mtp94Pt5Xv9mM3vR4TLSdaXlwjTTK
xZPTiRD7TURhEvHo/+TFEnP+wFRNC7Gthr3dIqPppYaFJGaWU05uAcDzvlW880rbtksRGcsYrty5
f7bZlMqUIKPRRoRqZqiAIB5rHsUaGvwB6LJI51HziQfMmpuRnb+87zMyqi1osg7UK+xFH3cvQL+m
ScTEKdfpJj1iip/XQTVbmJuekFHv6CxosVBiGb2CdnAo9n9hp+4z8m8U+q9TsQqtdJ1g9j1lZLar
APvuP10XHBLz2vxNgtFm8RIik62CBB1zPzkI/3zD7o+8SeNZfMsJx262eaLOYVPEeSZRITx53SEJ
HASUWLSGlPnr59cXD1l79mU5Jccoc6bqqSh2uKCXE/yno6NsD+gzH0MIHP7NxQhTQoweq9IoNSY1
9LC54VOIDWsx4F0J7NO/JMSEB/1VHbO2LSkDx01aEespQVqC9qM7n7wdRrNoC9NTMSZDM8VQl2Oo
E9DCRHsX2UVFal89Gquvg/FGtzT+D3saeaxkzEZoNa1gdhARROI9cB0APvVMi0S8K6Mi/YehNxUZ
ptBCvMXaw+vlPOi1aiJFCESe/klztZWdyF624Iaqs8o1ocScqJVTNTShX7gz7TXBwBuG3YQl5uh5
wjFDSBNlVVINUZawzJAxf3J0zpugUW+vpmP5Ye37t7pCq806/LgvhnPdbr9RYizfUOuCkJsaKK1P
O+/j2LzuLffXT4KHN5YaZHZPNO5jeMaBYUxLEiXT0mnVhhH9QIyKqgit8ajjMfwikMKuetvEfhS3
cp4P5bZc/Gd+6pNnHufiOE3UJUtFpUMVtdvDbmK24uv1LKVqIdI5kGB1pEttydvVefgBiHQu0NsN
CJeRzN+oMdcYlnmdXYdWvCWoCiDLwo/9sLwL+QhJ4u2BdpLdtiq+/agfTA8jmqWNGTV/jYf4/Wue
M9c6IgVJliFQxh/Qzo14jYcBQKzH7BGFaMMA2BdygGgeu74+IXp94T5a5wKi3ygyZ792QhKOQSLS
otlWcYIjRRdFzYe7Y3ouPPmNEiPCeXYeATOW4k47PPl34+jIn6++3frW8RPmVKZYSTZaDbm+gqo7
c71TwmzTfNxpZZv3YGprr7eyW6no6MFrR8Q1+l/WkoLS37/GuSBalyXZwqgagHkMkfFOcgoDqHcQ
3xfH+VDfxg/dyYkEqMyGdIDYoImcdWBxXrJzT8vfqDLeQ7gE8iWTKNX19voQP8kV8Gkj51FdLsLN
gAceVkpE7hUbmtEY6FzWn6FzXbcfvMPPGMXfPoOxvnIbqbXQViJMlYe0S6YQKUTaZbAF9DSjq9nG
lvYw525IueEr/XHNE6YzkpxiCF4suhJ0C3J101Vhj35IPnZeVBINHQkPWUYKB6FPuTishoX9gFl5
u42Bv0Oljj6zUSwy7fSVl7WZKzj8xhFG8vtxREgZZRDAleP4VoMNU6jNBU/btUYUEgEKpfTSrYUh
AITrC2z722KbDQIo4cVIwTFuyYFGYXc4xca3fVhklp7dbqhztkHidHsfr2PutMrcy3968FugPTHj
Vaqm50jEwYH1rBHM+qK24Zkk4T19uISoTE4IFaWldmKAu8ezTrSF2FM/1RhtIWPhccRbpVp0j3lM
iFsXsoKHOM70opHBA/+8cYMhVRdLrg2CS0tsYLJhMHeLKZZqYb6Z6KD6yF6thZ0Mdr/2seUDe/Ts
6KXc2+fdwem4JWDe9TLWp7wUoxXp+EJ8xAmVDkwKYXkK13XMzbP8drtMfNBF577Gti9wol2htIOt
T1uY17FeNC7QX2HQbWKbm7NKNLqR2PwAJF7HG2qZS2P99hGM0UuS0CpqK8dHIC3SHeS389F9/qo+
/knm4DdCjFlLjDAaLBOnvaIGiDTPovYDb8BiZ5izz/v+Y+4Z9RstxpRhBjbLJYOaModuenRDICls
6EOq9aMF72T0x/4QaEXBSilTkukE2++6g+0bkWWJ1Brg9gpb//nCLe3OuoQJCUZnNCPQNLWsxaOw
gzi8YTQOVVWUNm0O32Ylf0KHkfxeGXoruoDO2qEKmK5a7y2CzeWQmQmMART3zTFG8FOrBmIh5Zhu
2I78K3AA9KiWmN5tl4Ljf9Iiarx7euJQpR9/754YSW91wHhIFr0n2b3YMWKJAP4MSzcOvOrMXPj9
2wEZWTcBDHauGpBq7dvKIMTBwogp7C8fQHXY5MNj6MzT8Dd6jLxnZRdhDwzuTSHbtYTOeM19qxe8
ByhPChk3bAxSABeBU714TpAQvHNFtDxTx8+5KQ4hNuBMVDPsuhbHGbB14/VX4IWfCRkHO0MAxN0a
wRGLW1Q4cX2oXzRaEIBYazeOd31Q1gGwIDfk5xLBRE78ZnvLNmZbbvKPivkdgWQHN005r7I+prfW
2dnO3LSefGoenPL5S3A+owV3xfO8WfzWO3ahyeWSi+ZZA0FEeO/vFfGWIckAE3bg51JnvfyEFOX6
hKvimKD58wxSpdN4dFFbXNmYTLWIbqeusD/H69Gun77GZ/+QL74M2rnwwpEi3sUyVuZsnqW6NOhp
t47kXLZtSw5f7QecAHc//bwXVUXVxKNTlPDu/v24aRDWpWmK9LjbXfdquJgZOvjZgpcEmrWcEzrM
mcRwqOOLADopyY7SA8qHh8/7bJt/Zk5IMGbynGrCpceczVFf1SXpt8WvdHt+/hn5qyZ1Du0Ob+k1
LSRyrms+GprQZW1mJWZaq17xdK99pHTPJP1C0Q6jWbTHSHZrk0j72m2d9Oi6Jd2/Ljz1eAeTZ257
6qxeTr6EsaaD0SZS2YAD0WZ9qo9IgCkrJE7sA5rROE5pLnZQJF1EPyqqKhjE/F1u0EkkBpo+0jxN
mdpKRRxedDKbElFkGS9mCX/UWzw+0cQMiTxTy0yqBlgtNJxh0/BGOoaLwV3FABqNePHzrdGMtWtT
isxNZkowJmlogH8xUT7ScSVIbowFaCtzvXIXGDr6RTYBeVgRCpep66snB1mET30PwLAfISAunPsS
Pauc0+9h7lO4KomWXfA969MpQgKOvD6sZD/gLoCb88JTOsxlGooehmjvwWUeQ0J3R7tWYi8XC4JG
RgH+0k5+QYIqHgDALcC8w2+2o0i4CohtLvSG8R7ennZH74bS7auAG0ARieue6f3do0f5MJEoRSuS
67UAvZQ47+8j2S2ALpyRh2f/H7Uv6ROesg1FlzQNL2Lz/9K7Dzo3QBduvbC/nnq0S2EsniMqc/Z1
So4JtGWzFiqJslI8u/VlvVjsI0DL/nyzr2jl+bIb2eNOC896ZUVG94Qk0cwlu9CpQ40Ti28ChFUC
YGrJCYh2GCcrBjJUNkpaPG2Yl9K/yKlM8+tVTkPZzCLp+HJdwM5iO33aE50nlH9jdr7JMEKSj7JW
d7lA35XvWUKwATp8FMmzSFBKDR26coTnQObM9oSPbP/rOelNtDWDIurFuYN1BVgUQ0E9F48U+dqm
BdyemG5LdJfH07l305Q0IzaDOZRKbeEK25pIJFiOZ1o1xgMeZZMvThg+6zK+xUVVf9e+ujAvSlFC
RJtD7wCGAkU7DoXZnPb0OEyUIQdZDPw1cHLtDLIdHaSFflqpH9hf64c7/hzZXLg/JcdGHB2c7eUC
7iFQ6zZDYie+/RRgDHB5X7vnllvAmHzLJOOYqktfXkcs6UKURuEqAR1t0yHHvbnBlD72Pv04YNf2
J3fQe64s+RtdxgGFjawnJnXBCtEzxylV/+qFtnv13qrlqnn3uRR5MsJ4osAoiu5CzZixP6D7EgPT
9zk5V+Gfnoh1OUoXXwfs/IURcVpXgKYhP73gRvCzagVofhQBVLSBsE2VVqU1cidk0jGXncjCKJIf
Pfmr51VVEi4Q1sxgNLYuftNiZD4WxjMSH7kEsLmYYPtNYqun4JWHEDTrOidUGFHX+6GXLy2oOGZF
xJ+6fzi/cq6G6v8f3nlCghHyTi3HLK3P0rGHLfJD93ghlW0ujXfJXjU6Fxdibo/8b4xjhDvPgTSo
IN12XF9czGCXHfSKjma2IXkJFmgAJvnHfo9CoJN4GjB79GN8wlzHcuVWS70g7RKOnNsIMGtSJkxg
FMCUswZbF/BRyGenbu0rtgPwtCcOq2ejhW8qbKOllrXGOb6CCn3ibrfLBPBpHVls6PJxLuLXbI5+
IqEskk4y1no1aLjY9mo74rNEi5sPxaNtelzIeY7i6ZS9kwiva6B3ugXFQ8TsiOEyxkSv2+5WV8n9
J91/U/nRGX+mn/Oy1a6JdCxNkvb+ONpIbl7Jl37mmP/blvg/NEMzFDzTAU2gs+mPMpOqBktfpKNW
+rn/YA+hra5RiKbrAngVldlntDIhxh6rDRulTQqooR0+KE61CJbKPveHvUqwtK7GwxW1RBTMlM+U
6M8cwZy1ARPijDEbAqlRAgnE0Xew7byCYMWN1TnI1a15cEjzTnVCizFpcdLpgZpXEpwb0Ji32Lu6
w/Nn3yCzVLuDTcvhvqPuOdHerOrpKtItQBzTRINR8PA8mHkXNjDXDgr9l1ef8/vz9/dNwGTCZLPV
+lTuQcBZv2/fveO1IlgdSuzMj4h42wzNIzn/EJiQZELmJpAkbFpqpWOS2du191FpdlkuzAcHfRKJ
HfOw8Oa6+3XMSv+Xh+wu0aQOcm2sL/TmOi+X7c0K6H7u4MoW0rrO53jgSOWsUZ7QY6LkWA7K9nwF
vWhDq8vhavigU35p6aCsx6E1a8EmtBj1y6NEVdoctBwk5GIXFXSMYqCJmbtYhctFRtess1WOmlJD
ErdJ6Oi9q8po+a285+b9kGIXyYLrdugv/mHHJmdjNE5Ch+A5sCAn2AWiLoBlBXya5LUE1dy1HQ4j
OYpmMuGEpgA5I7jieOuTJ7u6jeTCHuvKL8vV4Qvorhxqs4ZrcjQmmCgo8pQu4trWsCGIXGJsb1a9
gx/g2cYhRX/qHhcZC2KEdV1kCUg16Nvz3pulRS7Iqq57hH/eSv9AIeo+xduW6zsUWQQt+RJZojni
3iq39ihi/infXG0TGK8FwdA2kM827tvguq8LFZAWaK3G3lvUjCzHWXMilzmY9Knqs2tHw3OQ6Hp7
lQD+tl1jt8Z2d7E/YmyTXlLQUjfzVyWRvbfnA7/bn6OZ7A7SrG5jSxnAhZRIO+zPvN5q/epxrPkP
WaoJ9zjOWJxIMiKltAYJeCh4W6IvrXfjrVXbwsK+lCuscudK1WyA/y3AbCFgxHb6QG1AEXZHk2yx
IvFzvqbgBodrQw7Jqv0oPu7LlcyRZIuxQM0FwBDaBTQxCufQ7NFRIsfqubCX5mbxw7bTnX/I3APS
LrzWMC5pxhSVl6uqFTEl/eIUq2h3STA3slzucqz1FDTSLGwEV+vMjrZAEsy2n9xWsfmoeMJw1j7J
qq5HIb4g3xSArPi42PquBrt5MfEtOrwnS4xpSur/3qxG6aCS5dG46qV7Q+vGNvesvbb/tT9ioXn7
PPhChEadYqn3KGXzLDJPqBnDJReNWg8SjUwAn1HvMi8HUuPpJl4UeBV9SPfli8NiuJffXwOt0udG
pPXwN4DZimxMtYyLann5MLl5tPsRAjpnf6cUn9NRyHpQqgXn+tgAPTnF/q7lmjfYeN+pAYPkdzpJ
XQbFqICO1y9yHw5GfLjPs9v46d9LiyQylifoJCx+lDo4ss7boslJ8UqveO4t13LRToQcxqH/yG27
W6zQ5LP42dmP+8fzokVv03MExBoMzi/Ghbh76FzsP81s/2XoF8Pj/Y+cbVPAUkc0WGo62r1vhYXJ
M2/oIquRQpEaDvFJI3lMMINy2opXDGCu2jex2mIsmZtdnMu0TKkyzBcjPNCKGlSdOnKEfXYldrmi
WBf3Tzd3x1MyzA20TdFF1QgyQ2t/eAkyweiiWp0b+z6Z2VfllA4NaSZMPMeNDgwgehwLnc+qnTd2
t6rtleJKW+ONQ2xOQabEGFNfhZklVUDVOSLtdtptz/s0tKUzmjJVcp/SnE+ZEmIMuxV3Td6EknSU
06WwR9VwjOxA4E7LzcV7UzKM9ZbCvBrO1gg1wYzXblfZe+wWWRi2S1YIfei8dmJzK6I8JjKWvFLT
/zBx3RyUxRuw7Z5Mm2c0eSdjrPQ4SMklyXBT63XjOBpgRp7R8LarvEhDNyH3FU6lmbU3E0ayLTNa
a8ldblJGvqCxY4fGjuWePL66gOIAHMSaj97LYSLbNpN0RaVHAc4XYLl7Yq9W3eJHueJ28nG0mO2R
iS+NIVRXkEmJ4L+gG3o5OJfU0WJPyEi/tF6garQhgVdlmS0aTxnKmI9zMoY6LBUYau222xRjlWhX
jCzaf/3JrwHyro8xIkOfZZi7BTUgfFhevkaTK5ZmoMJ5X6tnW9ynp2LsByDUW7VI6akwjRVWXvoe
7fTjOXLapV0YCMAr18dKxLPz4D4o9ip3fQRwukE+73/HbIVJ1zEbo2uqLGls0q8JI6MLYgXf0QUE
eY7VAxa4prunAx2+56YY5x7MU2rMqbtUyDsxVSWK6bStESfKblR7ycO6TAiCU075bFZkJ2djTGet
dwIgyWXpKLSk2mqvgBdo7dhDyz6HiTQa+kPnJ4QY49mbdatgtTlNcgtEXaLGiVIPh8asYE5oMLZS
UIQmGQTQcIyf5ZsECPez5KSig6cED05vNuU2vSbGZBZlXJtxrt2yluritH1/3y0x+IBlnRsXqe5n
ex0t/t3xWMDMfBSzJO5gNnvbyR4Lu64JHVddcyGnOHdlMJGtCKzYwmxwNnRodkdpv5KdZ+re7p9n
1mt/3xa7oysyqqGREtxWlJD+l4jyot3JPGxkHhHGMkplNLZtT10NjJWa2xps1cv9c8wHVZODMPaw
EgsLoBKwD6UDjJzRKRbGs7CC2+TJ99xjaiJz7IxeFHWNatwOs/bedyOpcBg0CmCanZtu5ZFi7EIj
FUJUSDjTy7oOSCigEQtZAdQfnp6EDYd/HIvHruaSRi2SFOAGH4vRN2hBLrHHjz5ynldovErwLudl
7uYGLHUd5VODzt8aOjuqEl7PvZwCexYJ+WCBEGTpLX89xvYC8QeQFm2siuMmW+YZ+k2ShiiTyHuU
Gz1qMgMMpX0s8ZLDw9kIbnIiRs6HZpCj6qLD9NHN7b07ktJrFbQeoTeBW1CffRRNiDECjxWTahOF
lBhFHew21wcByPr/LPSdkGE8YWmqfTBqICNAeU+9Wx6ydf0CvBSHw7x5I/F9N4ywx3KtSVGFu3EM
vIpO28rdDhFQbZWtejrvysWXzw9J54X+mybjD7GcpgZCPA5H5aGWSRMRw81+hCU5IPX1wjkhT/oY
zzi0fZKkCqgZ3gfa+/f7Ze7TAhFaxQqss7Lvk6Pf/qev/z4b4xvPdd+ZZ7w0j0BIkfYBWfGSAeoc
BQPFUYqgqwJWlLkxbTBSBUVLGSZXXqRXor7DVZ2/kNzq3e2OxNt9YWfecbnfAxB8sJMX5Ik1G6jW
ZwsNla7kujl5sFFg4QKqzvnO6Zcx9yr2UZ5dUZLG4KsTvD2eHQCOYAD0PoNnm3SmVJj7lM9ZdLkW
oILlZO8RNsruDXdDXETiKwDscajN9mxOqTH3mWRVr1wrULvtXgG6yXG5XGKnJvnxA/uUeS2wsy25
E3Jsv04qj0DKP4McEJMcL0QYd/R2BmlRzt9en9C2YZAdnQcg+8vb9bHUyKN73dRYCouhND/fPlWv
QHi5z/A5/Zl+EhMRldogyPWN3zW6QCw+Qu6c/Z4SYNxDZw35RaRig7ZKTIEhvZA7yyPQE8W3n8mr
jhXWJealX6qA14nIOxnjONSmH7SOMlvBwnnrIXPvM242OJoejPEVA4Ya0nOL30dl2kJ9QSWu4mJ1
HseGz6YHp3QYZ3HGttcquoAOuge2RwzyE+wjRmMjXDqgNT+tzQvnYHMGfEqQMUHXvC3aoaQEve3F
zkSiLP4fPVl643rCOYdrGJYlW9gmhv4y5pLO0hBlctzJeHGvt1h/VJDoBycan22NmNJgLiozMbOc
VKCB18UWDQRpC9iphJw9p1w09uoLg2BPXzEQhTl8nMvNTOkyF1fC99ZtAbpbz4PAm2+dL35cPv4t
Gea66ERDMsogc12g7oTrQsMrwjye8ZotMk2Pw9j/QDY7fZBAB7PCx+IpJOEqi9BdT1AnXWDtm30o
K/IFWF3hkTb4fnJs9Wz9Y0qf8Qy6HqRlSQ1JQbJHFamR29AJR9v+xv98CyTjEa7Df/3P2jGfThbZ
tj8aX23QQJOAsUAjXdBKyL+TFNYv6LkmaHnfwpR40jpcWXblxd4aOGX36cw+7ScsZFFIh7FUlcTC
FSoom123x2j3i/ykfXI27aXx/WTBLU1yFJydHBgBEDWII452OkENgOa13C8e8Ryh03W81w/v8m7l
oMlTRCy1K8rplI/D6HhLNEgAJ+EgPNJed4C/88rMcyussXP2L2FhO2NHaxBFqwU9Cn+F9qQbWhn2
IaHh/efjYvPmRu6t3f3CDZOoXWQD0SllxrZYdAGBEfZUGREXYr/lEh1t/8P8AO/6GOMyag3gODLQ
KQ+dizEWiqhyXyjnnijTkzBmBaDR0QDhl9Ec8LL9UI+pxyHwNw70+5YYw5HJRolXJG4JY8CAlAOz
jr8WQKjYuBjO5d7MvPf8psYYkE5sm2uO0b3jGni47++5AyQ511qcwTqectGfuiMEbCuqoTVGMDYg
hXmjCwm3Da1R8rjH8WJsE2raj1ejUGg04NDVjoqP/b0XG6MVbxRUPPTQ0IBl1vdlYrYxZiIUOhMW
aHWdtqaCk8Gjaf9H2pf1Nq5j3f4iAZqHV2ryPCRO4uRFSConmmVrtvTr76KBr8tm1Gbf7iqcwgEC
ZIvk5uYe1/LmX+kCoyTjCp6xZcN6RE+bhd0u1aW8xDTEY9mT/X+3stX7fAY6KeRWGrHgJYrFl4b0
Am1HcpCRAqDqV96gCZBPwzhpmk1JNDVFlZAZ+L3Njalm1MsDqtgCSdeaHNCq7QwK0eyN6C1sDAla
6EDipTwmb8etYGarVSvJhSCl57sePWSM0DhCSudN8xc4XjTGEs72TgW4mM81ZE2hLp/IBBytFl3Q
Fi5ieymc5PaL5NR1ANjYYzlTd+NWDBN2lHnTjKoyUDHB7rTCkfEC4n+zc39XwuzcOU0vCuYZryuR
UJiKHMoX9wlqotkeRSOOW87bN0YtFYBwXoxEwjlVu3j3zAWlnLrntxvGvCilGStDYWDDelR+jut1
gAzHyZ1ZibvnoQdPNmveymJeFbG75Pp4hizEtWtPcg4lCOM0cO3NEWh88xxkniowL4xRBSPwXUac
0xEOnbd98tWD7y4W135zLpDBlP2/XRvz2owdcN7B0Um1wtnCXMYEI3DPT7RbEylfdJX4zz248Jbc
xPbUU30rmHl4TKM7VUgwQHBJ1AMeAq7/OOlf3YhgEZfaqozAS4qdRFtd4Uk1aG7UhtrFiCyArOvw
QbQ5Z8fms8+6HOblhe6mA2txXL+K/tHyEskOTyR4QgYqBk3RY8vxb0zxv+71NRC58SKl0QplLaM3
jY6nrbfoyERSCOOLLmYJQcP0v1mqa57hRpyWlLGk1BC3dKAwvffM+f1TDtbtoTGGQ87OUTeALhxO
qtd+GBgJOvPezMmyw60MxngAkCGtsg5rwCzyet3N0QE4P9B3BMMx7xsNbYCYgOY81JPe961QxooM
Zqqn5fWc0G1ZzUcH+UKk78h55qKo07mK/YLxDjrU/lhBJodqbwUzBuXUnKNU67GjLW2aheuFoAZF
ljeU6vc//5vZv37LjXYU51JJjPgCZRzcKPZMic94zjEc11t/I0JQpLMln3B40Rw9MvGi+lkAFPLx
nk1mWm/27PrzGyGB/n+HtcxWKFh6B3KZYVLraffnbfBsW3j/5qjH5HDkrUTGAxhVcUjFil7jzune
RuggCBg5QqZIYTD68i9bcb0YN8vqgEU1pgqEHGnByPtCx0+Kt+wyo1xO/mUfeL5OLgCjXdkbNBuS
eimsvrOe8Nwq7v6q915rJ8hBbWn4kNe1Bqu1vZC5/2e3AugBOlgczmleDT0bedwum7nv9bkA5aoC
rTwej8qs/qO98yRw3BGZudxSY8RpQC+3t77MtyHaKlC9DNzZY7XkOFXXOOTm+IRTVzZCjJtsVqQL
MTb4D8f4ct6va1LtRsCpGqyip6YCWD8JMBsXM5t3tXjm6ArpciMj0HqtTOSrx6F564/oO9ynu/Rw
moOQec+dHOBpGtvjhjbLKJQlnAwwC7zMqWa+b7toHIITT8vLnA3kimPihVQyqgwNfNhBDIhsv1I3
n9VkTeKQAGRf7YDy3KYA+eGO93BUg215AzRiF7QdTg4+6hEY1pF98I09cquAaXqshJNNbje3iZ2I
HHTBADUQlujgLRlniv+C8rbDPTl6ZR5c2qstu9GTi6mriWJQMR9vnHvEs4MKYxA6Lem0dMDvbm3k
+ZBZBM30hWBKaeeTt1XxuQFE0vD2nO3PFFCfOwHBM/bXoZ+btWW5oV8MuraUFGgsU50gJj/wgXna
yHGmrmPYN3LSvDwPagGtwBsG9C5kQpDSDEE5ujNXhKzewdIBlhdwvFByIy4uCie2UOjX3UiP4iFD
owW1JogtYpJ5kg8YZ4Tp3LI6x26xaCiS0qWl2ELSq6P9WUZz1CbR3dYdVM3OMoC5IhPIbYvgOXQq
dVRulichwx9LJQ6x8o4osOPGHTJUSQPnad4Q1SEobduuPUsFm+vAUivy4G5cUXlvRGdFXpW48rRK
eTzqtgqkbrj8Kzc+QHNn3P3lOcwsSorapqnZ0YfHOUpH8edEqvkWMyS5r/b2iCn92eIkkZcyIvvn
b+7hchw+tugGdKRYEBSqRujQyN0Isw0zjmM0Wa25sWksPopWj+rYD3SBTg9OQsT1XAvNsWcqY3Oi
SzlksniN6736qbYpe22+28zw7GGmjOOH83IWbGNGNwSDnEV0047rC1ByvYPpPPnk4r/wPFdeYuna
I3KjjFEWmJoQXsNs5JDBjQkI96/QfQf62adr13PuG8txtlimvyYYq8qgEcAS6uh9rPun7fwJc9aC
v2nsiw8cGI56cAyZyuQqCu0yjlKCzYx9vofCe0/ZclpnntACRyNqmGikqkFJ8o5S+fMeDYWcdUw7
wpjdxttiIm/L+ndB3+Jno0WzZqFKZJS0AlD+2BwHYfJ8bqQw22WYeRwWfaig1aDeW/ZpB8ok3lzs
5JH8lcG6dUmoALhJxkpUW9wFT5zrM23bb34948ZV5knJaNobIB2v63W0W6czD7YdZSvHXxn+yga7
LwjSZtzs36QfdyOYCQONk14kJk7uijbkpKPbHS5fQ7KisJAvdvVC+QgeHxdPIpMXDtNUP6U5JH4d
aPKvWT/+9dMe8c2K1PtnsqoU4AqJ2Eog08Ml7p4zp/YjR06IhIQYhvhTWphxUMzlafuk93MjmbG4
Sp8LcaNgZZiVzkg7Hv/YdrE25oADsquzt3/lDdRMTiiYNxLpG3BjCo1xqFQxDrBWOAQ1SIJPtv8u
O/B6Zg7vmk3b3Rth9GBvhKlxU2WFLiCyQauN52GI1N8RmvYDbRgvhOaeIuPLtUNfBEGClRVzcfQ3
w+odGB3uyam3NDH9/AyINl4/N3eBjB3B2El90UTYEUBqAjMQnItg7NvpB7/B9B8oysMv7p5yVIb1
6ao0FEGMhj1NSW+DgAX9X1uky3S0Je/gzX1+4igXlPGIN27CuYWsR5dabRXJMdbq6N+zn1feKMF0
lvivsrAenFlfWkABYWHHBg0xNdk+AejOR5b/TChrN+A0ubeBpzOs4xYJUa0IEmQuj+gFo92R8x1Z
meQ9xKQqF/eLt4OMnYmz/qJYLTTUiebrc2ePRP2WFieAQFMOVwo+yzFs088cwlCgjFngy2HMSxW3
mCBvUgXBFeAKURbynqAof4DcmbnAQNh/f3METq/wr0DGurRWlBViDYEYtz3PP74EgpQkHiU0LPvo
sIO/hTHgMxis93wcKbp7vyIO9a9sxthINeAJBgmyl9n8o5tjggO+VremwRy3UjkZ3dzIYmzNGCdS
olBZa+cDKZsRt36+g6ouEqwOa+OGcpPNkRhB+NdRMpbmrFZhHuaRgvhxqyd05Hfh9GTWwQXjnOFk
MPNXEov+dRraMknPkLSkDReegM6muQ/4Lxf5f0BqOxxxnK1key6GJtDP+lUc+I51f/3xRQ6Y8Hx/
7x1gPPDETYdRN6tjvBftJI6Xi0T3kcIGVwm4AkNPOPCuHlcO47OAE6yVQ8yEH5a0/wA9ReCqOi8z
YNmovKbr6RfhX6rBDh32ZV8OiQVRThQQad+8zn54tp+7HMaSWEORR3oaQ4YEF8mEyUL/BC2JPtaG
f+Oe/F0LY0A6I6xHo4ac1n7VFzW6Ehd4z4Td8ps7VzHZxnpzpXTGYPStmQcileWABPHDmwPkgib5
CbrVFxSsjeKq8rSdd1aM4ThfMjmNkwQy19fu9MHGtAryXqL7kb9ky/CAfF6PYYtsg26ghOPoTif1
bpSfMSJ5VkTjuYB0NMHgL0SjFiD1jsNx2DmrZMcPQQhtNOMJ5lH7AuEnZVLQOBvJU0iDCX86UNsn
0RlLWQrP0XPQAkF5Fj7vY5HwWC+4ohiT0ZRFgJ5xiDqls/ObVnlkhtn6V/Q/PlZ+3q4xJsPqz6qU
Xh/PdDb0JJ/nzw6vU2QS1vJG6Q313iUPVKkIS50qoPPVPmEyMG/xQJd2eQEp2JzIc7IiF/czPi5g
GMGBG5FsT2vNs3GXEoR4nDVPx/uaCR5BURNNnT1H7VwY/TnPqT1W7fKlI9lgl6bHM2BUs385Bzdi
mDOUAYs/quCkPSRnpz48o4mUR8U4nSS5EcEcX9w2RpJaEFF5ldPbYIFaVRkIEWcY4v9+rCnTZvJG
FnOKlzQMwCxdKAgCZL9x0IVjpaiKXielOXeZK4sx/Z0ZB3VqZdSJbDyaPkPDZ7c0YzAWJOvIPzu8
kS3uTjKPgJyWvZmE2MnBXx51/yNfCBdSIA9Z8u42Ty2YJ0BXLkpeD1hbZCGaAlRMQ8TvgTtxMunj
3BwXY/XHOhil7owFKVdW3zWai58Me9cAX/4dHaYglyMcBaH6/EjfGUufluOlAVmPcohfdQFjbci5
761D/pYSrqczabb+Lo5FlCxPQTwIOvZQ9PWP5XrrobYwbuo/lFidW3KbjrhvpDF2PwuEMm9NSCvd
o7O9wlxfR+ldmGR7+crtPuMcnckYjlMG7oNagbyUPpgG2KPQuoTWcHTiYF6IUhhzTm7S/b5ZIGNG
VDxqgaaeqEFMZ8Ya1RIkQDky6AV6oB0mYz7MMcx7VcWiWui840WOjj5L5Ct412syHLxZC2M6NAUB
i0LXkpLaHdHOxns9eKfDWArLrPJToGEhAKkEb6cL36kntJmYmzf7fSympGmyaoHSRJYVFpi1HgYr
65RKoYzm5r5Eurjlh7AcIexVKkBVaWlVTa9S54ivlid/tzKRZzUXnP73ydwtx2Su0VjIYdNbWA5m
isdl4XIUjCrQvYLd/3rm1gAV3rAUBQuhPHVIPHjiuvbK9wiTlxwVmPDi70Ux96UdqlgDTKByZSM+
6hXGsi2yhQdVk3m4EJ+rwr345TsduOM1Gk6krO5lM/eoLPRaGc4N7Dqc+TVwRNEvF5PIydcGJhRa
9FLIIGJuMVZfrDnP8u+X6140c7XkIm3TfIDorHHV0T4IdmY62mg7/+NJMjdMCsRKbivIocNwY+SA
7DnzYJTsJS+ZOpHiuF8S8xinYma2I10Spcl0+mRu2JZhFzpxuOXpCZ/+XhbzIneBFWiAJkD4kKez
0TOIuo9Kp5MXTe6Yb5w9/G1u74Uxj7FUj0OugEoDFZPXtYV+0SdtM37A4IZI4XCNLkczWDjWouri
sC9avJC94wHXUN2JoICzbc6ifj/7d4tioVbPcKlHvYQYzNRjFE0E2Ctc3j9A2lPdPHoyeIpI7/ED
k8Liq3ZhWkvnFvIw171MDmrv6IKXvZ4RLPMg9niaaDE2Re4uQlcCkI4WhNbnL5M803PitRhOeNb3
W8iYD0GLjXw0saTXtSOgBSuYdxijvfJx8XaPo4IslqppqHkualhRb78eja3nyG7fukh1jK47azSO
cvBUkDEarZSEdRN2iP/J0jl3xFwNf1JeG/ZEm9799jH2opJPQ6r3WNOrJkH3luOZiD5Gki9A869m
NuZLZzODT9302+e4F8uYjjBT826QqXJEHTkHNkY9U+cHnYG8M+O80RZjNsZaUpW+p+qBcTTH9C2Q
G24PxPcTHfMBr5z7/FiayqKhRkWcZxeq8w7aAj96C0yi9eABKg30sqPAy3VMxHi3u6iyU0u1jNmK
6AQVQeNVVC5WqHsatiPtLMyV8jbysTqqLCxqX3VqJ6VUUTCwcnFQ3AV7mbVHJy/+cPyRibaW+4Ux
tsOC5cjBAwthqOmScVVFcAjmmFWpW9pxyxP3+GKrImNDylqtupFegrpaNc5gy4uS4I12jPUqtjH8
dqHUYrwNfeynqiJzv6VEsKS+hfeI1h1RJ8WniH6kGUch6Zf/e4Ovisz1Hiow8agGhADbQ7TTwj2F
mAQetmprtxIyHZyd5Dhzqsjca7GUazGj1w3ygg80cgE+HUBtTz54QuYrjF3870tkbrjRBk1Y9rgE
Dl7Q7Zrk635ucyNKzs2+puBuqvBhXZpBM0IKCMgX+UBQ92hyQoQXzcfriZQeL4R9/FSr1zT0jUDD
TBpdqHFyjrJdV4dUIOMaNTFurMzR/auTdyNnGDUN3ulVDfN/qheOlvO2jbnIAiaSxzNdxfo1/oy8
flfw9olzja428ub7jQhIX2YACYJFkoa0O8RHz7xc/ETS/84gXb2QGylVdGqCvr8GlfDgUb25AMls
nUacmG8is3wvhzEKUX5Sm5OJ1byuj+3rx+BaZDwvWqfSaa3o2bV18g46so3wvlwvhe166djllgKo
zZz/Iv11/y2M7dDjU48ZH6oZsU5a/590rmQEEKDcN5qGWQ+M1K9poiqIUlGEoOMldDVSrYCWHKIl
29X2XbTmNrlMpMvvF8ZYjPwcVWLX4TDz15NOzEV8tmtzrsbk5FnvFscEy9MXTEOoLpsahqiZLEF5
6i7B5dLTML7+tLwRs6X4g/6M5tuyi00Zk35lD2COoWRNP8kL5wWY9rT+imeyCJ0ltUPUXMUvL28u
HlLCb3qdvoR/hTDXfDDyQK1aCPG24Bf1wcTLzSFOK8lfEcwbHReAFFY1uo4j0iEYq9seAIu1CwGr
9o4R1ucFuDB+OM/ZxGgp1ZS/QulH3Vz70syryxhA6JGO8dX2PLfR27JBY8uiAH8zR1WmjeVfaczl
T0+XpOrTAaaspQBHwl6tbd6KeNvIXGoj7RWxHvCOLdeg91zbtUO5qHlieFIYN0DXC0UfgWJ2eD2L
JADZG0epf2fm78+FucFdI5upVOH3p+CwUhxpAw1AlyZPzOQbrMumqMm4vcBGvj9+IVX7pjFGhGAR
SVbpJnsX/1G37bxwUwz6PiczXv/WdSKFMYUoLZuyJIu6KpvXzP2Nwpka5mHkspKRIcW8ezZHrvwj
rOxthsJRuNnOpeWTYIOWYAWMst45kywEFUu7qlcb96Xzn3naMmG7NBFhjCQaMF0quwFZDnatsAmR
m2vs4+gkEbGAdnkGFxs4tsFj188uiaNvAptzvhMbr0nYdUuVNfDesNuAOdZwPEcWLQOC5Ds5WG4K
ZGHg+rXEtCvvf5TGWOjm0mVheYI0Z1t+dG/BSlgsfpSEaDuONzSVZ8W0o2aBvULENJrB3ItTVqq4
4Ve9BbheWbidTMYQQamC/qCnzlYxIlyPG2F90Unnv6DcxJsVmgqt0DcjgtcbtA6qojGfMISXS6UG
AlJAC3nzdZk1MYlnyHwaop/PAUUNKsRx23Ms25T/hEXjIBWAmGAujj4gN3ot9mkuGIFkHeDJut1S
npfziMhve94Fol/P3B9LAukb9lZEq57J3NigjwItFBXrkMXEekpX0Jlnzlo4ItjUYNRnQjLmmgXI
i7kAErsNxXHiaCRPBqORiWQVTSbI1qF2w8068+JFbX+EM4EYmywj3SZxTxjC4faD8MQyz3gRpppa
nnWckiMv+k/F6WuSeLmt6WBkV2xXP54cftJkwsjcntmvtFpr1bUUYkOXybx1B8vues/aqKQ+AEG0
cGylJIvkxDEx1/nTB5pi0a+60chcSPTiUkJTKmcAZ2b5KdLif/Waka0+B6I/EUj+2eH/lLUU2W9J
jHyAshDpXJtpEGnHc3Cuo5v3H2SJKOQBXFVVKeQOPZybDwpjkAoEWhpQgIfXry+KCdJhVOTYA2Li
4G8WKC6Oi4Vkjy5gXBYhMMQeK921xe3RBzB3R0fTonWu8AGvx+0/nrc0bTqJBSAUqSP57OSvPQcT
fh7ieaAphLNouwOVKea0PjebjbLId8jh7UHmTRaL2APnw7P9yatu0C948IVsV+UFI47NqcQXHkX3
cIhsxCNHXm/4RFUD56CZpmXCUFPA2/tzGONQk6sqCJAjH72uI9psnPXv54Fks9NWeOeW/n+r/708
5q6HpdKc+s4K8NYV87gmQDsS3XJR2pYdbcL3M7m8VrY8e3zYE1GJJVrA0zQUTdVFi62SxuXZvBSn
QqXDVZSzSrUxugkUT4wXvq9woC9oPOAd39TWXl91NOCiUwm8N/dbGyZynZ20VgUdzvZD/+dpzDCp
hozQnrO43+EIHht4D/8nh4l5hvhsBKLVgTduK340iLYUB32J6EpUndVl0R8zzGf3nOvz23bey2Rs
p4wbPSQl1gampI8zyLznVej9//tj90KYIMgUpE5oyl49qBSF+LTInHgf7oPdnAzHwtXf1C/h8D/u
JRMChXUWJHUMkXBFJQed6OhMKZ1gu/nsycltXQMjxc+fj4VODG7fr5MxznoRBRKgclUYZ9gaUFiC
ovOfwJl76+MSgGPf36eZ03ezEmxZiwWosvZ6Tqwz2b8+/o7fAdn9ZzDBUlQXxqWSoUemH22fdspC
+H4sYOoagudEkQ3ZtGQRhLX3NwLONX6cDQAYROuU42212WGuC2ihBcA0xQtf/Axf4pIOTvGn0yes
6Z1sxt7nYVvESQrZ3TH+1BfY48sMgmHx3N3b6jTfACIn4maVfrv22NO/K2bNq6oYnTEaFxWujVc4
BxwqkFqJ+27wLuQENOy9JMbapEN+Eka6t5T3EK3JlO58fSACnS9aPoFIyrc1+5nublyAGU+Zc872
d5B6L5+xQspQ60WLwXyaywuRZ3rNnudk3LtuvvtUVxR1y7a4ybQJkMJ7qYwdElQwE+Qa9reCH4HJ
JooHUNpAaM7X89TevdFRoM3Lc7SIXNRjOZZ3IrqAdEOUVPgxoiiys0D12ORm1mPNZ8fTZiGRNpSn
FL4KjDwvbpsYV78XxljDUxwajTRK9A2j0IRzaPATxp91B1jpaBop/MJGwMitOE9q8M0aGYsog/fm
dD6LuLOj3RW4NOLz+6JGNWVPWxGcx1o0UaC9XyRjCk+o76GVDYtEO8f67EnqPNvIq2/jsNxnH7TP
/b9Ix95LZK2eWlbRWcQZ6mBm+BJgEOaS3wEcd/bTcgdlJp/Nm81kDGBk5YkspSNdHqV5A8TBCNhY
0yHkD1n1DpxeUL153zNe9++05b0RzFi/TDHMbDhB8OuRIsB7nkQAff8iADn6z8qFf714FsD+ntmJ
zbskHAViJ8GTsJfGtoBo2QUZKwB+Uhuwr4oduerTY+3hXREWWzlpsrpXe4gChPlOtyWKGYf7sUIZ
wcXU/jOiyL3J4beUJjzaWyPAoivng5kgyQGhIm2rxgIPAB+e+0Cd2sjo+Hu8xIkc7Z26svDKsaJV
ikZ3s3PMRU1k24FEGPgdyAIFP5vlnuAIDhehlL4eTCxyt0jG+JgVCEWUCrfEXJcLAFoR4mNOD1Ne
FN+5cGPH4LwnUwHinUTG7hhjfjLAV6yiBAmehnRW+t3s8nayrad/UPgCdjBxP19eqnXqDMSa77Wt
MTfdzFU3HC+Ud3U0xiTJTQT+lhwfkqIzZe118wsoi+Bex6vVSgE59OLkoFgl/gfNglzVYmxTmei5
pKUQXbqv6JJCd+/JrwYEnSLQTf87X+WvjWBD8iRKM0ttYemXS723AaEzo1l/bj/2REHqToXZuPYU
pWmcNtAlDensD89P57xLwrmS7ICgFgG6IwhwSZD29ySTdKguYI6UTpECf45j4HiaysIGm+K5joZa
g4IAQ6Z1kcCgo8jz2JdyIv95p23SxgouPNgEP5FBg7l9bBOu6cQHl5NFau7QNZuJBT7AOXvZVms2
4hxFmxlQniynXwIuH12D1ruwqnNOFPi78HF/koxV0KO0LYZExUl+/Ul5pH4T3RX3v52xAA3473RA
htNTBPCA+OnNL4SQ2IYxfwHkC4z5D+co1clQ+u8V0Jm7frHAVSymCp7JaKVt0w2m3dbta7WSnK85
8HEb8vQEw7PayBh42ugE4fXKNfz3gFQxnf5Ovx6f7HQK4eZ7GAPQaJWZRia2IHqPnuVvHSVT4R0U
PHwIas4rzYZml7GJwRGAy6+FSw/8HCMIHiIb/TMCsvUC6VsfXnzzBFbm0pqJpHjhbT3VlUdKzHgo
SRJqVdZgqWlFHIOIdiM4T95BcVq/DAhaelH2T/EXnW14ZpfO8nn2bL+/v8EMj/Y76JZ4RoTz5LGh
W62clB7o/uohwfETIPEAYM/lnC89vweLZkfZdCtOitCEge+QtPmSlnMfDI+AyQSvxizGw2Zw/Gvq
X/6SZyHyFlF1Q1mEuVLipQn1eoClWMaFMy5VZzQdhxepTIdFN1IYrS3AfpdFkkG93CNaey/gAPu6
uBjKjZ2ffmYBOOfVtB/vJG9h9Oc36WQxaMM4sSwsrFhpX+ofQKJwFJS7KkZBqyipAyk3VUxkHSmG
Bp39fXoBLTgfHGzy/fq7gWzjstAFRqSMOCbR1m3R9XdvbxLwkygdo8N79idQgWBmwVOIkq8CujMW
0C6N1bZNglA7OMvOKXHfkTvAWGexhIeFfCwwJQt7v3d4gAjTbsCNXGY/L1YQhUEVaQew/NKhrGDu
tXN5yWsJUaY381/ru9r8G9VA/bEoRVmg/psD/nlkCLbr1j3Pndr2Dk/gcLPAh74CU0i72gBtYvHz
AzgifkfppIH9u1wWC2WoLBVY/ME1sv3oQNrjWz6FshaczH99fBmmn40bWUwu5jQ2kjkEkGXN1o6C
ar4nzy9u/r5peeNavFNkUyClCcDJMIy166ACOplORy7AL3c5jJtRaZ1w6tNEg8PorJ3MRGLbJDZQ
Ebjl4kmH5mbjGPso9V0WKAN08vW4Phpeux73mxd6SjY3bJw0/TeiGFcDJHTw2VSIchQn28JVhMf2
0y/hn86+ueuaMo+0Cq+buqhiFo1ZV9d2pRL0mXaoF6hynYg+IJEjvMZz9YhEB9zDbx7t5aT3poBR
TIc0ldJb31tkVT3pwXk8afDeGieK6SAkgDrd4NCQ2vGBVuCC9wuG5Zuj+1NHeCuXeXwq69xlNbxh
XPfKOZq+gXKPgZLyeRk9hQlxuAZ0YibDkm4lMm9PU2tdIMt0pUd05yhv6WrRvQCtimepr4Cf7Ot9
K4ixmGMStpoiY2kIiY9rDRHhUZiJJRktR/9jO7PXs5OTYYH/fODszV5eFu5ovxUZWsZsDJXzvmei
zeFu4VfbcGNZE9Vs1HbI6VYD0QZtSfbP938wLUyX9WDZbG+wempHoadizvALAZ5DoWWAXLVyX4Cb
w13UlJ2+2eSrMbpZlKKUl25QsMnIY3u5e/IvT2BdUnpeVxdvVYxR04owOBkivZLkLBEQTH5K/4ic
+GwyIXa7mF/3PsoEs6OqiXzqR/2ZboAhu8x/1scYXTiIhp1hxUeWnMDIulcM5u53eapFLb0RlJML
0O8e8tVAmwd/A0EDl8aH6Jny1VWMj2k0F48WKkZgBYiU9pL3ODShIGvrKAOozguRp3nmmZcps30r
iTEvaieYVtJC0vgMP1DIbJD6eh1sG1qbcIg0w0BwCThGbcp+30plTIwlD7lxKS/aIbHIkDq5LzZI
zYwg+dtTcCwZBYdvXt5r6iKoOqUuNDWgNqvMnibVRRAumaYditopX1GkE98te7VqkaXGi0gM/80G
QfxztB8TznInGscs6VY0s8ldiymHaoDoI5B54VOgG4VIJPI0yznPysoJCPh2QfRgt7M8AArn4HP2
e+qUDbSLoSMCvVWSwdwb0Sqw8DEykEgGdMV2/Xp6CvdRRl5e+rcIpRaOVk2WsW7lMXud52jKbA3I
WyZneGuRZOtOB9Dlk31+Q58a8teDt1r0xFppwFQ5uZE/YIJspvCm8KbqL7KlyKpK+z9l41f7diMD
t0nujEM4094w5f2FWej961FdHJf14jv0hhln6VyJjK8a9mJKEbaMQ4a+XFElkbHvPW3R0CraMOu/
9nt1JJR26/ERT9VL71ZK1f/GzueVEQUYyzMQzgEUEZOoR1APS4evEXr2pM7Vw58CuJOL8WPRrGfC
/Acc5I+/YCq7S1s+DY02hyA+YVpvhjNmU3N0rRz6dBcfZAe1n2GZezTK29fLyNfeHwtUJm70nUBq
RW+WPGRFHGadAC1DC5iUA05/e3Himdi5wks+/1w8B5vnhUui12spCikIJCAaYJimaEN9/ClTPpMq
IwVg6ZgjlTUW7XjMBAsBaSkcFNlOZPufpy0t15zdi+Ci1xzYm7PHAqeepFuBbBVqGHWpN3MIFESn
cuCwJN+C5GrLEd6SZxNza0tr8fAiok695zU9/faFsUxdUUzJlBUJnc6MjputKQpidQkOoWl769Pm
/Ky6iWcYJEOWfePanYuEj51vObv8O53JyGV0vDqbiRbJkFtL8+atWoIvFmi/ta3MEHQ7h7WIilzm
Eb/2/EPheH7oJ/Aak2j+nLmWjkaTws9sZff4KH6HjNevAvmcKqNpVVQYNTS7JigiVUHrn/FHWVp7
zV688EbzfiflGSHs0k+AHzJFCEG0n89wvw1yXJ6dLnL1Xeqj4dHcGYGrDUTETJEHY4Ns+Q8wM+SR
85j9VnX6JWhylHVJUyTLYA7fKocukwsdy1UCFF63X1vKMZ7UThGgs3URXTin/jtRxQhkli6WWhXl
nRYcLtWsadBY1323a2M9utVmkx9GF8S2SHPIM55cupA7P52Ry3i0ZnbKQKJlBoeTRsSaNCJpXGGf
72BAcakeK9HvF5MRxrzQRXcuAhxvcFimP8tjujkRgOgXJP0IvLc0pklU1HupM2bt9qC8eObJ/+W+
U/m6aqgSELPR2k5/fmNL27C1GlGNhMNS9YN9sitWgTuQxEVThK0ugM2HDhTg+ob+iN7e97yjBQP0
0z7/PN6H34/I/Xew/dkSut9PJ0kIMEXjpyU5Ga68slMndmLvJ3EbsEEveRQYv8c2GJnsBY4EUM+Y
oXBwshOwgC4rL/tz8OIUHFxr0n+oCvnUvZm8XAxv+9ksc43Pz8H5fMGDznvEp07B0DDoC4idq7N2
fwpWWIZ1MNQCRsK91xDBzXjottEx36h2ujD9ft1LZJG5NTxGdWYtmo8E1CCLUiIOt5ucajej/ZYs
q3DU6LfobDB8NvsG6O24dZTibQO75l4A7Yqkd4SEDs9pmli3hbyKJIG/UxENFouniZO2Ko1EoBmx
/Kn96FKkVvSt9vMpO5nbvcyQsjW4U2m/QS4sgLTfiGVMWZcap6bKUwGRuJNijWpCVqWne/AceADu
v5MdVJYGtHsF/yA1zcQA6XkQL2MKWa9LcD2cvz3v42O9XC5nZ0C91NsCJ67b2+GfQ12S9sXNDxJ1
z8t3mPKCG2D+7p9nvoYJwNJLb52SE76mo/WofTfzlFn/kn4c6C0nqAkCcdp9Vt9OWyR00dnyBWXv
l63NK+D8dpfph8DyINGDIo5oMsYdNHFq1LY97p5BgnWBNubYDhOn9+Q/qEScKHAmD1xv8igsxVJN
1IwszWJHFqK6DTQx0KMXIbGjbUmSo2ybi8jOHA84e3aGN9RFWbYgu63qZLPUcc9Pi9T7ND5nxlxz
Gs+a9SHfh/z93mC4BplFONAIUxH431/+oKgSsVPS4qX1wTdk7oJ3ZFFVpwcbZTvPXsSQPLa1v4Jw
i8pTcevQMa/DZ7+Xd8kLyQitongBXFQIhsOf/us/6Lf7VYKGFMUyDRkhmIxWWWZVp5jifZfR6eU8
PzYyEZOlfhB8cVkNiP8eL2jiPpuiBUEWXjLNRK72fkVJkve5FF/Kl5DS5WHeLYRbirJgT7p1UNvW
rp2dVeex0N/BPdrvb4UyF9u49CJKMhC6vhzkly/vK3nORidbSv5oLxqUeD3XNnyMVzxrczvpeIEA
XdO9ncYwJVJEhgb8UBne+P2a46ZW9MpUqxd5kczXwnHb+nlJssZGUsUZ3SwiekxEMv5zBuI5Sidu
4Vc+SB953tJvbQJZCYI+KDC65QEQd/8d5fmiKFVoVi/StvJq+A4UYHdE86rpRF4wDzxpo24zwKe2
nB24dsGxO3ArmTEhZSdEGEKCZGXb/xh/Tpty08wjT0ITdnjIVx4YfGBY7dFLNyEx1pqfbACRi+f7
JSNvNmYvAQ8iAjIPzRGi/QqI15eZ5stevE04aZjf6Uvrfo+Ys+pTPSiRpaherJn8/zj7rt3IlWXL
LyJAb16TrlhWqhIltV4IWXrv+fWzUndmjopFFHHudr3RDSiYmZGRYVas0ENfH2B0Ea6/YvAsT0IL
zp0hOPku06V/nl5vczPfCQ6NV++r7IIBxHeoCjr6VEGRld9g44+zJ09ZFQhqVLvs9sCcoqfJYt9P
gBnLerppaB0Ytq+hgEr9pQWUPHVwYUmiZ3pjvhektH4SZwNqNwmgKt/67xG62CWVJm0QYigqavvX
mpRnfQ7+x7pxwavqPEUXySf1P8W+qAj3TorBn+/vxm3mBPI0qK0g4yazwm+o/Wc3Yi4YpERpG3eE
fjygI1Y0+EwvD2NENLd4+1GPjxLMfmhxuis56U41I7Ml9UZy+DV26ptiD/0UvIdIUrJIOc/zdBKX
goSormp31LOnViYYQJvrk90a42v8NDqBqRn5is95i8CcyZwZzaqNclD2/srUAFMp9i2S3IKBF8FE
yo72i+wFynRuZqCxvr/1vymh2dVFUynoUWROk3huPm6r9QY1BIS4dvvtqItm+10SViKF0W5KszGS
B38nfAwkIZzOWp0e4r+C3judyToDKm7DMb6s5TYWPwm+CKcIGDvNQ/2utY+pZJERpLp1KyNxBoMz
xO8AvR0TSm8VEvCm6oR66qin2OnBc3hGExsAjLpwgithihvMGyI/9zdpwVdDmgVvGgu8B/qq57M4
td5TtTLPW5fLSGmXLvfBgrDa1PTaamC7FL0gGSp0Igs8iiHtd8gtKpao7zpkWwdS7pI1Lb311vFB
ArgwFDhuMprIr7do4IZK7bqqdXfpRCZgx5zuhIlY5/E0ohgy+XhoUtLtjWLLHaq1QJUGY39VRkM/
OzJtnIQ3RmbRKHwtPOw4VWlFv3f93mheR5ONTMHOv+sMsN0DEvnj3gcCSNV7Y8OtJfLnb60mKiqa
3zRFQpZPUOfzWZiMEbKQrRK3qvV0X+f/rSsBlxQZFcS4GHgq4axnG8sMmebFQp24PAbuYkCikliN
Z760ryF6yzWTDi6Mt0WsgxLSTE9RTMaNf5LP/BoEfG6G6HdA9RVeEOnt/H3H/lhEvvQDtlXj1BUu
vD0h1/Si/oMVVg1GwRPAVHirBtCHX6bLfVW/SfX8CkY7MVg00E3F/9qqP4Jlta4kUctSVzl9VZ8p
8ew2NsTXQVeOpVPpwlY3x481jaKeyZVG0dX+R+gvHPWP0EBgoq4Ki9Tt9db0d+L76NaHyPqOTqjy
RYZqVJg1Uj/IO7/Rxx1at9fM4I0JxrLRN8zRvkqgZlChudbpfsq6Bi9y5mI0fGCJP4XF6Ofv6fgQ
A+r/UhBMHa8jnSlW/IBfdqXZyq/kUp/uz8rLspXVIobcZF9hwCjiUJ1ObzqfufNnRfh6xdzfZEp/
10n5C1DXlDl5/ryFY5s0Ygh5rT6CSpoP9a7WE88MJhuOz3+vS0Ag/UfYbHF11gkgsOQyFzgp8H0E
OpiJSpJH9rDNPTAjAr5nhcbjGgn+jbmeLXIeVo1jEip1AbkjiOf8zYA+Kie3g8uA7TUwbZQleoEE
IpCnXQmUJyBwX+nOq8nz/fXf4ODm30HV/s/hph1eXpBwZLDSeNBRHqeNwjV8Op98t//s2thnKF4D
EOdeaFUqN+/Ln8cD/yMedNFoT0aIPW8j4fmpirSMz1z0CcYux+reSZ+8Fd9/+ebIdDQ0tRjcXIrc
9n2cNWLmVp+1WeBBlsAt+6QLz6yx1VqzsgAceYzpaMM1Wz2Pa3/X90fyLOro2aTg4gKSn8EnFp0C
oz6EA2lSoiNNhgG6tNgHRG9PuGzlGt3UfuaiZ2GExii+nyj0ZA2r/Q6MiYRmhtFyaudkmwxw25/k
kH/0helbca2vLFygP31uNFTUkFkFT4OMHbjWqwBj1IOSmzI3cuTH+P1V/DmFZ2UnOynoFlGTiezG
/KHMRNv0ElqSc+R0/6QLOn7f4o3wdF/NbmpRdDP+fs5MzWVZCYJugJ41ljGaojl+W478YGdokvgs
fsQNza9ZKIPZrb4WOXA3voioQsFRVuYlPFngRb/eChFDy5VAKnP3AzPESz19y58aVF/Cj/trvCm5
YI0Sj2ILbclU4BbMtlyUFXDciFnu8pXV5FuXNrdtxX1AoNhfz2sBAf3q2QFLPHIJKCexMvI2s1JE
1QXh4EtjDsM5hSQ+VLsqJTKC0iOA6y1RMqtgyIpW/U4auhYKfDASXxScgSLE/OUvW19U4yELXeMV
vHmZc5iMxmHIG+CtGjC8p1rHgBZMagwM1cHJEkoTiOEK+tYD6Ge/p9MIOmTuMCwbDTEgWsRsVuB8
L8Vv+rQAoQVwv6s2gOrW/KNVOMKaoGqo/aqzi8jh1Ua5H8UKQ7bBxHOwPugDCnsvPjy8sLCtMjQe
raxIYq7BjRfMO5I+f2TPTsnPS8T1VDb84FEvwDXVGfVPsUcbpvWU687356iRYYuJKPvpJ36QVpp0
uFtfGPIlMFCAEgjBkjyTz/SD109CzjylG+/hG49qtz0igfF1EMhOAtR/5QrcXjUwXoAVApURjf5K
Y5I/r9k49byiZgzzlJuxmdoqJhRuf3xQG68lRxZ8UEhC5UNS0NePhNZsYXXdirVXaaiESSQ+9yb/
yOBI6558crqZYeKFvMYWepOB0DCdkIXbBzsCZif4RteLG8QhQD4m992DdfIJHReIXwby/e0Q20GP
EG2j9Y4J7Ohl5bLflNTnomf7ylWSXDc9RL+Cv/9ZNp97fbTzDeow4LTSTHzCxxNVaTQoVj5A9KIB
NklDbygis96gAo0q88pRL9wqDn9RditBkFEsud6Nppq4smR43zVak3s9RKIeWcJh+IlqYIq9lVhH
osc5u8O0ugffAekfDYH/tbQxSCaP7aLANTB8Cdg3vOaUxh3X6cvf6kfujY+MBpXf76fTyTrv0ZN6
1C+PoDHcbS7iR3gK0Wa88cwvBd3jAKmWLyu7sfZ9s91ghoZNyzgJqBt3mAjHmePX1+4ZeVT9q98I
zNpFu33eEQoJQDLAPwdIbm7T2FEeyoxNA5dFTUQ0a3t64R+QeXntjdTwPLRUsytHsPCM/kZfEkoy
NIEsz3RQ6uQuS7I2cEdbIiWaDuWI5DnhdD1e42BZ8J0wCFQAfRrK3UhSz5OLcTFxydRMgQtn0UqB
8m3IPwFEntnRdd3Uio3cAsUmDvLxf3GO8BVYvKsCxnzNqztDLamNz6LoxOupqSCuZHRvg8Z8813S
v/IPaSX8WXofAHL8j7yZGQtrRQTAEvLarYExXE/ZQ2w2e2WTH2QjeK82wnHaYhZ7nQFvmaCs2374
mGa4EoQsmhfkTFSMNWMBF5l7SGEgRUPV1aEbCLr1+nYIPlu71hFX03v2iqcic0agR0ZTDs0Hmchk
DJFWPrpHdVMBROxexheQQKwcxa2Do3FU1eBoYMS6pM2e7TjziykRWPgavYlp2tvxEBIV4yHQBqlI
Ovfw34sTMOYcyAoONSm0Jl1bmKqORi9rtcTNj0AgGvz37xDM7Qg6RkN76j/WBvUsvMxX8maBb8h1
aGQdII/XT812tMbz/QXdYFXwZgjAf2EtKOshHzN7rrg0rfi6jFL3uTbzCu2LgP88NftuD1TrHq8F
hlxjLID5kJHcyTKzeeYoodjaM3FjqAC1oj1ePI+cOVyRWSKw4JKo47gOAVhKkgA+UAd0radHkuU/
8Lsds/JS3jrh4NJE2weS8yrKBFj79TEKRRmFcSIWcIuxXqfDvAo8SORbBnR4QroRZmNln6lpv3qa
ZhJndhH+uTzEjFC4u2LYfYBEyaY58O/I6sg0mjpwfV8bPf401kL327wQBKNSi+yJhJIIUkTXS81D
L4wjPyxdg1WMN23nMcSziM8b742tRetztelC5gsVUI6C9yNLEjdH0EkRw2ed0pcu6t2ofIgbWSOu
6q0hVOkJ3RND9/uPDxml2oBQEmLa8CuRjUuLmuw4GvdPbW0ts5jQD3MQmg8QIto50TAPyZICfYpJ
8T2shL435W4NxwQQJoJwJOJBeDe7hz4fgUyBlUtopPymAqH1ptXH1nkHlWxPks68v7BFcSIq+OB/
QiFCmL9gchPUTSFWldvQLoFd+F7mFsbTvsgZufgGOLzWyPxuXB+sD4JwwzFtTIbrf31ehaJ0qJcO
lVtZ/ibZJWsLWrpff3/+7H51YTolddhULrLtrX9oW6PAgMdA1wuEi4O0ohiLt+qPuHlikK0DVcjl
unLL0IFqoPfPUksgC/8NFPr+oIBCcOXEFnTxtzOaR+UIivD7RX8UHiZ6bMPYq92heo0TwrvJi3RM
MFa150l0VFEMz3Z9T6ataglwee5Lv2lUhXqirMcBG6HBs76hxOQ1qWyZXmhc1mzx4n8gmlcsfxu6
T4eoAunH+5bHW49xP2i/t/0TiODM86X63gG4DkDzGontref3+zmSgDoa+NoQ211rk4+J5V1fqQ2M
TPcV7z56szMqcJFbGuw4h3CLxMyWD0CJ1+98Y7fmBtzmhWHYkAtFKQ9ngV9n7wdckVDNMZQSjvVb
oh9GzDwG2GAwPqjb83TAaJuXkPx7l2yUmfXjy/vX/eO4AR9oM/kzbU+TOI85nx3cGkUGhCqN8QZv
m0aaE5LCofmU7Qpwxl0SHbd5TTg1RdemF1YdBh71JBwAYH7Xm4+SziCXnDe46XO2F15E9IJMm3OC
RGmAnS91zMsk/peGfsZH+KKGWa4po7jyAbPV89IkimEtDa6VgprVeBv1wWrNCblTTJ1AC9Ae3ucH
D880Rf90RWgdV2d3eo/vW/U/qd26sxm/TvOfa8lo4pCpJb4FWp6Q2Jw2KVJXcYXqgG/5Bqalo9K+
OvJyUQHArgxvHLlEyq55fQZM6Oc8yzE4A8J9WsHl4c1hPhuwHsmkeH8XFGTXvJN3FEhiA2vGrI6N
uk1z0KcdlTagSRV0DfzCUv6sW/JDzBNR/dGF+DEB5UBInuItaN++xS/77CQXG8lrSec/xOPX5gfg
krVg+hdkebPzyLWAyJoV0aUx3wImiUQvTUcXY5BOh3D3IVjl8YRgLCTnYmfb9tEEyHq7fa+dowug
bUAoWcAak6q0pADYagFPNxIOcLCuT4IbowEwoHwEwuX5cBgwuoLsMNPt9QBe0NNTeXgCe4CRcfoZ
w9jBfOqBwOBJ2GF8AZ3Mbro5R9xgS9njtIfNBaBcMzui6OD+ZPrXyqO1aLV+x6Ur2C+Jn7uCiJQ7
DIfAjhUgKUElGN1ryHNapzOODVjwB+ExI/t3MzcutM8n0Vfk38AxqNX6K38WxvaA1/FlVo1Q2mif
kr5H5uXEmifrodh05AymMBCv/+vMf+8iT95ZYqzzId1Uen4/AUleAZz+aLqZGe5CSnmlTrAFYbQB
ufMv3RxolM+oiIfuuX/4FEmPO9ShSnyE1aD7gHwvWTHfNwlQfAUwjRxGTaGL74bWIokjUWj5bkI8
36CeiRk2zkdXGE58IOaeN3y92irvhb5R17ykJWVFvwcqeKhysChQXytr1GR5ntbCBGuFPqsWzxav
+5s3kPJavovZ6XoGlu210rRwE6NjuTRHg/kF8G7RdX8tNVa7GOOvpckFgay+s2oQOXdPJQj+0Cz9
CaJ71nA5/XO0zPdHSgAAYKeN/oB2t8anuLh6hcdnIPpT8HpdfwdXekLYa9rkMrwuqFazEQLg4KZo
Rc8XjbNMMT5ISOCZnJfG65YLkZYIWJeS/DHmGXSnp483ibJ7fDjO2SENGoCZ1dzbbZpIUpAKQeUF
XCnQr9/06B+bPGkBk8ZdBOw3EQ9obm72B0tB6tczzufhvAfR2FHnEdtCr77ua/SCMb4WPbtXSuwx
YchD9A4lDDooIkVYwW6rPRYd74BC3FGkC7hiWtBj/NNN9Heb4M/PiHcCCSqgPpd+dXbdTS8I7tbV
fsxeiLzygxKQOHwUvWOA5GugMcJFJ9nJ+c42ny8ZQYH1uK0b9PS5Hgk27xikQdCd4L/c358Fh/Xq
U+aZaSWYhpiL6adQlheU0RPr6fscvQDztQXYbMM8bFBpWRF6e++uhc7u3dSo7ARukt5FN3h8fIPf
HhhPwsZxgES3TdbaFtsLrtqaefsN8a9f5mu5s3uG+RJRyueQixn0LTEG4+3w0V2e4senfAvWS8l8
SeAmZ4S1/sHUkZajMSewE6vMkFTr7n3IzNzFqlcUlYYPGW0jAs0HnjsQ4ME58QGGPD8o+qd6+Zc7
Jm+4P6iB5GvUprcgmWsNnBfWci3gmTjBBxSGd/BsCVwf3kY8ebtxxSe+BU/MJM3ckKqq8yAtIAnE
IuX7QdjDyhC7B2Daf8Clv/gYGbCiXrfm9PqY6Z//MTe81gLJmMW9y2yeX1FdLvGYyDo1N80uMM7f
igkCOtR0ecK5W8xPWaNTuc1dztY8Mzoqo6TZGOMDVPd1/OF1MOdzlKA8teHQyPvPF/GE7vTjEVAv
ErxBz1es3prBnRc7kvT/3Wpa7Dgcuj3wdadTZqSoHHt7+wG+DMjhjgKGjiIKXQNX/+aE7qj3HEow
1kqhJD7W/ywQ4STBxoFdO9CRtU3tVOcd1rFf/qG2eqxPl8dyrQqytv3zILwFF0maBlA5Hiw6gOrA
m4C1l/WnkIAN0S42D4AYvqBP/QJn8vAY2GsKSK/vvfXP7EycpaVf0fdud+jNk4j8PyoA5OlMiV9Z
K3zY0pHUj19raLQFf+ZK8edtMKPUZ3n4+66UGJKXk958e2ueNNJR5/+ADYiMsw2OsnS//5dLJiZi
YSoarSgm9tfKvV/wNa6/ZeZTN32fKL4IHSjQOt5ZrwALU8z/dwP4u4luCWePXdh8qaa2JvnWlb6W
PLv+kaq1g0ZvX2mmyLwcRPMES+o8mNwWbgZe1NU+xlWNm114oaa0BAVEIt0mYRyKE8CSd6THgCjc
eKS19/sUcIUAgwjal69H4Us+r2I16KN5o3TAdgoYniRLQIpcW73SD9WqiRK8KY8iCIV0MGWbxFEm
ZNU965McEThcaIPjiq35HfB1R+6cPzpXJC3pNKxdIuNjBzxtTljYPF7/yEBwBHuDf7ndU4UdAc7f
Ph55A9kXIFwRVPJW9bx/EVByYAG4AUNRBbZQ3nlprX/RUaLzbDBLMkRS8cDs5XHt039Z+u59+swP
UcekjqIMWyYedq8t4r1St87x4aw+hb1uY5xw/Igen2YnnBES07lGmFqTPdInY6OC67Mzv9aAIcum
E7hvnB/t05uzGJZeVoaait1kEAcp1G4hBvJguBVzOqroFgTBRgVutQyB+c7/2JTrlUt6M693RUV3
lYaWHQHtIShWXCvSCPhUPAXFCC+JtaXTjk75OaCzCqocGOWK+tzW5dET+Ffa7OqUWcf1UZCNrsHw
JP6OIj0yxd0jY4xryPfb9CAk0QyhhqoibSO7XhfXoQ+3GyAJMN2wJGVBDP2+53HTaKrRxeD20Qy8
xmI40LWIsNaKeJyQcwHChcI73jCRC3CKibyMJ7UlR/1xyqz7Mm+xiZCJNgFUJ5EJRzPTzNBqZV0M
UeNPv8jyHpnlj9N52shGbaGnJXcwxyYye/IT6WsW5xbVAsmiKEBLKcoBfA3Xq43KSumCTsJqDx2c
ixOcnHgH8llgcU1tV+sftX3CdHNwlEibBNDVk7M30eAeGu5IGtvNLXnT2dttZx9L69Lo+GebWxeW
0AlalHb6/kZRRZqr9d+vne1Tx/MBH5b4WuDCzSIjDOLAfeTrjHNfzsJjgG1Bn6T8C8HAlKHrbeHE
utQqTCdEs2T7WIqoqH4mhDLh0qTND1hC9E1jYebcewwWyxXZt54HcO+8hvwReo4B45zdXc2LkFzK
1cnN9syuALYR58LA+zgr+gdSSC8qttYjzAExVmWv5b+5BemQDTA2Ch+0ADFTCCT/ZbRBaJ0bDgYb
2VJhD4HObNMX/px/lB9CT9KP+wteqP+ooOfhIBAjE9GMO0NWCWzR8A222+VLC01d+84o9oJhRafO
wrAsO3F2aqAH6M9NXc/CMKnkIOielcIhuChvg14lBPgUZuUYluzA1VfNHpakGJiOG/FVime9Sh45
oPJAKxCM+coA8VeHuzaw9cJdwf8svB6011JDDhHXESWx2QF0aRTicJD0x9hiIllvvflq+B8xSL83
iOU3QJCWvs7/61iSjjv8zorju7RuCtUEaAOTihRkM69Vny87GOAKJrZCBQRRrddT/n3rNBH2JJ/6
ffhQO9F2zeGjVnV2s6+kzlbd9BMwljxyp7vGwlBHjJs6liDgPoGpNrW/GwwJsfafio6sdu9sh4P7
X7New+xffcDsxmMvUBsV6RtWlzoHAkSlM4Z33keC9mLcV/iF0A43CPLQ/yyixDhnW5fLisnqgZvc
INWF1/Y9Rt4SHssDkY3Pl5djZ6I4XxHl+1Jh6JaxstULRQXYD2rx0QpOyeZm162EaeMarRyQuXke
9d6UXqMv+WfYc5aCIFsCCfobJuIZ4BTZg0nknbMOTzZivUkv3nH5yn1n7v+h5rI17f3efB8dzhTR
1OC8TPoekwJ/HtcU8jahDRCcgkY+kDDQZoKZd9HXYLxpJI5m9stnsBmhe507Fs/Ryr4sncqVnNnD
X8UDpIc8VPBwkt8TAzhylyjnZvNp2yYK/RggxQBMzr/0q3duQfv/ip5zJHeaAOoDFUvk7RKWLiQf
1u7rGRPRcj151uztO4O+4hUlpDdqduNAGamgfU4RoQbsDBaViE3NTB2Wm8PfyNA+LMO0Ay/NOoyO
MjwqS+gaVV9TozwxjvLwRUktwQu4drqLS//zGTNt7LzIG4Men5FWhANy+dhg0fx2ejXFE+N2HwwY
GlB+Rk+Sc0GfZiqtuBQ3Pe64iKhXARfDU5QM2hiv7d0UTYjzh3pwkTt96xzBmPbis7rNJyIj45QY
iH3syowd0C8qtntB9IUJ5LRrAKhD5qFDiRwUCtaIR3lN8/mlIwLfCVDH6CfFdZ19WsQPzMR57eA+
v/LbA5jykQOwz6Gt6KJRGuY/HkI3P5qTIJBYcwRWhc8MIlqbpS76Fd6OeoruCmzPqbB+87v71EEt
XBbAzX5Byv++Zi4kNuEKi/gLHriKI5ld+CDgO9brfBZpB5ZOYqgPzLEg6YP3Eqw8tkuiJIq0xZRk
GlHMHe9sHDo/49PJNbgXjtOlD7tFXIvpzC/tyqoW9Bz6hb4VQInRFTwfMiPE8lR5WTahG6pp9cGo
kcMaMG30HJj3t2+heo52C1DBokgDaTCa1wpdt5TFgE1Z2MvOQGsCAlD6f605GP5GtjUMAWWBYIeH
FXZki3BUstsQzXCj8XP/SxbyxldfMufoKhq/bDIBXwI3goI/ja4jMKtUXGf6GBwCypqV67wAPruW
ObMnYa+07VDmLIohFiY9FJbo6KnRHdYwgkuO8t9tnkf5LEBLwVBDELUbeDORfHirX9EmWfwvPNEr
STOPLEyUTG6k/9lGepYHlP7sB5SX0Jq5jVBlXLPJ9GrPnoYrgXO7U/u84Ld0D9Gp9KEd7a1v6MBA
rr57CwZOQskWMzHxHxbqeq2qUpQWaicqrJsTP9TfgsqsXqZzDGA/qFaQa2uNr+j7vlJS4zFfmwwm
I0DeAdEFwONaZBJ5OV/VA+taEqNzZwbcO4/8GvfhmpDZBsowYFKZQEjioLdqr+H+6WwGGPf9tSwq
uwyaAeSa4FDekGL1uVYJ6dhzLlLkjUdidLeJZEws9fXo6vFabnopTQFkAbDcvABOfTQyXu8daMBU
VYnEETURqUJi1nh7CkEUrhqhHfdbWnXDrQYPWE/AMPm1VvpbctD+iJfnR1cqcipNjDC608XDPJz4
/c1CScapdoA5nxtkSrSD2OIjjgiTHoFM+rq/2zfUmvAU0AMATn8BkSpQBzPVCZNwSHPVQ65EoJN6
uNdRf61ejVfkTADESXUOeeL+X6ibmL2JdsJxd3HrB3310iz4w6D8E9FQKwN5DWKN61NoQoHP0QBJ
XxLpNd1wOyRco4/USQuSIFOxFp3fpuKx6j/iZukIqexVDC5jRrejzYngpAtQdEWR2cl1OCJ7gFlM
9593evnkFKz8/fLYEu3p/s4vPtPoDYdlB8gXWdXZN1TphJngHB5P37eYhnSTwdk9qM8IJxlquWJv
l9ScgoihYKAIAevZ7PZOkwxadXGYkFI+vHKw7juo2/A5WB52GPYpBwAPc8Z4tJaiBPS8stYF4ysD
8KVRs4ieiTnGPZLZsA0ahuJ3avN1sIx8tBPGBPwVwUeHQrJ5XyDdu5lBBEWvBiIhBVwL6NW+Vic5
z5iGSRvWHTjypqJ4/l7H+/sillwSWUCwgetLcxvS7OagK61tZL5lUV+oDB74wXCb2tAfmRLmWMU+
c6S91cs6OgcEWDK7gSHD7Fp2lx1Ca80TW1zwn4+ZLbhqvEirOnxMShiNTBvNHZ4Td2XFS6eIlm8K
BkNIASzr9a6C6W0smS7iXDpDzar1DiRBkxVu1G+L15vTdOZJcxz3KvBJwa59ipDUuv8Fax8wuzL5
oHBMMgWcK/Cmdux85/6PX3jh4Fz+Z32zpyDIJb7MZZ9zk9pUY8JOoOd44VejkKWb/1fOPDKuuzzV
0hbLMJoab6myQfUZ3uOkj5SO/v6alkIeCEN2BMlPQLnmJPDaRPsLORyaRCR00MBH3oXPnQOiPJG0
EVIf7F7cBITfJNvosf9AP1xJ3b1VH3bBwl99xyz1GBdBlrNeyrlpZzQPDejNduo+mzBxVK1e7q95
oVsJkQIMHQQCtXfTo8UGydCOeca5LHrrbD/ZcJ2ec4b26L9uvc/6VEx6elmJhTi6gLnN+St0ppze
VKbjKOecGzi4gjWm3NEtrhDqGeqpcyuMc4xXzBy9cLciVbSh08QXWMSuLyTvBx4aKwsOzgO/zTOj
rU0+WAk+qNLfyFDBhQQaBiAS5yHBGPhtIuQSLr1nD0imnTz6IscoixT6/WNbkoS2W0UEsRVGcCuz
66dOqIQJXsWjECKm5rR/63bZs8oZwdt9OYv374+geS+KOuR+l+QZ7wbadgLWeCRoBOXg6j1melis
cAUsnRHyeywvyCrtgZjpfSTVaQ+vh0VmUkOnhYRcy/3lLLlwqIn+R8LM9jP8WDUNlSB9YrSuZE2O
FpJqzxAQcVogU/LA56fHhe45yqO4QYE72fI7ngXMiEeRgbFF8GsjQ9CsWJ6l40QiDrRhSHqAuWCm
nD4DVkyvrzi3rzDDqAiMviAou/hPwA2uvAtLMYOsgjsZzZmoLcHDuL4IYy414AgZYLkN7sMzAGCi
s9geaSPB/c1eipDRFo4sDqICFiMAZre88BS2GwuVA4slQBzBURvN+kF69pDKMePLLt+tVd6XCtG0
XRvNuoiHAAue7WMnCN00xhpHIcjV/tDbCaZgWbpviOf7a1uAxqC5EyUrGc6oCKMy20VVyQulnJCx
He3RjvaBEzi1+YYeGfwNCoThLBLf+YWIbS8tWU3eLhhQiJfRfQ/KFyx5ttColbghGVAIRSvAB+Xf
ZEDj2mwwYRwx2P/M+wXrQmA/rtG3LjnHkIyuEOAa0Jkxd08LDIX+H8mt3hiHwymzajs00clLIBqA
sNZBIfjxaw1u+euGzmwrDB2y5JTdELD2uQuJnUg1GU45UpFPIDICIjAF9V2KUlFJwGMCzvnP1qJU
lM3mew8utIogNYnJ7gffqHerweiSql19z8ySpGqvRVU0IXPob0RdCMkbcuiH6ThG1oqqLZ3135XP
zlpWKg4lm9+V07cSCGMrslQnMDqCYBcoVwDAYCn7HR1asSJ7wTBdrXLmxjJJI/lZOE40gwfvC45s
AuG5nR+8B4/2mZhHQBNiq7JTKwGXL4W0MFaGmRIrmdpbggD0/P7dhZkx4YQhqlgRX4LejlFXD7JN
wc6nJ1y0hETP2kE7DHpDPlNowi8M2+DNwQFgEWHG9wthto2Nln1dBkceAyrdNY7spYcSreUgJKK1
NYrfujarXdhjam48jTA9jcVuDWkCagMjse4fyKqY2TXIZKlVmwRieBvdWa/1t6dhgIq1xlh0y9qD
7QZPGuVnxiQoYP5ny0E3A1/KPYvlSJ8n9BrZ6C1iI2N6RnYcLaDe2rj5xZUp8ELRdYa6lDzHuzLo
firFATkzzCplBP0tjG3f0UAiE+urrSoLOQ2s7v/LuuEGhXOt8vEIR6Mlh9deRfVLmQ6GKa31Qv+a
w7nZUrAicA9wIG6cl3DUYPS0sueQJWZVHQz6yl6DpeK2qWOTM+2otGrMts4Oqg8A5+NOeHoWj88g
761xkdbSuvTMbr8FnqkIPgYN4ILrM43qaco4Eas+RK/+o6JzW9Dz0A7PHxjIFUVdaNqAAlE3+P8K
mylqryRe71f0OHeT9fFmvbV2b6tbOmP3fMZoFpLsHp6+zRfzvdRfKntwEx0TMzAj+bLuiSw+WiDx
R4ZDkCS8XDNtZqYwKCbGo46l4dkKS0R0TrJGtDFgqDTnMf/4YQw0STgtKHrXEiyLvgIYg+AkUH8B
9EGzfZeFPOhzeHdKRtAcB1PaJsD1Vv8ClUgmXD0JVZoHdVfoDAOmhuf7JmNx8RrFlQkcMrdIel+L
b7LCS9S44dzMt2m7jPb+grlHDTC8ADT5/47b7aNCZ6tza71ZS0YEhhCdeWgagjbMr5maMoIyVUAy
tduYoJG57s0J89seAB7YPAoPLVl5JJZ2Gn1R4AIXWF7GezF7roZYTcQwxU7vBJTxBvJS/dA2HHQB
EYRgma4ZJUjTBed5sxbR0udndrfgCKJ3XsRABqDGZuouynldBKHAuhOY3ban8DHesKaA/lle89ER
I29wozdp/8wW5sqi1yTPdDvlWUbOS0hOu8PYYfBpOBlZs0YhcSsFWEhAMGitBo/cfH1hIXJpNzU8
cqL8o/JJMzGxaXPKkX31QrKRM6M2PXN6uK+79LyudxVSeZ5ynoGgFSd6rbqd39cxHn0eb4IDzs7d
Sry5kPyALyngtESge+hzd/3z/Tpu5bhLedc7FE/AexiS6dCJubVhqmQyMWlZeLq/ooXUB0TSXKuI
Jw6sSzNFYQJ1bFkJ4df4mINGlzZTiBghO+jH2JD+FzcQ8YGCFAGwjKAN/rXSf9poGhTXlLBPkCcA
eNNEB0nxxb6DWAr0MCoHrlvSvsr4zXP/sjbDYKH4iwgTO4uEC5AVeAKv9zYcZcZjoJhuANpTnQd6
ZgOS+J0CgAf6Fxpz+106ESlcGH1nZY8X1OZK9MwMNOokpl4M0cXDgK59OzPAD28Ftc4Gps6g63YH
sXr6ssZDsrrmmZPK8FOfMwwEsz+FUR4Fw/G3qY7in3eqTBElIg9Oe2PHASlZsrJoGgbM7grcJoDO
4YWiLDSHMvATp6EHuwN3B8Z4YMw1UhawO3vU+KVtv3/3XrYYaeesPW5L+gwiQpo1BWQarAEzfS7y
IUGpKhNgGEDK8zZgTBD3Vr7mDqLutXDkNhpBkfOPrJlKJUGcF2wIWb0+OMlH6/gW1rS2kfSnzDYS
UlDlpBxOGLIwe67DhI2UVoYUQB7lL8wGJC9E2P7k6HKp18KGhReLLun/C5uH02MD85RQYb1upBux
oRMlBjQvfPaf6icmsGsckXf8YTqh2hpYQkHEc7ZG5begORTsCQ44LBjNvTMkGFONXjTQbzhI5tfq
dlIFuNlO2HBUKmmy8tc9+WOCqlhRkXnFT8dccqv+6W1k0mEA2FO7v7Sbbo16f8mmYzX/kTdTyJaX
/VwTcgH41eyJ1610A8RUbbCWmf+DRhor144+ETfLA3Af5ULAtsGZgT//s7wWYG2uj3sefLRArWVE
ifQjqErc/vJ/yPuy5liRLM2/kpbvZDs7tHWV2bDGLoUCrS+YdCUBzo6z//r5UFZ1KogYMdnzOJZm
VXZTeXVwx3E/fs63IMc5Lla4roWbNC8nuRzAluY07LAo+KKTG+H+wYKhQrtax2a7IvgeDNUGQi27
E7YWU5HFlksl5ytNPGRy30LPdlXalXKcBthghqMALn1l1ZZ/bC3dkCNDfCSVbT8j0TIliNM8u4d2
D37LYu/72lKFUjt0vGEVJSDNO59txY+6rBn7afgWzHlL+BxwBgxMsamuVtKS3uRl5QUj/hZtdqfv
A8gD6QKiiQYYvgFkT3iA/dCGPXYLSdwVGhNCQRgaopMKBNXmUnlI4tSgimXhXn5ir+RB3fZW64mH
2PZU091B4RKAgvBY3Z9O4v19BSrTY7bagX+6OR3Bvl1Y09f2WQE3FfD9MXz0ws9neeB6wR9ygk/I
CgZDP4H29xZBUgFezNkrOJ8baGV/mvc/R/2yT5h/Sd+jzr6kVmoKRjtBvI/gYjFAIdDfKJvWAyj6
1t7tKhDNXsfRDFeyyd4XQl9bVpPBGUTS4DYOLYnzAQt1oKkpp0y7cGsND8Ej+tS3DCCHdmWAafkL
wjfI0H6B3MbZbyIzwsHlF57hSrV8ypb+eobpGb9tJIOmsCGT8QzhTjHD0w3UfY88NJ4EI7ETV35e
GPK1tT1dhjHaSaZt/o61Lsl0mvki4L/hDuTOPUD+kLUFWPBJvgHZ9jUvTKm0lMQ0udy1FpbYFSwP
RouvBwhPLDP0PM5HmxaDEMkkk7BL76Gg8AIIzUTr9p1g1wLlv1mdPuGh9wDDnIXj/eo2hro1uC2A
eKAkME3Mt3nuA1pQ2JZIU49gP3y+TFpOku0lzvou2brF5+Nz6h029ygIHFc4bxcGfuUeBU2lv6LP
TyfI86liMEr3w729uQ9RMv35vV5fRt8CzJYyxxdE7CgCtE/8DsJJ4iMUOlRzuDnVqBS7dOEKdYWu
ghf5Ld5s2ZZqKqRFiXi5vd+/TBJJo9GVKGwBorjblevDAept1kmlBljqP4/16lf7LfTsQOLEkRv4
aS63EVbMz7/72jkLKRecMxA3BuFw9rv1vqPBOMjIiSQ73qhmcrfiFz7Bq6/qe4zZN9CPOeP5CF98
PIE6AbKGZaQ9eBugit79RVDndFjNt1es+clXFPBfuLWer/sMOjm13yQSsjyn2BIH+vfvqyU+4dV8
FpsJUj0ZLl3QrjqP0hYjeuNqJN1Hlel/Om+lkfnYU9707c0aigXhnVZZB1OMjfv2PrZOP7+0K00i
HFqagO2EgDuHLOk8OieKWaIwESti0qCCXEF7S1HSK403D8RXfOGSYey4o2Z0O7M2lRjI4AjQfQ6Q
fsDWmkVhyq+u1MWko7SAot+k6DuntnFBwBXQMZDxdTDQLLjT6Iyimaxf9iB5FKBTOx+QTM+2cC47
Jp/g1MceAKnpLSADkRU44f3PE/S1q8+fB2QLEV69SPUhung+QbDpDbk6EabNT0QGp2LhAbvcnxzM
jwFpg51dl6a9mrC+R+vh5+BXyoF4Kd+Cz3ZeP+V0PggR3Np35n6S79nr1Kwek226kzehAnbr4jc2
/c6LAWvodgOHBT7j/HoqRe2YS9owDXhvVbf6o0rMEA4o1IRkx6JswbQrXEZT0XieoFGCNPvGmmjI
WAHYJs7whyf/y3x9D3Oo9Ud3C6OHfAeDvAMUE8yH/0nlYVJ3hVYm7NZAj57tV4ESF/LYljKsXiaR
Six199Y1KwMUfRS2l97kxe6I7xtC3WihoGqG6+ssDe9wn5Ph4dne9zfxgbfEVbpXxEnhOHYjU94/
1rZkMUtvl8CR1+PioooSPqB1c4BIm6OuUxUhRDkkF83nYissHM+XXaivkf0VYXY+930xaGUA17h0
MKzspkbB5iFOkXyXW/914Xu4OL9msWZHdTeUmdzyUyyDJYacr8TElo8H34CnMtxhui1vnvR0AYu5
NIWz81qLw6FVS0wh74Q3KrJaHxTH1dfI/uNX/5/BR37754pn//wv/PlXXgxVFIT17I///F8Nq6vX
JHrNfjOa6uO1+S3//O1Uv9YRq6Nf7L+mX/bff/mf53/E7/pXLAhFv579wc7qqB6OzUc13H0w2IB9
PQWeavov/29/+NvH12/xhuLjH7+/vqdRZuGpquhX/fu/frR+/8fvMPzG2/+P7wH+9dPDa4q/+G2E
5msR1a/Jb95HVUV1Xg2Xv+fjldX/+J2XyR+gMuITBXwbIgZTla77+PqJpP2BfHS6bYJ9DUM9rIYs
r+rwH79zovwHrCcAowFND8zRL08Aljf//hnKyDhppy4jPkkUlP/9xGcv6q8X91vWpLd5lNXsH79L
8sUWhq8aniYo2GqwFgTM4/yESOMqr/OmBB1Irp2cq2UTBla9URdDagjiYHdsfGuS7qXTSWjAPfZQ
FdFrEqg3bWilUmAVGnR6NdWWknd4L7d3cjkIaLfVrhowq+vEHZJ+qLrWaHvlXO8GmbJOBAq/Zz1c
jSTOTBpXD61/00T7kQ83ab5t2GiOPRCyQenUEUj/jfJYEvhsMtkUqWDXPf/YKtIu9UNqRH1vcEHv
DVmXGUqO2rNQvugh/Krr8IZQ7bbU87eaz1cpPO2AZYNmCeFuRmG0aVQdMj71kS7ExyEoV6TgXW7o
99yoHKHCGpkqnwOYJoZQqu+FtZ4DKdbLphyUVgOV8LBx6ACw5ADuciIdAJ65ZdzUQcgku22E00jG
3CJJCzX/QoXMdw26QNgwWKeqbQzzr/RVzRLIxUXveieVeIrGqNKXPi+feSEx25xA5qDjTnKf3pIu
sNFZU81AHl9REDr1DRFv6mbcJSPZpJTvbbTYt6LI3cogT8YDHi/jfO0oqUqzAp72RckY+uqdqpc2
HJGlLaCGspW3NHNbNq5HXTk2vP8OKUli8sSHC56quynLNJPV8b6v+ENV1p9ZWOL35iJzZSomuhHJ
oQaBbL7kLJIJgJe1argumBCaOcViGVh0B0fhVRnLpTnyneyCPgWxC1+0M0gnAtYBpgzqyW+cVAKU
l1bUUbuauh3A2kZf6+QhV4fUgsYnYHkdpL8SIHT9RN+LXfrMAdCNlga186zvTWALMbkhOoC6Uq+G
gpyInEDMGmu0Fsb7yNctASKJrSx6g1p/jCDzi5LvcAkH0SUthaiYBEM0PdFe/CqghsrxtpCyXdpF
Ji/D3dWP+MgSMwb/Wz1vDFRQ7wKFHsM6/dXm1JJ98VNv6sKEwYJswLXnpQ7Af1PVPSXquMr40VWL
NDITqn90ffEohuW6qIQXNnZ2KAjUaNrkmUYZtD8U5bYsgVap9CE3Rw6IRN7n3sUR3EtSinDb6k5q
U9pKJY5OGLW9Qbtok8eZk9b9HQ2wYLuSf1I4SkyOjI3JQOuyW1lODC2SNQvJsjlwoZ0UbCsLcYlJ
K4+kDF8aTb8LSvFBzslTBOvUqKlKs+eCmzID45sUDeYA8gtF4rQCjJ2C1FIr9hSPyTMTKhz/Jb1l
vUuD+pkK9X3LuywuaiPkI8h2+Ikl9nDlFUPxV6hXkaEzpRY5Uy7leluLjdXC06esi9zF74LwSR+f
kPNbJB+PYYYqhZBtEm3Ah9eYsU92jUL3/sgbpZK9qmW7yUi4UiSolqnBNLbXkcYmV3dOOd6OKtqz
XZQ+DDV6MhL3JoRwgohLfqd15I33I9/AFWov6wxO8Kh0Yq8OTb5Ldy3qgEakpdsojXdZKNQWJ8WP
lRI8CkGVG61e41nBJYPRhGClmvoeQsHd5KTmpNHsyCUFvKAFDr1vVSwcIb5p1Z7faGLk1XoMJlEn
mwGLYjtQbmKWOCqcnP3IDIN3JgFwTktmkKQJLdBHa4OR7I4fRqMqGi+EqXD4KtcgrLJT64fathTV
IzfUN34MTUwtXOVqaOo04ow4KGSsaPgyFO1aH/w7hUuOaf3q56GZyMGTVsfYWoXmhW+HTdS9RCW/
GhjlbdYKtlBAA74Z3gQlLQ0uJIoJiYg1PskQm0ubrAK9kA+UTy1NGg+sDB9Fge34XHoSxgprClaX
FtCS3UZjWNyJKOw00iYgDRS7SKgfukJ9VuDMZ5CsfNUE/wlI2G1BlQ3JKbYNqQTSKwTDoK/9yuK6
oXW0VgSGI5cMvmkPQzfFjZklqtpB4MfKRJvqueRlahdK1ph+SVYiU6iJjd2M045g6gAxQjEbpiQC
oCghfxcBuW3wcNcCWrt91we8pCTelljaWd7fJZmwxZcL7BgsvzOabnxC3jmFJlgtJd7KqUBJPOkP
Ytyuokx1S4F3fNQqZf9dDmO7ScWNOpDaHAfN8DOl9Ya+3pdRBmesITkoQoImpVKIN7kkW2XHrKSq
1kgDNBvMcLOXiR1M6m/iaPtJnRhM7weTp9mtINWOn5e3fNfibODzhfx0Sj/PLjOTjxqa7mDsoN4O
rtl5JgBFar2OaU88UsScWQgS7FPiIbO+5Uz/ykC+ZxyX/ZopDNr8uJROSf0cIZXjpGpifyBeBjnV
wEypBC2vvuqdPIqzX2SUpRMLQ6IZYtv5mUHD3O+wYqV6H6t977SQyH6JeJoEUJsi8jvNKzVfKqpN
95mzqZhyNQjyw1MbfHx42pxPBbQSihbCKMSj8mfwyjVmq7nq6CT9+/Be+8xUw9z8eVou0vRZxNlN
MuulgbY1Im51Gd5a/i+gLPKbP4tc/9/l6fzUBvs/J+qHj+6305Qu//b4mnyw89z86+/+OznX/8C0
T6baXyS1qdf97+Sc/AH3RrRmoKgNOMNfqbmg/cFP2AqIuKDchGWMK8N/p+bqHzJBGQwJOxCUX/5R
fyM1n9749zWoAnCuoHoCQfpJk37e31f7YvQjlTGPACaC7RONNt9ColEogRUId98m6MpXOV9+CDaV
xnE/mfr6yFXPFzwXcYPEcy3z2rg4caVwjPrcCYq6MQoyrrmxkIyMdMT9OerFXvAVFrccdMKAyAGM
6jxsUHLdmIo989g4OFrdugUMp+NjNzocG516eKqSXUG8oLZbvnU7th47V5LrhS3pomo3PQYwa3BD
AWqOv6BIxIyG3aDpzBuj+/EmE00o7yetqyLpkdErGNyAs9Vs13xCnGIotpHipLzdHIvCDuVNPaAf
C65YyLuRCPTqzod0amo1/ZZPjIa7YaelpvCVlTH5ysIoG94gk2PD+aylzVgGekZqD0lpr+RmIzyq
EATnc87AR7G0F06vfrYOwf6GGhNYB8AHz0ngJRs6v67xjmhbrNQMhnHxs14VALWAtxkEO5iHWCMv
h4bSfdbcR6M9dgm/8IYuUCd4Q8AkIzqK8xrqT7NCL/VroeUKhXmxDrqaguOypMfgKOcWlQRzgPA9
Fxil3tp+2eE+RvinhZV65QOB4ycQ32B3EoKP+3zO/SiLiJZFtSfRR7+rjS7/oIGwFtPMaFRiqMVN
EYfr/oFV667YF0mwqsLaZKKFVCvi4+k4XYLozc/raU54eHWDHYFSIDal80fiOkFuylSsPZHxRiXu
8srkArcHkA2X51yXrb75jHpXobcl6Q0tLexYFBZaMteeAWxXFDFg5Yf/mT2D0mVV5mu08WA7yxtU
H0RD64TeXJj9qQgxX4PgFQHthFhTfnI+1LYKB/Ru2saTQpMhZ4jtWHuIxINaOknn+bhn51bTvC9E
nX7redQ/HWXx2rH0IFwxi6rTJiY0lE/auBoh+XMYelPqga+St/pgwNLGUIy+X43tYP8c+eIDB3wX
BRnsRjhoANSZBc6Eshb6qNVPYe5pwr7kwHionqNinwCW8HOoixcId+WJtIwaEMDS6rxhgZLLKDZy
yZ1UsCNLyAqwhT3+ciz4aGEaDcUlvDkQic4nUS57ka+qNvLEujBEmRla4QCFZWKHg4DCUj/qWjT4
hILwiaIZTvDp59+avRIXAFKgCYimhYYvgin1LDxKbIti1s/zdjXQtBqRH2Dl69N+8S1QIg1tntW4
0AnoNo2pnXqFZqGIVC75mE8729kiBPIHO44KHDl6XMgGzgM1fY7mDhdRTz0limKEUmLnfm2UnJnk
RkRAeikXvrZrQwNUdRJfAI8Pe915RIWmfKCQBBGNgb+B/Y8E3/piG1enn6fwYkvFyAC6g1n8BBMD
S/c8DpMGRcnimnoylCy0LAQ6FoVSQ+WP3TpZOjOvBsNCV9CNlKDHNCtz9l2NdR5J1Gsb3aDaCsUz
q8aVFx51BRWNlNz9PLhpWc9fG/hLCsSmJsDFHCYWVnohclkRe3kz4g5z2/SHNkJZdYHduRRmdi4K
WqynXFsiDFPW2ZiYub9WOHXHNQuBLvhvMPNGXvvfA5qDBqumxMHcIxKwpqKD0mzZOL66TUpXsjjk
RU8kX/88hRf9Q/AnJLAd4Wb55az51bv59o2h9JLx0KChnqBaVbNNk8nSHOloiHayiBtyI0EQbdy2
3Kpz40ksrvhgS5I7lxM8sZN0dWopYkueqwPD8wIESC6KPWVYVeqNH239ci/wbz8P9fKTw/aLhfln
Igp0zvmnkCRBl8RCH3sh5/h76cDi1YA+TckvINymLOV8VQroVSISeh0T1nX2yRUc6lDwmMk84h+E
FmW5chuhcvbzYC53rG9BdGwg54MpijaqohxBOEi3jNpRTPbycCM1pl7di7jKL1nkXB5hUy0BEPuJ
jockdfYNREowiGpFQo9Vb4R/LJayjyuTBht77MLg/k7aybPxtJmet3B/Cj1Zfe/rWy5zI39J6+gC
G4K1js128mDDoXKFsdQJKNgXOfX44A4QazSsb/lkT2C5Lr9rgpN7UrCVdvKr3oI/wC/s+PMZhCwW
EnzcfwDkkCVBni0/lKEjpuRB7gUDCofyQUOa9fOamM/hnxEgLDARtQUM9nxNxHkPxvtAcy8fE6uv
dwkqb3778PeDYIsCdwQyPjoQo+dBSj3GWlBI7qlAqEr+e6msaez+7RgQg5JxXUSBDD7Rs8UQZFxc
AvJfeYTfU/RACOw5guDvz9aUWqA3iAoAUeY6erGYpHxbhMyL+DXlayMOXQ2X0Z9HcvnScTJNeR/S
aohKTf3H7xmMnOhVWZQZ6gtqgdQ9UTgzb5IlL9WlKNPC+LaHk4bLupwgihSeOAE4Q2gg/jyOiyIC
pgkDgfY9XLJAfJmT/eRciyjzEaLhN6P0SjjdUWAeo8A48raATqdTo5tm6sEGPOAyg/H0Qof96hCh
EoYbAkw8ZUk8HyIfK7EsBinz+rbWjVQtU7OpBn5pmNfDYM9WodU3EbPOw8hh4w9DgBJNxVtENtAQ
yUcza02BwTAjF55I/NKOLw2zwtbi5b+9IkEkxIIE2RlWfzBKPA/Oq7kw0E5lXp3h+iXxRlvcykvf
1vysnV7k9yCzTWLkUlUSfJRhAEFYyeTRV6g9CA+M/k+WvoBtDqwBpNVQVTkfTTjmcpryRe0xNQrv
YCKuW+MYstXPC/OirPQ1nkk8AZ0+ANSk2dofu7TviMjVXgCSaf2mPvZs46tPdeioj1QyeXRzNOag
Ccd4N+NGN611W0Qr9X0QSxQYdg3sm9V8F8Uc+MEATkGyl7NSHf92vGsCN+8/5AGGJYLZ5CudOD8/
/bXlBoUS3G8U7A8oDp7PUdHwpCo50nikeW0lNKy7yPo5wrXXjYIKoHKoIExC8OcRIhpJak9jdLUY
TTZ5IXbrQNJTkzQ66IYdOi0L8aZF+j37md4HMsnJSQIUJUifnQcUerT+BT9vvC51h9iFy1RO3lBO
CCpTX3H6kckbPT2m3U1ZjIbYbZNiHZG3ApBoyIog50yh3s09jZoZ79XK0hVr0O/axOliWxrRttp0
gpN2aNp/FuuqQ4ff4Dm3im/y2O41U49tvjmEwJX7t5QZXcFMf1AM/IcJM9qPOHWbnVbYo+KI6+gX
TNa3oIjLuhH0/sJOciGKM5+H6cV835MrNsp6kzbIaY1Y21IVFbM7Ejo6UnvO4CR7PKb3o6sU3ig7
zVM2KcoW1OhUq1wNoSUxu74X6Zb/rPk1E97QWwd8fucPVriU2l3cOvCo4DBjbQC2Pumnz7aEpqrS
tFcH7K3qOiHkV6Q0e+mRvqrcStGdrKo9rXmgdMkg+8rSBAwYUggovIPIPcfOinmUgBBBa6+T29Fg
Y/kiUf2J0GCvRyNZWJdfm+dsXUKjSAR+FuB43DNmn5pIqyhrFOx7ggho5OAxmVkFkSwVybLyRMWb
tDVYuZT08dNyn4dFTjtprCDZuCi+d2pUSJCsazyBbNCT1xyBBlZ9P5xK8JlE3P1t5Dc30qK87dW4
mF60N2D+fZFtcmGpCWPv117JuwWGGGZGK4RuGzjw2S7MvAAwt3tr3aB7+HkDuLKl4Yr1V+DZhpMO
NJUqEjQeJ+9zAeJjwlJV6KJOPa1X3OSwmyHXBbNk/mlBkChKpbDxCtFWE9N3WXJIVzHZptTwBRhU
ktIm3fvP47qgof4ZFUBvnM1opszblRpH/Exk+KD5X/1aUVBzBjOT2JLoRAEIYz655SE9CMDzSUq8
hgH/DE3C+G/eLecPMVvFHZMTEipYTlrSANbCY/V2kZgDE1M8/jzeq+8R+GoRNcJJN2y2KegBTJLz
Qkb/Y/wQ8j2p6oVsR5jXmzGWKdfB6sTFEmGmJ/i2Q9JMrstMwNFUl3ucx6FSAfJ0X4G9Uo6rurfz
3CtAnoE7AjAePVlJklllooGucJNvqtQ3szhb5ZkDEYCfh37toz17stkabrpK5P0hQSWcroRyK6Pg
396GwnMWW4Bi+JxTPtf7cZPQt4XAF7f6qb4PASi0xybHX2VWOuByCWrA0bRJuY1dwiGosQODM6kl
QXDBN359DBY1PgNrIYn6Smu/71JfJZFvcWdpb6iWIotLH0nhWn1LPyK7hWIbJPBWkzMkua1sEWZE
bFU5tdOtmh1kik/dtrbGG3IYVtRemIX53oUiENrBGmqjEIqFbuRs+jnay4JaCtrJ4lbO+i2yY7s2
wNZTtgvjvkge55FmO0kiyLXMV4gEfbhdtc4s+PBlhga2jQRvytoaTIghw+hs1YIi19oRVJkVqzd5
O7KAonTINnDGW9n6efwXhIv5U80+8lxGs0BGRfwEQyaI2tN3bYMb1a6FiQgP9Ux+lcA/Ljc/jNqo
bOA/8Q+xFIdzBUd1J/uCxI2dwk0W2DsXJjbz55qtTp7lep5TzFZn5g/EnNQEMwsch1+PrxXMk9jO
N8iSNtPFFzFbC7OVOSYiYQAITDH5SVAIbI4CW+uShuEFT/JrbKjaCciUNSCJZ3F0wnWpnMkauCTg
/QJ8L6/GFYCJG3oYrNSqTGrecBD8hzLpkjfVlSGedYdmO20nAtBY0YI7RYMB+GtPjEAxBMDVU0NO
LVIsLC9h+n1nHzuKzKjQ66BlSiAUzb2ItBiEfxoH1KudwW72b9JmMD85g96kZgKdPXCf7Wdi1W6B
f0KIB/28ui9IilON+3vnYzbTuHJA4i1MqZca8Nc1YI5oA81mvo2GsK7swJWM8NDAGjMCr1w0nqG7
Fyz6Ul5kg7OHmF+1NakmdS+i/aLcAzZr+U6xgmRUs3CGCvMUdx5m1hBJoF6lsghjLZ6CFbJ+WAG1
RoN1PGntSVZv347Qr+iswihczcBXlJjyDYHg289z/tU3mL/y712g2ZyXTRPlnc+ox15jG7hnBxLN
lg8JsMmOUoUvE54KMn+80Vuj9QZ3HlxMILARuflOhisRs4CQfIZq2BowP5e4OJ3Mz8qgkLikZgwF
/h60dW69JIv4ped88di4HqO5A1I+PszzDCGktK1iYeonwaal3a5RbFqpRnMcHaAnYV47mGRTW8W6
dKkTHO8ap3MUOPsRR0ywH70C1rwBch2kL+42dH+e0qt9E5lMpCSoe4MpMMteeqEHQoLEsdc7+o34
DEvVz+KWWsI6tlWIRlY2oJjw17n9fww7Oxs73G6CHBbKXr1rXOmYH5nVOLo9bhqHOMVGBelYvxEW
8pILei9qyWiM4vqCGibISXORfhLhVlUEJPHGHTs+qQbEISEHaFNncm8DKWq3e3Q/bj8+gDK9iW+4
wlhUoJjOvPOlgH4H6mJg8k+M/rn0d5rqFAz/MvP8l8zhXnkbwj4LO9NFhj+NEqrteJnIPEDXmC23
oeBLv636zBs20kPzEt4EL+Gpc+UVdwdEot2d/EcsqX1MjLyw6FLv7zLr+dbRQdtolosQPaJcoSuZ
B4Meu3AUs3RDB0pmlmDljn9Y0uX+6qhczOi3NtUsy+CHuE1ieYq3TlfpsechYETW+qHagjxixSvR
Ku/lA4Nfle7WbnTK7nXPt8mqeQTtWDtwz8n94htYmoPZPlV1Yp2WoTjNQb9DiWQbuI+8qUGRc9Ic
XbRgn17obArO+kGzk1fu81QQUILwpJegNLuH+APixdvkrbOCvSGuBhiurqNiXUCqAkjnn7/kKwv6
LPY0Fd9uP72c6j0Ezqh3I1qSDeV6tgBdujx7pj4QHGAI2nb4v9lqlrJMbMSqxDkLcU+csKvqqNTG
z4OYTyB+K8hOKN3IMj811mbnW5s0fp5QofEA9Ba6dFN0ZB9S3czC+kiHdRpzzs8Bp131+xv7MyCg
oYBCTazM2aJVgMWgdaWhuiAop6xVvVZiC9vA1RCAhCIxwj0MPcnzFyORMcliPWq9JIVlDgA72tL9
ctqjLwaBXjduvWikQMzrPIKih1yWRlWLqzWydv22RNkzAOHp56m6aNlMcwWhMui7ygDYYm87D8OP
GhuxzbSeLpjRCiB7gGjATebsmN+GZEV2Qr5u3vItsxfhjFdGOB3bKJQgw7wE8jUAtmiVHveeojIz
sod9Ds8xemjuYukko03VrFthrwi3cmbTQwWk/s9Dn39bGDlyeMSd6H3AE0yv+Nu31ehFWNK87L0o
Cs2Sq81Gu+/DDZPWTH3+OdTFFfLPWCKKJCh5Q3pudiBrncR1QdAgFhCKYDHp9Ci1e6kwdM634Hc3
gpuitqlFBbiAqFDkB3++fvcZjN4gS149hmwTFw8d2yaQHBK3Me/mme0DZgEqPQ+ddPnE1xslt/lY
ANdCWmirXdR+548/WyTgXXVcpWKqanUNOTmVN9TUCO5i/RPoIF00Et1MXn6esmsLE69nksLBOQ7l
gtkXFoWSH4dh23uxZtVsxWwR2nHbdiNIdvGY86chMRt93cYH+blhS+Jg16OjvQcrN7jfXCAnaNXX
Khnr3muqO6lvzIptoSdr8ERFs/yxE3ncvVaZVhkpbIKpzedm3j3wWr+wRufbM9Ynj28fPR/A2y9R
2WUO5lIPH2kPMqIG0BvD4HQoIS4VUy526K8wqoIyCjpkENQ6/xRatSUqpLuIJ++Cfh91dhE9t7xo
yHxhRONoL7zaq6OCOj3w+RJe73x/HhqlT8oR4fgCleeVWq5YZqdiaspgkTLVrMdiFUowWUuLPW2a
16hkr+gOmHRwy6Wb5tVnwUUXVeIpc5wfgOIYZzk/PQuolejwJO5I9xV3G4PyszDqi+0Ok4y7wBe+
E+cSmU3yKJeSmJGI92RmS8Mx86TM1Li79E4onGoXAilcDVbQ3PQc5CGxLcRxupA9XnvN6FhDDBn4
kqmoev6aFc0v1K5IeC/pPkfdnbQpawg0kgSUYU8ul/qW16YW04oK3Rd4bF4LT0UGBdZwWrz9oWEP
1bZEf6Ee3YV5naeD0zcyoVp5QD+R+s/xhFk3NkMfM95Tmc3u0x5cKaUyJyQ2zUpDSEVDwCF6bMfn
VM02+tJd69prRUt5OkbBbSXz62c6tAHE4ireE1EGSe7qqgLePLGk7qi3L32XGpTd94Js1zKcrGJL
7LwydUAR/HkWppz3LFuYJgE3YFxIsF+g9XD+atU4b+IQ1hKeoDh5YpcQGZBeiwchdtruPsLJ8nO4
i8blNOnop+O7+eqtzHvSVSNrrIh53lPyQ8yveori92CW7XYMrbpbCYdRhqaC1fuO7lusuKcPSBEN
JXZ7xYPPlBLsFNmElZpBR5u0ZgA9mOpNlmHVlPf7EUYnQ2oXS8yui6QNHH4Bh74KoRoNszRLqcBH
qMRJMAn7TluYU+Zooo+zqPw6b25jbmAhP7VEUC/Eq5hdGCpGI6RV6ugVrDTk4ZHWp4G6pSS7j30S
mYSvDClbWgCAcV0sAVgzTMVw3EuBwpubjwaiX+O2UHFe3Edp6DZj3pBNkxB8ADQTS9GGgV5PLT0M
OOkmYalcnDLy1e4reHYUcj4LrUqCqDGOskreCzTWayNrR+1UQtqodIlQVdIWuWLaGVmKXeO559F+
s2Q1rxILFKoSQlMBqYX3kCvafDvWYQ9cRyCNbMcarg5cIKtTD9YkcHlJSJKr2xG3D7aORiWC6Tcg
WPuOqyXdKeqapzsxlIrRGgeJ9S/gNmgrPwX30Mw5Igw4M/R6G9Ya2B2tpmSQcJdDKllRlcsnsBVz
zo4kv9tlUAZH5toHjb5qqgbIrapkBB5LUhz+0sqSyBblWF0aVdXUAHGXUlmCyDNWSG+CGrz2QBHA
ku61sU3B1A4BVVakVmcmejDVfROGA91yKYtEq9KVoDXSruwFWwUhm7P6qq4Ks6AhzwOsoOYPHCNg
14P8TdGO4tMczKQIfS9DHPlm2HRR1XD7oKEDcD21PIJMgyJL+9p3le71PlGOXVf4x1GXWfG/Sfuu
5diRZMlfGevnxVxosXZnzDahSwsU1QusqKC1xtevgz1zuwjWEnt3jf3Qp9mnolJFRka4e+hp2Pbv
rQeWMGEDAHchFTCOuDyzmntoRim+jI2XXTxB9EHW75UWdKTWQ7olcyMoHnCg0TVax0jFB/4PzjeD
kY08HYA6GdRnJRNbApAgampNFSj1haGSARqMieCvU8mHbgE6h3oK6PiiaPWZ0lfEQ50Ka5rHMMdI
fPAGh+w2FlQco4pI6DM9aqAKR5+y22IGYiFKd1JVtKCUtlR1yXMhaTatzMYoHUXBhA1T2OS9osMm
UKmCzmnInEBSDrOSMPgvecB6Kp/RYH603VheRlHOIXQByWPUqxsB9KMkDJRclYowfxY8sWLUuoiq
fdr5oJKXophAA96dROG5IBu0vIz7azcM4PeOVRZB55AGyLjOw/pTblBfgeZ4X+lNHkq5lfjTIoVx
D3mHGkA3ggr6AC40urqffY/OTqPC1uWKcsuxIVEq5mhJwcZ4wEDEQqgOpTAWqdr0uQJBKs+lBb0f
/abdwC10hziUhNSuBdGDcgDNRYzK8wMWIZbCXNLHBhGQltcDWEVS04kg2rgJ9yQydYaKJ9dkLWHK
nErVDHWQbZf6EERNsQAlCYJKPmIFq7eAHvhz3LbNCKkPr7FT0Q8f/KSQKFNq0uRRSTmqtFuZ61oV
cu74MnxW91oiFBkuU3ek0G1kcIdkXYDbbvg+klFHnhbQOpCqErYh2Rh2677xwpSwigu1Z27w0y0w
G5lojj1VnzM+RxANmbyq3sphKbKbTmG9V2CbMuTqEB+ZAGd4SHAPwfCEHF8HgDsz1q9VIyk1KNlK
cO2zsTsHctayOGxufmoaCbpZ4uDWh6Z1T2MdRyHh8l4A5T7nuUSrpYRuTbltlREoimacKvF9k9hD
VsrAzw0gGPayl6cmFcTY+KFXZE4Z0RxtMWJDiWYlDO6+ZyIehz4TBQfhLGsHkcy/9lVaRHvEdS3a
kMdwzmdaKLme8Jxb5Nu+yuVtLuYh9FoLKfO1uGbYZ+TY400nF3WjsZ3gDWvII/i+5oNSBU2UgUtT
PfVqhUFPPwxFZbDZc1WsfcioZGEYu2AvuJKDvETHkBjeY1wnfjH0pBmoASj1kfLUGJqaucqwHe+p
OELZM6TW6XMWdP5zmHRdqDI1g6Y5ghL05abq3KKxooTqj1HbBKFRBHQg44jCC5B+HCidppsahcLJ
olb6MosOS5Es2KxXAzHCsSGtPIwe9ACJ7LEtijDgkrdEpurxxRNozIaLqZcIKmf8lWtzilNTJKS2
fpsnrOGnPogD0KHo4NETvCXrPBJA8e4LCJHSVTN45zz3lEhLmsqHQKgPOCaRkFOPV94QedKxDZCD
IXlCS0CW5nQLVwT+gKz1Xia4aklLiDg9wUuAeB8+K5dmX2TAknM1qtDf3WBiDyInYJjzqS6iF7kq
FhVz7IWoB0Evlp4HPpZs1ByknHSc1EVa3KEtD6mzlmv1HueSWwtJia8dAOdWqGETA4pV0LFIhg4t
4rSy7yW4Ra/zA9VNaHQ2q5EgUHED1JC0oRXX0xW64HF84LSuQc2JiV6VIYWWh30hhVrpDv5GcJMu
JlEiI/kYiX0Y67Lchtek5QEfaVkx6kzaHfhWl6Cg0xFco0gUlUkIMZzRo3DcYg/aFp7MZM9KH9Sy
GnfCQGkc60slqWm5tppGxmOW6hhKxO0qRLyplHyxQwvxTDG5MM0OShI0B6kOcIP0ktKnxIcrRWkH
64f0RB/IFOHluJbUbJBjfxJtaVDlDetgNOuKHfcuPAVLQi5k0O8FmPpOjep2eIHaV2YD/OQ/x33v
9yp8nHjtJA+vzhJJKWsoEqUlgcti11S9wG26uE44FfIspWwmjO+7at3gws+HrAMbsZIUOLahE63I
dZtQ40RKWbetMLp2XsOAykL0KSHIhSoHn+nQahECgcNOBuj6U06R4cWGZ9vz4AbIJ4RpH1yLpq5c
sx6w38cYEhUGM/bMSNqyjgYVFcyaJrRLCVbfRML7KHQldIHoqopIgwYcZ5dLPYS6iSdeC19Iu0Mh
yyEkv6pcaLTYD2WT9dwU0KQiaaDyQKVgDvOe4vNaPOTxeyLVwC15nh+bhVtTkSp2XPUhuwrVEK9V
Og/o/TqgtFqR8wcfMt+0KnpxzdkonUa+OsoZU+hMXLUKWJpDvwKxxUWnxzrjuHUi5t2rwFEc9Dxc
UIZ8CrwECFkUnSPTASIJimkhyONHvR+aQVuiVMYNkqSNpSAjB8642aM0BFAnwtUrP3R8TD9noSy+
90qXRRCriiN0y4293BbHXkk14Cd4RWNqvPyBo8vHAyJUN9HGeIzwOqjY/gGVbQhYZnrRikza+0eK
873Ij3dxmieIIRKWq0ZS92L92PQsiogSP6TqULKcr1Ix3RTqQFOhjD6WOKZq644KrhKud7eCJ0DQ
WBayTFZ5Sk5LlR/p6TZDb1O7TYs2gsCJLK3KzIc/UnpRfEiHSniT0DV3xco1HaslePe96rccboeh
VJoUr3NQsY2U74RjrHAIHoIuf0XvYmGb0mWUkKhs5AD/V8ZaMpf1x1bhh00NcbInsR/yE859/lxn
Q/nBl15qYE5zAdJaoXgKazzxgF+tQ9GS5aAGXy0W4NdbxgdIroOOzSFA4JurPRdmKAY0EROQoQHs
nUQKrj/CeXUm4d4fwUt0W7FHf/WxeId4FYetlY1ZqbNu4TLTDKWZxvh58JTLnAtK0JQHhe4FjYjG
HdEvwZUkqFPWSoFHNQRMj5QrVDTpfMZ7ibOsg/aYBFh/UPr9JUObm+cMdJhaZeGuH5QG54r4kLPC
kiljtY1S4PtU5J7Hpw7nKFL9vuc3riAVBbCNnfzJ91Fql6kyJutspKlYq1ukuvW8GtkDUzXclS5F
aoOm0cqlyGX3LU2ryIkal/mQQ6opNWZQkpVI9+0DFwLprXJtMhxLzushEhBH9ENHZcoTg6s4JBAf
oyM1DYrkCPETGQ9NkaKeBKQmnFoWQBSPumx4D/0IHYNcr2J2BW5zgDzqEdpKnixKT34gUI8FwlWw
F6mao9FoVEYOtI+rynLFEUje3q3oXceXMQJcKYBWQRVkAcGt274KQ97zIKi7HQDHkH4KIN3VKRBb
QJ2BKFLiOTxP5/soqbBhc0ruwZXA2ocqxH47Wit8l3VJHUSxSkVc2OguoBuAqAqj8BKNWbyvfEiX
qEwkNVYjtdBSavwoBiSacRtIKfKp56vd2FIXxqvlaxiPOXvohZLnNrIwZFeBp6BkXwdu8uKmfvyE
Kor3kcqjIJGs7AtbaDNg3uuIqR6nhENBAipPD00zlpHaQGnJclvEmQb8GYdAlPHLXnMzOjkOSPfl
JEUuaD0OGWKZfNK+UEMvofc8PdQXSCG5kL12lVyTU69CFpItoR4bN/yWwnMRw6BpdNgReGjr40mS
UpuKi0D4pxVgYoiCmOOgRF0OqdcqLA9DmtBHjyv8WA3CsQIwLlRiK5LppFIpUCtXHXz0m98oQ21A
bVjkSd+5stlGFUSeXOgrsXrH5HiASQjRDJobB/Rs8SFLTMJBCU6cx0DAToiY8lpC7K5SCx4PUYS8
AwTLBtxekubzmXsJENAHoBuMwkWqXRFddFK/DdSmRuWB+N4wDKT2lSheuVWAaUdx3X8Qq1jy9baQ
lFKX5B6kI5ptmPUQdRFD8i4PoCsaQYVIL+uWsaOcFnIVd0MhWnHCDinh+oIt1awHVJ6A/icVqxDK
w4Pql3yqbNA6UaYMEOeD5zBD/IArJes7MioFlOAKNw9xByOPAJFWN2NZ4gttio41EWIHksQ5h7pQ
kXdTv+lBAX4AdbZNV/klPH7GZ6JCBqn10KJQxMOaSNwg4G3lsuxDO/bQEApdWkFJmOu7yML8iegQ
SWc+OgZGpdiCURq2LVHYnq+1WMaFjAYArbjxKh6UriqgvQC8h1CBHIkohjI9voaQjefYXVHKPrJb
/+Mv8UR2aIPKZKkIylDQIwJWSoD0WKylTYlTE0wQ7xULL/qZoPqAsadd/BSxpfQRBDz/lLRZXttc
HoexFeYDVFe4Es9a1eOkusL14kplr/dRO4ZWghfcq5BwkGhTGsnfIdAR/cdUCt03aVRSpwqFAfjI
UcmABO7w6lfRYTcMd3JSyp0WMH5aakKOmBbvJkah1J5tB2UTlbk46F7gV4HaF26fLeQrfyYKUYKa
FKxAm1PQNWuWnPLxgGQothKdkQH0ONsq57I1C8BRGqPmnn7PEv7AYKMjGMAgNJrjoLkCSoyzhHOv
NEUW0LXoZOhCu2mVSzcSVzz03tZ9lAI1PPnraHhYMHonD4YcKNjeqJlCQWvOLfFqzs9GL1Qcxdc7
VfA9tYG30KLmLOJYq0u6G/NBIsUHFS3M55Tyo8Eums0oZBDpPhM6+pLakAuD96MtSJ/1gs6F6IrJ
pRZe+e5Sz6FZbv2H0Vkqk0K3I1TcR/pCI4fKIdqK6B10qtylksHi6GZVUo4d8jaiYAhae2PAvIMz
IxcQEBVYXSgFo07UZM01tRHXL0OTGr+v5axg8WOUU+79pkTL0JRcUwPaJkZio4lO0IGic260pNwn
uHx+tzU7GD9szUADXjC2fFbR9KUGNfbqJlANXQUQlWMQtxoitaDWMscWfpkDkUaCEIeI+vMXvPd2
aEE5SNA+pS9o8wFJM9FUjBDRiHL00a6LeV2Crt5dx0lSCamBKUc8r/M3uEf6EPIWl5DXBQAIayu0
Fc4qhgOIxn78WSlmGUOIz337fVrneOA/B6oAyDBJgKPF0ex4jBFesi5QUxeu8d0HsRk6s2fxSMxS
D6nPxB9eBtQnHiiZC22UVwf41QEtIuPsORnLz4hJOrOS+OwYQxFvP2YsmkHRwjUHg9n6/ZveO1IQ
KwEv7YtYOQeP9QntZ7GLL4oIpgHdCypSmcbJSzDLeTH9a0KAjvtCfSKnPVcYQKqLdTmk9y4S+4FU
pNUadRXoPfTYPe9F6kgNeVN1ETQ1295Iv6NAhALnv4nlswJR2rhS7SUglqeb7pN6A+DnoXhgr8nK
PwfAlgqryCXjJygyh86hF2Z2vvn+ZfwvzvnMW7VlV2byxDlPHW6dP/posiJuYp06gMDvk0WQ3PwG
mMZ6yz6fHeWiq5OpMUbmcMQdVG+dXeI1s8p3srUEDps5qK+B3Vqafn9zikMkFYuGB88dcatoFBfo
lfeIttfdf9NdzA3Nye7iSOegasEQtUbDRDvee6a38U+Q9FyoEd9dK3DfQC8G/Q3eabZRGJHiIpdh
Mqdb8Tq0AdrX/FG5hFZ8kQ6ozydLI5s+77ZyicWCvBKH88ChMQIYzd+nsJQl6LMA0Odwe4BfulN1
lPdQ31hzn8H+vwunm9maK6f4otwD/xAXjm/HB86i9+zm/2FH3A5nDlupR6rxfAomonWwwmvCKozm
cclV3dl2rCIBsoeUNxBo/OxeDNw2YqO8KJzxrbtyO/8VKCH2cUkl/w73igbpClQjFLcBhJkvDStE
MaQdssKJn3y1X59Mw+jXU+dzCOU/qkcLaskLnmKOycICwSJiUwhTTIp6s2gjUbqoQQatcBJIIBN2
X5vYdgtoph/MGVDKvpHbZzucEphM9DOxcpBLJq9Gte1f8crFY8hOLYgrgp4SaLlpwRX3RqkdWbJC
s04iaBMNwQPj4Dz1K/n97vlBt/j6TjcE9dktKY3D6MvImoPvIK+YdXLSDFpNDWYtASiOviSxJa7B
2GE1VbEXTuAPrsXc9sw7xy2S+w3QaQ4y4oZs5nsB0G3azG03JkD9G1ALtyS1M8BAOLGbfgcN6AXS
EDuvzM+/wmzdGwi8oq0Hhp8R6nELNpOaa6WNHmT7ygBK38jsa2Yk2gOtyWh2f37/ffbnwRi8K1DV
6I8IjQ9IkMLSdx8kIAfgBw1E7VA4CfJN5ekI+Cireky3ymZpj88DgC9rt+T32VpXQyTFVAyOaI4t
tQ3PwtZC3yHr8/dB/aCVTIO6NTOb0zKpajQiAD+RjdZVu+Vy1RpACzSmXsxqR7o1/jSgS0moh3pp
quxJO8bMQgD/Fcx89+7fv8TMU6EULaVUiLEOZrhhV8JZeGPWhrFlNPFQWu7GFF6IScipJSdb0cOr
TtnHI5KQL8cGFDV0jsaX1H6fmC8Votl3klio+SHWgxrYjwdbpVStP4pN5Ty97F/B16JIbaNZ0oEi
rwGpwLmZeDdgLFA6shN6qE0/mYp/x3+kQC1DXy19RZPVNbYunE4TdF0gZ1/3wfcbAEH/86dDD0aM
5fevfu+cfOOnz+KNgivokp2on8r+QSH5Ad0K4nO08i6i1oHWx+lT0zrKpjUGMR1lV+vULCx/IUT4
QYPDzvrG3p450E6CNL9MgTZe6VMrSl8F/gBEuGgjgIgKdA8ypyQz0mOkKVCuYxfYzT9INXPzM3/F
8l46AnoB4u2WX7XnHCU+3Vv5WCVwUNkn1Nx7szBQ//p98n8IQ83tzg6UkrhemwFlgxgs31A7aaec
+kdpJ217s3lFSWm7FBvduYC/T/T0ZLkJL1E8ZpXEh2eGjoxRIr1QYQt+tOQNbREbrDGjovyGO0nB
z5JM3//B+F8E+tnRLVHOFb0+bBy3J8lDdMrPvjFaipq9+VhxnyQBoZ4551zpNBAXmruT9YUJ/xnH
Y/g37PLp9zfDh558KnEdUzvRJ/dGPUUfykXe8Odiny4hw34GVN8tzXa0wuWNFEp07fQbFAMsQPXE
9XgRl3bu5Nnnnud2QLOdOw5pPgYcBgR0CPsyYg63yC0WoIyu6U2/VfD4e16Yw+kj5yaFKZ4CyB4E
uTmPk69oCmwwBWq5uNDLDfIMT8q62DLQF/lMjOAQLXhX5mcIh4YlNwZnpwSoaSYpEpySHJ1EnqGB
+JysBPTB1voHIDOqteQkjx4axFRLx3O+WyYIJiTTANsDjlmGGOj33TL2GT/mcdE6WWg/gQSo16/u
vshIt8nOv0/qj6t1MoWW9YiN0XqABRTyu6lGbJh2nLgZpSaa5UY25ZW86h7klWcxWqpBoloP7AI/
jKqYmZ3vGtu3WFy5S+jlH4cUWEMAxCHiP9X1Fe4r+3JzRIDMd6MAv3b6vXLOSlKtehsFCZV33A2q
8iVqh6tks3nu7GHtr4Il5ZIfnL/J/i3Gd/bUbrIhjYBIoRG3KtCmeVg/ofnffm87dkvI2+ax0UY1
x+1IOmIdH35fhq9H7+3e/jKOtyoHxS9kl+eNVJswCbpaShlnC6tP6IFuPrEmenoQI1NNE83uQVM+
2bbDkEgfibl5xnWNf66IL+A2P60ll/mDLffnF8LeAA4YOGtlFtm1gLrFhejSjtbahZqpzsv25elp
G6mjCtqpWWjxrjTX1vm82x2PVvT4+3z8uKAm8yCyYHcC4w0hp5l7QWuLTJJLzAd4Cf7TuA7Mfsdb
jD6q58/jceGgz885jElorjiVEiCyL375gZudpzTQ/W6HindeQBTSBm2JFj1dL7PF/fb5s1AnkdAI
qqDw+YzmasqWWXCMc48///qzkD8cJQ6CRjWPjbtGu5irJZ/ef1+O6XL+ZQBfUdTtBHForpIrGIC7
hTqFsA2Pv3/+wgR9uYabz88DV+CG6fPZTx86zotx1jQDv33/2WYeRa9IuQAz5L/LIRHMbmu3a1kw
rd+H8eM5NFsJdrZrayin0WKLcSRwICg0k26HsM4mAE1lC4v+g7w7tzW7nEbXTztagi2gGvRGh6gS
g2gflwV5i8kjumz3O+tzyS0sLdT0+5uFglx8FFMCjHJPUGtwSfqxMINLBmZhYjBEgL1OKxUhQwHY
F1oqETC+N3ik4IWHpx5Z8Lx3zj5czMTqBBVa5On54QmCXuLTgXfS5wgZCvSdZ9fyUrA0j1ywVrdG
5uoLESVWUS/0vLOlt+mZUbMV9AcO4SpVF9OrC+P52qI3K6S0YEb6HMZDF2qlTtISC77g3iaXUSVE
FCagfQL9lYO5scBnQplXEcM7TtJrJxKpvMHpgEScljbboqXZZojAJuMp8EQcbwftqavt2ZwZHSC9
shP13/fddFhmDuLbmKZZvRkTKuxumQYY0xbN4BaiubsrcjNfM+8P0pmQRSE+O6mISWvdZol9esc7
f/vy8y3csJkYupim4NSY8QOU85b82o94dNq/fw3hK1i4mR4/xnuCgrgHTiVaIaoeVFNyshrIwta6
46a/mZnFomKaMuXow8zaOxmvkcpBDED9faHv3JXfTMxuAk8I+iKkaN4RV1tvjb6semcv1Yjurgfi
JmjrIHBCVP19M0lDlrY9mMKOJoDj2KiZ8/sYlj5/dsuMdZKjhS0+v/oMD5k5oupq/v9ZmI7LzXpL
aEKC5mSwwBFG88xy4ePvRXeTTt9/zdDsGpFdhq1dOBhHmy5JeJETcgErxTxb8cJ6z2u2Ey16Yp4r
PEiaNGoys4e3Iga1C+wyDodlb6WTejl3ZL1+2mmby+fvk3bfXd2Ymm1fWirQprSBqQwPCFY1jGQr
rFR/KVr9UdaaD2m2v7wwALwrdTF7CXk4PqS2YDAWgySZ8fuA7p6Vm/HM9lk25mUXRAqismNs8PYG
3U3Jkqz7nfv+2/LMdlqdDkUbd5gzX8t1ZaE8ctef3Axgts26ketwW+HDp2AiIXvRyU3t9zn6kSOY
L8Z0WG+OCr4+nQUhFuPhAZgyMqmE7Y1ErT3Cbo7H49J83b1MboY0/f7GHO9HACfXGFJoI727WX0u
ROKLm3h2W8VR4rcNAwPrJ3QeD8hHpbFkcQtPR+HHfXszjNmVNYBTRNUFZm279nap7TinGqBesjCY
++uvcIi9IAiKssj3yRqBiS1rQeCd9ilFGvcDzS8v2dla2AH3xgJZMWhbQEQbPYtmVtysAxCNphBx
oaHOoSLcMbPFPbPytMpaqpbeG9Gtrdm8tRlye3LmC86gyuagg/239ZAmLxdClns3zI2Z+XsvBJZc
EnsMiTWZjWuB2bBQqJvmZL7+twamOb3Zxm7lSaDVwEC3Gj6LC/v0Fq6GhaO5NIiZm+zyZoA7hg3Z
DCyQd03vvyk4Mx19dAXgoWaNujLawHwfBMTUm8btA8EZoS4GeTM7HBGyLOyueyuOYp6AtBAIylBj
/W6kFlu0sgbIBk/KJ1AzH9M1yMYqCmDHBziX9bpZehD9qKFOwwIAEIBDJKKAtJnt5yEDyREEBM55
eNIElITOaU2A6qe1z2NgfH5+QrgaP5Ul61+V5MVs/b2X7bcvMNvkI+0NdQZAhwMp7S3xVllv9qt2
p1p0Qo6C9k4ZwCTul47Wz0zo93HLs0iBZmu/lTKMGzM9GrhaHx5qDaLcOjkcTidmd/6cCmOf1vvC
Ck/7cH4WWKS40BkSPRnxpPq+wm3jM7VYhUiuHFtLfk9X1vEIQZCFI313H91YmZ24HrLMtFfCCi1q
ewTwqL7gPcUsteTg711Qt6OZnbqojmpKiGGH305JEPC9OMs9KKdX4+XlpdPR505DsIcfa6pCAi0t
HsBhQTl3Kldrn2iCByjVB6VB9PX8ubpcL8huLlwLPxAKXzv8Zi5mBzdt3S6hc3xHqK+TpxC4z4sY
Eis3B7LaqSg89qrrhFBjAVifLL1qv5znb+s9C3mElg3CmoX1hwdYXxvo44fSgu2Zz6uLTyad7EBL
zaX1/6HxOx/0zJFIVd1QcQuz1UqDninZdqdmK8Ra3pPj+4LrFaYZ/DFGNP0FdR+aGcK8e04NTogQ
yd2fkdfTU2xLSOZIRDZpVcLST/vPsW3+MDBEudDop6yjEAhamEZAfLJyyN+iQ7EW6mherK6s988p
8TOV+z9z8/PzfdHn/dTImc4+iiCAr05KxPJsR4R9ArZ0jAQNt4833Fu2i8/JNroo20JjdM/w18WB
sn8/9/f97I3N2T7gWC/OhgQ2K5095pv+STKcDBJ4/mNpG5UJ/qftvqUmp66CPTqKayA56cLCl7h3
DwNFO2FGAItCpDTzPRDCrrgx551yA9wm6VWRhKvFrXcvQrq1MnPoeSdnaNVd8I7yVKmpPdodD/oZ
pGU7feFo333u3ZiaP/dY0MPERMp452nQR1t4TG20Xi9M5eVzEvFDqAT4+qdseNpSQZT7ueUBtkWt
AjEBzXMAfX2fynKI4iSSeMFZo2xEAXa0F9XX11defT1sHh8fn5+fd7vr6kJP5Rpgv9WFa+TO9QX7
AqoXIlJyKJ3MtlPui2KnMKPg+Bvo6BLR7A3BqNRk65mBWa850zW4U2KOlmgzerYXddrElMSr8NJY
v+/sHxikiSvBoe3YhNFFc715c9dAAbksVmIRqLQ8I0Zd6KAHpzr1XFlLibu7tqCQyU79hWWJn4se
MT5oaVDDEB165T8rqOojWNmBA22V6sKopgX87tPAAAFTH0BSqK5gmr8v8EBzITc0ChggZD/gfu7U
J1ykHzwptMPmGcC6xdz0nct0YrggyQrOCVQh2NmaSg00jnJk9xxtvS0Pzt54MbZQCQZhNwDaz96D
ckccg6RX/1QdLMtSrZWum9CpLVXtuF6I2e84ye/fZnaDYHMxSg/GutOo8oP6MrwWsc49cptxB9GS
9qFGcvDsnRdmffrQH7N+MwWz97U/dilFZ7kI9E2gZ61WXdA4MnBCS1WLTb+Kt16+ChfyU1/qOb8Z
nb2yaVC8i8AvMO/aVnvZ7o39PtWMPQi65KWYoFUOkjuqDLqTXe40zPs5JOqVRW916ygcGmI9/D4L
d2KGaer/ojrNorcyjdGPrgfVyd02py00tuLA2DyC5aubI3KkzAcixuhzWEmLCkB35h/SZiz6UKET
FR65s5txpKOGiz1KcnqtRdwAVWcIpkYX5jSptGKsVrp1F07azxBy0nH8y+R81/ch1QW9Jzs5JlnQ
L7m5FOvf28rfTMy2chqA+d+5kJ+gTX6lfCn7BjqltuTxEXosFm8toRvujgmBBSra6GkMEczvzkNM
yiSgpFJytBzKzZdsv5To/GpsNNuzvHJjYTZrIlMMiCgqDAkpqHbtq4peqK/Q49DQ1BUa8okBHBs5
FWaxKsxq221zYxpwYnqENk6xFlghugEcBBNiCHp4BJgSoe+05A3+LTehTo7GDI+QdVO7tWDHW8qu
Vc9wVd8u9I6cKWNRDfvO1kMjJxCOZXba+19Z5JskgcSkTJ20kuTUGq9ya/dAnXIjNDAgNGqIXnxt
tLxVZTKPlVESeZ0hTPMJ2oejGYBwcE+QkrRps7HcXbd87UyzOZvtr3QymKxobYmG2d/X03Mrny+5
QHZEAGZqO9tNMMsW7QkeC7s1252r/+4B7oTvQIcgf/1vgzMPEMptkMqQSUFKHiL2+ktpS8a4YXXi
ORDich9/N3cHjPPd3OwZB3NJPKah7DR6u6lMXzUkPV+PRNGvmRYYIYTyB+yLJW7XnTt2isFBKJLQ
JQXFk+/TOpaBjLZdvey4JkQvrHqNhTVoq1iIUJbMzMJeTi6YPPVgBlGS1dveUTFDCypLz7/P4p3k
MF4/N8OZvsfNDo5lYE2KrpOdpxQgIt+Ijq6tnLytuBnNRkvBLCYZeJXPS4iQOyUCGEYXOpS0kVeA
QuN3w6JUBBnkFmSophcr8SquYq3U0fvJHM7Rm3D4fZjTbM3Pwi1LdeZ56NAtmK71FYcrIFVG4EAg
Igxc3Ngt5DDuG0L/OEzqRMWdnQHoTDCDm6SKI24pizGok7ehDX5hb/xMG+IJiObA/zYy2/kVWIf1
OBlJN+FZPLPauDBd90JWAdIHgHoB7YYjPRuG6HmK1IqFghQJfS1W7Hv5GZ5SnT0twYvvXDrTna2g
5ZiMJ8m8F17YULLLMg3ow/t6H575d+ajWWLv3qnlTeDBv4zMArQ6EttAcGGk9glDE7Yg2dE7Mtty
Le0gT1G+cBB2g3Tkx++b7t4RvjU78xRKlktMELWQaIcAE+mu6C+7Lz8zo15AiN9drVtDM1/RJC4P
Xa5OcUp0NziFbxKYUIYAepdPxqu0tDfu7T4wsL9SylOX6llgwgQuEoRJ6joapGLiQ3ex2cOgqYJa
bRgdiYD48vs03km2Yvmg+w0hVVB4Ub747inSuvYg5AKDpZYR70gk3Te418oU7ccdi0YwCmTvofi4
8Ja4k4L7bnZ2ymK6TUGIhll6he4KyHqMlrBucKv5hmcjz0rQ9dAeDE5N9rnarLvXpeLmF6Lyxmt9
cVdvue6zfRtRrlQJDQjZT8BaChDdR37gGdqdZmYmZtCol1gfrMiACNnWPUGvWRO36VdnFrCntN8X
YU7j+sGjnUWHbetWnRKDR4s2MJEF+a1Dq8WH5Cjq4XtnIrxQKV3QN5IR2ACvaQk6fhS2v67VfCIm
2BMEFABog/rze/3HW/8/vY/s8OdsVP/8T/z5LUP708Dz69kf//m/mqour3FwTf9GmvLj2vwt+/zb
ub7WQVUHb9V/Th/2X3/5n9//iM/6ly3tWl+//UFP66Aejs1HOZw+qiauv74FvtX0f/7f/vJvH1+f
4gz5xz/+uL4nQarhW5XBW/3Hv35lv//jD0iVT7v6P24t/OvXu2uCv/mAv5CVwfXOX/q4VvU//oCi
09+B40AbH7Q3hzAtDmX38ecv6L8rQE+DcIWrHJxP2EmhvOX/4w+K4/4OqjgABzyDlAHEv7GoEKP8
83fK3yc9UfQWRsnwj39/sW8L8tcC/S1tkkMWgOD0jz+mq/VmE0+dvVlIBSHdgwweqkOzjeP33P8m
7cy2Ise1rf1EGsON5ObWTbQEAURAQt54kJDpvrcly09/piP/fxeYOHjUPtdZhUKy2rXmml86ijAV
J4tEybFPBLK1tbnEkpyfI3iOMVgBoqB1aguAqs97RATxTy2igp7S3OPMZ29tte/Ku5Hefxj2/9e7
j72ZNrfPvUE7cJ8AlQrGzjCY/twOZTLLYIJET2Z6o3axAyux2Fq4k13tyyRrhr8yBm2u9RVsVBMJ
KdOpfsqlDzCUk1CYsWnwxtl+35svd+jLsH1oanZyFFNlqKGO9ARrnvQn/VnA17I/2/pbHtyl6ZYh
8p6lewGvPhya6r2mhU7z1DZbG9G7HnSxf4/NZlC4Izo4BSghdJ6jzGkKBNSQUOMUmbCgqX6E2YLg
Yn5Bw6XTxNGFoJ+O6w0ebZ8/YBMDgYyikPDcouYAByZcfBoxhMBjmMnKahru4h5BHzgUigtXw/m5
eWkZawFqK9R6g5L5ueVIj0M+5kN4Nsut1W+U+mDfiUXp43Rt/jRBp/5ZKOoF59kCN3a23IIgjKok
Qf9gsrXSY7+BN1rX4uhY03bcGiZsFdcq3IG/n0jXRhVsROwVSMZOu8nnvuldUXXwrg7POcvd0Tgg
eetWBRxwo7WavOnwxPq+vS/LkE32FowidYNbAe7an9sjGnbutgOFqmA3bXIn2Xsgl7JgX/uE2w3u
vxdOLIOp+uc2sj5J6kRrsjMHDUBWtznMKbj0CRx9+YPelQtd+rJPoksfm5u6/OEhJu0u1OOszc5G
AU8znTuLruVfMg94NVjwvcNlCoBfiNtmm2SimUnfMpqeW/0elIUOKYDRD8UD0W9ogcyN0cLSRtmW
vbaG2UzSor6SgozW3A/VDWq4ESlf/fvPeBEm4AGK6gZlNsSNlvdCA4XjbAQVKuzgYOnlWZb6KW9e
v2/pS3Bi6jsOOMDB4DgC/4NZU7GRSJjcdfk5LfdDIW/gmOtEI92GSuxp2XuprmD2Dn86MF/0x2go
HV0sHB3q1w3g80+YfeEqTbqqgxXeGU6MUnNlGVa/E6vSiGvERfGe9b7ZoabEi8xuvFGGqnsumDYY
ruBhfoLtXYxdOE8QxE+LWPdhep29tczo64W1fG0iwiIC6gV4t2KrnK1lpsTgLo5Zfq4scMEHfkJZ
yJIe+EobNkizkBIgaoa33+wYhWNhHyJRlMP/skJOO4HFtF1ye2F6fYmh4qPjPgDEBuiRioJStc9r
yg4Gs5BNBUJZ24ujTRrt2Q4Siqz/2OYFbLy5YTmhXYXjquUjdhA6kozCNItzrzGMEK+K9sGWoLW7
bZV1mhtEdhst/MqvhzBCoqjp0XWkoxA/n/9KyExlWFkmP8Mq1wpRTASHXrce7+vwd5esRLnS7AfB
t4kWn0hkOzU0YrI9h33kSsCiA08nvq3D5a++aYaFufCFUognkAXrftzeYOLAwGb5PILKqNSZQRpx
JvWmDtVVFfzqwdCrkocQFsHBuJFF66esdnLc/Em8DXi2rsAgzWuHlG7+PNjPHblhFP6kK4P5Ub7J
oj997AjraPXUx3/dN4eEOjEHiRuuhfClNWQHmJtPTJ8ouCtWz4SuWnaoqxYm3G+wsfOj2/h3zoGY
/2UkzyjjbPFFv98uvu79l7pG3I6xZHFez3bKPiZdwlUmznkt4OxtcOQiYe6/okn8p6X14HPNeuc9
Sf3v26XTjPx8fKNhIDymKi8kNObQEDyuoQZWLHFmw4+ADdtBWZXhtiweZPmgxHc6UkzBkz08wbfd
RTSjslW/Ouq/jK1GUHmonBLTSyzLTW4H6Vahy9Rj1IICsqV7aq2Y4akHGZueOtyb0q/8+E6zV2aC
fGTjDAf4hsMwsdYf7d/aUnLhCzdyekub6JYJbAjm1GVz/HC8DQ1cR2UUiDOCxI66EvUqre9S221D
PBHtfC2NGxl6qG0pb4ytEb3ypyBygIZhipt3z4R7ZukG1gaf/iAjfzQ9LT8UFNbXHmhAerBJM5gK
GK7s9mC5Rwsxjy/Jrfmvn67sH359wdqpDJ/ArAlevzwA2IAebbppDdek62g89DBpM2LPvGcgIrPw
ZJiHuhkcM1lbtznsJ1OyMEGvhE+hAqHK9LKDGgT11J9/UZrzzNShHj5XI6pNMn1lj09tBKqNBVfj
wq14c+KD11I3YI+RtrBlXYk4fW59fpR1NTyzuYrx4B5i8F7d6asArqsVhfkzdQ1zA0joflxyjbsS
rUa7oDTASwIEUrwRPvdaZLK3pFUCjSVXGd8Rs3XGctyoSeXT9DaSfxoYu4XJRhn2jLVebZsPBS3W
HeYOf4cL/Per9YoSGT8HGS2kAjUD63a+O9ZcxFyDme9Ye7LYm3ANtUuYm7uE3YfqnXS0pPQWMVVf
7nGIhX1qdrY7xSDY4lqMZonS+ZYKX4je4cMNbEydJtlI+Uy6J6JvrVL8Kj2ZHIVqOh2B00bxKumh
Kx4XhkGbbVrz3zP9+4fVAdNQzUztZjibby29H5t7WPiW5Cf/Y3A3HU94RIJO8W+X5N9GbTzjQHgz
cdB/btTEbkJkD8hb2DylwcnMSgclG679liJriFw8DBOkp4OqVR6qfNfUrhYcSPuQqPdNdlLxmA4X
nu0XqcPHvXv2i+azYcxEWatcDAgY4j5j0gezHdahxtZt9TOxXnRzVRv5bYJMJznZcFgd8MvabTpu
dfjFZG5e3w0qPAmisy7XBj1ace1+/6GmVfndD5zNG+Q/LKVVMGSJ0J8rmwBF0kd7Umjj0v4wP8am
oTCBksMhhiJp05jtlyweYXQdqsMZ1Iii8bmBPG4D9/AAcXrP1MiwjoYg82xpjauC1b9hxq8fm0TA
P64vDrh+AV0+jCUiRVG/ibJmIWI+v37+/XmGCf9QE6DMeXojsclQJO04nLO0wHCzgm5BKsiWtodr
4w0C7n+ama0LI2n0nLQYhZTckPzFyn+PwU/jp1bcxLobdki3pZvkthxOmrwF0mEpZju/xMx7Odss
Czi6x3qG5tlzItY82INioejgPb4S8fz9zLpCqMIHn0oLpkJ8A1LFz6uR4x+NFq8VXOhfMuvYKTUs
J7lfJhv484tkb8KoW6jxsU87rylfjO5V4h43wsQVztRWuU+j32XtG/mKDnu8knBBfxiLddoiZ0KC
TWsJ2HPftV297UBgFFS4ciHcP83I+doA0gu4SNtErf3c3aCSNksZJuZ5sFEX51VlDWlnKHEhEVWX
eLij45QfIQn8fuCuZBkwcB/anQ3cUIedQUGaOLdaCRN5Ly7EilW6S4M78AhSmq4E+aFW65AfAGAU
QByg+DzWHEMwLzKe8xQpESbcGJtbsS8Xft3VA840kdFHbAKJ/ct19cPOnlkopB65OZwbSJqM+D2r
bqHHzSwcbFtEBE0B04tdkC1tVF+eRJepC1Aq3p8K6uLmSsWMwO0/CfE1WMRXCeISCD3tjQASbKvw
AqCIwjDzdHhaBvumchT1UFXnpPVU3C1HvC7yUd+bEOMad7KEhHNRcTRtlLPJMrmfQNM3VWXjfTSb
7YYoELGw+nMz3OYid6r4QYNnH43dlBeuLuFs5gh5sySFNa4tM2tSLYI5N+n85uC5AYastd5gXODE
HEHWpyrF7UiFeuiDWLunfai+hpQnb7VVUg0+6yz1EHXhh4CQ7reU0Dyu4Rcz/iZ9tdE7Ge8bgU8A
kFeu/myKWgVIjjZvNOKw2x96M9z3GiGWx0j3yyp181HYZXAcRWc+NYWoQidFC5qjtGG8a2Sm7LXQ
GNtNkbfyjCi9Jt2Y4lmq9mNxjno9gQm9gYSAUwdZkzkMwq21hDUEXtxDSdRtxngGr3+Bb5zpzQB9
j6DdOyI38ZmzyCvIILVt1xmkd9WOxyC7m9n4NIJYEvlZrmogIZl1XsrqBrQjaoROEVb9LtLxv3hS
arTxK8QD3kmmB8YfQgsyHgZeSoj0khZe5yUCQOU27u1crhJF14LbTO9Iu4r6PvmFMh2WuqmuN52X
MD4yB9QkYGy1lujVDkhT7A8y1eEYzyvQixzViAw4kLRxwm5paZX5trULhmJVIIZSp8CkF17W61Xg
yjEZQJTgra74fFIVuHqdWvkal1tprpu/luswJLVr7Hotj2MJ/pDSxS+2Dpf8wc3DuK+72yStwfso
lDG6b6oyj1d2CWv3FW1gNO+WIYcz99CrsbEu+4g8DTiI/4i613/3g1m/FBdD+JQThMOTENxZXAwi
CcaOBc94rZ/84818qFXwEyTCk/ig1Sm9WMw3SqFa+KBwnjcVPa4AFSLihL2/qR1qCPrQmDDPdKuL
ZT0lYdlsIkCDgr0+GdrzoNPhNUD7tVEZQJ8Wfx3vL+73QVzDCT++uOLbF4d88Dzhlj91aHD5aEAb
jO+LDbA2FAH8FXB2rcsmu30RItLp9pVaAuRkEKMBa8giiqdXKlAyMI2vfwVD3Q1+dbHupxcbf9am
6H3IGXgxQQpinUJMWrntZP2PGlNQAOoLEcAQZoIIRxqBPTLkTav7vDDUbTekCvBvTVTfmResAPIc
0VNf9BqiGoDQ3dkaLxRPMUbcVBGZCo5VLpuf/MInyLIa9DXrwi0QImePVhk0CaBMof6YpsgleEBR
wOutubAPdKPnMNCckAj0Qkcg5hA/2BdmQgosLgKFE0pB1FzXgJnRJ8LChbbQwT59XdYI4rRhRbrN
MJEZwgCMBjtPbd0VcZQIH4ZvYeaOE9bBqmh9V6W8LH3c4/q7ljF84rS2ywKELBYEN8YEiQh0OXA/
CYdSOPaEkaBlgjeJOcElpKIipgrDZfuVmln3SDJzPJbISTFXXugUeQRQBZJhskLICPiK6kKy0FJo
tF0laFda20Xtik/AC7DUwL5AHKq4g1IgAe9RxN0PONoiQi8Eq7dABlDA3iwjhIxkTJ/7Ca5hXDgb
9oTckGyib4DRARJHBEnKa5Ca5qMN32uYrNk5qB38QvAAo7cVjjaBPVByBcZHNuE+6gn8AUNTMEDC
bOKB9BMaRCoFKCHWhRgSxhM9pL6QRLILVUTEdXUc8jE81xfqSDIBSNoLi8TmJbgkxoVREolc/MLB
hjd0C4fuP0AOgWciJ7SJphImQVYB8KQaC7BP0gsHJejA/7JEB5BePDFSsA3AQh0eCF7SjaCnNBeS
CpmgKtxSwVdpLV2+9xfqioqEzXmcUCyY+fBBLydAS3FhtTAhM6CZJoSLrAflqb1wXRoCug290F5q
8BietAkBo7AINBjw5tXfjUmSczPBYhRW2o9ploYHbULJqFmpARU38WVKMKYzr/3LnQGyaTtOMJog
77FTxBOipkQ2IHWhtByfwVBTc7edcDZ2SiUQGRfKjT4Bb4oL+6ZMTPslmYA4up0bo5NOmBw+AXNM
nrWK000YHXkh6hQXuk42jgoFUiQBdYdNAJ7OiMlRm6A8I8AcMB+/sHrYhdsTDhPDByCt5l0jPaJl
Wk5Q/htOvB+lzARQTKMKDlB3YQLZVl8AuHVhBYkuCu/FhSDEwwo0IQuHCExvLpQhmD2DOAQ0pPHA
g6RiwF0ASQRbr+Y3EnfVSw0qyEOPFM7zOMTjTUBBFylK2a4B59Y2WTOBjprMAOQO1E12GCYSEqur
4RVm8uyeXEBJGQ46yNxj08Kk0aAfcZsA55pbjKmxG1ubvkVNZzzpsZlqqyoCjUlcwEx6rOZbMA5Q
6sYu6Cb7gnGyTYy/Qye6k7iAnlAXi69kaFWC0Hk+waDGCxgqDUJAooB+77YKzeufTY0tHeMdIwwF
PqKZbilYmXHhpvAGyJTdIEzRh45qS5aB/dLJSP2T0KgGcowDgpI+sawqwGxnWqGCJFTHhBt3fY6L
A+KCksF/ztFLkG9+KhzJel8HlJH42Fxltbf6skiOeskGRMDaypTYagOrW6uQ6QM7iYKFc1aQonF6
XTZnc+QUxRLCGBBMYUGLl4usjUMT1oABBpmWAXCnjuDJ8Toix0ihTPdUJWjatS0GIY4BzE0Kt87r
ut9KPPmOvTDtwM2Qf6brOO5juS5yw4ZWamiSflcWeWcfIzyHDwCX2uaK4YSKCqdXG5wiQh2G177q
rNSnSk+ORTyoGo7XjlBPs7ug8yOZxYEXaUnd7gob+DuAS0SxVTWrXtEcs9IBjtOI3bwHi8mDEXy4
MXJJV2o5RqDpVaqV4mrQlziepaDDVg8lf1S0IkA4n+fJgWfYwk48F+WtoXdi8MwuBQ4N4EP2h4Ea
VfiKbNQ/mTkA2tjlHVg6gy2TzNWiukzcDAyqXwNutrabRirLNrnso7tSSxNyG3UpzT0tCOt7bsr0
DSeRkfqKkUOyb07M9UIFItTJ2lAq/qhoYezUQPHc49oQcs8mo6OGATwG9WQAxyFIWexHgdL74D6E
yZaVZmz5ozX2z3lvBIYDaF96HNpmdO2mo9LLTSv6acbZ0K7jouzv1BBJay9sOuWB6Yn8haNY96Mu
skonw+0296QCHKwbc6OBxQjvEIHO42ioQXTQwgGijDKE8DyN2FPTsD5xIoOXG6AcTU+AmfeuRsgY
OHZNwcUeIiv6YdVIzLqDEgabIK20twkOlnlmpIzUBc4oQghZt6vGVQPd+BmaqIV1hdDr0KmQ76sR
4UvG3idjGbwmugYMzwhnbbaitDXvMBuZcKyuTALXrIoWnOBQ6+7VPhfRDUSIw7jCi0ClvipCEYKD
2teHVmkoO8ZxZZdexLPu3ixamjl5gxsXoFd5lO4sXMALB2+H+i2VafCz6sA1HFB58lKAM/kOI2to
gwveV0dzjIc73DXT12Rs2Ett0h4lXm0XWJ6et3xwFFmaIDED3Gu6cRtnj9jAAU0NgcE9kkixb9mA
s9qNKmX4QWJTeU9yZnG3SEr7wCIQ/XDp1e2fiZKSH6BOGZBClwPZNbCbUJyigxR8lcFzBiRiFsfQ
OzR1V3o5cGOg1MI/E4K1RMfYmoJqj0OXjgpuH1xRHVU3ipNWsfK26w2S+ANTebxORTNmD8w0e3mo
Zd080zwZjpbdgpWtKQJ6UWRI0/u4LxPM2iLDKuxGI2depfA+3DTUFLeRYQu+1o2yexRVA/xTABOG
u8Em5a8aIdxtzdKObkloFT0AcBxS8mZg4iDaYnwvQCSOPaOykl/fxxuuhDmQFAUXBBmYSfc9Be4+
PujNusislvDziKNdhTMPkKtlvRqK3NfFQrhxisDOX8kMMibIh3UbupfZK9m2AcAKqcXPdDhWSCFz
8ZSSFTC03NoDTkUfvu/ataQECOkI6EFOrmn63JKUUzAdR2DfznBoK08DcLx+hXZXML93lQbfVs/M
+j5GPOCkhcLcZcW/drZF3AL1M8jlQjiHauY5KqCiWQaCtc3PD1akOX1PcVtYl+Q9Gxs3W6oBm2sy
YRzE8BwEkgCZNQV7wywLk412T3C0iHNqyCkOwMhDZnYEh2UaQjYAjcpu6BE0wcRHUUyHhJoyIO2d
w50jdcho1b+JoUuXa+R9qm3ZpVVZrSb7DrdHgmcPXvZjqkU6ArbScHGCGxseVDjqbATETBOMYL2x
Xhu1rdYEDgErIrLYp7IDUBXXgBVQc8gL4xKImBXT6/HfB+zQeaidGMhakOfMOj9ESh3GeYqEYlb8
YNjsKPllinte37b648LMmgK185kM+RLgs7DgBEBoFsjNrA634qgUZxr4Nkw0StRIIO1YYMuuxB+e
lV6b5z9kK9zcJI4cM2fhB1yJp1sQdWJOocMo5plF7itsKqMJheO5pqtgsNY9xF0aYqwVrq1i3Dfj
toh3OYkcg74p/akEG8qqgRSWz0USLmReroSV8VuQ8kKSCYLSeSaXFSPjlFWQBAQ/6/5N2scUBFnD
MctbvAoXOn515CdSCbzjIXFXZntI2AxaVWpcnPWAvOnWOgnWZYWYKCw3snZNRunJfljFKsjHxehp
UGR+/wOu7WG4rPyn/SmT8GG/lCbDCVr04qx1yS/46ztwnXHUMT4ab5xMtGG31xY8W76oVi7LGnW8
NuY1DMjmH3usuq7P1A7iA2Ttk23d37DskPZH5aB2fjy4JSqWm2oPuh30Kl5xGJeUitfCvujxP79g
+iofek1Q0FraCX6BJO1GTWtPqRHkNLYxGRyYhLvq9CLj0SqBZxVbfz/iV5Imn9qejThCwkaSGBjx
RKq3g9pugSW+Yf1SMfzVWfyhi7Pto+nzmsppRekRhOsZQjmsWAWw+A/WeNXfmgV9/r5f1xuEqgrH
r4ZS2Vm/AKm3CIcMCZnJF0DruvRUIFIhH3ToOf5t2P6vrPcflfIs/ZbnI61rMdDTc/paIz7wEK2y
H8UT5uzrog3yPBZ+aQtTFv4/04S5CBU+zJWsHO1RSXQor5/0s+ZSN/bVe/NADoq3WEk/3wbnbc12
A1MF+rkLoIzW7nPc6BAVu5O514+wezT9Ftrl3NN3xtsoJ5PU7z/fl0TNvO3Z99OrsW+VlNHTHlX1
thNuflLYXJdu5AEd6b6059dX2L+egLBcaPnLfjBveTZVTUoj8CvRMm82SunyowkoqrN2ul18g2jC
Hb81Ao8sNTufr/NWZzfFsDaKtIvwXXEJMBzLS15R9bL5flAvk+PjwTpvZDZRFVqMJsB8aORQnart
r2Cbru0d2aLY0Y9X3ze2NHmmDn+YqHZVZ2oCWf/Jq++3/In8W2H5hBqYhIZIRWEVzCsQ6sgOU9hg
0RNzxhUi+Rsg/pxFv/9phs8G7FMrs52Z1wOMc3ObnprIhzno3Z0zrslPth7/IKMcOW24NPmuTINP
Dc6WXBvFI8V7DAUPp+a80hFB2Csv9K7Yw/LYsxzdbR4j30bo9m6x7flbBZPjU9OzFQeqX1MEePmd
rHXp3Ay+//18+HLKzf/+bF1VOoHwv8Dfb26IY+6Dm84Pjph563YvFw61L21dznQ2KZam/R+1Np8n
XxyBsRwr0FGK4reID0ZkImgOibyXpzdZ65TB6k/Z/Vno4DQZPk6Wv43qSJ/ixIFKftYoL7tC6Tgu
T710pSV8fcXoOqsc3gPM7HC2sfpu23eb6Pf3Dc8L1/4+TNh/GqYzXVRV21YGSCtuMCP8ux7iYHiE
SwOCT7go4rIY4fWOUIWjxE8lCfdZsRWo9e+sjY0squgSd4yrLWygkEqplZMGud0Alz8IZsBG6TUo
4+nG4k/f/+b57jAbq7kkpK1FN/QlxspAXdsWQSQnFBtk/9zvm7k2NCBmQksL7z0dj+LZpIsGUfaj
3kKDg7jGKvIBr9VbWB88BWyNjGUWeRkCPkZ+n/1qH+3mTIrC10dYQ9rBnUYOEIsY5UFR9V1za/R3
w7gW+maAlOT7nzlf9RgNlOSiLgzlOLhGKLN92bbMSK3INBrrfNwNwT3Tt3WceZIiCbJovjRf6H9b
01HOP9VzqJf63Q87MwWRMC04xSU7OQUKvKbMdp0hNlIgcYSMl9d2R0TfzW5r4XsEA6I2NRS/ZnNs
ggZ06e6A4NR/NQD//KTZZ0qQH63GWoG8MgPgQzF8WbyGu3DNELPKBF/9N8P9T2vT5PwwAEE8DinJ
Ge6GEBsXm1AXU52ykb4puUB8bQnMeG03miqu8ayxYV4BIcHn9ljBNcjvMeAFpVt45jhFmYw3aobz
zeGdZrqWkOkLBNC/WSnMM2I46ivriyVZ7dXvDo0YfoMCcLU12+A5rXqUWaHbVX0faQ+KKwKk4YAg
p9r2+wH+ctG4TLEPTc2/Zz2UdqMbGOHaPNbFpnuuee/JuL1RyC5+a5iXHAKk4YNi6S4+/eXZJjwF
v6ARnZ4ukCp+Hut2KKpEWhA+K3JjxXLF2z3wZhBc9y9hv276Y7+3RuQGHGhbvaZ4VRe6Pg3id+3P
DgHgRYOmUSFdNvvScogNYzN7SLqlfe1qM5RCl4JCUxUovM/drJF/G/MYylx25MDDoEfqQ5tvOvMw
qusc3vsZ+vhgJi6KWRxN3Izpg9qsutFt097r6tXIvPSI9J1bLMpTr06zDz9tNgJhIPNemulw1rLb
oXOzFk6hADIhddk8J8kaz01UEDzUz10Lo4sRRQ23dv/QuX3w8v0kvDoToPZCAGfSyBmzVd7iWWtb
gDmcdV4+x3b9DrF6lL9+38jVzqLyb9KwoUJuvpdaUPUwNUFnC5DnocGDqiBAiROuUn4ZdDc2pBPf
N3j1w0P6jLwsQhWoOPz84Qukg0XeJ8MZWahkp7dj+iqjpFhgVl4duw+tzK6hg60Hmakia6unPb0J
BA33lR5Fq5J19un7Dl3fHU1clxTYDSK6OtsddTro1KgiHNEwCUE+alARSQvg4nWfappj1ZsgfOgO
/034GnV5/zQ7G8igTvTY6DA9SHWIlZ9lcOLQcBdHGDnw/K5S10tr9uqYfmhw+rIfTp0ytdQ0sjLI
tnksYWE7NH7Zc4BArZgtHKdXZ6WJqK8BwxdUNM/6xsmAijy9wBIkItgngR67VVPSm6ZFYicq8ZxN
U76IEJz+6pet70Orsw7mZdFaRQRduiZKf9gw5OHJcGw2KKlqChiL+tBtcOGTfGlN/C9T6J/+TkP/
YWhrEGiyvqsgh7UhQUSdi+VyqDOgDzLfwxdeQE6lnghfWIrXP+g/rc42GLXHrSXQsQcrrAPeOXSg
sbWIWNhhvsQjLmcpMiwISKOKGkHpz51TG8KLVMe8yQMfJXJtf98lZ4t6Umxz34TzXroqPZbuoR5z
OuFI+99H/iG8/P/t40j93D6J7UJ0BN2EQRKiTXl5k5p+NyX3AKf8fi+4JkT91NZsL8gDLQWtFx8y
VjZhbkOnQJEbXcN7z8O2umXD6HbBqldwkhehByG8R9W7tnix29fa3JLXkPzRhj0tUeNJF+/N0/f8
Mr/x2NLpdLf48r4bgtLk6qTnJ2m5SuKb1L6t6+Slsu/sZAPt435UXvTxIVd2SbcJ+t5LSLsj1k1t
L5UjLfyS+YMvJrS2NN4NZ44XHEWNVAEDGlLe97hS/Vdf5D+dnj/UAgPyNIVODyiyovSHjcQitU5d
fmyZ4teJx3CIaxAUWV6GBcbwzSwaOiVuHbmJ8NlxQEY4i/dqyl0tVhd+3dI4TDvSh3VP9IJz2uCY
CuizJjdG/2KQzInW34/BtdcZRMfYunVQJiG7/9xK29k0gRwDpS+3rXGnK52TQu0Yr+Jyl4Pq/n1j
17r0sbHZCoitqBtYKbGpmPXwSmM+TSE6eFBOqjc8z9nSGF47K/6WtsGcVTXn5u6W7HRtKANsL69h
+auNtoqwnL421+LX9z271hC8EvAKB0Newa3s8zAGhAlLq4Q8D3XtjRUWNukfARTZjGV8tOjStjl9
lflqRSmyDtMQmCvC4uJzczDf7SjS/PI8luY67R/FkK/ykbtWv9PtvV2pOz3+Y6Oc9vteXjsUPjY7
m5Kh2ukpi0x5hkDcbHdx/Zymq++buDYfPzYxu5yNbABPiBjyzNtnwY9NM3hqtIpRSW2l5yZdOl2v
fTeEs1TUYUzUATb7biQOap2URMLOC2/ztHMH817rN5ZAqRAS3d/37ev1FnYkOm6CKq6CeDLPDruO
ZyxDffpwRnkEashooOxIKZWFEfy6yD61MjfYb600yeJQwU5u7zrz52g+V6UrH77vytdx+9zIbAKG
VjMkUYRGqNzIZsW1V/1nqTlmunA+f50OFwcXDalLJM2RxPw80XPUo7SiRnVVY24ja4vqcD8Nf4BO
4SqJgqKMhcD7FSrq5/amwf2w6UK9KxWe6Hh6DvDFt37h1jMA/zr4I/HCFkIHvi2ftfidyKec7U35
LvHSriICjVSFSFKyibq3KP5NUUsid4VVbTS61UovxEkielTiL32HpfGZzd9SQK9rCoxPXt7J8b7b
tB43nFLzjHCB6vclaQUpCix8GKxgbKQmwMv4PDRohUTpYKOpNDvoPNq0ld/wEzx2nFr0p0JZF9ZK
QC4rUhhnwi6TKm4YpigyX3fKtueuWrwm8G5GQCpnWy1aSHV/nfZ4Y+HmAosoFWVX87NcWqg7GU0W
nMExXgXatm7U3fiHdOJfLy8EmPTJPc7CEjbmdhONUbdtX7XkrNjVDt5Ab/UYmpu8yLlfacOSF9Xl
jf1xp58nFmYTEuwzmddg05yEm2yLu/oQAtnnNUiZQNv6GO36H+3m+6X95cExb3I2pxK7zGuDIfuk
rIebxHPe7piL59zNUtntl0AagrQqHvpY13gGwJ9qdveI7SzHtUQ3T9Wz8sdcIXYCn4bWQTk2eB1+
6kVLF775rgXbJBRZTfUA8DRCmHA2mJ2uR40utegsdwrA8wCC+EuonyudQhtYKUDJAHGizXPztQZN
Zhqw6Ew21tpchbvgHR5iO9VXNtFhydbvaoc+NDbbHkVu6VFWGNE5vj2qP4rXcrXoHT2d6Z8m4DRm
H5qYjVmqJHEvRvRH7KK7eEPd4k69f0lu6621WoJEXPQ+3zU2m3qBXiO4RtFYsyIbsklurF19aDap
W/nBRr2Pt+ou2TWJszDj59epy7z40Mdpl/2w6+dkiO2Y0+gcbeluuBn2xra9oasEloj/x5ZmV4Ai
6kdCSnyw9PaMvZGeRvBEk0P9r9FZf7ukwr0OBmU2qqA+d6nQ7Yylih7BH1v4BvDmwwZMhGOxtKS+
GAhMDUECamsqAjKodZ3dCVF0WRqp0cTn0h9Xmjt6mcf2fG946RZ8KBe+XTBQBllmyST+i0QT2lNL
0W1oQi1Q45X/Ie/MluRGjm37RTiGeXhNIKcaUCwWWWzyBcbmgHme8fVnoaSjzkThJox6vTKpWzKa
2jMCHh4e7tv3Nhdb2ebAf71CZlYEX/E/aqfwmPw2jur9ZovjvXtcWVrSC6uDVPlJh6UGdfAJPtRi
/0XZU3vfSK/fB/vrJS1JtYI+ZyhtXpICKMT91n34cWBg8nE8BB/9r5W9JRi4tYVL1fNijCahQJyH
eDg8CLaxbw+tc5cetvoG78Rf3r4VLWuR+WRVBzJ87Y15CNyNSn/0qdxD5n8o7cT51iE6lZ7QYTkx
VDt+kJ/Mp/Ks2eLJOI8fhx8/y2y3RbW/+TsWOUyU8oYrG35Hf5ecoemymwfzGQgcCO59dvD3iIec
+0P7V3xOXiPXQo2mseODcd780qsudbEhi3JimKRqiS4PpHMP7bQLHAk+Xwke2PJlsxY8B+jrmIr3
Xpha3BGBWZokEay5cGh/7qbaFj42X358hd/lsTqGB2/v7aMNUoT57C1tgk4g/Mz8cISF6+89FEFo
olI4O5aASPffuuO9pIc/v/1g7ruwsviaaZJx/VpY8b+rd9K9LDmVLX7ciNjvr9hrI4svFady3mkw
y33qDnq1Ux4Ce7qfPNt0xKfyofl+Z0fPxWPJWP3utuE3dsV3e0jx4v94CRd3YeFJIP1HeAln0Qbv
KN71d9EZBQBYcetDe/SO9bE6kePujaNOkTQ/9KctTs/3qeAb0504Z2iixX9fLL6fTDPXGV/51P6u
Xek+tR/8c/lD+hw9Sh9uL3ct9lnKTKEhSahSQet07TJQKUBUAxM5zMzwADkSF5Z51h0V3njrDkri
0xZqc43Gj4YMzTyYyXWqQwv3YRRMFWQpyz7Vu5Lar7+37A/778XxZHzYukKWL3/iH6aoa4Dpmsnj
Ft9SM7qyaLw8+xTbHzaRjPPvvHQUkmcoMf7hy1hkaBy1UpkySnhOJYMndniJ7Kxqp52jR6btzMPr
7S+18hC8trdYTKZnRshP4u0PsuJFm5wOnqADUmXZMbOzY38a/+Y/p/BAaeAknJPjNnhzjlnvl0yw
VsltwJQsluw1ut62AVwSlIhF2+MweMfqDG8Uf4c8oToA8gnunNsLf5fas9FXcOKFw3iDbPSj2vaf
muTwqOskpVZgm3/tp88v9WnD2NJjsMXr4R8Yx8JWKRS9Wo/AKu613VZvZ3kjLP/Ziw+oozSS5i3/
bDieHrzjwRi3Ytd8WBff5wqosDjMTSFFVaLR9kzOw6H71FIF2MX79ljbzYcn7aAckAybnMcIeTDH
7ZITdTdakowc5Kfn2x9tRdzo7Qr6Twd2sZFmK2ZV2NDEBozVHZrDeCcf5aN49D4Lh+BY/AVw4DD8
cKKzeFfvx/EpP/oPX2LI2K1vLeTsBTmRdOwP2e/gu2bYdXvmr93+JTwk9laUePf8efswF03GxW+t
ZIbP/JAmY77v75qDfOSt5Qg/9Jf5l2S/obM7ZMd/v/f/P6M9h4XWJEr8v2nPIV//ldXJ9+znJfH5
v/9v/yY+15T/0XhLcClQ37Egq/wP87li/A8jFLoKtyaDI1SA/mE+h9wc9SYwOTp1J2BnBsfp/5jP
Zf7QmNFvkgU6akZq/An9+eJUUU+AZlrRdJMbEl42cZHJ6dIwNWKQC48+FD1p4j1qYnVnaNN9LDzC
dp3tYk/6crFHH/51ZC85yheh4s2kyvIs2K0UCRTI9a0cTL5Sdb0iPOrRHZpc5755HLTxGKqfb9uZ
Q85FwJgn3OBan7NFERItfdk/Seqy81VR85k8ax8CUXHox0J+CPFaFf1Iqq2HwOL+eGduEZ/Sos+q
GpExlxFfWxYmcSf0zU+hMTeymvfbd72s5Rt1sErYqgzfFWBWTMzqVJV3Wmruu2KzsjCn1IsdZO/g
cGS6iXL5Ujm5DuRBzWLLd+F4CnXzS+elr5kn38ufkudSdQQfXqFMy3fa1Dq9vgGpWdxW835eGZ/3
4aKAMuWFpVSS57sBDBj9rzH99sfucfXPX95YPqw/U2f6rpq+hHRpOtNzJnSMaJ4E/u/btt6fsuu1
LHxDkHLaey22JubgzKlwugkUbcrLVHHytp52Zf1nTY7l7i073p2SK20AQ5IbJN5d/xFdIa99jNNv
lF6gDv7jE321vGWdvNPRCI8L/ASG4B5yYLV7yJJTMerO7W1cOWKXn0yd/fXCJYawNjo1wc6Uf5Ua
045z+SAVh9tGVsLGXMdFGwn0CLOMC7/Tcw9t40nw3cSCl3OQtPCl1WV0+6SqOJBz524JkGUju1lb
mYxeH6PewF1RQL1eWZcyKghXTOD2idjvoiJo7lJjzA4Zrb8NU4t39JtnAK5lBpnniQkU+9oUUwth
20l14DZqGQl7MHq+k+Z12uyocGsfkjplsB+5CjTDy6ls957od4J9e4/nPVwEFpi1ZcMw4ONT366+
yw+ZJrinPzLH5vd9+JdCpXQHT0u/l4ZGsMeiqjcaTcuq1LxoGtu00cGM82xaVsFyI7GmwWpid4AA
TZaBxMgwOVeD7Vf9Pp5iBjc9u9VDF4KkjbWu26arY4rQsUlc5tcbXpJyQ8wjxS6pACUgKxePo1Jm
9/zO2B6SQtrxo4U9qJe/GqnvnbLM/dPt/V6JP4oGEykNTzDS6vJZ2hhFBHegEru51ZXpYZgm7aXu
YGWBrS9gvj6glZ3YSlZm4IZCUHcbZ2rNPrexLlr8DBANizPVGB7992yKXHGEdKSPyuSotfXM6+EX
dgy3yr0YCM3R0FN5C4W04mrIZ0MvIvPVGVhdXJflJI5S3Lap29SS/5TXpnG0mspzstw8QAKmHm/v
9Jo5BHvnhiGp1TuliTFq5dqoysz1QeIPDTyu0AbZJcEK4mxpy7VW7ki0OhiF5ftwmpaLyzrRrPpg
yl25MR0Duo8+0c9eGJ5i+TH1J7trHnsBdIqk26kkPKntcF+nyn1rbAXNlQ9sMuDPv0D2mrRzr308
ruElUfWycKHWlQtkyr0gP1qxeVdUKDlEUftRFsL97a1eVpLmQ40uA2gVBL2AGb21ES6ug2hqpKmW
29Ktcri3/O9C+VymXwyGpCS7ZsJSA1YWji++HG/s+0q0plVLkQD8wNyxXazWhAYLTaGsdCU1+90Y
/h7WrGqnR8nGsVmzA7GBoaqw1AJUmHf9YoF97MWdZ1qFG8dESDVJoeN69RJN37CzcuWBykQJiVoS
las3hbMLO1EiRkOp5KU71uAVq2BnTnCz9+FBTWCf3chfV3zWROOCkj2aSPrb0+ZyUbABekIoSKXb
+Gn+LDFAdPTNZmvGeG1JMFxY88nXgaItgm7epLVnwI/lwlVK7+BkjtKxjPzHrv7ci+OGPywLjXgi
HkiGTPNZnq/xxYfCURlcsKLMtcxzC6TD2pl3Y8vjqXnSjuleL75500MG+WJqfIusLXd8v6M8owCK
0fmej8KyEwLFoDDGRYxod6PtwkqDEnYjF3+/m9cWlGtHFMWear8SFW7SwarqfxMVHxrRM9eNY4Vb
k73vQyi4QUjEAFDN71JrXu6FN8am3iuVbMauJCb7oZZs+PB2Ue09pEaxUcl5f8CuTc1/fmGqFXQZ
BVUtdgunjkLHND7GyZbk5sreXS1nXu6FjdRM+rQQrdhNgVlM+bmElEEx70Ultydzo0eyZWvh9RVV
8AxmtdgVn3P9oA2vzd9+btpJauw3Yu/7p+H1zi08HmCxXkQplvTolE/2ECQwKyJLMyrBSxBUDhzi
aYQq2FPve5DNSlsZxdaXW4RgoYoEWIzCxM3guq0hNQ2TRy1MTQc+o+b19mJXd5XrDY7hmT1NWXg/
tGZtQNEYh+wpRvvVF+hYD+IY7BLUTZr8821rK9caJrhX5srPLDq0wMHJU51YVZwkBMi9mN+nwe+h
ObbWTHd68KETVpgDQitmVwxbRdx5067T8mvLi/dVA4m0Pohx4iblY5Q9tsVRjZ1GOwnxo1c/q+LP
2ytdNUduNhPksOIlVsdU49JXzDRxVf8v6V6d/jI8Vxjs9lP6Q9wa0FlOBcwhmn/9Y2yxq0EM51eV
Y2yYvkyM8EoMO8gdqhD3IR4cj0fFcHz0dgX4UNWc5o130OthV4tbgOWtVS822Uu4zHuzSFzDP84M
PQENFeFQIlHzU4dtD/rH27u85r2XC194b1yNJkIcLLwaBCfc+aprQr1YZT/iLaWgZa35X3s89xgk
aqBUMBemuBdlTzLaBLb4A5JFIK6Ev9NsgozsJE0fhfanctdNj6H+CpOpM1X7sT3oW2W4lecWvP6c
HliuOERo1VzH20oQ4tRoktRNikqBLFK0BpiWIylEbB3RnLlSZZSM63Zt/juN/AziQ1GEzLSsjHIj
cKwFKZjJyS/mtxdP3eufUoqR7hucQFcrnv36cyJ8ELbwFmtf99LE/BMubpc6GoZGLGcTan0Q05M8
02om9ymDBMxs3vak90k+O8tUuAzTOnmbtfi8saIXbVsTHqy4d6LU5p3qBKa5G2unGr6asO38uT14
ntk/GvsA32bAw8Xa9EZUp6wrE9ebHn3DFcNfun72u/tR/9Zbp9u2lo24N9/ldWgogN9R8V1WCEJa
nuCmBYzVryP8eemuk6xdBDWgkkk7UYCsW7eFUtvL049xq9a5trPIjMPcpfNDwD5drzRXqiwMujh1
BTGw0xRQn39IDR98b2wL5n4s9rdXu2ZvflXQd+BaozJwba/yFQXiziF1K0h5NeGemSnb8z766Jtn
lt207ZYyzlrQQ/51PgciHYclYb6adGLZpmrqxpAHRLvGe/41AsUsXn2UwmDt+PPlQWHEIxzVMgQu
FodiMNrJFH0rJQ55OyBx0sxcADMcuh92l73kgbfxplkKMM3eQ6Fslrac2SyYbb3eUCPxJQnFO1ju
pvBZp5LV5oo7lp+V9r5RPnVW/5yYMNQqu0JTICilBvXgdx/gp30sGLGoS82Zwh9CCPT29k4sxan/
9cMoms7QGB5bb9fixRmy/GLyfC/JXTOLzmGn3VdN+Tc0nj+17ATX8q7H4RjKO6i1eCwF2a54sSA9
PysMSmp+8CodbsLpgxDNIkUbv20ldlGKUmY5DnTMmJS43jRFr3pFh8rZNfRfgzc+TTIC0sKuyyfH
Fz5mUexUz/oUO20XMOB6Uk14QShTCgDmYNqYKJTe/kErDw+wZBRUQHwrMv++/j1RWqmegISF65me
raltYatG9hj2EDkV/sttW6trv7C1iKVVl4m6N6lzFuAI7ZE2ll2y8XUCDay+sdFb61pcQ7R/4dQ0
De4IJdgrxX6UX1BmOmT9xmtq7erF/cHUAKGi2qbPYefC2SKKC2ZuEcaqnj5zDDuymEKRb8XOGIt2
C99vgBLY5AWOkcafbm/o7CyL3BXbyBOqHD+Ec+YIdGFbMaQxSrswdf22sqGXPsdj9dmC/vS2mSXC
5+1AmSKXEQ99qCmWPTHm8hA+8OrUVcLosaqHvRj2D63/0hp/J77lNPpuQp+l98KTX/ffVfVzYm3J
j8zfa7lUkI2MhElUvyBcvF5q2VbKNHkZ4U1X4TU289IB0fprY6Gzt7+zwhrpQSOsIi7pSptkgDq4
YqFh9ttM/HMapHtt0H+O2XCnWZlthIat+dmDBtO3KTp1Ozi3f8Ga23IhcinCuwJzw8Kb5KLT1DIp
UzdHMI7B1nOCCCMySLBIjRvxe8158Nl5YJjlckld76icKXysvkndoIa9xWwtYZ/UlryXvHGrZrtq
6u2WgOCW8sbi6q2ZTdDDgHp0UGf7wVdI1+r6IeQBvXHq1w0xhzwLRELnM//5xYHgDVk2odHz/RAw
8ZvPYW84NEBuf6M1IwAyVVRwLKg13nERCGqQ5haJhCD3tKAN+Wdf5VDDNPofDrq9nTs6wpB3zOg6
2nPXy/HSvBALjwwCmUMKJ885TJO317KSo4B4AyAlc7QYWl68ELWuM62hzDO3mrrcu0uHhoK9R5X/
WAhj450DQeHRKHijFTkCraYjF5WY7m//iJUNpWRJXRtox9wtWp5tiL6roOky9FI+ov15QCHEmjZ5
7VYiCEBa+psSiq4crsVSrcJMUUsoczeuK6e07DI4DSOemKPVF50byx7gM4/2nnoq4tcqvBMg1ry9
zpUMlLEvhIJkcIwo5C3W2eUJ6Bclzty4EvWDEQbevirUYZf2+p4iZ3Go9Mo4TEqxVSxdC+BIIymU
AyjuoUy5OBdpiEpRwF9cLpHieyk2/VnPByiYxbw/h405f1wpOhZjOOw0ppbs3qL7G0oREhS6JECc
n9WHP98MemOzNDlBiJT12rcHIVKSwrDoLAuxeV/lqKbWpCh3clGKd35p+fuqL0ZHUwPx423La+6G
VqVCswrdd23ZmBODkRFpMytcQWPCrehOWWSPpXi8bWUl2aHSP8Nx2HD+vji7ohVMQzPludt6+7L8
LnenL732e7NytmbGAFbEe5vjR7JxvY102oY6Fyu2ES1rR0ggm9cG8dxPylOOIpJDPaDecOOVmEHd
n4RjfmkAoVqYnNIAxuo4L9ymV+6k7AkQ5K5JjMdcgeI+OXVH0drifFhrNlzZXHhLVihN0QBEwOaL
6c9cLJ35ES7/c5oNeOeTGtV2LX+YQtWZoc9+fiy2yr8r8WNud+gwtTMl844s1pI8ocqnruCJM9nC
8K3Ot1LJ+cZdZB/gp2EJoqk4v+DmP7+4vURgEHFW9jQUY+RT96Ll9AXvt33XvfbJqzTCf5cgj7jv
/2zkc75m9Fn/l8A4h+Fls74b9cHzFB5ybSLX+1RtvsPoo9ixEYq7tDAL5/bJWPMfg96tZBENqVXN
Ln25TJgx2hSdIXKcFjlaNKeKne/lwbPUUdTurHMZ6/K56tASipEH2Uh7VoIw+SMpFoPqIqnPIsPK
KQQaUSjQ1kH+Q6sDO36M4uRQKadeyOZQvLG5K25jiDAxkWdxu4F1uV6t4o1xpxQVjar2i9Q26Kdt
9KlWFkThEeoqOv0IDy+f4VECgKADOeZC+Fud/LGAIInp/w+1ksSulcsgXQTZP5qlb2x0XlYCKW8O
EWIxOP75yyKt65Whr81qKlzwuJSOrOaha8dTtMl9vbaFrI/hNDKhecjgegsBhbYS5He0aqfBDnz4
dZX9bZdcq4TR2gb2R/Nh7iguvALynDSXLdrqiF/cQS3/0k2NXRqO6VVoA+UfAwPNzNjonL40dx64
9SatNtBra6uEfxJ5VpaIePT85xfHoqtNxq61BK787H4Qv0C3sRG3twwskoBRV32rDenge3FIS+dT
3f66vYsrdxG6lGTGM8sZ0JOFq2cIBUXh6Jcu0hluEoiPRnrvqftccYZ8I3tYWwu0+8QtlLZ1GNmv
NyudCpFprLp0UTCR9nmNdoifhBsna209JAo4HORwjEAtjOhiLOd1oZauCpFRO8mOmPs7vY52itc/
81LcyMVX3n48bYHvQuMPXmgZ/iuEA82xyyu3TgRp5w93RqseFVGId8HGwtYOLnsHUcdcfuWpudi9
NBDJ9uPKjSOz3KtW+dQjz3HKwv/CIbjMmPOnhK7Ky4FPhJ/aoW7VikwrQTM1cKXiOBo9reDio7jV
iVlxCTTTZglLBCGk9xjGogriSE9qmLfz18ka0KkpN2gt1kyQ8oB5UOdHhL4IeHHajz39O8A3dZfA
uu9F+65NtloAK35gkmOwCgoupAGLc2p5BKNEApkiV+Z9h6KiMA1nXU8dRHBuH9gVS2SOMvewwVlC
3/LaDwQ9TxKlyBs3BUqlhj+b/FWMkDAV/ji0AebhsqUGLlG+kRYHSRZSZMM6UKT6JJpPg2b23/yS
st/t1bzPK7BCG27mJ+Jtrs2rvQigYihHveSTV2RB96D2WebInSc5it9YZy9q0NoczGIXDbWwN5vR
2t+2/n4vSWlIEEF4EjDggLq2PlQNohimlLt1D+VZnUTas+oZieNB4nenDUawsdqVlvmMf6PsSIee
St8SBzfIjWQFalG4Su+Dp5yERnqoRRTgEkkwHoYaubWp5l6G0AOcp157+l96V0jdLuu1LSjc+0jJ
xyXi84twJHVJ/xbqKHLoHk+qUBpfoRt8UJCc1g9tXdqGsRWWV16zWNM5fozks/C3nbn40E0dB30l
kyfHBOjUqeui/EqEQW1LRSntechzar5CVmoW+rSh+pfJZSs/9GY/U1nHVb7rlE4o7XyYjK1p07WN
YLYFIA8NJgqmiwgRVb4WdalHSlTX+mn0c++oeaG0T+JIcwQvfBGiUt5Iw9Y8b67gcbi4CM1l0bJD
7DJSkZp1myo4iIKQ2rmW3hllVNilXn+/7ebvs825XDhTPUFdQ1FiETKktNHyTMZYDQvnXMG3otGe
4DL34l0bW3tqtBvX4tqxniHpJptKnWqZQOdkmdzOhMM6fpHFbwXj3cYd7JTNXa3+jPSt6Pv+bmSB
F+YWr9u+rS2x9TDXR80HoxJOg/4VBMqWdsWaozDoBPc8xN2KuFyVGvlFaWQ8C/jjY5/4h3oYUT4m
jYYRV6QZe/uzrZrjJuYVQgQWl0oI7SCEbTGKhWvG0hHm+8lGqOrXpJh/i+OPoNjCe6xtIn3BuVIP
cQVTtdfBMI5boe5qtQDONuyMGiQufH/WqG6sas3zoe4F/UfAn/fy2kyA8qBltCMZbQKfSi0Wzqj5
X4dJfRFU/fX2Dq4APVRWRIyfSx9EuXmLL6KOVBteIMQyxqgfykZ2gmaC+ViboadQsSFcQyjvII+v
hvUixuquRwFe6Z9E43HcUs1Y+5gzueRb3xzA56KSmTVDriSlWbrluJd1tw7vayQz/ZO2RYG20txi
zSbxHDkz8p6l1FPYTIgiilbpTqJuI3+E2lB6Tqr+LHraLrEk+lrD56hIPk/F1rN2BbxEKRhFdWNu
xvB8XrwmqlTN9CSaSrcDtURCDEy/Kh+b6mtqqAgdP0JmrcnfxWKis34f55HTpsIHhC3/OFfmxMwA
b9ihGVhaCroZuTElgSeUbisbbiOGu1C+T4L0023vWvHkKyvzn18415iXkxwyhOJGSXLHSDS05Tte
1fsmO9w2tHIy3x6YXNX0DY0larf38xC96LJyza7di2Zy1xbotyvDz//CjKGL5Ho8pnmlXa9HaP1y
8CbWkwiKxfCVDKK1TJpjQGl8Iwis3A9zUvkfU4tYI4iF1vkxqOegQ24zftQi3w4i4SWEj3ZXImoY
l5kNd+XGtbT6xYBcUVJHEuVd/VrzcjKsMpjfNqhmQGaM1OmdGln7ON/wwDVL4I/exCF52yyZ0lqI
0kZEbCvXp7kcJrqjxHfM1B3K5tftj7Z23GEfkhivJX9mxGIRWKxaYmLG7ytXyqX2OUYDmVGzcfo7
Q8vviIJ9tCsk9b4LjemAFOxdE+aSc/snrIS2eWxFe+vxzgioa7+J9KmtmAeqXCNOHD1FNBlGVeEA
me2hbDeOwtq+0gaYKSQp6DK8cG1LyAvD8+KpcrP4s58c1fwbSDVP+nx7RSsJE2NYYD4gISBXX2aE
iAwLehNzRylCkD4F/I6vqZDfiRH/qzRRx00aJGnLvNwaHFw7FzwjSZxo+tBDXKSiVZegDqGJpRsn
VFIzdPJEOjzZ+FFFJVIUPyTiXi6Ptxe7Fl0ubS621O9qWMV75hySdl9YX7Xg2aw/3Dax5iFz0eKN
GI5DP3/Vi0jZ1hQK+bPSxQE7DS4C9Vtp7Sb0c9TK33i3rh4IDe8wKHIaM2fjtTGx80OpM/XKrQr5
uxCK0qEzTN+uVK10wOxLB0lhijZP/cypfSAzbdJb3/98vTCd0gLmqUe/bBFJrbTzh8inhtLUd0Vo
PZBQvvhheJR86anZ4u1c+34M+VAZAgw4wy2u1xsxMVN1Ydi4gZTsCaUpeG9vi0x47dxdGlk6SZ0B
vZODxm3CbNdHx8n6IPS7YvovwubMuMdqVNK2N/qVC0cRGCIKvLYgX7MG8VFGuz4djbs6slQHdvto
I3CtLQruNvAA9NHhgV4UkL0mA0A9UJDEDUqG7TtUuaSqdxINbQK9aTbMrXwomjW0E2hgkCYtqw1i
ZNCCS7zarZoG39PN0qaCHYPBgUP1tgOuPbfpLSIZLOIUOrWia6eQFC+2gqptXCMoCkDbv7MIaGjo
q4ozDpPlorI8HMxJUE9JKyqHWk6zpz4wskOQBiZIuqLb+LIri6ckC8EBiIF5qxdHogzNsTaGqOaS
ALjio3iGboyubMSytcNPKZtBw/mlCz3O4i6y5KFsgypoXf1olXeeuQ/L+8ao6Qec8zw/yEbIyT/f
3uwVN6I8AsEbCY1GW2VxAOvEL5Vqqjq3n3bF+No2Ti596OmL3TazsoNXZhZHMPPSgVBTd285U6t9
LCRlF7XiRoq0ZoXcaEaO8WICLHPtOPIQeUmThb2r5z/74C6QbKX5cXshK/tF9Ytuw+wKc45+bQKu
hFykRNq76fQYhZ8LUJNeLO+trN3fNrRkNKZJyjuEsY03gkaeAotTUM/C84FQ924bga5FGf6hKr9Q
3xsD5H5TBoHA1FNtU6xTnkofK4NR56/dLEX7MWv/7vVvk/6UZ8hAs9OVyhvyQ5I96d1nPdTtsAd5
0sQnPSqfb//qte2ZUT1zeRDk1ZIRIUyZjJ48qXeNMHIyyylBytfa51APN4LEuiGc1iBSUPZanJVx
TIpEN9rerYv0CFtGVyof/RAuZT/Z0ltcSQBodVLsmiWqDIrx1598mMRhiGOld8ejH517XTtScor0
fldtTuW9z900DZoxSvEQ1iC3vXDgsEuGQYyYRdW7WXvOSZr7yAmDH6X0uxB+3/5Uc9C6bv7PZG1A
UvhUNNCW1WulM0BWhTIvQG3YDQTYYWsI9f1x1N500E3qQNSclMUVVU2l7tfpXLpLKtmBJ2HXq2EC
5LnfaJO8zzwxJOtAr8Glyu/6wlE96WRmEX3ARG92YlCDLjSPYqgzc5TaUyK6/VMXJxvJ2soGUijQ
LIbWGMVhVOPaL7zBSOpp5EEmqeVjUunfJCvbCAIrNXdaxDyNGCFgF5m1ubYxiLWpxyH5YAudgJNM
kmHnRvqkN0HiWCUqiZ0aVg6So54tB2btDFNqe4xOb5y2taW+4eUQLeR+shY/oy2SwsxFHvF5LO1j
Idur3t+3vXHlE9K0AytGvQuyiuUUNlVmrwtqo3QL9CHTUEkp7napLVfeY6FKjeOb6m9PBicmbgF9
3x9v8mzq+/PCABXosxdfpm2dplH6MSo39JOTxpNeD+DqBhAT+w+K+nJ7me/DFngeZvffBNypcS0O
uKwCeGQar3NHAFPnQslURzaDyAmaZjwbSr5FQ76yOLYT2BS4KfKKZVlEboNcSrsce3lzAofypfAg
fxBqpqTVsbtTY/Vwe4HvIxgLvDC42M0qHlO/kMvOzSzjJDOSEZSOAWJjwkNjTz4yLHK8bfENR3kR
yIAREZ3naQJCNMFsmS4i4d1pdYc4uCh68WsbTHFpF+TDsgPpX35qSiUUbdGvaieWW4T20lD9HrWa
73jTWDOHKNTJIWkL46AquTo6EqrgGqMQnvE9ZoLwezN6PPz8spF3euppFV09S/gUTWEV8QK0Arhb
+tzYq03QD3ZZ1ca0G7WyGdBWldWfQiur/kGgHagD5Nb7XwgiDcMhYXyl/ZhnetOfqqKKlV1ZxnW9
M8BBwmhpdFXoWJkX81/9UafDVmxydiwhKP/aN5qxFD/o4sB2du34cmwVvVUEuiuwRWc9Lc7eLDU5
1r14zookt42JYdVdGAS1vKsZZzp0ljjX8fvwATh8stFVWsa6+fcwizur3csMqoBMvf491Lak2vQi
3eXTNbs8Uc552jiKdZQSxTFk/47wd5jq6ejH0fPUe3+Gsv63eWADzN7N/I2LcB5miWS2RqK7fe0f
slKXdlIb2oGXhxtZ6uKI/MsQcPG5fUbpYBlwrBIdu8zIdcaYLFhDcpSTH426cDi96HD8EqzX2wdk
y94i5qAG1UbdVOhubmboc6WMLlZc9umuag7S2Dz03sZtsfolyZPmcQLgTe/a/CHKsU0vciKzZOz2
PCrzeyVUf0+tD3d0kNCaCfNJ/cREVnDqMiU/FH2vH4W5dnR76YsM5G2rSUf5qLBXY2eRujHkp3ZU
FXVXqSSntY6qtNfGdON7rhsxmUujG8/rY+G3qeVXgu9l+lwwaRhNMbKjqn37bxbyj41FWPWHMtXp
wmDDOIb1uGt83HOzFfneU3B9Hh1g/835GCysqEYSlF2uKgC2UidRD7J08uJzUcFaBBw0NLf8ZPa8
68jNSUOyDBDcfBpmHsjLqzcQKchUWqS6DMKmtsDpLgp7RMIrDZ/l+MOofhXlV7FpbDTi7SbsnKob
D0A6Hn012ivJFifG2vIvf87ioDS6PzCiws9RlAfVK51cf2isV+iFhui+zzZeSsvXPr45Qxd4QYK+
A5IuL9wG348jQxMMsDCi/jDEmbHzCys4eEFnHXwYxFyZobK9z5Xy3GnFCDrQiw633Wq2sfgAFIm5
Ash/wA+8w8koQQx/tGG4SRjZOsJ1cfrXn1vgfca9TC+LvG4RVc1INSJrqk23EAXVjjnsjpgUWw//
lS/HE4ZKJM0Rqm/LKaY6r9uc3jIhru0PgvLLCIUHIXxEwge9ajVN/zisMJ3NtBbfUJvfNQtH6ULa
sp0Qs20mk73ykO5gcbbVXP/DfvPsI4zh0G5WZ2IMZBavD4gqM/A1ibXhxv20MxOww+GrmYz7ot+4
fN/HsCtDyzosAItCksm/QQJ091ndhDs5D58lz9o68nN9ZOFxrAj1ByBEmFxCaUJcHCHp0XAzgsLB
bGtlJ/p+smstZi+8xBPOXTMhGSKFGrXFQTi0baYRfjJzf9sxl+3et72lSwKaB+oy4t5ib8Wo8QTD
92hnjwLSRw0j4a+BvM9S9ZMXuU15NCanLIanSMteigHR2dRNxWiXxOXGL5kNLbaEGiePHlIPgqCy
+CG6X459X8uWqzN0YbdSVkNfY8DErWTxns5DtzMUT6L75htnb5S3NB7WzANqnUnjUAvmHXTtYwGE
YpGVYV7oLc0J/NopjFlxPDIAVVnnicqAntEQ1zaWvXiasP8MtFFHmwG8FHmXejsRN00/jVrrquOT
F/6lxbEdTr/M7OxpG+Xb9ysEpE4Y06B5YfRnOX/jjUKstVM1uJOV25LQ8rQcbMH7koe7sldts0SY
U9yqeL6/2zCqUcahPj+DiOaQdfGsHHsl6DVfHlxJ+6gzjJuoj0byIdO3aLFWthE1q9kWZRwQS4tY
VLcilUIY1d0yzfFaadeamT2U/iwuK4XlH+chYGtmvDCnk3x0iZEofLGtvT4a3T4vH3o53DG1d/Sz
LQjW2qIYljABykEGhG9eb95gRujLNvno1qDghf4DIs8DVH9NZRdFu1GaXslWaT1fGFtcxK0ZWL4+
ZKNrTCjP81TMK8cS/UclSX9n6veqfuiE4iEvTuEWQ+fqMrlW5wyVoLg8+VOWV2IhlqNLbeJoQKaX
9ON9++AHqNZtben7CM8q/7G1rMyKgqh2/8vZee04rmRZ9IsI0JtXUiatqKos/0JklqH3nl8/izXA
TIoURNTth+6LbnQeRTAijttnbw8WyFOg34eGcI+gkC5EG4W4K4feRNaHkiyxBLNui7dk0OvRMuJq
OimRaAfhd6WWGfl7M5QtNzLnppdvJnOZOJCZskSiQra4XXEvx2MRttMJFoqDqeYf2zOTPabTHH0g
AgOaZ0j4ZYMtdxuu/0rYdml58VpXBncr07EsVJkjGkfzm9jYqo6Mhz7tmmSfJVsWr64VXNvMPgdb
2xLUHsXVoOt+P500l3l0JjiPKfn5AVyLHr9WH/rgWKPv+2/Fzfl1nkeOzbmZD/R1WbuNI6EfS4nK
aRQl+zYU9nDf/fuzTI8PnMlMKED9dPENoRKIQ0PKxZOYKHuNAam8BdkSVg1CN164r8fwpNSIV6vi
v59S5qhxdQRvwBSWUEgpEVCLVCrxZHTtuWMMIb2vzbdYbb/fDjHWfudvMR+l8/mk4oEuXzGt86qx
inzpJHa7unmyio7pNmAZu1HunExS9kb967bFK6cTdsR5uh0GXsb5l0zzKWQXjRTr0skqd+qUwugn
OXL0p09S0tJHvX2Iu/7eD9Pzht11WIddOlVwQIKU5kW7XKqitejNQN5yyp4E825SQcGH434Yf3a2
JWa7Jnsp9WwvbY1IruP+2SyuaO6PzUHUpdmuAJMeDQY73ER2+yr6n2TxS1aiQPjgtf+IoOVKXBqb
X9h3Hj1KWu5oa0qniKqhF0Pe/6Oh6x66ofBtYzvnd/LyeZtNWbPqFoQ3xEmXpugwNqEWYaoe95Nr
4Rm8xPbAm1eRZBeZR1fvl8+7c9vstd1kCSCyIOGDAGBxIUOr73xNzeSTadROZR0C8Mi0UOFsDl8F
8T+skSNK2RGMMAxifydw321nJYbxFJm5fEo1CM37XVjbwM2k0tynpR2Wz0IX28m4hZdfeygeNfZ0
ZpXlYVtmVEUT6OMUJfKpFJ+b/tjG9T4bP/lIvN7ey79B5eITYmheH91JZCYWRzPJBqahjZrNzBnk
Q/87z+2s+0Y5XFCcciiPnbBTa4u2jWGTPttCYB0gaM35x2b4WWvlo2cdm9Tuy9qJ+ep1aBxhxzom
Mowgiq0JW+NMV77+xQ9eHO/SS5Sw1Cv5NBS1Y+avgWTYUVjYckML0tIeEm1ji649VrhvcAFIiXJ7
9Tk8encC8ggiar0t5VMhHCLg/HJU7bKD5HMIDv6IXKqRO+bWUOKVcA9NJ6IGgHg8lURel1aDUSoA
u3acu0D75fmJM1jhfhauIDEQfxGx2zDa2q3RPFTpFgHa/NEXhwKXwGmnyA2V8tKVS1rVgzdsZeIj
U3OKpM4BNCdbUtxX/M7MOaYywEqLCTOXK+yrcjLTwOPoRdmLN0zwRSuw9bQ76MF3ZiByfhRqWlsi
49d2FkwEZXyZ0av5Ebm0qwdVXwnUu05593MQnB4LowAgyVaG3WjagK+U37Ug727ftKtmmaClc0hS
woThwmzQlXJRVwJVxPFxRpDWwrgbdOaQGGKTvkHZ+1kXDnL4JMbNPwdJzIK+s7w8wOidxEbsa6d8
KIHopz2RSyNOG8/ytc/5v5OTkObQI11YUZJQySIv0E6RN94ncW9bzZ+xvBdy1fG7bt9/KCPjuLGn
VxwQAwfg/cGf0LDU55j03dUUJ41eD1f25Ne2uG/GF9lnPDk69vlnMTEO/QTf20YMsb4b5AsEc7Of
BZG79AejoMXCZMbTKZEjZd+2IVquglHd317ZNStQZBIamVR+SDAvFzYG6qTkQTGd5ImAdgwlmfRB
3+L6XnsZAOZAhMhgZ5bOpf/OU0v39YyQvQPR8WSEPoq0odfYqWwK95an9v9lVf9v7+9L++5zVZ4Y
Z3FZTiddmNKDGQ4+p18J727v3ZVV4TfJ/qnUM3237KYM1iQnXhxLJy9S9B+5Zo0HwKqEB5oXVDYg
jC2M4zpnJY4l/afG+jeinU/pu2VpemBBRDQS3jG4ccwarwnspoEyRsjLptu4ZuvVkbD+lXoiVMcv
LIwNpdCnVjwZpyqOHC0ZHW6AA3ap2ii1rv3spZ05lH63qCAbYhpGHXZS0TZG3w6GEdf3UfN/T+aj
Em1d5XVofmlvcZVlyrpq44vGSTXyn6CmnoIwmuxWtmUjsAXjUWCewLHa1lW9772yRZA136dLj4f1
uaoJopNUa5lHGmahWzFxLsTcjvxr9O/170XyOxbUDS+wvtdUNxg0McBWzPzs866/29WkDoNS8GLz
NFX+WzpVs6PztnijrhoBv8/kF+kqA+2XRnp/ijpk3c2T6aWHpplgGvc3TuGWicX7pKeZqRdWYtL8
MTPbUItsHw6CvmHl2ldh2uL/FrLYrawy64wZFvOUGkysQtqZ0mRrjU+mnjhVFH3+13eDb/PO2iIe
geCG1ojHmiQtqQ9W67WQQDcvo+U/QZw87W9bWz8aF9aWhS5UoBi7zvlIqNSHjjmoHDzaenacN/3G
oftbG1+ebkoYJE0wLjF0sXgz1Kmuwk4pzdM4Mvzto5bb1M81zFKMRe+m7sFq2mPcVfeq3DriQzwm
dthKRylvf1iR9634GHfGbyv2bGU6KgjRShT8g1hyU0W3R29nSMWO03AcvTs/V+0u7ghJP97erfVJ
QGKDd4/2HP8GF9DlkZ6qUB1HcDKnaRgmOw7w7fKuGXaqd5+p5tYbewVzgqYHnCqURGY2nuWcpooS
D2DBWCH4/hpZdxEVkfylpsUQVBJak+3oeEPzRxHOQSrbzNdtMaKtr9csv8HXImyjOqItHt9akAgg
hUI5dVak7OioKbYaiVsIjyuZDaAH1P6AioOtxqtc7qpfCkLJ1uqnUinsrN6pwp4MyvgiH+rqU+9m
QbWRS62dF8V/a6bmFOnj0lu7NGjlWhn78MielE4SKcGUX4uUopMYfxdKq9sIe/+2hS+P/SwHQ7kH
z0wYuEyi1TaepDzUQQ4BfS4z5OITOTsC3yBbtOQ3IFCRbYRmY+tdcp963IumiY9aAQFteK/IqIUk
VVI9qFI3PoyV9nb7SP9teSx/3nwb58iL7/z3EL7zBWYrQUvsBcbJN6XHXtCfqsZ7ifXSzq0vMmmQ
bk47vW7vPIBfUP+l6pOmPNSSuZc6Vw42ntrlNAPhLLSNdNlxg8jeU3m4/DS9MPQWY1/GSf4y4PDN
0Na/Ww6tBhlNv/Yt/Cn1jnU22o1gbXWxiaABV7DfeFcDAZ1Ls60ey3UVxdZp6rL9GHzLU8UR8rMx
fRq2aiqriGY2RcBEf5qOLsnjpakBFGOaRY0FbkLf1/lLMwi2kMEGPdl+/k3deLFWR31hbXG3FKnz
C95T65Tpf5qxtpEks3Xz+0R17PY5WjkSDDFbxjy8hL4lLZjLZUmVPgoJIz2nRB+Zl/NtOfhhtcZ/
sEI9iia/xSgq8KFLK2LUqlEhRB5BdQV3/k7K3pT07fZKVq/eLHPKRASz8YRG6lLST56Q7xELXzhp
elrvei0XbKWXt0ZJ1q8e40jQcxmQ4pCFk7JeLgVmmUpAS084idVTRMtu1DS7jn/oKRJZma16O7kA
jLE13bU+6FTW4a8BbQaBDRDeS6uVVQqhVii+izyp3U2/rAZSt/bNkL5p4T9XSGfdISqHM9mGTNNw
EQCWUReBfp4Ct89+D6H0yWyfxbjdAZiwaQHsenXjEq8ku3FVlA5pps1yAHSSFwbbKqirKW9DV+VO
pfVr68SiW0LRG/YIQExPjfazz0FPtB9rQ7NTq7JDoXlsG/kYzs2Gb53ybBQp/0OCCB+1eHWjOXVl
84HAUCaYfTpZ02LzJ7RMPCvsQ9f0nuLCp8yiHYT6d+F9E9otuh15lcmA0uAjapwwujd41ssvDcq3
771CCd2se4my717/eRqfRq2zPb3e99Jx0n6VzIkRlidOnv3MKpfJOFX92hWK3WjQJihSajcz1tbf
mglf3zBiCs49LhgY0oq5S2zqaBxTJXKlEOhczaicnQyeteHl/2LCLjzbX+JcLjP1cuCG+uI4TKNH
uVAtY1eTfXtkyC8R4/s5zC0kaOOEc5OX920h7oyvHtzy5OMy/P86mKvUpwGUfBVTYHZEqWgdjNGh
+QvsG+wWrE0abt3LVdlqRtGqGo+nOfMfLvE1IHg8IxjF2G0Dp85e1Lw6lHjbXn9r5f7OSy1b2aiC
XDmMqEqQaNC+EGHVWxzGIJOlZEKYya2sh6D6JLXn0H9o6ifAkxuP9jqOpXsw/wtNHZPFLcfmAj8t
01L0MjfIuwMQOjuMkXthpb2s2YVfuaSiHENvF49fJC97LofunxfL3gLRpJEBgo+S2eVlaMPYKHqv
1E6CYDnhOO4hJE2oJkhycjT/+ZbPoydzJ4o7TnS5uHi+PsZohYX4j0xrDmEqBPY4aPKTl0uMLqi1
iuihUm8c9vXXnI2aNBRhICBYXxiFBGNKQzMWTiHDgs6oBr3pZJYv7acEFKgIobfTAG3/cttVzmfk
8oaBaoHekpY015mRosttlXK9kwp5EKgjwDTpZEWo6Q4Jp1nxwue1Z9ejZ9GDC8Va3AOqSOWNZV85
WsyAgX+nFAUibDWPQpUjVaV+4hd4fpDbQyLDmyF1wVNGgRllDS5ql6QZ5E6mZWdp/CVN9eqO8Es+
ak1hbpz0dRAECSYhEAwNjNoBerzcjz4Is4x59cQNxEHaZwKKrtiksVy0W/2gK6ZgK0VGkNY1ldMl
/j/rqVtWgRW79aAoTLsDyxoqxh7KYTQ2NnkpJUJOgCILRDOM2cKsJy8rOWj59UrYRqlbmJQUmS8w
y9qmiul0jzqxCu+GPHzmHj/xiHTjLquMO9SOjkV9MJDirqrhMKblW52Vjrxx19b5wkzeTGwBtRx9
dGBdlzsuKV0SBE2auqJn7VHutUPp2I3pzivARP+QqtYxtIMyQf9+bIzHJBX++YszcjrzbfG4wVa9
fFh4XdVGnofMPPFBzaA5sma5jOPta7aOFWe0MRUHvgMQDMgGLlepqULb+tCVuZPZ3Ztlb4vefTHs
PkfPYTLagnaSla3gbfWgLEwuEjFfbecxRSEjllIfAlV22vqDNUSUr12atYeNBa4igtkaw4GAS5mw
wQVeLpBwrO6socrduicVCqQu30dy9qHtitdKHesDzip8jLqwhWckHXfKWEcPgGQaxomsfFd4kfAa
ZCjr3P5Z1/aAWiwdCXFO1ZZMTn6njM3YjbmLkhanKDSC+6npDPCv0Y+gT8r9pI7JBtxm/aKxFXQN
FIaZwWajNXG5FZUZ6XVf67mb9UbjaLUq3/sqTHhln0JDVtX+nen7eC9BEHZ6nHqPeiZ8zyWjvO/L
xvxzewfW7cL51/ArINhAaptexuWvKcQhVoxSRbtryu9KCXLfD9WINGVXQ4AU2rH+0FqHJNiV2kbh
/+rez4kKbzoEH0vhNiscOSaTX7hi23yu2xHq/1KJHFmb1GOUiYat91P2dnu1qzeVxVq83LP3pji0
HPLVBCBQwjTlbkihD2R8JEAa1goQihjR/rapaweeZiGFl7k0zpDo5b7qDNMR9EiFa3g/FPmzbn2+
/fevbB8tJ7AiBjkYTQX58u+H8qT3SWIUrpq8wFEuaR+CVz/9NG25ofl3XkQApHbv7SiXdnqp0oLE
UgpXs1zDvM87BD2cof44vgjaTmo23okruzYPLuDV8UJz5nBpzbSEkUhiLHgHX5XoU7vVVV3FM6zm
/d9fPHplNEWxZvL3ZX2HDIHd/ymJIkT/RU4QBR/K3e2PdG3zwCtRA2IUk8BhUQKwBNPMQoqebiJX
jJl+0seH2PvjlfdS6egawmD+Firr2gZCOiQSnaKNDfvD5QbWgVjEmcmxYG5A2Kexn9vxSJHv9rq2
rOiXVmRKQYxhYMXMHgPB36vKFsHKNQt0yGaZTvzhCjrbeXKV13Veuj7Uj032EMh3t5cw/8TluX5v
YPFpEM4erTicDeiHwHyWkg/wptiDsfHaX1vHDEOn5TcnR0uw/dDoY0EEW7qmWTtS+pxtBm9XFsLp
okcLvRU9hNWVgQUtrQejcgehuRNjcf7edhb86Ta1ytblFwAX700tDleS0cSgxFG5RvtgIPGu2vp9
v4uJDhXjIIZnSb7rRmfYD3dW/TkM1L1sI4bVO1W706QDdd10C61+5RUkLJtjJ5TmAMYvXtkobZs+
KozaVfrREbs/uvkYEj5IEfKb/YfbJ2Ze3eLEMBdCFkRfQaKVsYj9B1FPyiItGrdVGsGhtBMQMkXJ
XRLRU/t3UxwZGKfMuc61LB32ekcpP6gbd+olR5WfpYg8bzzeNnLl4DAaNgc+zLpwxea9fdcXwO4I
5X3TuKnHR0whB4zjVyMfH5DA2PD112IelbtMCEhlfP5Wl7aivua9kNvGDZrgUaphIefAqC+K8WLE
MztpdIgl3fHgMIKu7Rgk3uFf18p4Icg65hpAYtGDurSvplqcZVpZu/wQQHS/E/mTJ+wGpd7Y0/UZ
IU0BTgeFCCkzp+XSTtuCJkg0vXYlIXGiLLfzSj4K+VbBZe3GZpY+YjZSYiQglmjKBppjOeumxs3U
yO6lT3l0r0/OqFh2js5jqd7f3r0r6QniReSHZIgE3aRhl8uSmjGvfIajXT37OUbdbjQeq/K7ZDx3
3i4MzfvIU+0m+nXb6pVFXhidn9Z35xNmCKXpY6UhWNO/COhQw/ZeO2L7qXKmEs2S29aufDkUiea5
f/6DcuoizvHipEorX8Wanztq9zgns16xcTzmz3/5hDDlNfeXibkpjmqL4yElaVGMude4ScEsJvPR
PRUUDxa28oO3KTS/vt8Yo9dFW3Ie9lriDxvIxhUz7Ft3jLJfE8P7EW3/akIkCPW8f948EGQzuIs+
NiH2wplKvRgVjSK2bqN+tvzybbLiH4P/771DYNHAKalEkUZyvRbb12p6AodT2bp99OxFrqb4L5W2
F4QHvfqj9wxL+xT2LQkJlNSxlPxj5m8EDespyfkXUIRAYQMdMzb18kxOood0TZu3rmUmtpEjZarY
gf8oo1qqnaGkmZLMqQzoqVBiOjdkuoX1tIUhunIvLn7D4i2V5dxDiKVrufwURJqnVkmezKa+q6sS
6PT0fRK3UtYrd4NRQZ2UlQ6qwVjk5arzVq578HutK493wfg7Q+Km2FIUufbGXBhZXPcuM7TAjIfW
TXpUFwDeSM6gMeYrflSGI1qQlf41fLl9bK/dEHpX85mieb9GXMtRqqcSJhs1dJTSVbPDkH31tK0i
5lU7OsCHvzk/0eDl/k26FUDFpLRuGFmvPdLVZoBIefR1VLdm9q84Wg6oPusR0K1ltHhxE6cukiax
wJQV5U9h/Ny02b5kspPC5a5PjD08O3bT9rbUedBMDJ/FrP43waVZIejiFyx8hVAPFWKT/IKkq86R
3HzWgq39vHoe3y1ycVTayLT6jKa368v5vpYC20Jw4h+Fo1brmH/EO/ejeEGIQJbK8ylnu07aG/3W
MtZl13mr4OoBfQ/WiH++NNH2oThEhjW/JuqnpHwOfcZVnTBwigYSauVeS/SHLHRU4M1Ank+xqT35
yEprQ30P67JdqB10PaOtKZyofyQR+9/lv/ttiz1OSvxhb7L8cl80sK36H/QPUvyZuQt70M9jJW/F
GPO5WPpGQDvUP0ESwqm52O+gjttaEfzObZuP4khn0gqfvXBukcvP0/Axo2AzTcVzKtbHShPvhqDY
GqO8dk1xLaBTgGfizxYnV4eIYdTlqXeFvrIV/1jLva1UP9UtOchrx3cWfZvp2RRKyouVZjXjy7El
9TgwMrXivnibynEjnLnmJFCXZZaWKW+qKQsnocRIEctGNLjlVO4j8cmQ90NzHgZvVwx7bXf7Hb0W
1jDcA0qYGJE6+cIrVgItiSSNB8LD30F8MAz6y9/0/J5I8bah+Vcvz8h7Q4tVpVYrwHqWDq4Qd04f
REeNASJes7LJHrvIsMs4PorjhtF1m3lG8TCURRuV3iUNoMtr2nellec6yzNyuIfD2snM6q4Vm0/M
2+28+E3NvmeNXYa1GzLBEqnmUZe+F+FrLnQ/9NA8TjAq6BXKu1LiFIp3KPtfVvvSlCnohfR4e4fm
a7nYIZBeZAd0QgnGlmcYNtahpunODkXyfWkIL+aQ3902sQaUsR/vbSzCAUkLgpiOyOCm4l2b7/Rv
moVc1t4aEydN3pp9+jNkWu43HBWD9zMo7W4j2rxSs+YHMCiL3iYkRiu/bVShBK9vObjTEOw8r/1h
Kidda57T3A0m066BbeftH1Bve2PSNjb4mofVNFoZpAhgvFYVnaTVWhUBstFNWqt3ZHO8Ewe6ZZqg
eJ+EsHsTFegA/EY4hqVc7gMRPsLWiKAilPqND3HljiNSNTcuqJJpNAkvz2UnEBA3acQvUcXvZf5b
tNozclZOLwBg/yFaWzjHK+/WPFE00xFCMbfKXmAj09S+6UZXNgpH8oc7tUB+uXfQkbanAJYi/wFs
xVi8purXqrTc6rX1vQfYzzdYF64eQKBhkBBT+J6XfrlwM6sRB6+n0W0yN4LHog1sWXk0uqNp7McG
jnDrWEAdgNgbQqyxLYYHEaoo6Xem+VtH8YrXYgaEvh29E4gglx2kDqSh34rj6Nb5Y1s40e9iZ3X2
BPLlJHd743kyvxn+xqT41SP4VzGMriStk6UsiCdM6KA16eQWRrEfUDAO2ruytEU08uwIdItJyUG2
Yx8OY0U8eoa1lSxf+QLgKGfmC4W3hsLm4knUw3yoDE2Z3DL6CsnQU/3KFj2WEbrzZV/agVc4gugU
SBQ1Nho+flvbkv+ry7JfQfx2+zlav3gwpoCfhoKI77CKG0xlbKdWFie3HcAz6eV0z4DwP9OXzPM9
9KHnJvSs9bRw2UhbaErVVKI7q1vkhmwzQf4n6T79+1KYJWJHwQfhSRf5rRn1Rq8Jpejq4/jYQ3Bt
K6m5UcW8kmcxV4Y/Ix9hNp039PLyCBX0Bsw3iG7QPnjDnS49hMJzE51gM7cnYirFQr9D3RrzufaV
YHCmETJTeaMfcGlVLiI5NDys+no12jDdxHt03LaADFetgBXg6M2CkUtAmOkFvlKWquhK4ghQocxt
S0k2AtUtG4uPNFlZIjaJhg112nfjc5xvUbCu41AgnO9WsXjegtjQEl4+0c3ZpSr2juAzXvh/vBZB
uL994tZP+iwDPDdgqTLLFIouP0sQhbJRaak4dyljD/my8jmXJue2kfWOkdirJKSwMFAcMhYnzgjq
TsKK7PrwiTbVMem2qPPWy+BP45KpC9Flo9h1uQw0PoQ6qtGhFidwBUm178G0p7Swby9k/WEIOshN
5l4Oj726yOOHikJX3kyqOxYMsYv3zRTak/YQxltN1yuGuJxglOeJSSL4hSFDQFK4jyXVzZryEOnh
ufDMP0oN7rVJv95e05WPQ76j0AJA40ZesRyQ6mTplMWGi1OxA/TdeNluW7gSrtHjB79F7Z3GCUCD
y6/TjKqWTU1uuobiDOlTU44fak/iGe0tu47aDMCq8KqFPQzuw7OVUhO9/QPWu0k3lCcBaO58rZaN
jhDgP5pkoeUG9XMLy35ZPetVBV/5BlZpy87i3g5j59dBF1iuEESOF0Z2By5Jtu675O32gtaB37wg
KPfZTXpRSxjDMIpyNXax5RbW8yg/kFPbHrxabfaKKsk9I1gfb9tbT7jMx2POVQGUgmdfatnkupbF
jJQLrhY0qh3Ld7X0IOb9uTJFxpI6J2eKvrKYknq2pg9AFe1a+FX0Cj6feWngPlsSlFc2gK466rm0
lDRc/uJEKfDUzZ2e4Gzkwm4SXuNWuauEch96EPTC5t9swsBW3xZDTCXgM4l6ZinEyzNsar3vyX45
s9S+WCNEvIJfNbvOEP70/dbQ43Vb8xtDaMsHXuRXTdVWKHf0+qk1tfEhrOvPZt0mdlVWxiHSlORw
++vOm3WRMs5DxQAMwdkR0ll/EXjvCl1VoSA5X2mQHXa7ooWaUj92Vfei6t4XHZr4DWurFH6ejZnx
pDibWWBj4XH8olCbmjnpU2t8042vXek/apXdGEgkRVRdVNNR260NXa8QmwQf3Bi6BsQ+lx8vqbyc
qgLznVU3QU1VNmfe9mPVeaWdJqPmaBYA9dubur4y8zq5NTM4HYjOUkmrjzOpaOPGPJUVfHDYvMsN
vT7mvijd0ah8VFovegpioTnGefY9J113oBUpbC2Y9JfcKn+USDfR+PZcT5+SXdltElSsnKZKA4Np
qPm7w6yzfBaNXrBCREPMUyQ0tp9CiuG3KYNy6UaVfQ3hnA3NypfUhxiOWG5FKkid6ic+jI7PrPfL
1Bwhr+uKndZ8Bk5rhy/Kn/GecpjabCXrK+eG5Zn5g9yMaR+OwOWHrytLDbq2gMwxSvqDVDH0wMSA
uRER/kVnXt6gGXgOcSwHmu7h8gZpll94VaJaJ0NE92D0W95+KVCtb4Y81W9lk/Jojr1vfZuYkSzt
1gtj3xZ4a4rDMPbMxrZhYCR3wZR3x7Qy+y0+2GvboJlkbFBCAUhbBt+mX4tpO1OEV5M/PcGhntuB
PPbHjSN/xQx6g3PYDXiL2dnF1dZzJiFr2fNOoAqKx4kg2bKlKqZd23qFrU96foyN0dyrca+dJAUo
WaYXvtP0absXzMjYF62c7K003mIfWr05YIiAEEHgBo6TzvzCXdTlUMRiFKduKsvJBzUMpKOPNM4H
z5dqJwiZkwBVDIuUiaBnJjCbeXtjVhftr3l0WVBLY1tW2x+0odgW6M2JRookcieG+3jyQopl5RYe
ZuU6kEJkupGUnJaWDAHm5YEfyzCBjMIMzpAM97+SlIC7C6XqbqwTEeht0L7eXto6m8TgvLkz0pG8
bjkLEeuZ1iahH571+qc6fOqlZAdh0gEpIBni/6A8eIIjqFtMGCv/j6IlTxaHDAAp1a/FB+1RCijI
M7FqPJb9x1L4GIMj1Sj3OSlk+bfXeGVPL4wtwjo/QH2gjM3wnClqdSeXsn+opkbdx3qNHuSYSRvp
0vzjL14T3P4caCCwAw02L8rlNxSkqG5apprOqUYhJ4tR1+mYkFW1N0ip3uLANzdc8rWPSDBlzDBg
OstoFV5alMpahcQ5TSAW9Y+ArI3Mf5T88JjH+9z3nIT2WquYd4Vk/oelvje8eDF6IW5UTk9yrsaT
YFW75o4KnVAcqmCrH7J6AtjUd5aW5xR692QwYiE+i1m804bHKHHLASKVMy0FG5JKPSr2/3xsLiwu
rqLcqqpQtklyVsInafJscTp/HuutCf4rh5MqKBp0lIENsrjFDhoC0h5yKKdntaII24XHNPyipP1p
kuvd7fVcOSW87rBKzTPkBDdLaKlZRVYzyTGiUrkBQ4bmsIfh4MDRHqXRnSQ5Wd7YWgSS/bbh9RKB
woH6+Du0S7wyu5138amVNHAxiBLD2sNLAElLkt2lre+MX2+bWVdVQR2/t7OIEvsqD+XemLBTNz/K
wRknu6aibB3kYN+k91KCrqB4lMLkTt/ka1kfz9k2rUCqMTSZxMUaqwCNSXEq83NXf/DFZCdNz1l9
KMNd2J8QUwBqueGTrn7N9xbnXX+3q1mUNyai9flZkM61BiFa7R8H7ymyHhHAoDzIPOVZE37e3uP1
u325zMW7nc4pctPW+VlqhJ0QW9xE1Umre0mEzXiqHFRgvt+2uPK9BCN01jmyc+EWnubLZTZpkXU4
5vxcoaDdSQLKSfJdmm11JObLfPlmE/Pw8VC8oMYBxPzSjOcPGTi9oDwLXu07lIq7XY86jK0otbJv
Sv67eojFXT6gI5MoQ/oV+HHq1L5R3N9e75XLQkdoVscioCcUXX7W0QtxnVpxDtWepGGWbnkAjzkr
Ym5YurKzpKj03+APpNG4VKvICxpd1GqKc96OdiYO5wpoSQQU9/aCVkHl7JSouFNzIzheU3moaaxN
XVqezSzpDmUgwtfXTuXhtpVrl59JDbpa8HdQKVIWFzDo/bHNzbo8j0J+H0dfyoqyRfWQCp2dVYNt
aOjbdvdD4WSC8NmvwvNt+1fu/4X5xTGtg6mMq3Asz7QdD5rXPzDr+SF6FMLxuySYr2MyHUv/36/G
PJwyi7TQvoJr//LMdrIxBGknlWev0Q7t0DgdkuSIdu9uL+3KnQesN1eYidiQbJEvzZhBqPX0ccuz
ZtzLZcWU1Scpg1HyKU9cBr428PbXTuV7a8uLOFHGsQq1PAcC7bdSLW2hMQ9jof+6vap1kEY5Yeb3
mCdVQHQtXjK/bdM40KrqPNRZ80HNI/1Lm8eWQ28HgvRcLvaRFHkb4dK6ksploGPDbWMyYs1/YCTU
30o1rc5aFNyJDZe7tDXpJwW3WPkIvQRBfjtlRyHZovC58hFn2kMdtiJK+EAhLj+iRIvXLBjrP09a
jiiE+akrzXw3ZPEHjemWsDENxxLoV93e5PXdnyvGyIOzXOq3y7HUmCZumgh1fR6Nio6zlARfal2P
Pty2csUVzpovBDcaKTL1xMXdz8pUFMJUZXHpGN/Vwag/aKUV7hRB85klF+uPedkPXyKhNXel3gqH
mCTsbuNHrD0IP4IiBTkbVKgr6gg9Nps4kaz6rFSlbCPuRuGnsl4lCLvupxFkmNHNA7Celjp50ub7
xK8sSoLR1lzMtT2nZIXbBMRORrC4rnkNYyeZe31uSYf3NN+buylKt4TKt6wsrmlnVnQyQipcMHH1
e2J3WEPGutnf3tT1JWVPGV+3ZhZ++g4LKx6TZHWYsqdSWz4qjRfBRaD/jOTg6Pu+5gR6uwGRWL8+
GOSKYhIQJtiEy2sil2GqCBYGNXFEqC2Qfsoo5M5qe8bu9tLWfp7kEIVPJgBnWq3loAFlNoOhkKo5
19WvbviitK9l+rnyft22cmUDL6zMz8L7IJHy46CUeXOmfgTtMdzVdoDuEnQ58JFlagziOjO2Jq5X
rxzxCK3CueOOugYTR8tdbIpsGkoT9KiJBKDMnD3yW/1vr2M6tP5gBL/Hsb4H3p1vfL35774P4pZ2
F054rBjesFqtOgN46J2iKCvKw4G68Ygvz8jSyuIpnfpiSKhXVmdL/4L6ejN+HqIvtz/bMpr4a2Le
QiJR6t3LoNdXaRcmtV+fjfiHXKNsB0oOYbk9SHE4GgGuq5qNCNXGa/1XD+1y/2gkApIjlOBQMjZ/
eVqKJJCD1Jeas5VQZDiImSqWdp2N4kPVQcRvT0IMwZmIKrUdCH0OaXwoMWuRDYa+F+SsDpymrSBj
gk9G+2PVUIU5vZ+iZxzkwlurFnJy55W1QYcA15uAyRWlcVd0tTjdyXoCbEEp9BrgeNZOv9NsI9xd
XgWqIheLW7wlIyIXnufROkCyV/uZ9cF9ZOq7UtJ2umptRIPLy/0/nF1Zj6Q4t/xFltiXVyDJzNq6
qK7qZV5QTy9sBmwDZvn1N1zS1VdJokQ90kgzmpb6pI19fJY4EbAFYJsSLkBxS8FhLzcSyVHm9HSR
z+YsyyNBb+BYzfk9cPflKZ1Fs/f2bKxN3Tc8gSg4KcDopb2CtaNZUzo+Y2LEeCzqnrx1c+2enWKE
nieRELwER3AFSE8nQ7NiJGLMBKmZU8oQ3TIjbBfjVDKmhzYhxrmEMYREdbf3O1Ubf3XAFNOPg2k/
RD/oIl3+zozM1gSVk/G5HFI/cIz23vZF9x1CmOKBmqUZTCi6HLjTFmfg4/U7Af7kHcDX9dVS2BnV
CwV4Bq/f6ow3Y2OytjXG52K0xjvUDJ4IRjq/WYL1h4JM7aehSN/czHzSmdyji3z/7lfrB78OoO8q
21yjrqgxUwpVlOm5zAz+SdB0im3DnNFbyJcQsYMWVyamYAadyAd/gQCSU0tISnKfHSBDO/4oadk8
Vb1phOVIwPtE7RFZOAQpzKlzg2qEnAokD+FlmXDvoOHB70smqyfw6oxh71tpgOQI7GVtaoeONr84
xeLHUpPZiUjns2i5DPtZOxDEbcFY92Dlb5p2Jx3ceBzQqgM/G3jsVOy9rpQ0WSVorhXTc+7/O7RG
lM3QBsq/QFbg5FXG85QCy2LECNA+4xfedqsb1+TC9Op9QAcRdNkz9Jcaw36yq/SzcPRvk189dfKu
ImO540+v4lK4AdWXVRN+aJeiHXx53DsGUpVJo9OzXpaQILCiEmxxQP6F1DCDlvSh2bdnwoAxyPZ0
i69aWmvbai8+vPxWIwdXuM30LN0ZagscAweLEUl6HMiPOnVDw0+jucF0r9VVx7GIXc0LAQU16R5w
bGvT37MO0JwBMb/uUvqltkg+CXzvcggweKUhCpBQJJi7P2jH77zN1xEACJbgcTEspwDfa0fozn5n
dnLBBSsJGlOprZ9s4Yu/P0fgD1K1E6hsuwj5L/fWM/Pa90pvenZqO5E5lJIszOL8snxMur/dPrJX
bWh8R3RoQBeF0gn6JWvGvNbNejRtnPm56PmpyO1AeF/4fLYwcDCPJND95c7u/E8NJE5yNCWx1tnP
g9Y9de7PBoDWRtDj7Z90Hf+AcRYgChAiQKkKekeXq58nkdqMF8tzllrIGoepAx0b7e+KGQHAbVPX
nxOmYEQt3sZburpAPtSGzGapl+dKicUUCMoPaWs20W0rV2M8eI0gLquG0DUMB6BKdbmiVtoNyQqh
P1eZ7A+UFv2ZaVYbMM8aj+NMjGRGVxdsg1kWZ9x0I2e03Ai0bV5ky0VC0Dl1Hyq/beIsr/lj31L9
6GqjG+ZigLhNrg9m4oMhbifc1a/fMhQw4FpsFEhBabWeQ5GMzp70SvN5zuoIlQTrkEMV+I81BA6L
bTcQc1gG0FzB6G0Rgbmn+baoeycCtlfk2zgTaLEhZ4HDA9vYmkhyGVotc/TGfO4RoTbsC5SRhL+H
ArmOqt5ZiBVSEB/qii0QLFUy78rafBbVG5hb4nLuDnRELJrvxSkqFrx8p5UlpYShYCcojl4eiMIE
B3bvtOYz/e6Qk3vgx7k8NiJGVYjcLW04nmw9qPf4/jZOOyp5YBlUOE5gOlYXqxwLfM5isZ+F7dzN
fLZC2678w+3DvvGl4LGUio8CO4A14HJppjEW1lQJ77nXpYjcqqfBLMTD0hd74nmblnC10G4CDQKq
95eWLENSY8oM77m0SRHZbtFH1mDVkd9i1P32ojZ2DkE26EQxiod/vV+UD4+dZnZ9nZeu90y4BcFq
FKUguzPtSQ9sLkh5PZAPAYi0tuKSzuzZRLznujPFWSJeK+Bvh/JrD27i5PaKrmwhQlQkyx5Ku4DG
r0VgXJIxygrqP3eG1iZVmrVmTAxvwqXGfNCemOLVWLQ6dBgEQNlcDYcgLLv8VgUGYDzmugRRMQ18
8F776T+uOUKj6zgOdWBWy/PMY2uQmIPiQSbSI/7XQRKo4GQ7IMyrb4mfopRNcUTxIZElXP4UHaqt
RSdplswtZqKXTvyplmyP5/Vq/gELBvMjiOGAqbEBZVsBjt1+aGvMCOXJXHzFnTzb1ifyDTKqTQeW
E7rEpnW2q1eWPzXZHBriMTO0+8kJhefHtz/0lVPDDwEWGRuPaBhwyNUTp+l115Vwa0lvlae8oACM
i55hzMxtgqowdy7KhjXk3vgHyQf6lOsuCUl1QjF4WyZcLgEQR0A5yUiDPic9/PWyLDwGqt4MVwzO
1MuvCO/FqkGkZeJ55H5ZxpNfL/+WXhW62d4U7nWIZHqAjiuMjgl+EJBsXtqya2p5mJgrk6LMnyf2
vV6Omvw80KOc/rURnGhOUOpgQgfWe0H9BPA1lIsDAaHE8rdD6E7uf4WWw9FC0o9vqaByIM1fHeCm
HvS502SVzAg4oG5fNmbg+yML2Jjf+dAmfpmUxJ/ho4JZ6i2G7OwqP4/SHu+xlXmY2d3eUOHWb3J0
ACjVqI/iT1udMgwQQSdssqokHekrlG4+Vd5wmDUZGK+tMEOzPTZoMSJikZ6WgzhyCeheaH6dDSmO
GhRFNPQf1Nzd6sqBYZXmPYjyk9a5R9r0VFYJr465dW7dc2fgGBI05rVqJwm7dqQA+6qqCGb9gGF8
/1UfngawgmQeMvkqQcwWFIr2lP0Z8j2syIbTUtqbKLkDTQWfvVqbzDNN2MBuJYXuTSFvNKQ60iPR
7Uu1ddKhmQ3PiD4DesRriVFWulZqeyNNUqOG0l4sbJRy8/7c2EeTNOB0mEMqMX3eToHeF5Hw7iX9
BfhXJACSschjnVY79/yq74rTjkk2vPLKWePHrVbu5Daz0x6oPJrTz37qnWUrftpjbDf+T85kOKdp
QGaIf/+Ghk1fzfHtLdnaeASEigxQtSfXvESEjI0j27xOmgnARH2a59jOQM5228qG28Sst4LNQOgD
T9LqeSxLqxn1uq+TWtLQ5MV5Xl6XuvxM6v+0HuAQUC0AIg/R9KUvk+hjydxysJ1NC+W3c59NO4do
60Kg7oXRdTRWsBYV+364EIW+jKZRFHUiAGUOu9H5mU4DuBtJszfUs3XjgUnDEAw2Dy/B+pGtKAAx
A2dNMh81kCKMTlzNp8lJ0uJlMJ7J/Mq1v7/tGOEEoAHLA25kzZ7hmt5S18DrJpUEcXUxSBL4xDxr
xtvtA3GVeeGWa6AtQ26qqA69VajO/DabW6tsEst87c/gitZQxPLf+uGhFC/C4DvLuqqhrMytzl8q
Snehc9Mkmt1iPH82ZTSw/ncxT9AUlb64M71sT8x748yrri38DLAFoIxaPWOO7PRUX2Cz1H8vA41t
i4X2khS7cEn1PF8kW1gc8PW4VwgWwIe/er5ZmtbEol2TZEXYl36sQ2j3DfMoDTJXDenk7S9nbZx/
mMM/oOEGn/Y62U8brwT3dt0mJV2yB7OwikPaV/LZ6Jop0havO46ZNkV9hr6VYIYVc2EYoUsc0CZn
1RRbKJiGrQ3tB0HMLgYPv4mhVcsPp5I5Zz5NmqK8zSNjdOygzMv2Xqs7/eSnI5iFMogXNE4/xAL+
Ki78aT4wNldnUbLyoeOFHUjAmd+ovrhhik0BYG2EE8/y5qWCfPVR1JDCkwMaT4T3UUaM/A7lVHZn
oKT6qVsE2KXdYdgp+Gx9IBMNWAyoA9UKyrJLjyEMvDb4wzaZLTRzzFRvYqJ6O7aLsuZUUz2WwhVv
Ph32zv11sRhnwwJmCJweaJFimu7SdL74ZldbyIAGjEBbeih14+gt57FIJvtYiTLimnruWCzr4Xz7
oGzdOcxW4EWDXSRFq1X3GEPNAFhoE1H848mXEUyf/l1FURXCLt82teVNPppaOX3DHowWmoNtkvLY
rN6aT5pFAjf95ilCS/lvv8dpuXW1P9pTV+TDE8CIt3i8L9tk9DyMqnyRBUtc9dzsPJtbVw2lfvQK
0eRV5ZRLOy20RIEs8ZuEG4V1ll6Bar8HcbGR9r//ww6C9Q35E2gkoRR7aSmVdUubGjtoyYd2skMP
TVOnzMGe9BOl1a9AKnV71bfrbinOJuJJjGQg5sNA2Wp1xJcIPCWBg8wjnUGFPA888aOwXkdjCGxa
HrL65NlV7LVhm+bRiIC7DOwTstKgInfZECLKNoqo9x9mjd45EsIVNqAG3uvfbw3qFYj+8SnMq5TP
HRavSO2qTZreC9nixB2rogVFf+KNMUv5QeP5F3jlnW+/5TTAFQmePARO4CFffZGBtY0QBtysLUwB
pwkWJJ2Oj54DCJ65GOKAGWkIytF63LlMW/f2o+HVvZ3QAWhI18JbTc3nxRmCWX9gnEVT8Y1Wv27v
7Z6t1cX1eK3nZsnaxAMovZN1mDd/Cv+nQ19L/+W2qS0fgeFoaCybmMHFBN7lCa9MNMUdKdokT4uA
8U8t5jSrT5pXHgy/eBrpoyb+uryMAw6xXLSyFeIUgcClSUUCwJyhYsmiux0oevipses60E1uhRQq
n/e+tCHMWi3kmE/LdOrzvI2534AewFzAxOYUv5bRH6KOW/3J0yU9NSmTJwPvbKrndXR7g7acGjhF
UL9HdxqP1WqDoG6aoj6GpyKdfInRnLo+exTTgllLsmDKxV8jTpH54NqrKj/IQlFUWWU+C6WQpE1r
lpheF+vj56r+Tu1zmoJi4hMa/kP7Q3pZxDxA0HeKg1eERu+m1SiSQitDhe3qcjX+jCvFkn5hh7S6
R37/uTf90Cq8AzeGz0P1C0QQznQ3iRdOh8B/Xuj9bNMQ432Iisf7XDuSChIQ452kFDSZd1kZ1GSP
zWErOcTfiHIr6ugopq+HG3Jr6nxfm/A7ZSaPuZiQqlIMGkA5YAlLYdC7HN46mIyJn3rbnp+Mcq6P
hTn4ERonxh7tijoC60jTxe3BBISqrq7L+tbA9aEijCUWyw5cP3XQZM/OjXvXkHB5Md0ZIiRP1c/b
5/K6u6TOCYDlBno1mNM31wfTHud+8RqWaIUeA47cYvY6+0VzFniZ/VuwqQ755P1TNXHVQArYyx7H
cQxHtuDNIt8yEPNYPDsx8qczq8Db5UTYciwgTYP8FHI0jKKvfh4Dp76jTQNLRjb+g/jKD0mHKWzL
q/uzwTDhb1YecDuSWAcytF18e3fe93z9TYDtR0kK1C9KoubSyfTe0BCv4QzcdAtI4/hUo1JWetnw
3UeU/jByJ1V4/AUCMTjdJyk56HJ8aXbnviwNFsxuxu41q8u+smZAQxQHSj5MhsVG1T0BuWhtVt93
fvPWOXqH0cLbAG++bmk7pZZxZmk4R8Z819rQZedpUDaI1MbsUH82nfs8DRdhhaBJ2XlWNyNiPKnQ
adc0MLau2cL7aqrc0jdY4tR/3PQx9xTr8gtl3xfhhejAHnwn0L3uyd8LGq+DOZxexVuqmBiw7JXP
4bTjjVvjGBdeSEHx4Oa/6l189J6R1ZPjTdRHNRQ+1UiypQ3ka5c+ZqMXSMGisjzV9M387toPFcqE
gMJELUMOtPPsqTf78kAiRgJQAUVrIOtRvrg8kNzmqdXPI0smi8ZmLV+ltsdAs1EYQV4B8llUlCBY
gdN/aQNEo5qcRM0Tfc7DChh3Cj1cgNTPRf2QZ6BecueQa1/adGdtW9uL0o9Cp5kIWNe8U3VrehCy
bHjS2T4C5HxIQ2KbHMNg2R5KcnuNeKPgPZDX48dfrlFMZADVn+BJA9mhorceGYQMXUzqkgzenbMT
K8m9kYJk0G+edy6oOibrb4gGnSIzRuIBmchL2zxdZj5hGiPxgcPDPCteSVfLHYCaysDHxNLE5zbq
HBAOll1HD81UiNCbx+7cdgJ0jpCd2wlKr6NhfHB1W1EDR7t+XSVN4RzsedR4YjbGZ8DuXhzZYP/d
n609Q5i4ObnTnqNQ93G9B8hcoQ0D4JFSrLvcA9uQmJAeW57Irjy4OQiVHXaexwS1UoPPUM3MAlTb
wwoUiM0M8Zp02Vnz1mEDslnV4tSQyrqzZQ4AiKPFgMPmDAiLqBPk1MFDC9mOvbVex34YXv5gavW9
y75ul0oHCbdsl3+mqcTL+icb6Z+M6XeLK0Jhjg+F44eaNQdTVd930gqz3MVzrx1n+zSxPUjJ1trR
DYC2JsJ1EJGuHtWh4j6vXMoTDOwHGtUg5AnChGZnh7eWDRI9VaID7OmKl6eyKOiWUahInFQeO2YE
neb/ZhY7YSD4sHOllEtaHScUYjC4oj4oJFdXlRiLa2YxDb5IvJQcuMZCTXoJ7UUw1SjBLJK8ti0B
syavHp08vm18wyUD1ArJWpSRAdpcVwhRWm5d0HYJgGheW+fn7O486Bv7iEQekxsQGMYA2brlzAyt
mbRlEAkGN4mBBvjyaNDHbA/fsXEogNQBTue9IIJzcXkjRTebwzIsIqFAp2v0MIMDFSIGt/dqcy0I
pVBTRZ/vCjigFbJ3rAFrKWsZu5SEmvmHGz+8/L/s2Qc7qyvnZVrB6Qg7S3/2UrBhZCLwyyOr/oMb
ARfC/xa0Onid5haUAUCYLJYIeQ4WfHR2x72pme1tA7AIfM7wl+swlBZNNXKI/CRgZg9NUwSA3CHY
xrgp+Cdvf6GNZiyeAHRi/9/WautIM5Rj2cKWR9GSBsWCKVHUrSF1C4RF4IOKEvSEzRFBXP4mpXe8
bf463kePUj2OgPkjr18PnjSTVaRtRzvsp6PFJif0SAwJLlA05umoM9BqGZqSK6wfHYBodvzI1h0A
qTmkhkFdqBqyl3cAGJNWbzEqkMziBUj4mMoyWOZ2x8pG4qlGoAAjeef5B8flpRmiN91gOKxLeKFj
aIjLuDWNGGoL97YxxH5GHlh9ArvF2XeGqFzM2LbJ6fY+b0BM1G9AV/KdNR6w1MvfYLhgItE90SVg
Lf3OvEcbqFsobB5mnwaQuRmQcrOGQMzBCAy3awKu8weymKdcZLG0X/V8Lx3f3HsE7+DygRPFk3H5
g7y8NAgFqCYhPcME0FAFs5PURrt3wLfukkoS/t+O+vMP5WWTaqRE9NclfRpYzavvLUFvfGt2PcNG
UPWejPy/nZVnyFooFIOaCOshy3F2eODNT6b44WUvuoZp/50zpW7l6gGENfTcIaOAea11uVdqzMoH
zBImCM7BwG8csvwMPo+g063DbO8Y297C/xlbbWFRt3ZtZzAGUXjf/555b2i9mSi+3T6jW74AHTe0
ZxFFoMa78kQTb/EoTnOfcMT/WvNT2t8k8E7jdNSqVyO7r9pvtw1eX0wFt0J6A8CA6vn5q0tRmHIx
7Iy0iEp5WIxN1Nk84EAsA5nqa6fqoRz40a6KwAZc4G+n+8CPqLrqakwGU++oyFweTG/OsqJqUeqg
/hsCllL0QSeNv91T8NiCyRbzKQiXMOqxeuWzfra1xXGQJw8v0zk7D07spked3JtUQlx4By13dadX
1laOjlZkqGbNZgAbJXo6hKNVBNzYw1de4wOVGTWmCLAxvt4a0+Q2flqmvscSiNOrOQGHh9Tld1Om
kQA5hvU8miXQx0ikTrXXtEeDGOTg0cGMxdzf4x3lASoLY5SrluHOkbqqxqjfBkyMSmsV3Gr1VQdu
Z2LoICdLGYadwOpplX0IhYmwar1HrZWBQHWmL/MA14m7+o6bv3ILK+sqdv3g7GZa6rpZwnpXIJli
TWzC+VA7GDvt0cx21noVCK+MrTw46ceF9ovLEpukoABzljQsXLbXtrvyq7ACdAgq23AMSFZXS/IQ
HXgyxZK8+riwU2mfJMFA0LlGD8XduS2btgCgUDyJOvh9Vra0pXTavCQoZ7kzdMV4OKWPnnzoNO3E
2/IViN+9pOm6gqaWh8xM9QpVV2PlW002l4M/VTyxMSeOycpfrvjMR/3AKggsRcLVD9089qqHccB0
drJzWq/yKGUdOgR4RcAveIXEa2bQyNQCnzC3QHre/gEkOmqt/jW322QqyaN0IeY7Zi/OskeidvWm
vFtWAwMYvlNcKpcndWnbWrerjCc914492GnID9H5R7APnW+vccsnASmgQ4IDHHJX8hhlLkB3IZD4
axTCgRn3zDD3BHq/6M789YXAdQJWHuVIxWa+drZymKXltTpP6EKXcHK5g5im35VPu3YxKJe9s08h
r0LTZ3VkCKUO3iOXJ/lrN5RBO3nBSI8gpJ1zM3TSeOKxVz9R8uX2Rr4n1RcxB/gpMAKMfFFxN2C6
4vKTTT1kbfWuQFYiDAAPckSQ9oRwqtAYOYJtwED3zSlDWlVjNOJ5x1AZ5Ax8DzPPmqRvQAuCGysT
7MW08ukgGu11AUnnaYYCVjhqYx3XhMc81RDFWNpLa2X5YzW7Jng36AiqAkvGhfD0gLhE7Hy4q8jj
fWW4gOheOZCoX8UBy8KlZ9IcKb0pDqXID8Cmxy0IWZ9RjxogGxcYg9wJqq69J3YTaYcDSk90pNYB
uQ3Mc+XVDPn34gPpqmEgtl80vtNlehfTWn80sMwCuo/ON4J/8/KjkUa04LxoRWLY91lOv05zFwKc
qah0UWY49qyMHOKDaWeMNEjVZdnylC+Y04Hqg1f8NJ0aXxHTJW3IUBes6Cc2YhgW/TrGv90+XtcO
wQQSFxNWYKhGVHvdUq4ZOpi1SOrq8zLdZ28pBl70nXnP6/cRRvC2o87tKc6x1YdG33RafA+1GyN9
5v3yUBYyHHLrDrXJyM93hnuvPQ+MYWACgFRbdxxrFQo0qQ/igUqgkONqoVHxE2bVEaTs8VFvmkH/
BROAqN5fldHzHlfH6DSR9GDAiJbWK1CxN7UTxnv3qCc3tw/JGpqWgF5hGPjyMAkTHCKTpYukM+4K
XwNjywm65gHNvmb9zuZtXUn0BjC4DqQmSvYrJ1cUnGcliFqSoSC/asX7nAc5hOwFOtg6aqoa+6rx
PWzZ1vow14cgA+BdlAXUVn8In9LR6Vm9EKyPpOSz7fMfud5HTPA6cOuxwdiz6T3fPvab6/xgcvUO
tkubAceM8os7HNMUTIKyCEBp1IYmQpzaPVbDr9sGN9cIqmuUI+AOAMK/XKNwedaUqhDAq7N1oHBw
vQ6Y9DGrd+d4rqMLRDa60kcFbwoOzOq4gCNdR5MHKfE8/VMgEg5LKzYqJ9Ltc+7ZMddefLHHdb/l
VoEtQlqFmBF8H6sb7uVGb+ot7xJ0d9HU7yN9jwNu64thuhGDvaqkqb1HdB8OCWQ928bSpw4x00vZ
/DN1JwrksJ8fMHF4yLMmtPK9bP86LsVGgqHlfZz4mg+uy+jgpqnVJVo3BymY0CUHIUbV/BDmo27c
M2Sstw/JnsFVIOyRqrRmYXZJkdl37reyHY76CwWlJrgIviD32Xl/N82hJ4W+CSDMgDJfnkmatS4Z
mN6hnG8vceZVHsILrzpCZbc++ePUH9oeDYUUGjQ7bmbLeSKUURUANFqBnLm07AmzBAeUg4V2g4qc
8i7O3LKO2qyn0e093XrgIKCGeTKQzePvXJ1MU1/0SvPLPnFoGhSlfbDylyx7s8ALc9vQ1hX4YGgN
dJc5n2aRFn1C55Yf+tFoAjeDt75tZXM5eHOAIcFoHODSlzvn9NL2+3ToE6Hx0CB5ZMq3Qv/a+/9h
OWAI810lt6xI3ldFhYL5ourdXEJRvVwOWjU0T26aVX/bjMaolhrKsSFJpWCCq/dG0nTMMwkWZ/j4
N2AakiWHzpOdH2/v2sZ5Q7VHjYhglB5zm6vF1LTxhcncPpFFE6AfGWDXTH2P2mPDxwOch8EvaJjg
JKzzWKlZ6ewX9ZDkDtQyydCUIRu7PxKgqrjGiM4DG51u5w5vrgwVGQQz6MuBIuvyPFRlbeic5LBZ
/Nvnn8z6iRRfbm/expFDgoWmGP52RRS9MgHavW7yAKxJOg0dCTraRkQYUGMDJG6iDtCXv79IJsqC
aoIc9A1X1MmAQ/izkdtD0nQ+j+feWcBbAcK626va+li4Q+CJBL0SGn6rB9lOFzd1qnFAgQO0K6l4
aBc7NF90zmKPNi+3jW3UG9QIBdzPOwrsSnqqY1LLs8IeEx9StU95X9uRT4SRYFbJPhEkXmHOfXCo
cWLEVCuMO2k4MhYVuFFu/5KtZYNNTbHTqmGL99rsh2eUWyX6j245JnrvNEeLABsr9Cly+ubVcKpP
M473zgndeLgx1oouJEbAkQSsHTBBGWCSoyOTqddYZEI4+yAdn4Tgz2iiqTKLu4GZGCsZuuFOl9nf
YyCQgX2wv/bLfse6zreITJylwEsKIF4k9KKIfVb16O6x9mnoGy1CaEOe8Nyx+zrzkdprQHRrLtmT
Dd14cwHHQDABTKRiRltdJp/3RVvX9Zg0eGhd4f3jdo997YRL/2fhyylPtT1B1M39/2BRnYgPXxxj
Sj70JGGR5lCukN/5W5WKkxoyANWS+zDnX2+fsA13gYohZhNRXkJ3bw36bgEFblKnnZIFxIdNMvpT
kM4oUuwpem54PgsgfzxNiKZRjVZ//mFdpittG2zWU1KCSHbgoJyolrtG/3Z7NRtW0L6DuDSgqygy
XdG8ALAkqDHOCbRVHqBsO0WZRQ+k7/Y4GTbCB7y2wDUAE6YkEdXB+bAcbeyzBXw9S1JKh9yBnbuL
ODP4TuB1bUV1nCGOCw9g4t+rTePOOHOw48mEFC0AZyKw9nA41xsGC2iSIZcDZvzqgPM8I1mW4rh1
Mz/4HHho1y1D6OHtuJUNl6oMIQZCKxmx3dqBVwhLpT71Y6LNj8TMH3gLqqylfFEdJCNgy/cm/52O
P6HPvPM+ba1QIfAdlDexl9e6RTLXMQ82JWLmkGnsMX3Xhr335/bB2/hSwOKi9A5qAJBQrq9RJwlE
KaGPmWjZJ8bKYFj+vW3g2hPhKwE6jr8dnPOgvbk8cLqUpXCaTEuE244HVmoWsn1negZiKWpqJSME
SY3DNNr1zmO4ZRh8RkCjqXld8IJcGnY7W6fVUmhA+3qBmGNngqwICSctLCT6t3SPQHTje6Hnhy+F
QS7U5NYNzsJLq9GS+ZLwaQi08eRUMpjm4+3dvH5XUTYBxA1YCqTBOB2Xi6pQTMF1rZeknU91929u
WtAF/qTKwna7Y+rawWIyHok9qmmASl+x182smUbTFwvA2l48UfmyjE40QnbHJcv59qo2DqEFSSkU
SrGB4PNcuQtULoVXaFJLZE390B20PBKCs52rvPGBUD/DfB+oDZBvO6sDkboU3O/+pCVZPYYNTZaM
h+4eccv1M6jAtqBHxJkH9+C6jF4VgvQpMbWE14d5gfY0NNozCpHMo2mC8q5OD4b24/bubXwoYL3A
vgteGpRE1jSDwLemVWUTLRkmG/oKXQ3yxXJcgsrh577ytZ2PtXEEFaoUfR10neEZ19uoc8viDteT
+knYTchdN071ew/wkqnZG1HfsgUWCcNWDXz4wdXBaAfDZ13q6AlqxkUxRd1UhEWVf2LG/fj59i5e
Ex5gUh1TuorTGfqzeIsvr5Y560MpaGckjFjHdHrMSQbKJxE4YDVj2r9zF4AIGMwGemw17SOV6UHL
m8MysvOQ608sk7GW+l9v/6gNH3bxm4zL3zTYmG1rJ2YkFSsOSxFNaUycu9461t7bYPU7F+QaR40t
UDE7HAxqNagBX5qbcm9B667SEuKcaFYHqflaCBqBjsetnyryhkYeppvi22vc+MZ4HqASojTQrpGl
bm1Jd+lKPVEWWxtjFXoPHv0lzIw5MMsdEMOGq7mwtnKgRSussXcbPenrOQ9GV04YakvN49+vSUlI
whEgK7jKZWtUo/KKSz3pIDMMOnIjfcQo3dRHdbdzQjYuv8p5ADtDTRQByuo2GnbFtDSz9KQQ7sEu
ZQXS5VJCAwQwv4buFX03zqOayIC3gTCviafo8oBwe2xGe071xB+7KHWyJwyal8CPyX90AjGeMbm9
jRsQHoR2GF8AMxWGJK4mdkbhVrSh6IwbqKhx+bq0f8ymDxt9Ptv2YWpJ7KVg9qwe/Mp/kOm08xmv
We/g31SfAtJKKphdd5RKt6eOl3Hcv/rXXGZfZ7B9gQH+THrnjrlmMAN6UgnziMgpLnXtRzfNYebI
M28TMFy9FXH+wF4wEHp7W67HvNTPwiwQQhtIFCAGvvwMA4XGBXeR17e9iEwKm9az8BJ9jKn3vSzz
Q45iK1oq1e/BDzLAwQWwufRNgv6z036DjfahxDhL6u/9sC0HoqgTUc5GFQfMIup1/JBd0AYs+IAJ
Yb+QV8yQxSizOSoLFrjucMgGL5gtMBPQ+djtitRsXGyozGNsCDGfh1LLyrTOR2r13mgkwwApOUkk
BxyZ7AmZbF03DJmAzQQsBS4oOS4XOI623gAUYyQW/zKNZWR3C9J8M06bPZof9Q0vW7twhnj2gODG
YIm2Lox2ZWHmEN82kmYxo6rOIiAawFGRBQVYI5h3uH2ktq0hSvYMhMzWurFSZ5MJAgJ8uLr03Jjb
hX/IMA0XT+CgCyZUE/6QMf9rmmwcY3CnoikAHkz89yo1KBynyl13NtCY/2I3bgS06mEgj2M/HJ1m
ryKygSuDNWSLiMlUvrMGVlgiH3powRqJTpZDC8GmAcwHTmYeFg3M4M4Qpg47OcVTVvzwWXk3jL+Y
fhpNzM7P484F3jpFqFlgmhc9EST9q1M0OaPOF2MxEm8++93XUb6W7ud5j6p70wo+pWLKhPtaDwLp
cvbdqQejqFbSZ11Oj6ao26Pt9f+mvrMHeLiGIOMDqmkNcEWhZXA1hjI7Zd1W8FhJ3aEoLY5+FQM1
G9tddTdp3eeseGnkT+Yf+sEKFl87GLSPaO3iv93I5Xt8yBtrxw21VDahIWtfk88tzTg1ZUOtpK2P
/jSC2qIO7OkVBCy37801wB5YoI+GViFTltpmQ6cKhqx7MgJLkVXRPEAk1Z8ezKb6PHsvoB0Q+rkx
oMix0C91R/5SxuYdjoTysoV3GU/UOmorXbkwgNesZGnS7FD0rTylpdDC1gK6+/ZyN5wsBkL/Z0pt
+wf/DoHOQuPlZCV1qz2Qib5WoP+6bWLryyENQ8SvQIHOunJZgG2Y1YVlJVrT2y+dge5rPbbkPEH9
NLb2C/Rb9vAJUeRBVoiZudVb2kA0xh4RryVybg7C7iPHfWO2FWX9Tg9qa+8+GlpFnvqgVSX8AfaO
g1WhKYLR2wmXtpaCqw48HDwcgOOrpWiK0rVG0x1PBj20RhcqKwUI3f29Z1Cd6tXjhAr9/yyt1uIN
gsrJ6OwEHSEOAVEXoNwdMM+WQ7mwsXKS0O1g/0faee7GrTTd+ooIMIe/5ATNSJY09Ja37T+EnJhz
5tWfhz7AuzUUMYT9AYZtQICK3V1dXWHVKkNMWU0JnmwsnKA+WUJ8L3n1YRRPhQzwdioerWTXDs+W
1p3b6qloX3rxUNHtcFsnV5fLI0V3PVTU1tINHLV6JGZkuUkCOU/GsK8XOdpIma75uuSY8eooIv9u
T7++W5ZelvQaG9rFS5sksWOpxs8sNLKORtXtck/xH2Spczs1NRIQzuFJ8Wh6yFujeDDVYAtavqpL
PMyYE6g1qQBffw1sSN5Y4hFfclm1jeneC54TL3L+TpPeyFlE3WELUEvsLO1SxYWdRl9VWLg64XT7
/NauHlXF/y1mEbbkrZ/5QYUQFlKr33tzC+i7tlvsFGOnIAcl4b3YLc8CNSJalX4JrO+VNAH4+zIp
LdHer9sLWZFj0VGDWdRgSoOr/fpUPIhZulDNkBNAk1IzMmHP8Kdqn8dh+YG2lK11rSVFyDKC0cJj
wqosu7iNom6qSAz1Sy9+kWsY/I1Ho7/P6uwxCXxHh/0wHvXnUD9Gup1qxp3ZnLoXNYb4Y59tsXqu
Lh5M8fyqM3lvSSzaqvkUZfALXTyinjR3hcrbGdWjNf459B2O1zeCFna0rVqzALOAuui+TTUP/tY/
f7JRFJIduGX0qCzjpJiatDh58znKg11EpKPri+a5t5VlxWqhJMSI5HOAwCzxbpBVNqZXtDr0DUdq
wnYYuNDIbpjGtfoIFWf8apEagk5ceq2SXdEE2kj0fimTaHzoNe9FgMRm15W9YhtJJkJnbAVQoapa
cZI60zzGUwzvKwCg+PDn6yUNAjZCwuOFIv76SxSQkmPeJcZFsl4MjXma+qH8m6oM4A7aeuBsgFx2
CWQdw37oS6MxSCKfIDFR5Huvfv6LdbwRsbBWWmYmXeXlBudGU9tg14EJ7/yGJVlTjrfrWOSNwr5P
PCkvjEskUp1jTlEXnlNvd3slazf2rZCFubIETxfNtjUuUKhMvfYx9cfHIgx/duKGb7UlaKGESusX
sZRzKpZCmi2QXtvic5vQ5CBtIK63BM0/f+MAB1Iw0DVRsqLqSxyYu6l78dtL126Vad8n2sjmzdVG
egGYdrAEwxht4+nJaJFoAwW5xyLJjh6Pyr7KJ8sJwbIHoR/cBWazleF7rxdzjz/8QbC+4Iwu2e0m
pUlapksoF4buOUH0ZFDkZJ7hbb1YW50KeSpoOSSBsrzeRSUaFMNTK+Vi9q8GYKye3Hr4EHunpt93
+RaWbb73184qwQ9vFx3IlB+Rei1NrKuyM+RBuVANpIUsCvdym9R7NTR2BUTYU9Nt5JjfKwkCeUH4
M0eHy5qqNQwVBRhJufTDPmovFTD7LDn71tagzfduzSyH8gglcLJR6uJ6KT6kkTmVrksF2sYhBDRt
xZe2YNPrq/lPyuJuFWGvAaSXFdg8Olurj3N6fvDhkRk37taa6lHXpAoNedXcUn19TkmdllEEMdBF
FUQnzVs7zDXb0/+PUhY3WAiIb3N6uS8ohd1mblB+Mo2vt/V7fcv+W8niJfKHstTSBhnUWw59/Fgp
DDOQKrvUN4KGNQ1gcuR8U6mcAga83rJpnEKtUbhITIxW76M07J5mpo6NutDadcXlpMGcMHnG511L
ya22T+SpUS+t9dH0nzQaHV0LOpNC7j76glLaoTwMGy772hbCZDbHHtgiWpKuZZreUCdRIbCF8oci
/KIWp4CR39rG/q2ZhrdSFq+gUhZt1MFbfYFAcm9WP6G3mlLIV7txxzTNw22tWBMGV/8cQUKU8y5D
LXRNMzFuTr3IffRJG/aTxfS0B0kP7hrKCH8ua07AU6SlgMH04evtU5IybLFBKl1kYfdVz1PbV36k
TbePio1VraggqgdOAD9ThCx+sYWy6o+qOUT6xfem6tQnjA2Jkrj68/XMVo6GEVBLmLqFlIrWsKr1
Y9yurAXk1WmXTqqcXIcAUvCib1rof769gSv6B/AZgpa5Gky2f/75m4dem9RYB/VqXApuH0wtqeYY
pXafUGp3tFG8+wtpgNh+07uSx1uYvibuYRGtkTY2GvRJnU89dMcQg6F1Bnkyv+lAIrbmc6zc6plK
kkFKECYx+WsRs7ZtqIzqxCsllHQPK86U2kJ2ijLzMfeip8rfqvPOa1g8wzJWBIgvLVr0hS7klcxm
t9JaUy6e1O/0/DUNBmca/hyoDA7ijZSFaxGJQ6xFYD8ukjq1h1TKX/U+of7klVsDw1Y15I2khYXK
lGYqyxzbIU93SifZWevTn95BMbLxYq0E4ayJo4JKABtPLehaF0ulD/I28lVodYejOl2EMXwu/e4+
I1eSNI+W4shjbpdxdleZHdybTwqjGn2HWVVTmjhaWSobQd9sPd4dJe0qdPTBfoq7eP1BmZxWold4
CtjLD43l/RoT2QkfA/04eZeiJt8d9/5f3BDgAXOxiBaSd+gq6CPoLUoLUnCKbBtidujij+n4M4DM
5PZVXFFTqKdU5mvjapBsWagpI2gNsRFI5YzCoylcqBh0+kb0v6I5VyKWOjqNRVQrDdH/NIVHM9NP
JP66nRfRy4+1yTdWtGKhZ+TqjNWBYJxkzvVp+V0PG4vp8e7koX9vkV63lczb4sFZ2zcMlwzplMX2
mQslNZn5EjZdrF38JsKbjyg6Qw+xyam/8ohSf8CrBn1AcXSJ0ql1nPixy8g8q/uI/vkkg89DyCnm
vYhDdbytCyt6jjD8a0iU8HyWr2gKUDZRE1LQntUdaRpy+m7XVN+y8aVOgoPI6PX4019InHEwPHHA
c5fgqsLq/U7NkTj68osSBPG5TZWXumoMh+4I3qAkDE7dKAi0gsIhe1v4ml7CWkLWnQ0mKbW41iXO
iycKDXeMga+p/HVoAzvxaie2LrcFrR4iPT+mRD8JmLzFc6fT9KWrE5k8oUn2jfizUV6Nym3a/tD3
Gxu6AknQucdk7lEZkJlLKoLGNKJEikm1md14iPryxddrRqn9zLPUIXfl1MJwrH3vmXr7xr17PxeV
KUhUd6nzMp6cKu+83298iIY5j/TAQ3ykwz0ZMpdEF8V9qiXFg9FJ1ncJQOVdqIT6sxV35y6dig9C
3cZfR2adHQLJnFrbw530nTqWt4Bla0f99tPmE3rzaS3YTj+3JjiZ9Iz53syZlHvP0RrryZTCX7dP
e1UWV1WmPgykdGl/oqCX+sFMmMVS5t/H5qvstzAFpF9Tb7MaO1vOxcM05yxmGlBI6NGt62VFXln+
f8uaj0w1mHaCtPMy465p4IKU7CArbWiFfzZDepCl19urXLN/WD8RtLsOgP8dWa451SOYG+Ni5o9+
AA24fN6MK9csOYRCQPQoVZICX9jYREsaMqpkBr30PgeM2G71Za/eFqhMTQ5qxskue8tGKUvNoWNu
jij4R7DGp8RiZokpODHk76XvVIN4CqveiWC7vL1/87cvj47YEp8bajSObqGRVtIJcQeR2kUPIC/o
HEl7ECQSGgL8eIwytpQ/T9IwauY/eYu9JP1JRDvfgNzb09+xk2rDbtQzVBAbVnVNMWY8BMUhlNJS
Fq+91ExKH00Wr31lmE9pLfV3Qz98h8Nn47XaErQw361SjaZUIKgoNFu0clptPTuutjKEa0oIibdJ
3IAFx7Re3zEBxpiSLKFxaQzfTpvI6avkcFsX1iwGA4HAnhMqz6Sj1yLGSaHHdfK5SwLYyb52gMqk
MrwVmbBho1ckoW5UL5ifweEsn7yxGAIBd0+/GOKnHsdoqu49yZ6yrVFAK2dzJWexIqtvmckzn43I
qHN5uBNMpnSrd7e3beVZvRIyn9wbo+41w9SmEduWVCfDdE14qFoj3RnyZTRa57as1Y3j/Tbnns25
w+Ja1jQGTEGIvN+GAlYhJYNJPZgqR6oASleyscVqvKJ1QJkkuhupf87sHtfyrEYyPVMmQi6b77mk
AwH9eHtBqyf0RsDC/kT+NIketXXG6n2Jk8daCXik/jypxSKo75NX4IVYtqTEcF/XxZgZF605Sdqv
YnpgrkIdWxsWZ8VtvRKz0AO1UyShallKoofeXqvy+GilJG+zXAqduh5f27zVTqWeWx+DpNiwqysF
QWA09B6SMGSVJMCvT0qx2sCbssG8aFHtyN14l3W2Or0QGtimUt0FwUc5fW01gAxbs41WIBTXoueN
eXMB5FIop9BAtIJMSWnOVTUdpSDe0RrWf8/UxPG9Ye8r6l1mMabHSzbSietrZ9wXlUE4aOhLvP6A
Po5EuexiE3R5fmgH/zwmwZlodd9QGlW9e1kP7qO5zSoyczePP99W4bU7wiOD70POlCB58dKUiRoz
EXE0L3LHuOAkkWMnFMUtJ2s+v8VDTc3GohUSFSakXJwvHQJJnpbAjWemg6H6EuXJoYcsI4LnKTz0
7a/bi1rzoskAQ6aIb0WPwLLlSYv0WBg8EXgzGNjhY2zu8pwRgnfg3u9gV901erWbzH+EbngpSrti
HFpnbWXA1ywruA6gPwRl8HEuntZYYxysP5LkFHp931vdnY8n3/r7QtdP/lbv9JppBUtJAIbEGUt9
rURGW+px3VNRT4aiP5gZFZ2kVrRTKhf6QTbTv3mbiPeAeJBuJwO5MK3jKPgC43+JBSywDqJWKDZZ
UQbPRfKf10WwBwD5yQCCf11uo9klzIPtWNnYNXdNbYAF73PJLv2HINTvbuvNCkge9XwjbHEXtQZg
U42reRmkUIvsfkz0u0LLzdgGOJLvJnHqYFpR653ih/leGtK9Jke5rTTMqfVy0c4m4Ku9AsVC7xnS
s1kX5X5ISuWMm5/dCWMUMdGv3vCC167wvDUUoUTYw5ZRREDJS6xSHTRFPr6IinxitzYM9LoIPB4L
VBce6SIdFAdlNhKk6Zcw0X8WUvl1FMctVo+1+zLXkYFZz0yZ5uIFkv24HppGY++13gFocAQFcD+Y
nuNL1bGRgz8u/0MyTGEAb54SBERZ1zcGKqw0zCGBuUxpL33QlIRyx2j1R1UOxm/JMHSX27q1dkOJ
w0DKk72gX3v2Jd68M1Y71npn4TUGim5r43QI69yu8w+1lR1uS1o7LO4LIlgYvtbC8KQCVE+gX/FP
OyM8gLPpHF0vt3jPV9eDt63MYHHmkCwejqLWxlwvZt8n64+xnJ+aTnamgjgssTZcoNUFvRG1WJCp
haE06BRyIBjtdiFENraZ6lsUKWvOHF4iHMoaaDnKh9cHJM8Faz8IwYN4MAsJelPbgTF1B9PytmKV
LVELvxEcTUddavbsc/3Yp7pptyHjZJJh2nBQ12Jz+vZphqQKQHuitbhUXtEMsa5GREXZc9T9Egyw
yskxGQ6hEdsMa91b4bP/5xAerhYZUCqW+K2Aya53cpSsMrIihGpFfk7buc8of1YD9V7Ta/cvdJ1n
fqbXncfhLLy3oPT6sUvA1ohq8qgEVG/EfONRWLNLhK0MCAGrRrPn4uImvRmXkzkYl1itz5r+M1T+
ldvyYNENEqXfbi9n7VK9lbXQwSbx9cpKkdWVzam3qkPk+Z+KQHxg/t1fiJqZtSyGIFIiWQJBaNaV
CinFSsht+hCGZ9mnNW0oHQFEyB8vilT43FKC+zf7f9fq4DPNE8J7POyimDKHCOKzRGeq2UAXblrl
VpC5clx4XWSiSEnNY6AWygesVhmVKrAuQx0es8ni1YYD1hmF3Bni9meqeMmGgqyYJyY6z2RUM522
uny4MjBEZTvk1kXTk59lmIZOOgiWc3sTV0wGLY28jYzpmQc6LzYxlXgczbC1LhIIdluMZN+u9fCf
QtWOtwWt7R+Jmpn/Za6bLV8PzwrKKVAqa56rXGdnqxIOOsKSnCHDyr+3Za0uyiLhjTCAKEvAOJ5l
MVrVaF381gVWk0kf4nbDc1m5UXMc8D8Ri2cqjoKQ1v6OfbNUh/TvgVnFkElku7Dfoshb2zl8+tkN
J2/3rtwoD2Fa9iWr6YxvXaSc85cqqeypeKXM8BdXiliNQpNEcpy2wusr1TPdGxJW0boY4UNV38vl
w/CvLv64fTqr62ESB36EBY5iyS/Tab1m+vJkAWdgjKae7EXpczw908XTlfXGHVpJP8Cz9p+shXoT
0Ai1ScPEpe+/1uEnSX1JrV1fM27Ef5LVGDKmDb1YUz0ow3AAAdy9J5vKO1EaNU+zLrp6qft/uvy5
L7d649d0DzcMzZ6HmRD+Xp/SpEOtm8Ijd+nk3oFvSMuZLKr+kuXX2we1thZaq4F8YmWhl11oQxYm
dSPVknXxgibeAb0qoNEU0w+ZnB1vS1pdES3quJUQtKAU1yvyG1LDk+qhd8onUZXsPHRTC49243BW
eqhBhVMRIeclAyH73UH3xllO04ZpvKLowVGsRQeWXp9MqamdSoW4rimD7EFKon8h1Kv2ZBsmpzd6
4ZzlRnZsU0l4ikap26lTMB3TQBH3ShcDM1Ag45GZ8Wk3mqTvb+/Lmp/1u/w5z/ma+Rzl640RBX6x
pHneJdDkH5YnGfbMGVkR61E4tcNYwtny4NmI7UrdimTmF22RXLmSvYhkStUYh4aWjgtdMR+8yn/O
hIfM+5h03VEjoT9aX24vdk3dADnMICcSR+/UzZySeIyBj13C/hVGJ1tovpnFVjS4pmlwFc5gZtxI
TOr1hhp9YiphE3mXdDSSmeA/Pkqx8qVhVq9N7r3YMKgrto7+kJm5EnZhmLvmn79ROKmH0KEJuKqa
5srhr7JlDmro6gF8Q9GGrqyYOl7VuaipUdwBcHctyiomkGdFIlxoet+peXQM0tGRuoexo2kkctSY
2Zz51oOxcma4riyRIh0M+8saXVkJkPePqnCJevnYAS72MvlgxRtLe+8JgV8lk0gzOJv5jhiqUD3J
ojjtXfSsdzw13wVbLcPv13EtYaHrvlRqw1CgFrJVM+FGtRWrs2X1j3NOsxSqSTCxk1JTF0fkiTMs
pc88BsjRzf0ZItCd0HxIu+c/vUhXYpa517YXU08Jc3Q8E6r70FKns+Rld3lGe/NtSe/Vm9QydRfi
QKDl8Ptd61wa1jx2nWzN4PnUMx1RPBiABKI6smNl4ylfSWjjkdC1Dfs4qSJ1iYaqlKFJpaJAC5pD
2j6JY+do6sPYp46QHPT4OZH/8XvhkFj5RiJs5dmYJc9Mlr+pLpYdELiSRV1onFtef5Oil0qxM2Oy
i/RQ6EdZcafgUJcAOULzyXvOqoMo7AWDpusnMYg/q575T5Vu9RG8v+x8EZsBXoWqJF3X1xsfeJ2m
hOQOgdt/zbrBDnWny888EcOL3AaOv3HOKxeQKs7MQj1TaXDbr8WRtKgavDnv4ieYkqqDhBfWjq3Z
qSuXcHYJCULoOILxZ+Fv9ILoT31fs81MRPbiPe4Hg5E/3VbZlZ0DIIxFxo/QZoTE9VJyI4x7QcBM
TuVwsGon6T4F4Kd4b4pxN47fU+PHbYErbzhDl8ibAaOaWaqWTrWk9GqTNZVwMfJ6qPalIM3TYAEx
M9Z6aoZveldFsg0SN/1HIOHdOiXAKkY01Y3155XLWYGBUswpfaYaLRav1V3J1GlNuEipRjWuLF8H
5qk7Gwuef8u144CU2VST1QYkvewoJHMyWGOusGAzsWU5PalGtqNh1VZG07GaQ5Lt6+aDqcRPgEkP
rQDGvd94MdZUCfIzwLVg42FMXKhSUY2x5lmGcBGKz7X5rIwZ9IjH2+t870oQXtIholMagcb5Xdm5
b6V+klLfjXz4w/VdXHywpshp4y+35awY2Ss5i1cjnMra1/QYOdFE/vA8cypoup0xKK/bWtPavr1Z
0zK0MJhZWzd64rtBBN5lLM/l3IxQbJnyNQ0xZhZscoek15aginKg2YFp3b475V8SZZ+ou0gy75hq
96ypp6BIdlH1rCWlPVwgXTi1Q7kFHFk7O5hHcTbJeVDBX+hHL2hy7k2q787hu6DArKY8Gklw3OyK
Wb39jOcCiAVcGlmL0CabtEqtxCZwM11nHO7PUoj22SzQY3ys+JBLjEMK3SKJ6g3Xc83QvRW88HSt
NDONIKwCt3kew3Md/hyq+6Zg+pz/Cj2BJ4YbBee1LZ1bZBhrQ+QrL2OrvEkxWEYduFYr2fV4mWLP
ZszruIWifB+WUOd9I2fxFs0FAqOd2NC4Kg6xqfHu/ttT7xhVks8fTOYU3b5+K5B3mEwYOq/M5hua
nMX9K5lOMtRZH7hyfKeN/xb1faB/783crowHwAT4PLn/Qa7nBi5p+jpkH2sBYq7uGJYbBmftcv7v
Q/jPIu43wkAErSoHbtXdJ/7XWv4UDBuHuC6CiVnEyFjO5dyVxIqGKZCVwC3Qy8aTHTHO7ab789Qt
WwqRGZP1gKPSeXb9CJepRJG3NgI3DONdMf6UYIdTa4kIbIvzfE0r30paXHRGQlVx35gBTpqJM6He
x9IzLeByvUW5uqaWbwUtXOGhlZXI0qEWaoKdlH8divKTlN5FbmM0r7H5z22dnHX87QtrcEBzVwBU
0IRdZLiu9y+izQ7/KfAufSyf06Q5kFrd3xaxNB9LEcuNS4u8LkAmXiampUM8/ZAp0ydRyM/0djqM
CXlWSm/flFtTarZWttjGMTR8fYwRS+rrlxXEjiXWn26vbKnjcyEEsBgpHhA6NFYtrlESpp7cNbzb
SguK3gc5kcPaLG3Ugd/v37WUhd2nkBUyiR4p4gBPNxPgMsVyUuljksSngDCisT6QzP34f1vawuZX
hR8UrRH6ruWnh8mwIHqV7sLq39tSlnfq9wbOvIsgQti+ZU/xGKtTMWgsTc1qW6lgrq17p2/PSbRV
oV09KnjIYWYjWUPh4FrPey1rh7rIfFeDeC6z6JMtd5s2790TzXqIx8ljzFlOGBUWUkqhEE11UHy3
HwxAab5g1wY9Fslzfcji4HdrRyzpyY7WuMvtnXyv7UjmDPAMCC0BsF6vD1JMtc5ai50M5JQHBAL+
IVKNw20pK7uIy8/LLKPzcFEs7pSeqT7EtR4vs5yd6EmzG8k/xfoGSdKKVlxJmQ3km1SXLwRyHFDm
cSXTZCTqS6Gfg6Y4COVGx9I7mrP5uMhx4TwSxxHDLZYzKEWkqCmWVvFe4zY9mHAfaNmlGH6V1WNa
f21FyR61Uz8AauyOdfqn/Z+/5ZNhAW7Bpr6LLYCigVbxs9AlNbsLtHCXDS/jR/BtW57H2rnN+Lnf
yDYKQLMX/WZHZT81ayvAO4y86Zh1xgexE+4MdSNbtHZuYOxNonqKjZR+rqUMFPjNJBhCV9JCGlgN
CGKfahGQUrGRRlkVBNMCvFIzGGcJhGD4RmW05hi6mnmsE/00iPtALBxj8Jzb+r52qxhXSUoKVgeK
F8sV+aUfZ50Yup4SfPX8NLYlESq820LepaPId83M6qgiu6cBvrneN3qxMiHLithN25d0vMB9tZuk
5pSoBzPOD2blOxNUgriJW5DadyjEWTKePQlskZIgGd9ryXI7iqavKJE7j+TW4ACbzKOo00j0NAjT
XWmER6Nw2vBeNeqD2JS7KvlcRerW+t8fJ5DrOYKilDJrzuKtydS+ECLDT1w/BRN4svJT7LlD2z6E
XXwHqWJMTT58NOLiaAZHKxuerOAuh60Uo7Bx3u/vyTxlRZmDAs7hfWJQDWnz7cbUHZPvSvHD6vZl
v2F0Zpty7XDhL2CjYTbmOSKjcL3lQZBouVzlqetpmi2U94UtMR9N+xCRN7qtV2uLgVCL+iseMtWw
+edvLv0YeU3a9mXq9u1w6r07PYffSt1iIVs5vHklhPqU3DBji4enmpoK2lspdQOGAauk2+Tkm+iV
z+n44/ZyVh5XaFzR0jl+wtVfAgyMsBD90ZNTFz5zJ2RmSfu5yejIjM95WzvSGDm6ioPkbVXN33H2
cUuuBM9b8GYjJ183RyFCsF64QV/aXf4SqudiUI9JWjhxJ+wK/okdWHMVTHc7/sIt0+tjY7m3t2AZ
Gfz+EPooZxadmRZ4cVHoXgerNOmpW3at7Ue+7ff/5P1J5/KqBkxpW9PtV+X99m2B6oHCWXieRpCY
BqEb10EaX9SiUSs7KbLKSctBP/WKFNF/liWHKFe7u9srXbsl5DmtmayAR3qJmkryThhouYXIRG3P
eoKXa+xMcRea6r+DMGwIWzODkAZYPCVzYE4e7vqAy0SryooJMtyUlOee2uGTGhXhri28XST0hZM2
YXPQUpXpR1YgHHPTSB68sq9OUp4Gd0ysj3fmkCUbRea17adWMFPP8qhCiHL9WT3A+2wsi8ytrOxB
9bSXVE9OSuKdxsJ7LLOnKhK26mOrug4xE7kJgOl0Ki22QpPqYGhDPXMN6XH4HPTHTsH6DuWROkTp
H7sysPPuWTfOslTbc6Uz/pSciy1SkXllSyNJRwk1AsCvFKwXip5De236Xpa7lQ9ue1JKcy910fgX
1p4ZIIw1pDuPS7UwxYrGUOhJRErAExvKP5hyom4c4e9hjIuVgHieh2DOyCtqLNdnWPeN3INuy9xJ
tGwyk6rwmWEZ/Xf1aI4MBCh2qncnB6LNpNZKPyfJK1QH/b0HS1X6a8w/Z490CU7Dvm+OPRGFJh9a
0f7T0itmhQ1gRARwKvo7lnrWCG2UDRK9G3o0Hsem/lGo0PoE1Z/man7L+c3Cxf/gfVh4U4wWnvos
ILkl0vdtPk79oyCd4/D1tul41y+zFLO4NlOqtVKmdhlRucoQ3MLchZHogBrbt9pZ/FaEnwoKNoXm
xN5O2Kynrby64Fjx5hlQD1h32Q0Q6lY8Au7g0noCjnxsN2W8i4Itj/63TVooFukugkw84N9tK9eK
JWaWJwgBF9Wf7uoisAX/qSN/WFtwT8f7PvpQFcdo6onQcscy3Sw81P4rbAZMdU7t0DxHL2H45A+H
ZnCkorUTazhm5gOz/M5Cv+Gur9xmPH/q7TQR414tqZzDpjdiuEAyN8lpTddMgPltEQ+72+e+4ogQ
2JAEhBMVJ3JZkSqsYRo6Xc3csn/1GRMeQryWT1Ay/rotZ76xy42fOddJ9TMi+F3SR2T+khk3Se6W
xkcLsE9Y/2JIkjNS7be+9cml9/QNR27lMeS1/0/i4hmOhiaJAtKnrgktRJntyijbFfEvuUx3nbA1
oGv1+mALgZ2BCANrMr9Kb7wdKVBSZVL73B1HJ8p7jupTbjxbdc30osbxQ/1T3J6qTiUmVy9luBH7
rwVD83svAogkQw5M+1r8lADPIM2Ap5UXNoTnthgGHzyzO5SG8NwX49csZ15N2/2TDrXtTfW08Sis
KSu3iq5ZeA5wQBbygzH0umBMCjcTPeFQN2X271gL4kaovCJlJpaCxJRgY86/Xq/S0oMkSsq4cIey
Nva9OQ2nNKqkDcdmRVWJ+nFtwKmauHCLB64W9NIyOrVwW/Vz4j+GmXD0ROlOCiUGOBqO0VOZ6zaQ
KWsro1Fv7lOYh7cs62FVmetVK+Wlm8aNCZdurjhdp27RFK1cCQSA1KaPmmTUMp2XTEHmC0JdurTP
/iMm+9Dv7gy/d0L9Z1pumK8Vi/5W1hItUqiRWeZEv642UsKY1PugHs+a1W9o/vvDQulJgVLxhqmE
ZMC1SmiMjQvrMqtcUT207aDcqXKpHqohOkdR8SiH1demEeWDYQZb/QPv/Uwkm5Bl4QiBaVySxSdc
hBES/sod03MeEcBYj2Q6hCjeKZYrelsNre/3cxZHEXPu+sB+LhZadTIwBUOv3FTf1d29kD9Slt4w
mSubyReDdCCaZ3DsEgBSIVuykqxxpb68By3xZNZf4/A+jMin6ObXPNwrm+7Ne823fo8rYkXEi7Sz
XB9gX/VyadRRw5YV2mHso3mMMWie28/Pyu5JQGl54UgUkUhY2KdOr7JESvTWrYzvAqT4Wg7B+Ofb
MtZ2D0wwpO0zjRqMBdcrsfq4DI1Ca91IkXZiyNwHstfnrk6cM2OofsUFM8TU+nhb6Eo2ds6Yz6M2
ZoQLvXrXUvM+0+s4bhpXS5WnvLGAtignq/NtKiploD1MYWjHcfS5jYOd7oW7LnqMknrDMK9kGeav
mOfLzqjed1mTlAco8tq8cSE43enDnofSbpN9PX5RlUdJEO0875wS2OXG6lfO9UruYvWM1Cv7npk0
bvurN3emaseCW9DSPe20x+CTsR+D/UBdRLGtzDG2wpSVV/d61QvdTf1J49FFuhiKr1X3o++Pvq/a
g1TvseJjfQetAx3SO5VH9/bC31tyXFh6oMkA0jxCn971qatjTOeI3zWuHHQnZhwxd+SYaK+pbD6M
arh1uium7krarPlvnBtogOKYEAQdm3v2j4X31Kifsp5uOthsoXgbS8Euvn1R+qes9sk4PKTWd2p7
Vb8fNj5lY91L/qABNIkRdRU7nv3QtJPcn+KCQltrT3W9v73FK7HCvMekejFLc2fO4nThUjWgwEkb
t9AT+Yep9OKZbI412lMuVr/aqe0rJxy9ZtrHdBi2tulFonSKqyrLD2rXt/vJi9LiuWwowfippn6r
s6hI7HBIjI95mskF3YFxr+0nXQ4valTJ9Q6myVg4SmJSpMcg11rxNNR6pNybQhY8hUqfbRE/rpoP
EiVk6iBEpql0cYFCUJ1Mbpwat/nM3DLV9i/yPo3vh+H7JN5FZWsbp6rcxdKGvzj/2utwYE6uAlKZ
mxcBds6vwluNKvooboORexu2iVPonme3cpbeDYbX/Wuknu/ePsxVA/VW4OL5VOMsryxazd1oKO00
LO9kQE+GfIqNfNeQkkuHT6k6OcIWAH3leSM9TxaKv0k/Li8qlyQxC0lu3DCVFSf2497WumlrFs+q
JQLeiAGGEhFCnkWSIJP7yW/7uMV/PAd++6GqGRRW/Qxi2oj2zb2pNPdV3/7TxFtteSupL9z+N5IX
J2l4viH6EIW7uvZZ7NwyOXfVvt/n5UNPZ159D2qhftHt9l6uP1Tlqx8mx9tHu/YEvP2AxckKWlM1
osEHlOl9E37x5J/y1vyZtUMkC4W6zg1n1m+E0httLYJatoSqbF1hMsWPeYT3AIrTe7m9kFUpRPSk
qWkjgDnx+k7Qp+wzz7dqXU3LxVMiV+VJo8NoA2H0u564vHrwZ9DCCycL+YWFmxIoXdMWody6fUj7
jRYOMZxXQ/tV7fVgNxVR+1BUwvRE94LhBIqU3Su6R15EMpl+FhqMHp38ZkeMLz7SZxVRsUzNUzJk
jDwNpv5QC/TkqLJXfipjK3nMxam96/1wC3/9/j4D+pyxi+S6qQS/a4YfCQXUOjQ7NxWK4IdSJoGT
9ZX0nPe+9DDVjMGFiCihTw8KUrqii6k5S1Bifb99ZO90j68g7CBNCZCZMSQL5W8Vo6vHKOldNVZO
IY2vVeCfmmarhf2dZsxi0AtyVgyUoch2rRlCMIIrkdueO6Yln32z0QenyHtwr3+xHLg/qKrOE0mM
RcpEjsz/x9mV9jbO89pfZMD78lVesrVJk7Qz0/liTJfxJu+7f/096ov3TqL4xujFAA8eoEBoURRF
kYeHWhbgQj/pVubblk4Fd6LgRqzwlPfui7q5AL6W9E+UfL0kRciSoB+r/lSCetWhSvo360DVotIR
PO9R7tyXNrtPBooirLFJR8b2WlqWlNXgl3V/QoKclLK/pWnnGNG0UKWc36f/FcO/AEqAPGIFZAan
0NSe0ebmb+XOChdevLNrQacevDw6cTBf/HotRjIVmqBhLSa6iQykw+O6JXqzNPRpSQx3o0Ri2xdR
2MEW4mqVSYOrl9W2NyX3/s7M2sHFavgTZKmJ2aEp59TIn0237a3R7uJzKQ8Lcm5CWLgInCGk54Dm
YMwW11orrESOEn/oT2Jchq+54YP/Kaz8jvQi5h+qwF06fiSPDhjzl17VM5oEhwFqUegZBVyFf+HS
AkyjRkqHUyvUtknxMNIrFzNyF54EcysE3RQ8hcgaiPkVhlIEI5DyAckdt1BPcj2SiA6SXYVYWmsC
fZl+F8UNRDUgqgCtsGYRBJHcsTIrzDGP9X449X3vWcZUkwY9hKTw08HRfHPh5poxlUtpCucF5aIG
jYw8DQA8KCkpqzYnhhh/RmEONPfQjOv7ljm7bazDF7ADNDyJ3DnLqtYoe1kZTgn9CSpcV0ow4Moa
F07z7KIupHDHTG3lHjwe8nDS6U+17p1aeEzUP77/XeLnr626kMOds6aRq0wJxeGU0XStit0KpasF
xOWcwtD5iFYd5N1ViecrKtpw6LNcGE5DPdphmdhthSym/+P723IphX3FRSxmtbFp1I0BMwcHs9J8
SPWLP53uy7h5ZcKuwS74BatBUp1P5mdCAQRsFY4nPO7Ec9iAYhkhWbwuCyl1hSqS97o/9gsp4Lnz
ixZOpGVRAkN3M7dDpdW0LXp6BtRVVb13UKhKcWbDchy9KVKrd82I1J9sArzXh4Jfb+4veS6gYlgF
SAbzMAJQTq+lME1CKmD3euRNzWktKA8aRd6m23TdRHo5PrXa2urt+2LnNI1yCVzHV66dd1q6hr7z
uI/Hk9qeVAEjf9GR2f7u9W0fPt+XNHfQkM7HUxO5WqCluIMWJaiahFY4nAwLsaLpV56fJzox8lS0
FV9dqg7P7aaBxhaYESgWUMi7NlMjTcY+E5TxNAZKfbLqfoiIFld651nhOGHEVmUqAxmDETzEvp4H
SwWZOcXixoHbAp0Eg/xdy1fplEhZJ0+nqage+jJyzNRao4HzkwrDK9z2kn+5kYeHvKqBA1YFBAKD
lZn6L45lJ6pouQDA5hRiit2ICXPgQrKr7k0I37NsoVZ9s5VMFlKNgJ6ikoH017UsSZmAZRJMPDmj
3ssAowgHjI/ogo0sL5jn7amAKDS7IsMmoUCK19+1qDzpO6NWqu6k662r948w15XqD17rf1CjIEGL
JE4YPbf6EhktuzqvXmkq0vAsZwAcC/LJPF2LkeJyTXoTEWsR2EP0ZoZbtJ/YFHf4a+drq/bbgRi6
hnA/oFMK4A4gWDiDoaB2mvIsEk+V9FCAc9kPi6M8xF5Ou4Uc3sz2QZICNDmbq4C+1mudmmiKqpI8
FtGQ/xOMXOW4igOZFIsB0YwKwQSHrn9M5gMkhu80DaRoGDC7VESjkrEv5MbV0xiJOFIaFWnA2FcM
8VuefjdIgRYvhXIGIwUAJKO1TjwFNaDs4UYMPnD+R+Xtm96MiQHADsEJCg1oDb7WYZw1YQtKGvEU
fohiS+T4hy6X9qgs3Ao3XgwODCAfzHrC2EgWQF+LKcBR20tJLZ2KMHyVR5U0uZOq0l4Nu4dEtttw
kXCDPTGv7R70I+z9iZQOiyO4sx10UiAqg6qecBq9qRltJddWJrXsTKYkFmQwBw622BbnUkSWMnq/
r9bbbBbIn9mUQmiVEfrxBN2YtSjkmj6Zp6ZuV024z8CXm1VAh6RuLp6t6G8xvMbTMVuVyjqOElfX
fwtP5nfnZ6COg7qiCf+GLiB8C6d2a8wwlIPq/okKFaiH9UzY9chDQBfSUmrr1m+zJlroG220iHhk
TlRkjqwuJofnVATpwoMlHFB7G4PC9pOXBd2yG/Z6a6FVWBIMFhfwzSO8R4dCaoxtdFZqqm2DoPzV
95G0T0ZQVmiZkP60qCw5o6hQu6bitCkl/VBjGtI2yRokoYQlBlK2tKvvASgW2QDgNfAmBFySu7K0
QkG5TsL3dOah7p77rHcxtN5bWDU7ibwUFCUAC0Tyhmkaf7+4GAtZ8vGI6KLzALbRdno20jMGZYPz
y03kv3lRubLcEUxzvC+WuZkbqZjl9NV1gtuL8w+qJiS50DbRGfwgxFc+onBp2OuSBO6+EOXAyGUK
7SVl4Gqjajda5txfxI1tfqGWcckjQkQ9mn/wRRjiqScyFhHDczO8lRMaoPMsG/MExvzfqRws5G9u
biZOIJf/ojQEPC3AmjAjmqRWsI3lt0r/pRfdgqA508O9Dgga8mzser82ijqqaCJrQ3SOJDV2Ot0X
CEWEYfem+G245tea/oni9gloZFlIc4ga6XkUTAwD8AmiU3J/q27rSEwMQk1gYJnL+vr7hZlTX6lk
kBVFZ9WwJ2pHplN4UmtX/lspPJYY05Rsgo4MGkEouiD65srgRDNLvRCtp0EyTLKPcyx+Brm00sPm
WKfKY4TKLy02yp8ePexgnNgnxlIZdsZgwMaGhiqGE0L5jFNuUGmRLnU43KKB9otyPFnqYBGaSUf0
Ni6BF2eMBsAMwGJB+YIHBR+LAgYoJH2EnawUGth4XZwEjWarzlQWNDpz7pBcZ0gGpDIZvcy1QrPe
pPgQKFQ6aO25VF2Mw4kqN50W5MwuCIABdEGgbAUXfC2HakaoZJEQnRHBrQXrBVT7sSktJFhuokAE
syBhR0wG1AzmsnOLaYO2CtuKxmdMIp/ihwjzwgXpFEuAoydkKBpHWertYPbG+V5IZBwfyNcD1cot
S6VdKaZVEZ/By5S5tOgmN8rLbMHD35b8vhb2Twz3wuy0Km5pnMbnwAfcUH0uRTKgmVsBybIyuIn/
GfRehaenttSLM6/Rf4K5Gy2rRqGJ0QR4jkPLLXyE7oGJLjLHEM6phbY/E3Hh0hj2BZl8BaSOtRKU
f1hs126tnwU9AvwdoWe9dGVtJXwseBR2bO/sIE/gRHWqiMMIm5HeMWxv0wGBLryUwXiOm4duCOCw
DdvsQtuK923dbRakz0QMCH3hVtAQiKISz3ZUpQVGl8dZfAYbnqoT2VjRfBPJmP3tVphZPO36Bec9
q9wLgZwlFWGjpYkAgZX/yECH2rlHqC/hUQ3Shfw5jqOFoGj24IOOB/S0SB6jLen64JdKEI9BXsdn
v5RTr530t1CuJIApUJu/r8w5Bw1E2/9K4pYmSF1OBRV20xf7ofek7C/9XeULy/niELmxF5YlZlzM
YCzmrnOjlrVMKZr4bA4Hn37W+k5p7LpEx09ARnFXy05VvuvP7Z+4tdX6R6CGxH+nxUjq8qhZP1XT
i4ul2YVzNzLM6N9HcXdThjaYuoSTODeo0krGdvT8jfLQ1i+avg3i97Jaj89VgvETg2jfV/qsA7yQ
zP5+cSFryM5qep7DQWgVWoHHKnJqFWXE+1IWtc6s7EIMcjNgejeYmDr0KrWHf6cdIPlvgdY9NU0E
n4QmKLsotsPfMJY2vbkeJC9O1hgGWuSA9E9wIUdF2bQ0dO5/27zZ/dM9+/vFp6UpSEcxQAG+ORZ8
RysTEFijLukIlnoWpiWypa+p5Tf2B24bli8CIziPphHCVmiCBnUzPXVFa++PdJV3z7lSkVH2SuuF
buLqBaOTdsWHWe/G1qPCBmwf0uv9Vc8e64vP4DaEKiOgx6aM8p0fTN5YmwNRS7+yG6Nfmp7zRfd8
b8mcC4m7qVCojiV3XfiKGXlZvR7DNS0PCDprmh/VtrQnvdhWxTqx3uX4FTNvIumEZNOogACoVUno
r4vRy0qHahHQFo9BCkrpytgpPaHm6KaYD39fPfMGe6Efzhmhx2VoRRVuL9PX+WRrXpthhOsj1Uec
z0Oq7/XYaYqayJqDiQlkyDHsqgtc1XhI6qPgr1vhD5oV1dP9z5o7rUDwsOokvBcwIde2qheVFTf4
d64wfkMVIzIsLfyGvw/gbLjFfyI4/0jTCpVJAyIyJSBxntpRGmwAFlIspxDXTTgho/OsTJ7e2JPZ
ET99HgPW4Kumdo173mhIGizY6twJvfwkzjuqaoyevbaMz6k8rukob1JwH08gwxaNcAEJf5tE5pbP
haAA22hC0UCWagqrenpVBWggjpxcmDyleU+oSYruN/J4C/fS7BVwuUjOEfeKPKllA4MLg12enZU8
Jkp0MErMMznkkYcMvb/tC6cwHqIlDgB2/vjzeSma8wVFXypGPEF0IQo/setCHDykBeYu/jLlRSoA
tlk3wsDjAY5egNYB/bk24RDdtVkeMneb7/TJTsVHSUQrXgo2KiIMD10f2UF1AIhdXDjStz2wbGsv
JHNHWtBRi6hRBD/LXUrGAlMz15VsV8+YnTlu8yAieGgAOFXmR0P4UadLGzwXKv4Tj8Ld9cKnyWiq
suvjcw02ZAoOGKczil3h+nJFknYtTL9GfWnm01y0eCmTO8zSYAxTMkLZobEelL8lYnDLHkjS+KvI
+DCe73unuTvlUhp3TrOhpoZcDyxUNPNVgFepYw0qbjBM41kIKNhe/d9WdEOKlwiWVhWIvM9Rtq8w
pytueztQfvtdYYfBhJBuIUiYVyTw8njLw/Xy9fJuEGQBTdDwihut3AA716l20a/SxjHPSrWUqpBn
/Tye2si9oj0YxJDXthKEXSTQVoIXEpFR3QYvXUY086VFE3a6KgtPTdZNckr6B/OY/wRrhCVsIwoC
DTAEdHK8So2I1PJTVL725ilOx9X9fV76Os6qAJpu08o34zM6xS2i9NFEJg0vnvtSvgoWN3t8oQTe
nGjblr4FJaTiisZe1+7DZtU2b1PigRShMj1MLReSh0bsNqIwOTHmQpnlEvj5tsrAvMbFV3AXwlBY
dNJiBEo9ZgCvlJ0kERFDiO2i/ll9KE+Foyd7Kj2bxbYWMtRclhgKFtXAduMiPpWjDLWeCB8Q00Oo
EGnyjPLQtlv4M6IOpNc+Vd9TBFfPSD6GRMGMiKXB57P5C/AuoR8UNgliBnY8Lr6Bypi2IgZydLZ2
SYyMoTy6avSRGg9Z8zuuWnRQSk5lulr3/7j5FQCywL4KUDbKW9dyi2YM0zKrkRDVYvRtH8T0Bfye
NkiNFi6HOX9yKYgzab8rNaOpISjRMLkUyOupf0jooY/fyszTum+DRGFUl+I4047o1ADLVCJbPvSk
iHpbM3/cPz2zCwKRBoZC4dGOVOS15lIpUgWtH6NzI5U2GBYcP6EkrUfHN7TYzsFn4ihxtXDH6fhR
/sSqaFCGXBAroA/6WqgUpVmv90hGxtS39W6H8dRNcNSt5/trm4tXME8QQF5WCwLZ2bUYqzYVIW3j
+GxIjlo1JGw3XTaSzNwJ6oJdzMaDl7K4JaEIpnajgqSEnrQiAjFhcCI5yl+qqHqQwdJ0BHvuSNKy
tB4UiTZPaqLFm/vLnXO3QBigGgeoBq46zgG0YjNkYom3c2CW5jYtKo3giSw435diICrDvqGIafKY
gnyUAHmsEQQGgaiv9BwjDDORLgEfZ5+/l2I4d2rUXQ6HhvjaGM9dsO3LHzhcyvS3/MwA3FCPUpuQ
6GPSvPjNF53eWvuF2x/Mt/uL/TJ/3lIZR57IpjWC15b7jGYaeqOy2Ct8OGSYvOQ3wrbN000KTnBx
24m6XSQxWiJe5eI96qg9Sl6C8QACcuubrn4bNfTmrTVpU+dgU2+dwP8jFPEmkeK1GqV2kAqbGFj9
qFu4eW9b1+E4Lr+bs4Wp1Tu/jhFi0dBVDMEeOtnVBHSYPvl4wWumXZqPmA3TfAziYvzMnNKtzhBA
A10DomheZ7pOs6oZEQP1qRs0b7n4OE3aWgAxj0+mH2GyiTrwahWeseDK5sJKNOMARGSp4K/hOWWb
ybJqEWHNuQ7VmhTUQo+VEparUVD0BQc2d9T+iQIt97Vn0WmPtFQ/xecBCD8X7FvTupCk5/vGx1zv
rR7/ux7g+K6FdBiIbFiNiHdIIa3RAlSNth4kJAz8sx/88XvTNQJzKZhiP3pPKHfjdMC7y2KKzTPB
Zxj4mq2B2MFQEJy3kRMoGBMB9II+PaD7UYzHBd8yt4OmipZ5xFEoAPLRM9UBb+t7BIzqMLSunGuZ
JySh4CSxni04y7m7AREKyIQUAJYwTfdauQLw1rnVWOwZnYKMt91GnQPGSlfsdDfIjvd3Up07EmAe
QAEJBDMg2OG2UmwTwZdjnZ7FogI3N6armzpYnGNNtauom8pHwbQAAyVVC0brxhE0pDHsBP997EEA
0RJV6FTAtnIMLXAKtBYqayX2E2mTg4163FZsOKCgTnj2p7GYto8KjXOBaC2GSjraNCS5GwxjJ9jU
DP1y7Zs1emjEGnVs0mGe+NOInh/Mt0RxoAebdk532piKgWv2MjhUAn2oy3UlFnVly2aXak4w0fa9
bzTzM6vr8AN0dWhDVjG80NZjAQBIKyjGF2EaxKWcwKx5XGiRs00k80p9jMPkrPhhTVASHu2or0FO
lQGlfn/HlkRxfl/NRtRh0zQ5lw3VVwneim6SBJEnpua4IGruqkMsBIQ/QF+ASfG8ceWUUBzkhp4r
80PSqy04011fBXnbkIhnIf+sMU86FJBZo9NDO2aPfeSqyXPW+5he+zkIZ1/7sKL6474CZuJCAIdY
Qw+IkDCxlosLM6unzVAE6VllzM5o9s7EzNPp6FqFh0kQpOhf7wuc0TgKY4gJAf/EJCI+hM9DDDSX
uyg9NyATtkPT+AyL8I8mpUsnf1bfl5K4w6j1vo+QFJLGbZ+s23yFfKQ/vih57mDsdC48Zq6Ad4vm
+qAH+mGKP7V+HXdOXLzcX/GMC2KlQPSPgGsNEx04F1QZ5RSXQp6e0Y9MrNGRyh3KF9NgB0u0Fv/H
kv+J4qNTMyuMIi3T81A9DrKbDDYVB9fCPO8X+Vd1Kks3O2LOXow2WnEkNDplMgkHjKQ63V/yXLqc
ocVYix8a7LDd1263oSp6FfUGuvefqo1u7ovWHhwRg15aUr1WnS31782PYNhm6PJT3Lx9KjHpfWVU
3vQ7W8IizT2Z8TVfbMFsDqXFWUKaTR2VS3xNux1oYU/+ayfsUhMJ1LFYN8IOdaVQe1X1w9BiPE5X
EypEWy1cYEabS+miaQ604wCVM0JM7qw1UzIIktKlZ8zS+zNlaEQ1K2J0LtVAaOHIGE0hnVXhFT0k
vWIseJ+ZSAbnzcCFiysHSArujSSGXZUV6pSeCzNBba/epWBnu7/pc8Eo7nO0E4nsOYvi8PWma3Ss
MSFGxKZPW72wweZaI3/7EOq29qN6sUCKb7iVZt+XeuvAAA/BDc/gLkgh8yGaXJdGrKpjdaYg7VDE
hFihh5x1CztLI+IjC3Ff3swLEBxJyFYrjGYFaFNuF7VeNVPAR5uzGW1CFDlaUEM/9L1KjKFwhGSD
vvtRWwDCMBdxHa1BJviZ2EOa0YbL15qtwQlS5nnenNVY20kx4OxW+FF1itfJxd/767s1FJBRgYsK
j2nE18DTXovKxkRvtahszkOjnnDle4q/BEJZEsHZiVjocS61EGGAF00LNBIHP+8v4tblXi+CfcFF
fsqM+6zQRyYBDcS0LpCYXZclyDQllAkXjvXSatiFdyHLH1I1MrWiOQe1+ABOUQQs0er+cm5tHJuP
OBmtgfgviNavRYS1n5edRiGiGH0iS61Tg7d7QqutRnM3Lvu/llgtgOEXZPIATtT8VDTBps059WNb
0cvNiPbbLH1qgPdvO9T71PX9Rc7tGTqJ0OUDwkTUmrlrUuorHWQEsHGtVl1hOmtWB099Tju7XRqW
NXecLkWxtV9sWZ8UqPRO2DKzfi9AHl9T70VYpFaeM4xLKdyuxUpsZGoGI9SmUXdHI9YIlvjrvtbm
l2IAOYB5Fjiz3NUmqWVYRxGWMg2CkxarSFK8SonfmvbbXJas9xa9bf+VxDkGywrjIZeb5pxnVkZ8
OThFIBhALfaHUObfbUf86vMFvBCtiBjWxieftAavjFgbm/NYBk4WAosgvU24QO7rbubCYu3E2GvQ
NjAEBjPJSzvotamQJogJq8cAc/ckuXIFK9sUZkSM0JWNYB/6ip0Hyi+tmNwhGF7vf8FtMIwPYF1t
gNWjWZFPoURBinasTGzONHnNLSyTPgThEqBlSQjnDPUW/HRpKGGVluCFfbijQv+UCkszjGaQAiD4
w92PjhMgUDEl5FqbfmAJraH6MJD008dbBphjG4VNEXDsKgZtbkro9Cn3OfJ7KRBqbtylbpsjq5bH
By3JbTka7TJ6LqZwwbN8RZvX1+f1l3EnEQWqMmorA/4TIacjVI5/qoDm+utPbro31r0EXI1jvBh7
rfP0D/Ns+jXR1HO7YNW3Hg6fgdIFImKwfgFzfa2gtlEz0x86wHITyw7lp0GWdjTdgkFc05fStzO2
zXIeiL0BK2K5cc62BUHQxlotWgZYmSIyppsq+ZNbrvY7KP8gIibAMwjpJ/pGF1Z56/ZQFUX35Ncs
bBAEcas0iwHtYAbAx6HxW9N3VfJ2/8xwv48Dg+EE6FoHchvdBTfUTlIbdF0yxcE+sYm5EEwyQ7gw
FPw2fAHSNigvmeBV5V/DY6EmRlDg2BcP8uQ+Dr7TpCvtxWxIJ3n3l8E/SiALw0vQSsficbTQ8p2Q
aEVuUqMzk/1oW16+lXbqpvzU1rWd24kdoHmXSOG2XHoH8HbxJVZB9xnoFrFStGpdG6FBZUyI1ADX
Bt8hEd3MOZzeC4KD4C0xDPCPwP+IgjPQYezgb+K7okNfnVqACek+25T73u0A3iaN07vtKTuEB/k1
eOyfGrCUgPCUJAWxs8EuF8ul7KV5vaWoExqg1sa4T9aXyb1Ea7GKRvSg0H1a2rKyGnbpr1QmqU/K
j2kgwRJbCe8F2aIBHVcxXQUXMnw7d02mOQ1NvSzzfZQ6Py23I58dMeyn/ctPdyQJ+dGSmCzR5fL1
WCYUyQVMkwA4AK2FfMewVgjgsPWTcg9u+qxbVRvLd1Qnr9fozkqRcCDmkl65uAMSVRHtn0A/wN8D
NsudcrxIACooxWKvJ2g5OzbxsYpAGrcQhM4sDIPg0dgK7kwkp1Dbu7ZW8EKKFZBvxb56SJK/rSN7
lekk72BNMSVbenlZOJPM+K+NBe1K4FXCqw6bh2zNtbhEo37uh0a5T0BLYditmxP6jtEuYCHegBgY
xKARiN6mhTiEuxeYLiXMdMGjEnld6JUzGTmipYr2unKfjrojeakt91ie4jj3V8fFAf8Rg5OA1yu6
JPFYvl5c1Bl+paCPfW+NPzS6jt79cMGnzUmAa0HiB3tlIsl5LUEXUr9Nm67am5hn/WkejO7bvh8o
R2wLarzgUzc1TkBAtaKvFanaT80qL1aKshCPzVg1ZqDgqc2IlBh74PUCasOIlbyk7T7CXBiCESw0
//O9XWDsxEgGsuOKMgP4p9gnXMSc0iA3ajpp1l7JieqEP+jn/V3mjOnm97l7v65yUYtxmPbtnzIh
ICr0d4NK0oVLnrsob6RwGxGpaRoFTIp4FO3uqX3pMNrYtT4X8TZf78yLIwlJwJdIYAhGiAwnzlf7
rCH0k0JMxn3njG7xamKwqUnk3C5VNM6QRLcFuyOr15dz+7NaCVv62xdJs4rAK0CKz+GzOBbbzF4i
9FU4S2dfBa5uRcRHKSpyXtz6K8scjLrvp71GcnLwdrvOk93RjZ0al3n9OO2adXywXP9Bd6zf9UOz
0jQ7OjRHe92TbbsbyVohC1vyZZycpq6+iYtyNWAgIhFkgvtfvx4j4j0edzn5fYjIwSJovCQReRwc
RNgktEs7cDeJm7D/IaH39laSmmDqAgncp9PPh+f8l22Szn31yUtIRiKTapV7xSp0MfSFRI5MjmtE
D47hnF1yWj08bP8edyH5+/H3vinfpLOhZTB7oEpg4XWEpgRuRX5jiokP9pa9RHL7LSUW/sVOZFPy
8+VPSESyXwJUK5wHYBt7KdLkboA0UruptyBSVV51O1lTR7ABYbaffzEd/o6gptpLfymrdLO3/5p7
ZROSnugu+vgd0cNwaj3HTFoie699s3BN3GQe0cTPYB8yXovId4K++tp1lBOgNO2UwHWUTvvD/4uZ
VblTO6G8Kk2yBAK+UQSEfWVzWSs966e/Fqb3QQxCu8jfG7KTWE4d2Gm4M4sFbzi7JuS0kCxG1tFE
7vhaTAVX31MDYvBGKY/TuqlIkNox7Asoi+C8YFAsXLg6IoDGsZgMgRIQ7dDltbQmpiqoS9FO6r9U
T9KzKnl4o7afE1p9Rm+rn7TOleLVtJSjvgENApoPtBwjfEP7p4FZ8NdyRbPvjbqQ84N2NtbKLi4c
9AigpfavYg84UZscY2XQ4LTwmmH2cLVaSEW5CQEpUKNIV3P2IgmhpmexWhxkw/F/xI0tGQQTJzN0
mCzZ5s19wFwhQCBgtWN4oa+nwMWtRqdqin2wqhySv8WmeEownt0pW7t9DhcRWFyMhsAHvDjgSsWz
FoRHYNK41mWSgzo5SLAqkKRNxWNU2gX6Hh4ion/4z4B95eYm1gldqhTPKBMYFzzdsYeM2YHzRWqm
ihRApuKgBa70TNWNgjJRssb8mHYJ+39zuWCqGJ5mCG4xqhZhL7dvgZCDzVQy6sPgxeYL7UHquWAZ
N0ECxmbCp6LbiI20vKnUlIOPUcWx1BzKv8GxVvdG6L10lC44rFujYOicL52xu5LPTYJz02qTWG0O
8gqQFlsiuqOscmepI/HGU7HFXIjhDKLP68ESMKnqoK4Uxzi1D/HLgtu4NTm8rUzkCTHEzsKZ4i6F
ZhR14DPk9hBukBrYdO/itnoOVs0WaOO//q9FVBf7veuDey2PW5GY+qB+EKX20HjNJtjKz+qmcBVX
2zT9whbd1CRhSMixonYGoinGrsl5xHYyaB/WansoPMXC67xBP0sFBIrX9iSkTlSRqnGG13p9X6U3
PWD/kYspk+DYUnDRMJVfOIwUDDhRIkClyjr6XZek+HgLJRK5so7GYAKOg27XrSmcpEH0X3JA6nXx
mb8hQ6DjNo5JbRIU0EEguOTIZowJjFEipgiiiRfBAKf6SMEkpUiHPsYt3QyeaPffpu3+WvqFCG7p
0jRZRq5ARCwTNLZbZAidavMug5mqI/GfZCOf7iv7dk1IaiE1ALgoA8mK7Fa80LWUZFpoaNN0oM0W
r6a0eJSo2/tLVzkrNVxbLZh0MZ9JVRCpASPPXXJR3qVtYVTiIesQY1q1gw4eZSs72bZ5zH4vDa7k
E1m4B9jsIwZeQSkdzbKcQ7bMRjaoaAoH+YjJiMIvrSEbTBELnrNt91g9Ct59Jd5wL4OITUXnBfgx
MIcQ/MtMyxdaBIFlSOtaip56G3XXteVSp3OAmnZMhzoSERBOC7bXwzZf5ff0qZUAqUNXz8Jn3L6H
dKQn2XsIugZ3FB+XjWM0GBlqwU8dxCYv1Vl7S47xodupjkkiO1/pdvqQe+IudfzD+FDsY5eupifx
JJ/GFUb6bZZypje3FargGEePf1AQ3s5cBcqqS9Mq86l4UnyC+Ff4vXgm+ZwaeBXRfAp6Elz8bOAz
DywoJ1AyFP5YP42qFx+iF/lVf44eu63/kP017GCbQ/Oov9v1hoL3ZVjd3/mbGJVl63FdsmmJDLfF
x6goxxuClsbKk77V7cwLnafqT0wir1xwijcmzQRhZDDUyEZdijwSVMEYkl5SMuVJwVsjdcut5MTe
u7L1d5mdnO+vig+FQT+GflELASmkIUrkggxRsKQBTTvhUSCSvfAUXfpt7miaJUZIChZ+++AuqYi3
Nnw2IOnwZWAaA/0TbwpNaKIOaaX5sXACQFNtWSd5ZQP2Ebjipv5VFyRvMcgPb8N2QWFzkhkLCXwo
2FUw2u36/HfmVFDQbBbHwdsM9nf7TNm6THAd6AAZI9TgacMkGtR5MsjFUfqV7Cgx8U+xUUNbuO/5
wA8VIWDRWCaFeTEwDl8vQgyTvpCUtDzq+m6qtoO0Uq1VbNjKdwlvIAjOEu9UPLLYi4czLwwxbQtN
atEP8Utx1Kf2+bvWi5/HVWaiTANCHT4rVLaBKY3tgJ93VLKgo9uNBlIMG6yBV41R+XP3WOjrZj4E
bX2MKPrYIjxEQxJOCxt+IwSXMR7yLHOOvbghOLRKs07Czi+Ooa0mH9X0jLjmmypiNVgUtACMApoC
ZGLXW51ngtY1kV4eBxl4RwL4y/3fZzt4ed2jQxi5TJT5UFlhnbvcfQhYkDXSKaiOws/0JfltobKR
OiAPvS/l1vdDjMamU2MAh87IgK6XIU5iLguZXh3llbShgvNTsVVv9BIHveYOplTYIIR0q5VyNm3f
XZB948cgm80HxYWrfE13u5ZdBDWsMArroyY5+e/yJX8ZX+KDvxFswx3s8ZeMHNgShQxbz7VaQUbF
0EsorYDNk2cxVCMqqz6th+PwHqF8hPxT60hL7W0zQpBRQ78LUuhf5c7rhWlWpuQZqEiPQ7vK2l1X
P2gvvXm8r75bE0de9EII0+5FwISEbholFYTo6Uoe1lF46pIF7NXMOpCZQocG82p4YnIPM62JzDoM
Sv1YyQ+j8WCkOwz467/LpMmogBF5oFUAyE04aG4hgMQFPuaoYSGqp/l/FKQERUzGaLdx491X2Y17
hiR4aFwFaIgH5SBb74XKrBqwykRP9aNEkkdkpfDcsRaO7a3KdIbPQFadgfuQ2bsWgbkfgqRTXz8G
LOm1Smw6rejL/WXcnpsrGTcMhlE26kUEGX3irugSZcrcCjBtFkEhKBmRHuaUBKahwJDK0jhWoat1
9higJ+cxahdM69Z68euGhBoNmzmLgtC1nkYdFNP1OMC09FWIWO+8eD5mNhthJW4adE+hGYaP5Iu6
7dS2Sa3jY9B4vrjuKtsUHEq/v+GsboLHAupO7BF4vZBJEvsYBXrjKIHtazoVg9P7mEDi3d/ymU25
ksKpiw5F50+NaRx7NKGIuza1LQCb/4e0L2uOFAe6/UOXCPblVUBt3tqutt3dL0SvAoQQq4T49ffQ
8d2ZMq4wMd99monxRCXaUqnMk+cY+4+tLJvzrXNc+oWA1lr69FBdX533nnceV2qIHgHfAadsd8SA
sj6dkT/4Jpot97/ckGtrf1EsyJEggRotW+TiNGoWdlR3ZvRoVTE/zT8swPefiqWtLYUMOfrr/vvg
Ls2t4o6qE34kpRU9ygK8KWDhT+/LE6An6ky36ldXNjeSb3iuIx2NROM6odW4g1CAjGaPXZYwZMBR
Idoif7iyu8EXhJOzMHssKKS3k5eVORVSGNmjQgNCn2bwBJBjplsFhCsjQVSAR/nfWAqhwspMHVaQ
rg2yx2HWxEHXHKiot2y8HwpgOigHg50ExRecpLc2iql3UXeps8cArAuotyTePtpP038+p4sOKmIp
uJ1FJXQ1Eq8OfIoHgvGo7FPZvWbjPuxjb+sx+z5qgxVkMoGdciA4uY7aQDbVWR1l9ImOT5Dz2gfq
uRSJPgt/I8B9V/OAKJ0HjRv0Jy9aT0gxvp01n+cUAdRAn14KnzQtcQiUEfjjeFMEJGdI2mOHg2M0
vgXV2obtKwu2PKD/SmYgBvmb9Lw4uC102/JMSgppJ3T8pGW/H8wYEzptMV+8330YI0oQ8KqYU/T9
vR3jbNhWCN4F+lR1D02ThuM+3+qXWjtWyOOaSET6ER5rQP6v76EMhNIGaJbpEzqScYgmM53Ennn7
j33P+sYGnAL5zuU6QkSwaCy8HUhXZFljFBl7Eo/Qcd+4G9azhB9fSidg50Yk7dnrPVfYsyUjp+JP
3Zd2fLDu3K2vfz9H8DTYy1DzBeO5v35sDpbLbcwT5ML3ZTy+VEFibkQDaywbSj5L5cf7R2txdTr7
EQRgNhDJTx5Ac2I/obzvHIJDdjLT5og2cJuoce/fnMUPnxLvmAQbrMPvckPLB1xIv7mruC3rZJk1
zBmfdGzt3O8h8nyAzB6bFyce7uvNKtvaT8BLAGKJtzsgc0s76+o+Zxao4vO/hN804X+CB5n8wJj/
FLH6Ksp0agAQqNIgiUoyfcq2AFHvMm5/raPK/T8U2Osg1Siq2pYm2KPHVKm0NGI/QVN9jMaHoEw2
O3rW9/zK2vqlDIrvWup8IRP/AqUPOy6TCKyvRP5pSPO8uZDvTsMys0u6568kIU7E26PmZBEfqQLv
MHrXj+yGPuKVdxpL4C3MpLtTB+PzkHhbUpZXya4uqXRX3pg5uQ29krw8iz8KnEiCfKmT8Otv+5cV
xOApjYh/6Lcwgu/3LLLUl2y6y7m98MNWPYMqPwdZxuzE/I+459/cVO3n48KmcERjR7iRd1yHh1hI
VJ//ZV9deTGOGLiPzIWcI54PZQ7QiE9YTfTrr4+95fWBXRhaHcbedKdSDyCZFZrQJz0R507tzJ1K
2s/DPjhuRAZ/r/7LQHQ1rnW4VqNPYZYTzE1J7sbf7N+f3AcUBPN42t9Gn5Lyt7dh8b27ezuT645J
8Cy5CB8xk8WL/tOcg5vwN/8+UqLS6sHi5GeFys7XWxvi8FNcPy1QzP/VDAPl8j+0rCv/I9woDxsF
2sEoeraDlN1KsKI5yDCFr+Up//2xtev75l9jq33Tu13YoYOrPJv8xkaOf+JHUFc800/bpBnLd79b
SsQK/4/uc3UkVAWRuhraLGf3WXyrzuyxveP7KVWf3df8kZ2NrUzPGkGLOO8ty91qq9LC141tYmx9
nYI0NTW+B3Gzb+LpTt5ttrhf8aSAN/5Li7a6JanDINkZgkYlqm4RD9E76ymIPU1AfRm5CWibtmr/
V66pSzYuczW6OZug1mz74OveR3nCq1g+nqstEPLiG9drdsF2tU5nzIoBzrlwJ2XsZcz/8M/3hk9O
5kCo/mWUZPzx+PF2vHb9IRb7lzdptUnY1Mzm3IKQfwQfOOke6DfnyURntPlqGBuPzndh+rI/Lm2t
9j6Ig4LGsGALtf+fxlks6n/JJ7TOygO0o385aWzL+DB/2hjiu4DTQ0INoTlSXUtb61owN9K8Klrb
YRhim/6YSZv87uOC/KTI55bxFqPEtVOA6O2vONLCZrpmmQQLVdNrY2Ed2A0WqROQZJDfzvf5eTzz
zbayK6fgDcXB6q4twXCA5zWMgRvozPdjS+RLdYr5Q3lqN268d+lxLN8bcoHViQtooXWdoeMfzVOQ
w4beZ8k+lxXRN/Xv9ofIifw9gyc6Nl/1oX4O7xU4EOjGHrq2lnhU/kNwsNpCflP7CphJfq53xaPY
IsO+dhe9aV1fnYapzdouDCfwJzxBaC49usf5R7svgMAMHmX6HO2H2PwRIeQXh/5mq2frXb19mWDU
OP5pal8tpgcFsa4zl8Z5lPsV+mUKRqodwEZxpslExoR9Mk5O+vU4PHi30+d9/STvp/v84P3BsxqE
v8WPj0/OlWa2tx+0rMZFUDWIFi24Eh9UIVYFh9tj4cfVeYiNxH5NrScvHQ/Zvfk6Hof48LFpd9lM
K0f4Zi5Wmy1HuawPBUx7xD7135vdjzzu4/LXHfJvR5mMqXeODirOfreHR3EDYAvpboynn30SpHQf
PYeo2RTH4UDvKvIV7Dh7NKY0Mwn24+eSVPHHH/v+TocqENYN5fQlhFhXCBuH1bLt0BgbPmOW5PEn
nmjdC0+2Ltj3c4LGiou25dVy8KgDp21Wo19+l3/OX7ago+8vuLc/v5ryYqgFmgXw8zrWEIX9Hn0b
NPHil48n60pA+9bM6ggr2rlVa2G2gAR/nkmesFtkoMh8ir0imbac/5Iwe7uP0CK4aElBSi5AE99q
UN3ogn3ILeV56JX0SdQw07qTDKSLt3wMo2KPf49+WEY4onbMwxkYMNYGB9vAgzH5eOTvlw8VZCRA
/1JH4J27CiBMNlMWZvl0VoWyigSKaSYwnb7ZJCjcbmmDLZ5qNW5Aj5FFWPYkFAJX4x4NblG7raez
UVVHl+s+bix0/U7lBFdSbzE5XB0arjo8o3HBA5f11lEA4inGsG+mM+g5zRMKGv79hL61IxJO5caK
XjWFuA8IBlyvaKlemSp8k9WuxMA0ZEahC1MdbE84N04GbZGPF+zqHCJHij63BSK7bpvswkK2eWZP
51IUPaH2IWeNh0rWlI6entOPjV15NiMrBuexALjxPlgX5JAXUeCqaPTZnIzoU0T9XhLhUaiQomIc
zTENdMM+oRO3ihml3S7gQ9CdijaofjSjhMsJRFZNpA4s+XlQvOIbB3dZw7c7Ct+3QFIgwYNs7jo1
3Y2jmGuIjpwzUKLf8MCtFxUQe2Ma3s85WvBdFF2AE0W2c61REMw0MFrH0OcWkhw3UMDSJ98w8uMg
+uKz6ap2K9m1uJvVsLC8KIaCrRRpqHXz8gK2GpnjajAK31bDTdXvrdfS/zZ1+wlPidB9mqDpPBDz
2JR5DK41oiZUA3+1brGx264Ejhj6xZesdjbU9WhmFPgSO4/ZN3aTn49RTyC90Tzzavnnxxvu/UF6
a27ljkCeY2coA+iz/+j8YEf/9eOfv7JdLkezIvX4+LeuvFLefOsaqRDZrjEDtqfPY/SlaZOOHfp5
x7Md+ANf6c9qv2Hu/cv5rblVIDY3vkebCeZKmjrjjf/db+5scA2138tdW8dm7ZFqH40P3z+2e23v
oza7MG+jrRf5/LeuzUFBzuZ9PZ8LZoOJURQa5PTZQ1S0GZE2sGcfm7u64Ry0zf9NZC0Kc2/tFf1Q
aVyP83l07MQvfjP0xXzOjl9n6zDKMK7SItx9bPJ9iAE9ziUlCVzAQg683NYXAWVbRXk2KTmfw07E
nZUtnZXjHTKGaB0Mo3LjNX1tC15aWx5PF9Z0ZPWFo8wZNCJ+vyvNstnpYNiKyq5asYBAW6r37wuc
0uqUgsOcz5GJzsQWpAR73orw8PHMXXNTQCb9Y2U1lmqo6tJqIlgJKb83lcIWHIL2aBm9s+9dcZZl
KY4f27w+MpBMgp8JPUXB4kEu5s8HW8YQDAUYA213uKvC+YsC/+vGwK5teiArAKnBbQ4I3GoTTgyo
uNEELaE9TPSOWsHOzpwnsFnWiS48d2NI15weXCxq+gsgBdfs2yGBTcsQWcPN84wrjqhwHH5i0ut7
rx7bjZvsqtPyQWyFQjtuddwtb21R6c5un4XzGfkV5zhNdQX6xV7EbhTquGYmfZGDqUmgGnHfdpU+
BSryN6Klq7MLvkV0PwDZ5qy/YVGdsAIFiqMZNF6nkqHGj74DnTA8JeJ8Dn/9L3YMQHoLGAtF33Uc
ODObT0EGCdxATv1u5pZJwq4xNhzXtX0JdAnEDYH2RFy02jJtNBpBUWFfMg6ahwI9WrGM/numAVTD
F0ZWm9/jht16KjfPIlCPNWMtGaPx6ePpetd1Cjp7aBouLApgjoi8dadXwII6dPiEkeABeQKBRX8T
hDo6ZhPKf6OJBxEL+yjtaAC5SLcDATjVPrEyqlO0aLLUK4xop3rVEavVczIafvGZNm4V55UuNird
144OcJGgvkM/IwhRFg914Q3A9tjWEbdNcIFngHLgejrLAWKrY1ltAcavm4qAVUKtG6HmaoGN0q5p
zyLz3BujBvoml8+iD13iabCHfrwEV/dSCLw/6F3AErQu/02eVxRV72CZzZHez2U5p649mBsLvWFl
ndYdOu4EBW6Jsx2O7i4fG3H0q9HdiFuuTtuCggDvKwit1hqWoV1NkvnUOqOaArV0CR7pZrbLe5BK
+RtH8EqdCDv3wtZqiRoXxK2lEZpnjuZJNESEXS1vrUkLdaDObI63UheOJkY/yy5xopbrg1NEYOW0
grkHRWfljSC5qlwfjCxeT8nQedC3Em6JXPfHK3x9VtAsunSNorNj5fJHUwCJYmUmpGFYc7KGwPui
TdU/ZqOINkr3S8i8fkugyQGYd7xfQAKzeOOLIwJe36AZImaB6dp+nmbvR9faT7l3pkB1FXhYLPSn
WzjOa8MDtGq5Y4DmBNTmrc0ud+d26mFTdU1ODA+tsKBoyXcgS6Ub0du1GCQE0BunxAdwaH2ZaIQD
0hKNdc7LmhQ3g59MWSr7Xac2YoJrx+XS0Cr+zrKM2WUolo1cf+I5uvDpFqvElYsRqFcQtaKnC01F
f2VwLpZKuctTe9kVtKeneuj3JeQmiac4UtvPH2/Aa3E2EoRwmdDqBBIqXJbwwpaWXR5NEsMxx3yK
bSoTf8jdXTF1033oduj6L4S6HcA+E2deeOePoX7lhtNszOqV3Qm2EdDqLVh9FJmWv198RtOJyFD2
sjvz2HeLnV2Jmww2R60IU5q0+tbVycbYr87zv0bX9eSmgq4YnUoLRLA+KJCqu8mFfp790oUVQdk3
bk8ACB4LaieqQVZB+/d9NaZjJR+4EEejpv8V+ogrdyE4tRA7ANcLWOLbWZjwIIqGrgf9bZdnuwps
idF0HlXx3MkOqYbisZmy2zbaohe6sqXfmF1Nfjg1rpkXMIvwPXHLT2a9xaJwLYF0YQIO6O3IZjRg
NVU3WGdd//LZq3FPI2SQZv25NN29KAsihqTRRRw5bWpNwT0TpIi+fbzeV5c7BHQJPdigZPZWW91X
YW0VBlxEAGUGI/yJ6C12gx9ztZVMvX6oLiwtX3Kxm9uuLWkAHe+zda4yUpbEuEfytnxpP6sH98dW
2f5K1hqb5sLcKvqp5xpvhWVgYJd2UI5pDBWzwItrZYG4vOZIqman0ge62pp8UpfOrTNZ6ceTu2zN
1fXy5htWWzfocVNGGvd7p9j43TRMvJtrKcfXSSICnN1sulVM2snM6373sell3d6bBhID9VMHwdJq
+F1WFLksO+vsD7euczb6nas3MnFXbheM7l8Tq9FJaVeVVi08hf8TKwqFb5t/pyrEdXb8eDBXHeGF
pdVZtPA4sbgHS6H1NS8SM2uIO58UmsONh9p6cPKNGPP6ofhnZOvM6cCVp6DBYJ35HKOadvBAkSZ8
8VBtIW6vvScu53CtSI0YVzfUhJcZkQ9u2bHjO793Y8f9bYOkyMhVYlmxgfbSmfHdFO4bicNSJJ2r
d1r6ry53fnuF+evj6b72EEbJBxlWsPMhv/X37xdHtR7LokReBHGDJB3OqgMJxO/+L3DjhSiUNU/9
Jjn9EiC8264XFldPby5mU0/LPPR5ljZtS4I52jfssdB07xrfBbtVo71vhAmNCvniDf898fRmwKv4
ZeStzv1sxB1jRN0+Dy10atO23HAH12JwmAGw3gZi18SL+60LDMQEFFoNM34Y289HF95voZe5tQmy
NUDcxFvPmKtH9MLgyucOhipQKcNGBnMR0VD8GEM7NayvvMmTYf7y8ba5ekovjK1cjgp0oPSENZy9
IeXeIwvTzjn0/m2k46aZY6SIth4117fNvxO6ckG2ketSLTeo+dh/r5N2/5T96g4/y/uWxdnTx8O7
6lEvhrdyQnQcmmJGF9a5Ec23fqzqOCwti/CqYhvDuup+/rUUrOKCiCteqgCWAlnvw+yg5ZeeQylK
btwRy+y8P3T/zN66O9/tbKvy/u6OjpP8rMq9ObiEupSwok0s/l87S/5GchfjWp0yboki0wVWy1ZR
CuJuFs0kM5//v5bpHSZ+cks2eJi8yT/2QUfcrCazuQGtubJCoOt17CVvhpf7+jHCVeSMWWhaZ9F1
3m0EMZGnTHjmj3zqyoSqyPvvWcGFpRhg679MUevOdrd0wiFvYU8Ge+3dTFB0Nux6p43g8PHsXXP9
bywtYfGF60fnj+iQfrQguZv61bGNgIiq78rEbb/21QNoypE7Jx/bvOI3kIHE5kDT/vIeXjkptFlb
k3A0DlY9q6PZNdUTBCnqHfhE/HQYzfkJxJQVhPNcdzrQyd1q4by6mAuPBJqukWpe479KVqDaIDw8
yKtxN/h0l0GMFkDM3SD11g2wPO5XR26hjvzH1sphSVmqEAQCcFj8Dw++yK46jRb4aiwBVDkigMo4
5DiDqE7sBAQKkVKNffafm9eWub78ipUrs2leDsivIb55KX+1PZk+e/fqC/9k3qJdYOv9dsVvXhhD
AvjtjpoMUUaBgrHBKohy5y9Bfz+7EKv+eBdtmVlFEIasBl9gUOe+aCBg0qXVwACLGTZW8Opm/WcB
0T//djRej8Y1FAqsM9geSKG8Uzh1927p33iDTJDLOVZVlw7O1sbZMrvsq4tjyXPHornCvunp/Jm6
J0vMdwVroTXo3BSVG/e1mRplvzHYawHLm7VbeQMOMqLGERgtoDiJl9OHsQ0TGs6n1jk1gxUz0Gx6
3DMI9P4eGhUdQ8ZOIJLYM+QHLL1JfrUs4vvjA8QF2HCBy1kjctpS+i2OMPZSHh4agJ6aAgJB6BaY
mibG4sfzLAj3gnhyzLiPthDF1x6VmI9/7K9q5P+HtsxFJcOAq/o6DQQoA0nm+CT39WPDQPW4JWl7
ddVB0w7sEUBIeMu9XfVusobJKrHqTrVTZhn3LrGSAE1rRIEScWIbt8z15b6wt5yxi10WRcwbWhla
5xoMX4Eu7xREok1H3s+9j4qN2gNFg+yTf9PPt27Pzrp0yVwcfGMmo/OfZW3gowBMwmqiCRpY4Lff
YlKjrXofU62nr60Tq3lnuaQeNwL/v5I173bUhZmVK+ytsK9VIOxzXfUQmOJg5pZNN+TENUtpQKzY
R6xeKojgQe80i7k3NaQfGpU6oQDzZTizE2TMs30+GlMqbf21CKb2Joj67MRH7qazPQ8kYGJOit6V
95RD+vNjx7dsgvUIkCAEVA6MPQsLxtuJUkga+S4Y6M4sax+GTqAjONxCgl9zrujWWWBVf2F5K/dT
hOUoA6vELPlaHwqHBsewt0SM0mG44cffsc4tlxNw+xHIDhYmZ2f1jBBKu2DSauxzwJxvUH2E4txe
2fc2aGi86MwKO6nM73mLHDPrU28SNK4hXfDxnC5V+vW0/lXCAq0I5LhQaFpHJXPgFzTLHHWuWkhl
x0HXWNmx5A1wDyyQZcK08g8m/uMco7yp8hggLO+cFQBMxE4+9eHe1XXtAHtSurcApRmg82w5EnwS
kISDW85WQ/To+t9z2hVT7M0jVFmQr9ffXN1y8Ig1pR0mKEOCCW7s7Rl61nY57+uulxlpdAjiGS8E
oiCepwLrzfIazEaFyqOO6CCaamKIWULmnRfjJ0RP4hPyBA1ak+2iu6e65O4+U5YBQjC7dptD07Hx
UI4mAmamPG2glygaQkjwWeIrwGv+g9NbMxKE1NMAXJoA5xMHdU9F5gyix2mnSq72FTgLelSWZPm9
9KeySkse0jauGtC4kjbT+W3m8bBMQEqD2CYfHJ+nQT3m30OzdQFoMaMMTE1MjUUsM3SFxgY3syO4
i4sibqcpaGIUpKDQYbZm5ZNirMobrI0NC+j0BvJay8q5iVwdBJALsGR18EAGWieGEvZYkSYwTFDA
OXnt7Efa6gGShuC5mLouH05u55oPhl/q7KZvHcnwf1uyfZwyHK69KLhvJZCXh1dEbaAMCMh5enPX
+py1N7QoIKqb0eZXXXrVk/aknhLwwZWM+NDtLNKIDircua1w+2M0uy4o2Ays386ldRAhvEPvKBGO
DRUJiq9+rNxB0rNwWNs9hA0oTD5D8sZ+5oMI4YTobPU3/mBrPOiBh835oa6gcEbcQlXy0HiuI9Kc
UQe63W7FawRcGebNHVQUkGFqtUow94C96GEGzayJevCrUJb5Byp4TR1r0I+pA4SfC4hM2GVk7bKh
hbAzAvNBxoI7EgnMXPhyNzKrOA2eWUepCJArIkM9KO9AbbulT3Md2XkSov5cJDUbreqcTZlFE1Nn
5fNgogMioWZWubeBDOYymfuxofs574R3RBNvHQFGB7HUG2tisv5u0Cig56zKZk4Mg3lOosZQoepY
s77s0QITIu1wFkxI+77GV4lEBpPzOoA26xsAc1azy3DWdiofKH8UhYw0iczB/OJYxpTHzmiLp96g
809vMMM8tbKQPwJoF5yEDKc+lgWK5UjawPtA1MEB109NAS0wbcM4OFNoYxWMvGhio7LDX0UZ5d/G
nGn9BMWFkO5qTltJWugI5Tu8Ih10V44WymNeI2gZF0ChoxHR6M27iJrTT7eSIShqir6NEjYUIK8w
/C5wYtBMaIcoo3PxV5vyX3mGzbnjYuz+8Epkz20grT5t66CrYqfAkx6HkxXBno8dLSBhGSDvjDym
vLV1LfnO6xwTDTUltEzKwu6t2DFb+9M8ND5Qi6GuvwqttSTQcZD0oAs1NenEZnAocAghLQVhps3U
E3n/UszzbB5YJfVv1GnLR4tl81HOA/8ZNUWTpW0vSwholhCiIgoFzle79tADrQy/hqAtAHt3UC3N
bfhEZ+apXbrOvhny6HGcAv7STMCb4R1W3UVG5O3ZbIav1GD8Vhq1fDQ7SJBBRzCz3NSRnfUtys2q
hr57Wz450xC6iQlpXXaA/HOAZRajn+8DarZDmrfjVJ/s0WxkWkAJ1EQkVfs7zx+L9mDlkdWmg0Zt
D/oujt9AimjMphizx2isI3Mmqh0KGg+CDu4xahvjRPEqMHAVsfYls8cASq1hCTnPuQJNI3K4k5oQ
MtjhlEK5KkK/YidyEIO3XNrx4GVI53ojEptJw9y5Ttg4y5Z4VmZAEymA/inSv0HU/tYqwJo4Pc3H
uCsLXu5lGfVgAHF4Fd5JcBB1+670+NHDfcIODtSC7QQKGU3/WJUaUtstMwqdmBHl4MgvABkh9dSD
79mlBq4zV09y1wcVRJlqcywfhHRldWfSBn7DdqqoTc0Jb3jcg8BoEWGF6IaW0ex/Gevae3WGsgXs
1VV2iyJSCXGBepDq3hi7iBPlM+aldWNKi+BNMHWxFhTVREGhm+VRvLxju9N4/fq5V5sxUy3gBShY
jTfUC6oj9ziGGblK3NpjwSMyI2g7QbRpQmXMX2SM59BAqwgzo+luCIvgC8XwkCeuQQJHmklzsG26
dfQw4SXTkKqlfo7Lw2M+cXvOWBxWhT0R8LrqnxkFbShxZFSVST74UsQhy37X8BGnLhPWK+6gRzMc
A8hfQ+REJ3LokAcc/bCOsIerGmSThu8l3JzEbvI697Gv1BCmbt8FPWkNOlEoT9rBnZFHXhFrt6G4
S3LDykjFWfjagCT1VvVU/en8uUCHuSvdmxZ/n2MTGn8PDlUNFLMcxn9LW7F7C6LEdRo2HQ415LFD
xESQeqNxVaArMaFINIi4KWt8nOdKjY7VvOx2wKPb8CNjG3zG3szPUuWhIPgbNRIrqtAWhgZ70Mcj
ssIjes7bKZkEZgS/IaANRhEYp3gIFRDRlGF5cmabQcgLjV4q9tVY349+ORKKZ4vCj4YzjYWapEdy
qUyELHwcXgdoUz+1rct/o/Hcekapin02BTPFngNdBNXZxmyhLIAzA5FO18Kkcbthv0veWebOhShk
vstlGEGH2J/zn3gYRbtC22UyFAr1cCdrsDcLABjhwWydYK47SkDmhh5zD8gSrENgnLVdud8t4Qgz
NbvShziDxRwf8VbkUWJJOr/gJph4wijSiYcsyCG/Eroy+hpWmWumCrJBD63PupcQ8wTtAaPKv+o5
h4eGRObgkbYxx4FUeRU+zLqvcWFahefEUrVN9KS80RF7t2BgUQas0QSTwehB0dmGXz9wsFjMOziJ
yiLgVqVfAfaU9QmRnQCjrBgVPSLgC0ZSIyq0CXoIWpEG2qJWCtgQOzSq1AGoEar8Z1tJ/klEiuYH
u2VOe2h53zbnJqIVooHRBLYR8pHBK74Dohm6aIyHrm+tg7DqrtiF+TyAOFYwLo+DxbsvEBFHIczo
veiFco6M/nJZByjFmVB0m8yG5THlLoTq52pq2V5k3uDsLKjX/AiLCYgaJE7GGVcTmHri3rCsB5+W
uA2m2uwfkIsWc1qB9hlOguM2J5kw7BynweVgC47CEmLm3dhXMYA1vUnc3IvKWysQ7Oi2mdRx31nj
4m1tOSZN7tY0zuG/G+Jjk3K4ujLD7NluI6GPObkhNNf7MUj80H/Bz017yuaexTn1xtexZUMeI47B
6kAY1x6OWRt4AHiYvcSJ5+jrh/LI3JyAmZ6KXWmJsIubyOoP4CIPJlJgn9ix1bkUehCAA04E0jG9
QKBS+9GpGudohEq6nZmJMFV170Q8aghvA7jK2axdJwblFKTv1CxKeLWeiiDNBKQdyMDrFm3amR4t
+E1kPmxdzFAHK0LnkxtO8iGk0whv5Uw90U5mtHFf+QZqpVS7BhiXZ+e3OQvj69x6g7Xzu1EOqd/M
7kDC2XjJcCwEiYZRtrHfte64a3IaZXgCs+Ch6ZDVBuP3BCECmTGMTDh5ERHRUTs8VI7Hv+HenF9k
KFyAy1Qvdr40pj82nydwuwcDvbecocG3uFMYh5nOnqLWwDkBvgUXsAlQMSOdUMGzUYayiS0PxNQk
KlkETZKm1rsmhPMnkT8uLnSei3YnTMQYsV+5vX83Wp7M9qOuApAMQzMJb4zJDtnOcCB0R3IdjH2M
gmoAl9SP/qnMfHOK88kfvjp9PSFiLtHkRnyddzXU3EpsWDU6v2oNbVPiVCJ8GX1n7kjeI1aLodwJ
ZyCCXKAu6gu8MFjk8J9A8kV17PPSCxLkEjjuhZ46KjU6MdbxMEAQU1VRhU9QBW3ijGvDiC1DBpBc
sJl4yJQO5zQ0obiezBac3cEvcWURC4T8Q8zgT37nolGIDWSGTrw8Km6V24FSJkDKNixE/2pbXuXs
a3Me7sKwFUWiRWbioZT3Zn0XMebnBz+QvbWztXLsXWkg0xHnjNc4pVbmyJ3FWyViILCG6ZbZnUkT
Q1pOeZC4OD5FXgmKTbvwweHsGEFQxJM3aNCfWrkFvRiEKp+ypsVLDzlDidT13Ouzcsoa/OwWICYp
hxKpT3Bh0Tn2qlEjYYbXBygAGpOHaWSLQcVD1VZm2rlG9QfslOBzgaRJK+MC4Zidzg7tu1h2tnoN
ZSChiCWgA2LajQDhG227b8ZoAEJX96M3JrKuPEQheVkVWPnm1cfD8VF5DsuSqe2DI6BVQh1RUAbR
FHBleDUZ9egd0K5ZanAFaDjfmnLrEIwDaJWiqOLFvtYcsRNwNBEcNjXC+3YwoFnOSz67B4Yzqu/k
BK+TgO7IuZ2ZFnFpaNUnI+2qp5YzVAqZEn6wVyhRZWg9KEOfSI0UMrGYcNAlanlCEKd0wyy2ODWH
BOOfwxQPyHbEndKbeVLRqHtgrWewpA84R+8nIIU3vdsG3YHS5ZVUFhW977L6/3J2nktyY1e2fpWO
/g8NvLkxUsQkkK5soli0fxAki4T3Hk9/P5Q0o0pU3sTtCSlaQVWzDo7bZ5u11u4fPB4kz5mKgITW
NOj1RIPgPuq2LTIT3yIOZm7T2iHGW6etKd5iFwobNr/c9Z0c3QitniJfpAoKihcsa3xTx7zBeH9q
cZt3cSzZQ6CS/obmVSHq7k+HCrXM2lGtUKIdWtpU91KMQd7Qfi7ZjrFCDKFqcv877TT5y+SP4idf
rmLa3uejgh+XJf2EZ1Xm0cYaJQHe8qgo7aY3QvNFCi29IqnR1eJeRkre30RjIHYO5XQV+tVg+iyl
3Ke57RMYzip5vkk3M8s7VqMaGHtjVKLgS6tU3nd8RjI6eh6p2k0cTeJXXRJU+c4gfb+fGt+hnW3R
cZP5nE0+SGF4MEoxFW4iKSv73dTxP5sMe1RvTKUt5d0s9WVtG682gUuM7Wg4CiFqtdOyWv8Ql1J8
0/uJPtiE8E29qdArJXhvG8yl3w1x4QpJ5wO87ycREIgZWbFHRNLS8m2qc+WoVvjJezr5Kig+jK13
S+qo0+0+CBT0ppK8m6BXefQXN4IOpGyI4dvkedQ/+XrqfdGCSftp5UMc7oRhMsSbOMNzPtU5WIRn
GR9jPE5eLAUnvp5eA5NYazzAnlXIt7qg+NqdrpPkt/u8mm4LIqngMI09aiTl8CEGYxXamZX4uc3l
7fItVb4ydvxB8b9WNL3hcNHV9LnsTQmtNbFLdSfihBGHNUmv2pov6dEejmSPlU3TeiAWHjqsDj2k
zUK9TZo8jffUVWNyXV7axltdbcrcKTXJbLa9OtT50ZebHGF5UhJl9iEZBcnYY1CD9CYpU1ykcNLw
4TV8fc5VlYdPSZKH6uMQJD4gm7oaFWbfTeZ+SKyW4KDWJj9xgrxKAJqQj0r1O23oOP487/2PlBD2
3gsmMaVEGAiWzdvelzmfq/ntTVw1MqFoBSjAEfDe+5uumaSPulw196VBILyP8ZyCrY9al3Y/Tn31
A1Jz/JxQF/vchJnaPJCii/oNipye74x9R8pQCca03UrE4yQ6rNxEx57fnB7TuOvKQ6MPQ+JMnCr/
Fl+vGZxEkJIQX1Zq78NxCtudaKZKuqtHHUUAscn1wMnVuFIdoy7UQzK0YnqociOrP+s5+cBbzRwa
bw9FJpa2ZeSZ0gZGbxrcFPHEuSgzv6ThqcYjFJmxWNm0u9d6R85RyCc3KHIc+gJDa6e85Hbdprpx
a5AnqLc48Frn0OzDTzdGkgz6wTKnjAJS0+nFU0V8OZPXCgkOvk8ee6dFku/tZd1TPqoG7poTGIgt
c0qGjr4eyfgtwL/HwW4Lz+u2k6XoKAb0XRIdG6tWs9tBMlvdCSIjihx0FTXftlQc/Nu8DWhDh+ur
i5vKJyZxxpm+KssfKxkguBUdBt2qSiXbEZ7ko5ft9MGSiiFwuzgYyinfVlqVfs68upW3cusb3Gpc
qNNQMhF76CXNcsa29TJHBSZylCst7rlOAeUhdaiMF1XD3OCKm59IpXqwBCUv/ywwRmkbMX3bQ8NU
kk0iqmG0j4KBCCxCfy/bVIlunnwB+VPb6Lyc+FgRFMCwRf+jM2Be31L/9NSNZ+jDjZjUnWX79UQM
OA5pFtk6zoNy9M2MqlghFOUnC0EjAfVoQgPH8OjNDJBaqX8VXiPEdi9o8T4xGiOx9brRX2pw6jIZ
TV3LN0U9pZ6tRoRwdhxE5j5NMr11Rjyy32YuVOIJX0v/bik8npvGTIUPwlTXtAHV+sqwiVHUl8kT
tIMpWY24MQReWlvERZzRSQMg+Ho0tWPRNrW3F9Qw/D544cw1aMvug5GBZ9+Inib+znn2HnypJyDS
qsI6SXnV/Eug7D9+Dv/H/5Wf/llBqf/xn/z5Z16MVegHzeKP//ivtm6q70n4Pftj01a/vrd/5L//
+NB8b2Bahj/r/5x/2f/85X+c/5Hf9a+xnO/N97M/bLMmbEa3/VWNT79ACjWvX8FXzf/m/+8P//j1
+luex+LX3//8/pKGqIvwteHP5s9//ej48vc/FUIOKmf/8XaEf/344XvK3/yQt03wx/9M9MLf/fW9
bv7+J0z3v4ng1sjtixp0ork02v96/Yls8RPEkHUGQ7lhJlFkLHjw9z8FWfvbjCME4qjN/Svg8P35
Rz2PyM8U82+i/qr9qMzwD0pYf/73V57tzr9364+sJVwNAffzPYta6ayLigorLThEma7C0LLPy2Dw
9FQYLdl4kofsIDaWXd97suoUUfek989SflvTXRceX2vsTfnHUCan5NHKvE2KQltYHLQw3mlduoLk
WuDv3n3UoqDahAhSz/WjU0taZRyeQ1/Fuyg2rWBb0prM8qJi9c/B0D5Q8DYsctGLIl1B+ldLPVbA
QME1DDdV9evNyfjXmr9d40sDsL1I+8+NwaSlNEcum5Wsa8V46ul5q9ConVjy+ghL+NHrHN4OscAC
Cd2gmWHGghUdsoPmXaC+wKV5UONtnxebKDCOon7oSmtln/4f4yIRiuQI7QSsxdqZQU7qCqXHU5w9
dMVXslmO4CE/ZT0KJk7jj6ElfbgGWVkAj14nyzIaFPHQ4EAO9/zI1qoyllIVTiehMO+bFMUPgUpQ
a96rwUpR9dJIMOShcKOnJdHE+Hwk08qGWPUT8dT6Wf5ALUbYjjnVDe5TcmxGy3Su7+PaeIttNEvP
q3q/FE/UpTdtW9ledOxpyRKu1e8vDmRAO0T8ntv/juGEMrOvJoN4knlkkuaD5Z20OtqU6UqRfUYb
vCmys1U0Ytd0ZPEhUrFhi63SfMUjhcSEqH8+NryPTflMyIkHSKtZQz51UGivL+GrjsW7IdH3pYsG
DSnBQJzvWao1Ua32o3giniYzpgo/arqPfEynqDqkBEq3c63vpo6M4UatJ+lF7oZxpzeWSc0qqh/m
qBRcGVxlRL2i9HZoEKSQCl27QR+f6KP41nT1eAOvrzl0ExDvxqxNm948D6mpRUfSscHXdkRC4/q0
Li0kMsIaDwb0FuRuzmfVW1Zel3TuPkn9h+xrFGMH7alzmuqhWIF2XLjTdC8kgccgXC4wQ+dDVRR8
8xoG/kkIMnrISzuwHNtwulHMwS5QFRhqgZgLX3NaQ2u9N/uzGZkxdjybcKkWb1Fex7JYRsN0MnRh
R2YDDI2w69KboM42tbLC4FkSaziOjKYqJuLMQBWs14P0BrUTU3+tU1iaJ78eKHOXwS2uGgiD9IuU
Gk5HgYsAsfmRW+gcTKXTKGvA78tfYCFMwc5yN151BN98AQXsLiMXMp3qWuB4VZ8Mr4YS7fSRdozj
6VtGRqzEnMeESmum7dJa8+bP3e3ZYt6+810OLCVoqlZ/XWu6Zkvi3muHm3RKjkKvHhQz+3T9AK+N
tzjAbehPUZ2y2kpWP5s3tWFbWQZR5LdZ7K+P9N62zZ1MQX9BwtB4IBZGO1OKOLNiXzwx4k2rezvK
WnvLK57MbmVOS6HH1yNEnYECHs8Rz9/iwBLdK2lcpeJJMGCHdvuwqWwBDZUk8p49TyaC2QZ+fe8X
FdUmEGg4MP1NaMVbMn2HarWvz2xNz00fM3/zOYuZy0kaTKrI50jUWOiZnPyM6ucAqcJcsAXIP3OS
sMyNFYMx/9blqNhbRJPQ9Ztb8Z6fpEEG2klKWDxlfRLurW74HSpxfxjILa08x6/yN8uhLBpqznLE
/HcpHDNVQ1Ei9iqeeq1tN12ea3anVwdVyD4asf/Qy4pgR+pwN5WVGyrQLCf1Q5pMd6S8JptKVbSt
0zYnEyyBt6GcoGWSYvui+OhTaaJs4/ohYFsi8cnJYe3b5SQ+5Z70EpjaXh6pKZeyt9W7vt/Icr1i
jy5dkLdzmx31N8YAPJFGkMbmqQBH4omC2YHWi0X/UaNUe/2GLBmUr+eWZwSNK9SnZh/qfCyjhKjk
ZxXPsqxRZlGahzZuP4vaFNkEpoXdKtkPijTHvFS/CVl1H5rBDb00ZFsPlUM61NPK6/beQzYgKSPc
MePx5sbk59+D88X/57XiqeE13fSaDGZTm9SVUd4bBiTnkR2STPDyOD3K+SiVDnBLUXz5ZFYkMwr5
LjUeJqnFSRjEw/UVvjiUphC4ibhY8AjPhxITiySSaEgcVKIWeicHpBiD1Cbvf32g95ePOeHoYO1o
pEFPkMVAgDcmfWSgqa2rR6Q8pn3TF97ezxV/xZe7OJQuslHI1xCCLjZJkMa0aHGTT1Wnjr/NwQ9t
P+yzn3qo/7w+qfdXgUnNTiMAU9z7JYYVkTLahviMlIXilkardtLd6KcGAd0xT1bUPpa4Se4Cg81N
u2Cug59cDhbTvrwG4ySfiqCwNZ1u9MZHKMYH1XhujG8pvU/C8BMpTaetD7G4q5VghQ/6/vDTCIdu
7bNRg0OiLrYwC3pzKnuQROZIRhg3IHUyMdX/FwcFXx/pTglKPPHa+UEBMSlF4dDLJ1w/cQMGZ5N5
cmbLT9e37tLBfzvMwnlUq5Qe93ErEzZjKG6gmZOJLIaVyVzwnFiz+ZlnRpz75WxIpxWCJ0zyKVJ+
jfm0EeJn2KfgxgBV/UqEYaOmn5vsu1i516d36Q68HXcxvbHwClr1jvIJVoGtpuqt0R+kYk3qYomX
fz2Tb4dZXDXgU0qPqJB8ImEEFtVTnFxXpy0ZRZVghJqabTXdEV+5eqBcFt5QZUnvYyMO7yi9Drvr
c76wpf9UlMY+Yzvf6TU2mc/B8Y3TmEOq103io1KSNz4Qu60xdO32+nDz3M7feBOxS5ncF76MbCyl
gjxFI4uuNtqpi74p1O3IqNj+4MoFJ7YBNeG3t0FZr9zB94Na8MToS0ZjQojfS7LNFPadmdWxcQqB
cQgw3z4kyqkfpbs4ejL1G0tfGe/CDtMQEy6GAXcLZsRS2knxqFEXZm+dZKndlklCfcKFx0y91M6B
pSIK6VTtR6RBbcOA1auIK6u8lDzmiFm8gbMqCJYP323xGFpx1JiROgZu2n7XrEeDd1eN9pJfbOPB
brtDMJxEytGZFDtC6oqZTZXWaHbyANtqkjaUOG+n4MXS1lpgXlqZOfOOThqCJZCpFlcsb4toAt7k
neI8txvvKNa4czdKRWnaFgP6VZI+AI35Rd+Fxdpb8P56z8EngyIiNvscC1e2m5SGsqvvu7CmPxW0
QoupeexIQ1Fnvjdaum4BIagE+qVY0z5P77XwJAkHP1xTIZjneH4HwPLj5hK/gHXkLpwb6yKDFaWG
me/GmbkrR+pmoBct9RuVSbvIEEr1cuf6rbvwDJ4NuZy6SEE10KXYdyFpOYr2ieqCXVQf8p8ykvX3
fbsRYQx0OXrdxVfDX3nwL627QVtQ0JOwMd71fApHMRhSTfFdw4sBJYR5uZGsyToMZZetHPwLN312
Lrh20DJIuy+OFwDfaYRx7bv6vdbYanjMhgejR3VMj7d5+VVY64TzPh+FNQF5hN/5qkizvOlNRm6M
GkrkTtReDol6HP17NfrdsaNx9Nyqj0i8bTwUG3X/IelJMtrS8DNyim0j2LKwt4TbGjFez+ttMLN2
2e9HEWQOGLkotK+fgXeOyOJL5116E4H0ZqgN1N0it+6/Kv592/66/vvfPSSL3z///M3vn9TBqHWP
3692ngMyA7bZrgy/d+3Xvz4OCiakytCco8fg4habXdVk4zRGbtN/Vqv6wSy4sak+uqHfr0n0vXNV
mRMlHF3Br+LZWrYXz5DOo/bnMScjzfbgV5NnySsJo6YC6fyx7Y6+H644IcsxYbThFHNRUKxE/Gwp
wy62YBeDUQldUxGAYXqirbc+UOsR0GgMosv28rTeX1/T5dmYx5TIy2GTaElP3uh87wQtEIZYsUI3
B7sEFFCWtp4sr2lDv3uVXofB8kFpJniiDcP5MEOlUyUHjOzqyU3t0ah3vO3iO00tvnrBQzsDoTMn
GVK7ln8OW4E2E9lNWwDk0DeNfC94B1qUrxHq3lnG5Tctjq1KowSCFaautV+a/ldTlDas6x1lxp1e
WE7ffy6b2yDsHqzoISwfmqRZofS9NgZ7+xxApKIx9ywWrciGQm/r81UpJtBuacuG92gBHENAKvs4
kaQbxWvqj6VfKRtya9INdd1mpiHp93GBBFJTh/IOkG56UgHW82Q3TX8zNdSMQcoktlDUqDM1auoU
afMp0NQfQlukG1qkRNsgCOSVA7R40lAenNXF6fSLxzGHdYsox2h0L8Dr6d0y21oRcZTkFOVOVxUn
mHhWD9eP6zJAeDfc4iABboqmcIx7V01UR9NsOXOk4Mdk/PT1J9iAjjm+0DhHC1cEDhZXk2F1xLVx
k7EHZDKWslCgNUJN8xTRnapylwh466rZP1WDgFtXx0c0Zn9fn+ilAbEAs0IoSUgUEc+PRipVVafH
qeRqjQXORD8k4iejATYETr6DjfTXR8PukFmlPI3RW6yq3JMz75VCcsFFZbZWGz+8TNx5FbW+bjav
6lqpb/FaU5iSqAfQ5RDhF5rmvSay3jwZlRn0gBiUkoYcOyumEmHLqv/UjqfSq7YSTXfHMVyZ4zs2
L2MimEY2SpHRTnrnfIV+rQ6qDv8jEB790QXm4Qzq4xx7IF06fg50W9HvctxCIKmWgwAlCNPry/xq
Td9c+HnaNNjgDNFIHD902aA9L8wAlHBTu+A8W8QlG3sUvyUyHJxc3EkavfsM3/YfwhFv+GgETpme
ZOH3NCKB1pWPFmzHFx9Eomm3wo/rn7a8xq9fptEali7tIurWi3cAiZq2UmupdpU6cDr1rhR+N/Vz
P35pdOugeGuB/uWVwGrMZXP0f5bRAEKCmubDI3bb0o6CbG8IzTZCmtwQxmM95Y4U2mpcYP82afz1
61DeqfG3pvmIksnWCxwvv1FhkFjRSVYfJT9bsTLzcX+3TW8+buGmg7MT0Drh43Q/ttXg1oJao9en
6yu+fH/+eRj+Pcrrm/nmDuSoaCWjPtRY/99G022ahh6RXenU4lYXxKc43kXyIfNSu2wP2fRxgPV5
/QsuTpPOfBxIUTPE5Z7nciaGejTV7gRitPUPg1eTkTv+9UE0HofZVwb4ukxJt6YZVg31L7czqdjS
D+EQG1OCuCtI9usjvQI6ltuG7cJkzpeL0ta5zayVNmjaQmrcTmy+6aG39Yf7KaydRt3Lfm0jsrFR
biXlkKVOrTx1Lby4G609hKfyNvLGPc/l3ZR8CORdQF73W2hH295DPsF77Mpj3u1zA86ejchEWa5V
gS9eh1moAU8TLLQuLqJ28Ki6OVlG48aCdMtTvxX6bjMG41MIjFfNVTs1T0L922OjAgBgUEhoZbKp
w1MfZpti7q6Q7OQvLVjdpnASVQStsYbduWCyZ71csjdAkyRl+dA3UuRretU3bmB36X0LNkgYnpTR
BecnZd/79uX6bi7L1a/XAzEhEs9EyuQxFs5RiLHyiJ1at/3dNLAJ6X0Di/QJtA3w8E4vDqG2kia4
cB94cQnpqBqrirI8P8B0+yTTaI+BMuTkpEUfwFWWY7sWjWBlqIXbPU9utrTExsBrLGPZmcWsa16I
ehrcPv7sRz8K79P11bs4lTe/fzb3b2yL1Ml+VTTi4Hb02ExgI1MxHdeEimYHeXHfziaxMJNiblWB
NDIJWRSdQh6J7WG3lYfW/3Z9Nu8HQvqYjJqGo4wG39JQqdDVY4PGQ26eh/k+0Ir4tunF0TGncU6n
yb5zfbz3jyH6IkAV6IegzinSeXXfrN7kaVEH32OgbGgcmscEBTAP9nE6tvAPOH1+JK2M+P48yGgu
0OqSYanaL5sIdECfpE6UBzcxLX+LyD+lQhrhrIzyeqzOdwzMk0jydcZjcPoWr/yIaHUwZwPcvCuN
Y5Wk5s40WtnuIas5bZUWhwFK+SGp9HpTj9nvzmzHbTgY3cZPB7QIYNJvuirudv4o+FszHpK94qOI
eH35l74v5RquB34a9TUSt8vKTdhpoVWC9Hatot9YVmiLabqRetMx+x2M8pXRLi3929EWp7i2rFqT
RxzCDiy9X4MUqbOVQO/ShCh6wcoDrqzQbf38PEEkVNtejUdXyZ8N72OocYzudeWTKD1dX7llRIld
wVRyUVSNgpOoLVMkceKFmpq2oxsU+S5IvonVDjIwOhr28FgBhBx2lvk5MGm+O0h2MH4Lo6fU30fW
bUzYJh2S7qf2NQsNCHD9Xh1+XP+690YJxhVgzLm3JLCcpcPTG0ZqjWU/khD370KAkxsLXmsZZGv9
7C5tqYbOP30JRCQ7zXk/3txfPQeC1gtAjiezefDV6iCnwcfrc7k4BNVZlpm6BSX38yEMQW1rtWcu
0L3w5TMJdl4prtXPl0nz1/1EY0ID0kduhoTU+TBjrlM31LXRzb0McUDswt43pMap0GFHOwGdbS2s
u0MmBJAMxrHe6oOW3jRVVcOuieQV+3FpAwlcAFiBX+ZiLhysJAF0Cp9jdIkQHzUOTtKmj3D79tfX
9oK5JySE2oysFVJHy9g3SQzOhi4SePbBU2Z1djxl26r6Pq4Jv126l8B3qdYQGFImWqzupNW6XCrx
5MJG+VXFlpPxD3DCqSNP1nPZ1OLKAr73oQh23wy4OJhNI/uK2fsM2Db7XopsqfipZs+JeITdLps/
lW57fSkvHqC54o5oFLUXMgnnBwggo5mmrTe6aXQj0SJQlm48HR5XR0de4k1ffUF0Z0eG8ZFOd8c6
81dCqUv3ZL7u/If8EP7t+fh9JJUKopCTaxjJZFeKX+wFWQlWprnML77eE6AmpDDxpgg1FgsL5U9I
y9AgqjdiCrdONzoVLT8bx6PgHn1QjD3wFOSs9oWAjm5bOtD0b0MF9GG8CeNvSBdFaXlTNcqHlfWf
r8TyxTVIjIG6lEjrLsGIKaz9KtP4sEF4hNlDfsIOhK1cPkoflWIXat/64vP1IS9dUhaCrDVwAB7S
xYrLKvrzsapM3B5/K3jKzhiiY5asCeNfuqRApbCvM+6A2s75xspyZg2JOE3uMHQQzlQSkYpZVohW
FNugD16uT+qCR4YTCW6E1A0HWV+8oA2EIWtofNGV8kZEgCj+aCaCZou+0tzB6En38DCNbacOw1+O
kbEMZOR11aSH1LvWB6mYKlIRMbCVZsdS03cCopgQqFeSAZfmR7J51vlCxu9dPmyki47q5fnoVvHO
0n/J6MxVohunxUY0n+s1odsLZgiM/XxAANrPCc3zvfMRlOgjqxpdQ0y2RuDb6Mo5iumMyBmI4lNW
wDH1nv/6DuLAi0jrzx1gtcXbIVeT39N9hxn6t7nqjgKKaVstQxty10Ur2dpLqznj35EJBNIEFu58
ftD0igiG1+j6spogfNIC6/Nf6CO1sVjRqGfoNejdhesgvx1yYWcHQeoFIeShHvwJXk13lKPe6fWc
WqC2ub6Sl4zd2VizzX3j3tBvwkjNUh3dEfUco80f8z5ztCHaeZF+jJO7SNhWoO36kxb2+2xqPiFr
Jnkvlv4ganao2pU7mi/t9PP6Z114TJH+1amqKDpXRV0s+ogOVJRMIXanEV3P3xcePPHg2CU/NH3F
3F8wcZR4FVri0EJVJF99vgCeNMVdpeST2+RZe+g9c9wJ8L2PkTKVx+uzupA1ntF3KFlRoZmNwCIN
kY96HYhTMblx8qGSP6Xxr8T42Twi2xZOD031KRE+Z8UtJPfG2va3TbS/Pv6lqfJ80v8X2sNMGzuf
qmgKdU8vLFZVHeI9fRF+muHkbxHnSFaO1SWjQO4MGzcHXbBizkeSA6OEZM670cPhfFI+5OOjcjvJ
odOUOz9YO8QX5/VmtPlr3pzhapgKX8j1ydXKftMg4zyZ4bZs/ZXIS750L4ngEQae46J3LX+aETfT
p/kmtWmH7gUiSePCtayvWYXGCLT4CUEr7dDB0e2jl6p2EBOhS7mnbKL4pqyPpQzK+s5PClueHjQI
a4VJJc641zPn+j5fMllk10iEI8tKeXuxHt5QqoOpeZMbTDmKS5VyahHasbu4kmyLIqRTo+Fr5yZ0
/L88MAQ2FoZUG3jTpYNSjnVRG+AxXeNLjGweagUmehvTMUXnKP3rrsmMUaT5Eq/4jAQ73/RYaP2R
EEZ0A/iuW5RwaD3S5OG2apO1XkFLSPnsEYKygQeCa0/qaEkXiiKr73Wjl1zT8J/1REydHC2IfTJI
MhX1CsE2KMLOAOhnN00IL07aJO3aCv63jyF7QoMyu4v1EBWGVo9vTXy4ndF1/U4Jqb5B0G7vI1nN
HDORqrsCIaBtVrVFspl0T/qidEOLlBo4OpMI6ZQAg3kaAh+tjAT8V9L6wf/CSoFqmuMyMic0bFxY
RFpM5SWShYqbGrupymiVM+E6VNsgyw9S+ADFfIPUABRlOpT5u+gbuo5tRuvGYY2xeOG+nX3I4m2C
qlxGQZspbt7ezXoX6Xgya3LT5hqlbv5FC8eageh8RTYapLu5MIwtxZMKGRLFFYEO1Co52zW+yfKd
JSic02T/pi3NNuyNjUrHQIJC202n6qeVbZqv04v0Qbyxdjy0jnqUj52Pds3G+p7e+c/tc3FT7a5f
zQscXj4AbADP6dz98jXb8+YDMFvBiJDRdOpv/CfVlm5DlS5B2pPuTPvi00N4SnfC0TrWh+g+XTPQ
y/z7K1b1Lap+scBFaw2pSDnilG/iTXnT7/N+Gz02HKS5Ar7y+FwebU4NkeVQcPQXpoH0Z6AUkyed
pAq3aRc5xrfgYUx24l33cVgbbfHUzRjJM6zYwtiq0VAFaHL6btHuU39DnTW7ax36O9DKXo3XprZ4
6iDdnQPFFndTs0JPNOM2cvNPwVcQcOap/FV+pAf7MbkxD81Hb4ts9MrJmTfn/HagHvmmWLM4uuo4
RiVSFI1b9k4gOfEhz+5Qw6PbHRjUD8aL9YgS3MqYsye0GPOsHDCbhjendfQkHfYJ5QANOI9x6FoS
jDvZpk476U45PXSfur/YrhAbfxacLYwNoHtTHXHPXFpo3FTP/V7u7Sm7aX5La9CzxYmZXxPgfP+O
zxZ7qEI2shp42K55nyCVtik/PcFRUgKbx/r6Ml5yBN7GSQt/M/FN00sscmyiLT7km+6HGWzk23wl
Qloy3OYJnZnPxYQaASEyK4sVN9ZuUQI0qnwjEEnMXYWM4W6oHwzRkSh7JONdo9PCtAKXuEXkwoue
rs/3sh0nYUG8hkO/RNZIcR3XjV4qriYKd6h0ovsRfrg+xDvQ0D8n++8xFiczqlpRappCcWlbrDiJ
vge1k9jGvkKkZlt6TvLl+oBrc5pDpTc3Qe7MMEpS5hRyCTToLY209uC/zythVSR4ZcQENLVdhtPK
UBWTmQkoag7HQf9dq5+bjTr+ar1d+rOkp9HKU7SwYRwXhqMsPYsB4FEtCfNIT04VaqSay6u7C7PH
IT0gq7IyyPtlA3EtAoQDZwUjeunEWLJY6zHSvm4f6M1mzBoE6CnCOtc35/1VVlQJx3AuvfKPpT68
AFnVz1EldZudXtKxYLqDRBm6lfblo4RG9fXBLqybSpmNUUjEzeSH85OQxB19gENfc/UyvSv7bSA4
mdKtEDUvIEkQGiG9S+EQ1h/zOh+lGgyxV4yaKXlFBQKvqWgR0/iHShzju2wIQpSiJgDncS8d+sJI
7QTJ1gdDafJ9Kfv5odfiaGUv32cD+KTXlC8BzZwAXXzSFGVS3hWaW29N44sgbkr1J3rYmrASH89X
9/zRUdEgJTqWSDpQjFlMXW4mHfX9WnKnYBY22uQ/4cloY7RyaN7vI8hGHgAyDiY16GWUFMwQ4RHV
c/JWZbLXkRnbyJVibcl4V4frR2bpdnLX5rHme60AAgC9f750FuGBqCE75krT57C2PitDtJVBhcSi
09fbDqHBljc1QCTAhLEj7ENdPsQqGmfHUHgJ9GfUrGJcmu7l+ne9JgCWSw0RmL4HM5AHDPb5d5U6
HQ5Cqstur+z8xtvUbX8qyi91Of3o6H1SUlVIuukw+aKtRI8ReotV+1iVn1H1fKZz8UbP5BdlMn9e
/6z311mlLsZCYQ2pxS2NhgRpt4JRLLuScGOk+aYfc5RgbbMKdvn0CdexGFes+4WU0Dwko82Hjmd0
sUFwpjIp4idu+jR26abmBYnyJNr4YmwLDcGXGJmb7qFEsSVWHoN+K2qR7XXG0a/alWt24Wmjj8IM
3zaAVht4KOebgqxl3PVjoLp95Vlb2aAtYkkHz0M3lrWLvrO4KXIBjUc0czeemesHAZn97Sj33e+/
ug98CFkjSSMIpXnqwuMUm9hQapUPia3CnpDaFNBnJVdmp9aNEJ/qYCWzc6GydT7gbBnePLJxVae6
L4Sqa0jDRgu2hvC1MdpNbcKki7dN8tDY4m0Z7Qpje32mF0cmeU5ZVqQ/1zt5B89EVk8YK90N7vLg
me7DTi7sBTfCDxV6yGwZ6mFoLSs7cY3IdME2IN6BuQOsiwYKp3AxaSX1BFSDdZd27AhKKuiAf+s9
fHqMA+157ZDITN5VxVapN/5PzERebYvkgErCYVTvwwjWQrK1zGEFzvTe2s+fRX0Pzu0sYrLYfNkM
G9p69LoraPJBqY+FnyNVKjlZru28euVNvfDcQZ+i8wqUhZknsWx53wWS2iNka7h0sfDKu0reklxB
QnjcRdEHmNjpY9Xf5+oxiMZbQ1pxJt+/BPD7uPwkhdl+fekJKaY0ZYIwGe6sAGb3Bc2mjAJR3cnM
/3pq7nyoxQkXUXGshrA3XB0BYGEnx59AR1OZuTeb22jo1pZ1/nXn9v18uIV9b/uM6qzVGW6jbGdF
K9370EV3Ufsh6V6S8sn4hGD/LBy9nyguFJ9BU47DCn3y4ifMDEFQMqTv3sEg045GbI1iuJaxD4tT
7j35yV2/Zjnm2ObdRN+MsrhEfdZMqNKqhjvADB+LTwEVeP0W/kR3q+bNkfRuBP4KjRbvPm7XCn3v
36uZLqZwTcDawytarDIgI2RQEwX6KQKHFP2VvAB2ZNDfZUN2PyodC1nVadOUCqirsInj/L6speFz
WPhFuZkCQfCPRtj230p6M30extI0juOgV/TiGVrpppt7VZDj9lFNzsQErZIuDDLvgNqRSCfiKZnM
TRsDQ3c6vzd+oUGqpfZUq9VJ+7/knddy3Na2rp8Iu5DDLdCBoSmRTVGUdIMiJRE5YyI9/fmgtZZX
E+zdKHtfnipX2WXZPTDznGP8QdOKzEOYvH6ysZH/pocjRrPTnO5kLUzWPsZZoWdrwwroJhGBJHa6
XlIHKaUhtrxWQp1bJK2Ueqj5pi8tescT8v91foPSffYbyi/Kv70s/H6TR2b3paeymnm6oYUC8bRO
9t3EzIpv6DcJXmRGId1nuL2rbgOEwfBIHduoYwfp4FwP0K+gEIUiaw4KkrCMVT+QqfXHdHytsx5V
IWjUQ3yXYA8+sfc9C1QHJ1dvjPSQKGmKxHHtZxsUb/sEswk7HWYTC+kwyahtuj3VhGaDimWabHpj
6l9NM2ygJmUdD3800QyqBhLGPVsl1sZ6H+RhlHlaRhzOupI9SRZGUe2iQu8QNsiKTnsaGz09jD5o
yZV3/JndyObuY7EZASi1lnVxzigoW1kcHZXAvI8poQTJi2QNK1e/eUEsFowDmAxkBQxLwOLq+1MH
x4kK4R0nPkqG8Sz57Se7j9Z0DM4sfUrfsCmRu3NY/Yt14WtKF+iDROY9i70OiZf+xnaGTd19uXx6
n20LkXBSc2C8LLF4w8DlzS/j5Ci3kFyepvrp8u+fbcfJ78+bz8m1RIK7lZcoWx/bmPJCEO7s6Fb3
YXOsUZLODD0N+G9D5oaeBApMqTOZVslxsJudnPIWaNG3HRx5jauxVJXhgguQ8CTS/CUnkUpjLDQN
b6dj4tp3deeBQScXjYNP78kkH1zDq/Sr3Lvcj2vjNPfzSdAuKk0TeG9ydKzk1ZGlWet+BVa8TDp/
aNhyzlVGKmkSMcwfw2787d/r18lBHPzn6fvlxpwfKzDlvBl4DS8BiUGkc+OWquSIqPJhnKqrMsMZ
JhH+9eU4Z54m81D9N9CcXTztNXI0MYJ4ybG0P2cvOM6gNl9tUpBtrnEDCPQu34/uRqw8Wc+cae+i
zn9+EpW3md764IKPceqp2EC7au9ioawf8j0EnstNnFuw3IsUQB1USlE5+qBa4VclCCPfsh842+7x
WoFibbhCM2/G9qHNvkdIa18OeG4ikmWe35iGxla7eGFFcZT7lOycB61/xGhn7Nd4K2cD8JxmQyJ/
jjjs+95T5a4x1aBzHhrnoGOPEvyTLsMbFJQqmyvSEAvoDf4rQ1pbvg/HV/V85bOE7HzUZDuYp+7w
pFfyWj5qXjfLMQJ6S93K4oXEP71vkYJxsabi0zNf0LMRM1R9I6Kvdf+17MZryixDtRHi0Sl29vhV
plapZ67v7Iyq9OJiZTv+uPJIvc2FbcaPF/uf9/PJ1CyQ5S+qcpAeACl6Wj0A4sc2I14pRJx5kvAe
AdMMpApCI3iN9y1Opcqq/DwOjrev4zH+Zpg3094YtqRkfuq+15Ssusuz8uOSQ6jpD1bABtpAE98H
tDBTxPIljY4mnjRI1SHesc/v07cwwjYv30VrZYkze6XFgQm+50+ujRLdIqAkD0OecNMoNNxqwmyv
O8/OT4Osm+LhaHczWeHd9LfrgmzRcyGS1y6XZSSjllC12NKKwhRddGyo9mwgSWU7TCNxgNHq/ghm
M7+2HPzEYAqE17i0K0/OLK1xua8/zqH5G8h7A2KFfrK0UJe6jLRgM0XHMhptD68Plk9bSNel4a+p
pHwc1llzl2uWCsAJYv6ilzVh+GnexfnRUlxb2rbCJa2LucLDNKW3aXCFV9D2cuM+rtX3ERf3FatD
WF+R54iPQePuhpv4+DdFeBhD1N8gtUEy5MlMxf791OmCKLMj3MCOtQq4xJ0cN9cOgbPBp6TDHce0
VtbGmVPwfcBFL/ppOUVJREBJ8ez2xaxdA3EhQORteYUhRudDob7GOoENQffChzbysjVo+bmBPG3z
olu1WYEwMfgEtPozTPJAxarGFndczic7/aIeL4/imcQQGGMSL7NYNDnJpWl71qRyB0cqP841DeNQ
j5866cUP7hTxJStuRfmzKV8xVLLfBgXUHGiVQkGaKHW1IbpFkMdNg+xmquWVlXOGcDR/FkNPvoYq
nLy4YYk6TbB/cvisbCMFBxSss+/KCxhoy5Vfg8cmc+u9cddfNzv1MP3NMv887wjObchCGxDW2OJg
jdtUqSwzLo6KwCxq2gg2//2A9YCfHKr0zvrbyQvC8XSZHxVA0P/MypOjJhfoAdaalB9x2/qSHFWb
m172FJTJ/vJYn+1U1PrIwvP0o2nzfnUSqGnqdozVtDj27Yuug0DxbzEQdXGM/P5WbZ23yL9LQQ0b
BysqYP7dViuPzo+gOsRXKdhCJWNUMYNYLOi6DPKBXUw/ql5+Xe6Sm2zf3uZX7VW8G26Hq2gfXAPh
uAo+G9fqg3af7IqdeqXu0325WemKOdK7m8biSxYrHXuOoaIsox9zGGtd8xhVkRt0UJks/nZv4R9j
xp+dMcf2zF/ZOP+08lLsxRIfhQZ9uqEXqm15KD6l1/qD+aDekGO9sa+nB+dHeOy/GHt/p29wA7pe
A8F+PJHntpOABO5FMokj8v006KEbhVJA203lTi9fdPWGt4yryTgE77Xi2Bo7siJrW+vcoctGg6im
1CZTsIei9z5oZZblUEWVcTRc9Q0t7XyT3QUHEFD3vlt8Ttem+ofx1WQOwfmCMwM4mVPvw8mjbeIs
IpnHb+nn4IeOh1jsmp/LO167GOXKK9e4D2chLHXuieSVgeDjbLiY1wnMpyRIE+eoOlsUflLpttI9
ZBowFro8b88Ggp4GFWi+vS2THcmYQgQA5nEcwzf/QerfcDZxYeqGaxCyD6+luUUngRbvwRYlfQgo
tKhXZTfGcsZpv/aQyDX5SuA8g9HQ5YZ93JsWARfzo+mqphYFLeuuutvuOX+s7tTv/q4/2FfJ53jf
bMND/ltfKwmcaSalfGXWkjB0SDaL27BfyjF+VoN/FIYbXWm3iRcE+0/m0+XGzfvqu7nP8/00ymLf
VVK/zPqp94+Zu3v2Lv/2x9W8+PHFC8IWBW42Iz8uPo2Ga33+0t/7wiVBzLxYCTVvDB/aARN1phVS
Yl5m2as0Vgep1/yj/CBjIfbT2eWP/nf5mmmO9pj/7NxPK1nvj3AjjQo9CqSI6MBzhlv/fh37I7YE
wlCCR1T1bkEzD7eOs0WWfPcoruTX+s7+VDwbG2PteJi3h0VLKVaTs8QYdEaKLcIafWXgQRqGj5k+
YxYbQN5gq73ZJXtb7ZqVc/HMLERqEl+XuTQ1l6jeN7Kqbafq8yh8BE24tzD6hV/22YdSs5K3mn/n
fav+3PNgrPE4QrR3sSnOFovRJCUJF/bEHX4V3eOIjeuIp93lifJhlwLBYRMBaAnPEeoV79uj90MV
yLh+PlICoMR6pJyoaleXY3zos/cxlqmCQfUD2GVB+qj8zEu3e55wLj3kidutiqh/mPWLSIu5UBe+
WQUNrQlS196bv2vk9p7DZyxG1EO0C38bv4aVQtOH/WIRcT5LT+5po4r1GsqL6WN372y5dl7uuY85
h8XPL87/odXtKtb4+fBL8anxgMx+Sswr8W2TbQyK75TB25VNah7wdxNvEXGxzTpyN1lQONPHii6k
9nofix1XrOnOudettafD/GOXgi12287XfDy7CNZvX/unFI3yjfGwtdsb3/v14Gsrm+K5piEKxa2W
+jWgm0XTFFU4ldKojFWBEbeL2Xj1cxSefUVF38pXhg76wcfGzWg6YD4zLoy9cTE1FAyaKakwdqFZ
T148dfq3MLFLdvyUxICb9pGaQajEqhbTx2B61urK0dFDHgel0N0OGB4mgBXCTOa9qeZKhseLlCa1
uUn0sMo0nr2g198MQe5S9SQlcCYbnbvJQt6LOeMk19EYdTA8kHW+zfIySxoXYTXLD8Sj0qNrhq9r
hHIuJTx8qE1MUR6lIBJq3T527LjS6DmpraTYk4eIM2hVc1VgvpZ4kdQX/b1ZBxL2fr6Nt2pZWvEM
OFOxYpbqUo/u9akazZ3Z2Grp1X6kVDd2F035k4IDPZK4lJ9sJFdEa7vYn5dYVoWDUSKI0wem17ZB
l2+wTiz0b3ZezW52jaJwiJVmRF0uG+uBt2xZYrBd9NxVN3Fr4qPaSGKQ+U+rNkzdGvn88YWJHFnf
YMdN7ac491H9qSvFLne4N6fmwYnUUXoswnFqkFGImjfJRAH7KsLgeOs3NNwz9L68jRw5pFBemhPS
22SDanxotbexMcWnJOpKZP6nGOQTRVaDczxs0PZoBRaE7jA2UrLFDx6uXpXEZucZY6dAiOzDWr3L
BO6HHp6T3ZE6roXcTejE+gbnvToA9aUm1Qb7j7ewsGB5JFqAhXzVyfmbgrE9vpkdvideZxr+uJ10
jKq9yBysClH3Shdebsn1bARZJrjeTAYvxHB0ktsyju1dbqXRp9ivh8/R2CMYIcL6RyQ16dGO9Ah6
m1Njr4jMUve1x2YUTfM0rAqod5N9X8cYsLpagdQT2Xhl/N0Oag/qCdGHu9oX2J1M/hjJHpzhQd2r
mp5iCai3bXqwEP4VG5Ha+Y9Wl6XbrEAXZ1OoSvWkSEHyXZFb+5nvCTooLE0XbXLJ9K2NERcTVjWw
9ja4R8iVO4IKsVw1zIxyV2t5GtzaPmn7bdXX+KbHkZPf6XVqvpR2YYw3WZWIPb6yDX61UUoXU20o
S3ekgPNoaHkebaoiH1/LWPtiBkV3l0h4nOyNXpFTbJ8VcUsxtkNTuWL+e2bbWL+mFAaRW3aauh9y
K/nZ1n4DXSNogtDtUzF0mzrQsPC1gGftZUtEkZsObWrt8rgk5d9HTTruDMuffmCkNHIWymWJjiou
fb3nW1ogu9SQquPYmw70fb9rI7cTWX81Ae2CpGcqI+ZtTWgnG02O5V+dqB0Gq87aFNsdGxnoUNfr
ndUwozFl9V/aNOB70QaYpfEdFQvmbugN303/SNCA9zWE2yZ+cq86IgNe0yYCKloQguW0JLtPvMJB
ytibDLjfd2XuA7iD913y1B71UvMEToU/S7NT5c8VG0/vGX5LdjbMWdclr1pP77En3jq8fKRjHszm
0UOCFeiNEfi15poSxDT2xQzN96RPx9ELWmfsNmrQqx22OX5fXZdlkxhen+Xtt4J99l6MdkJyR8z2
ib2EEY7X1mX85Nh53G3SNK9ejbJ3jko55Q16RVL22g5J9yah2/IjSbMYc6AG31Q0Fh3fcMmmjfcS
qlw/U5yWU4isE+bC0lDrTw2iCpMbDKFGlq3rOrcYixYzeysG/RCNrfRrCKvgNVVrdeDPJkXbKkMc
7DvNr0bMUJXU8QQaOz8zMBFf4l6POLIRR+ldX+sJEvlTz5VLV6fvM2EwvRIi/aoXmmRf5ShYPXS5
hSY+OsjNHmfIofuUD7VMXtGR7MfOkfQRKITWzIJuJXc2W656FiVGKvhzxehkUytoRLQP2ZixuW+q
9IewJmz/sMxsn6dsaqttQXb0OI6Yybq2GSitS4JvTD0tyU3k6Wktg1LkJmJk/mB5Ye8ow0YBRqwA
yBL6cOUXSfjsZ0Fbuyxn/VsT9MmXvNfTAucuIISulo9Vh8iiPMZuZGRS47LbieJKL0sHVWTFEa+K
khkvGMDK35WoRhLWqEcDkLs1myLnlobhaIPH52NiBNVr37fdbd2KZm/HmvQJh9wOdhu32tYrgEek
bsHJEd5DCQSp6jTxmEE2FVW3bWqtvZfNYcJHPMJj/VPgl0g1+06hiOvBMotbe2rJjw5FXs/65H5o
e2HYNB1eKqVtumXQsIXIqpgqL8/8NttC1swxyG0V64tcNJKE0G3CvxAj/EsAmsaA5/MQw1RhqiE1
qXbKFKE7BPT43gx5rW3YSgWwnZyTbQMeIzx0xghrW+2KoN4EkoT9cFkPHN5ylhq2p2bk1u/LMR61
TaaryZdAmuqfRahIP4MGeNGGnEb/2wgzDgU/l3LHRbFG6PsSPsY+GpLgJmsTYC+lMqnf8DTEj0DW
O+MYVnkLhd2vOkTKIpDxSWkU1takli22aZFET1npkB7JyulxchpcvSNFid0iFJ1nh3L9oDg9FrWT
UuTxtZha89qihva1dLCg9Aqz0JVtgUDBM8BqKF9l6oxX1ljYxnbURC67U4S5uycVSAq4Ui4j5QEC
hSRGVddApSofAfFKCkskVJig6kZqdFFsnQRzailosTdO9c5mp6mhkJP8q43nMgydauMbVhXQKrPM
rrlQ+U+1bKG9UjeR8dgaw/AY2jxJyKWqcgCYxmx/Sbhodm7SdZQRHCzfaVJdKPLWMlv5c+xPgFQa
P8p2juRPn8w+qds7n0xwj8gHrw0cf3Rxn+ox90rJqXsAdY0g9aJmdfqcZH3q39opxhZeE6fyJovR
fD2IMHCinZPV3RuZqmb0ekBXdxWCxT8LOYNkWkh9fEzDAi1QO+usx7rHf9mV8xaBlyir8AuOueJq
3mTKxRejyrrmqqykjEtGUkaY4Dp1fiz1ALWZXM6bt1zpytcoGHvqA52hjB5aAg23r76xHx2jZ2dQ
RoRht52R1daWR+7wGbTT2LuYpOMdFIpSwjY3rwSCHCTGJw9zecJojl7uAyVxMs9AyPqXjC/zSyLV
mWAvL/PMNaH93Ax6jWlTPPX6D6WvmtkRo7GnjTPoWBb4WYjOoCnU/pY9E9OYsQi7z5wWXbLtSoUq
p8ImJu1HJQORb/R+YjNxOhy4RMw16LbMJXKU2BKY9DL5xV3Uxb9MCorZrpWb5hVFkZ6XM42cNpSy
cSpXe73GzVBOmNpKrXWbSjCptlkjj78ng3XA9HTyX6kvjfauGZHLvQqqxkS4VBOm2Fpqmc9EnJLn
UZLHzjWoMD13bSOjupGZchySdAuKcVPVRfsjDAazudPE0IKXUH3/ZsAb/Cs4sajBQbywydNlhtPt
bAYdYHGZ2d3BxKR54vYZOI2njaVZ7KaoSh7aOuuCa60bm9bLY6sdvDyRg1+oJYsvUadoLw5GAFjh
BFWPmGjQWZ9Il0Al4J/V4s7qa1O6NoymU+ktCFI27MHOq0a/Ke4Csm7p7dQ7sn83WVp/n/RcrHFM
QHxPrgtU03xhw35NO13bm53hh1w1sdPxqihmtZRW2wxXitoYX3iyIqsbUSRRQfhVI1z6cOBMQ3YB
Gy9/wAHB0KRmcq1xhAkG9bYX913ZVMHP0hlt68rhDpA99Z2Q2lc8ssfsvu7SNL0LGimH2wyqT5if
m6jNujswkqUZuGmot9Y1NCA1A0taTBLcCJWLDPt10m9kOYsGz0Ecv8FgXBPajn+d67djnxfchISl
3sk+97wN2iVTCLpaaX+JQIm/aFqZHrMmmBWDy0iXOHb8vPZklYv7tlIbM/sEhy/nGuIbZGdk50fS
mUq47xm+V7ad6Nc4+oN6nSutU101ZcpskivDKW7CNDQ0r+qzxPe0wE5/1qlyO3CXLDdhixH7Xuks
nZlC0fwnufHq0OT+v+FK/795PUOYJifyv3s9P/9u2t91/r+4Pf/r//632/O/PJ2x/cIni5N4liT8
t9uzov4PWCSSY8hbAUfXSRz8x+1Z0f6HizVemwZZhVm9iK/5y+3Z+B/Ye9CGkI/DqGX+//6G2/Mi
V4J2L+q6lB5xLESnBHzx+3RCqTmN1uM3fmsmo7lHFmZ4nNgNNye9c/+v3Mup3/EyR/0nDEwT6jBz
NfcDBgReXaM1qpBueYbyULkZrPKXk0iTS/HfC2PgzL0C+quqo7vg8XLscy1EmRp+21zLZQzet3Ao
lKSvg0m6tZWbWknd3vx7SdW5beSlQUcB9ADltRSdbGxk3zAKcm6tz2n1XVGf7IR7/tPlViwyqh+C
LDKqRWpRikZx8rbtcABSuHPoEnzKWo03cewnV6z3NWm0RRJyGXKpCNknYdB1hencBvKPPn8xlOs+
fbjcqkUyaw6BYMlMxYZRiUDrnOM9yXNSTmsS3OnDA7wILw5sz1GFNwQPnbYmXHVmFryLtOi/voFV
qE5heBCKv0NAey+i4flyY84MESEMUnZIv+LyN//5SWMqu1OHDA2LQ1+KcN8hKGQnQbPNA/M28cvx
rgm5dVwOea5VFsURaK9MbH2p/dKlI6oZZUvIoN5XY/+9Ntf0xVZCLOuoXR2MVUH2C2BIjVe5VQdu
aaxVNRc51D/zAPSSwu7gAPVZ8uKUyRd16YvwoKoIQHU3Nhcz7kEt0yB3bu3qsbW1zT/oOgyFcU1B
3B944/vRUkontjqSZgczqfd6r3Rks7I1APS5+T27Fv8nyPznJ1NCyGOlpoiLHwKuA4E6T22pf4jQ
4b7cmEUt5F/9hzQv5wJF2w9YN9gadWR0NEb5bOZb0rxiTD933JhIGErVmkbE2dE6ibZoVZagwx4V
Y3jIgmyviuxGqeVfWTi6haNtfOT8ahIwRr/GnvuDujnJ639o5WKBKaPZYaxD3Do8ylW7bxyxCaqb
MnZDVf3WkSBJAsOdk7qREF6W3Ibp7yC8yhqf7PKPHkmZ6GePg9kUtHdB37l9seXVBCow2TeasR9w
SMlBmc3+XSjcXR6hszPhpM8WO10rWxW6M3J4AG64U6DV0IWbQdJcI3u5HOncNjTLNP9nLix3OqM1
hTEyF0LxUMvlpwpTtqB+DqJQRaihWSnsqPPx+WFQuKSAsjTJry8xyJ0jpN6asMBEexkq21VTvDnN
D2VC/mgU37XO/oLdEc+Tb7PjEvmZ9CEm0xfW46aYrI3Ib+LuAQKep5H+ta1dYKypk505xizrvx+4
lJ71Y0FKwXbY+QEX7OCITZ/EIIeePo1rJ+a5QYaIQunTNFB+/NNXJ8t97MzQJxXABI1eGlHf9dKP
dtRvMgoyl8f43KZ8Gojr4em+EsmDqZRCCQ9pkdYbAdDHFbqeXf+DKLMGFlJCZOmWyMA4bXi2Dqy3
RP6CKvSmU6eVdpwbG7rprwiLVRHJvN7rjg6D/OUmDrn0+mH16nQ+iAmyDjtudOAXQQT+VFMdTeHB
Vx6CUbsq5MqTtDXZsLNRQLahTg2U5ANOoYhKbMZbny2YqS91X8vpR79G4j0bwwTQPMsWIIe9aIlq
FjJCOeT14vzOnzQvafbxut3ifOVfrmgo4X9FWWwgGgK3hl2F0WHA5sPNWl3dNPjVXU8+eZUoVtEf
L7+VEbWxwPhuNCQuA+DxK8fzuV3svx/BBfH9DB+MQPMpuoaHaWgkbMp1ZzMOyO5G42CAb0ZRvujX
MIFnY868AxCYKMgvkfE+poPUdhjC62zs8BIfEDPXPV39PB4vL6yz+8RJoHmcT/YJHClE3VnzltQJ
MGIvhn4IOKQm+OD/t0CLk3rmPxrdYMM2dx7brnQHG1UZ7cYu10DLZ2cmaA88SHhFfiBWc7Y5GrZ3
QLSkpyC2tvX4RCJv+w9aM9sNzWh+7YPOpEBxu0d1LzrE6puFWGoSf3LsdKO3a6Yqf0b6wxIgt4c6
AtwMdcn9GEQuWSR2o0OnmW41ths721f9Xf6ahBCZ86vBk2PQ6Bs53zVO5Eorw3buuQzaCWbmDKHB
zni50Gu5zQeDlpokiLg9WjfmGG3LXTumV8gz7KX0l2SrK917ZgzfBV2se2plcYTiM93rPLXaU8ir
b20DO3NuATpGyFeBFkU+YP6Ek4lPVqznohpEB9vvH+LK2IATXsMenY3BNZgwDqoey01SmFLcDloe
HUI/pXZVuc5krVx6zvbUSYhFT/mWaKUmz6KDL4wdD35JS7a1X61EOdcQ9BrAv6MW8tH/qKi6cJCd
NjpM9p3I612AX87fXlA8VCGngANGg8Gcv+BkOJwuTIM2b6JDLX+N1Lt+KI6heqfJ6Qq+fe6PxXIC
vwdkkNIBqJUl6hufO1uJUz066OEkboJEqzyBwsi+wq83K63n2GmSB9muHvo4WXuCLcFO86vhXfD5
AnvSSNRhlWFozOiAbapi7o0rc3QnJE2onGu/sxHciLLXBbIbpWdhh3S5h8/NlNOWLy5q7SRXksC4
99DY9073NTa+t87b/y3EYhAjzadYVBksW/O3nh2l/qlFs/NyjDMH1rs+XKzbFkszEfZadEjg5Y3U
z4znKJNxjfz5D+LA+kDmgMPfXiYbzFyRQg0+2CEfnX5rNJDUatyBmjrR0BfQ7X8w/7VZN50cCk5y
1uJ4tBId7X+V7cii3NYE5cZsb9Iq30TqWgeeO1FsCB5AwxHMJVezmIVALChvx2yuU72xnjOpRgkW
mSYXoEfY3IpYc8vhqUfjEWHuAK+ccdRXGnvmdvPuCxZTcdD1StQWX1ArIWXyB2TGPTMSGx1bokys
AFrPznu4ROgS8xeaFe8XnVOpCmVsgknO6ApsYXzpaTV7eHZbOQmy2IZzCDm+YrF9DQFPeb7CxBqx
t91a7iBOKA51mErDChbTz33hl83x8mRdqvn82VkQpCezzN72EeU6ZaEtyaKeV17rStLnCp3caLiL
s28RR49TP1tPmLNyl9hkQ7KimzN34HJLBf8PDQBcEQzdxWgK2SRlFYro8HUsAOgAxko7NCWTWwsL
Zc36B6+b2Rbvr3CLTaaI4wDgIOHkIXUN6yGtf0/x18v9eW7OnMZYbDKBLg2WOhCj7G6K4iUSD+Oa
T9vZi5UOExvSOWsRmvH7een7SqfZI1OmwWybCx6ITYBy8iYW0i8Rlgc5n3ywGteop6wwRM6Hhm3D
aM1nuj6vz5NzqOxTTSnmQzArA+3anBB3dHoxbCKltPfYKeCUBQxwT7ZKOWh10+9NIJYrs+bsYcgt
HQrYXF7iIv3+I0AZRRW8GdqvPhTmWOxqYQGMMV6zqKacHKGjOV3PSTCtlLeptO/66yhfY3mfHeiT
j5gfoCc9IWMyhK7BEB0q5c6pa1fGyHKtKHN2fej4xsMi5x6/5N7bRpN0KQrhB71WEi/3HfPaMNEv
Q83FuE5Kobv1ON7KRqn/vDyLz22zyODDKCGPDfN/sTDNXke3JSVwW6byjdLp+1gB2GDnZrexAsPe
RNUwXl+OeX5YUdjkSs1uK//heJ70qCjHLk5FxU5oSHeiekq6K1UDitXuFAlZoNET9lc/0beRgoaX
Lm+775c/4Gxv43WAFsF8WV062tdhSDkk5M4tZeU3rlpx8jigqIZM/kMX/UzTlT6eV+mHze8k3GKn
wA6can03379j/86Cxk5tx7vcorNz9CTE4mpgx5Fp1lAyDnLxdSorb5LvtFXO07lrFZPTnqVrkP/6
o+J9MmyT7+v16JQEgUKL+FKa3pA7DbOVg+rslDS55EC6pNhrLHYeYGJ25ZtMycEe3dYJPcv4kRrY
X2MfvrbuzjYJNV6EZXmjI/36fm0raVyP6UCseLC9KFK9tngr1RF48tpWdnaELGBtaEghlrl0nXD6
tGxLbGEPRdq4g/9rlowWO9u4nVLfu3bs0qN0hLqci9jajKc1827Xj7/+wTQ5+YjlFaS1OEwUFl4c
v4R15LXRzRS9Xo5xdrb/0eRG0V3+YASVmEofRxl7c5jGXmw9+P4qIeR8X86y3/8KsbiuicGK68Hv
yHfEvqcOnxMg3nHzuYiu57S8iG7KoUhcQz7GRrY3NLEJwXEG9GdirgzrWmMXHRrk6BJFKaPaqpVn
+j9m6bLL3Xl2r/pvd2qLGWppMaYLoFgPufBa8xhkPub20y7tgPN8xWtoZSNZC7c47DK7DGXklaKD
w33UsK+GGPvE6h55J6vc+dPKXFkZyKVGVeAnk1HV5AwMOB51vckagOXhw+UePBsE4vCsOzPXnhez
hee2pYUyTYLm4SY+FNR/uI+cxFjMgwr+3ZCazMgheVGyxEsJFWLm6XdrDNCV1iyvRKOe9UUtel5m
1lMWatu8eVWSbHu5y85ui/9tzpJOqPi1XvcRzckn46pSixsKHYACkLl8uRzo7Po5CaS+33/tPBel
1tKaGNcsNzJ/J1G9toLWemxxxZkmyQmtdOS0j8RbAwL8ejKNb/mgFSt35vO9ZqBmAn97BkS9b4wc
602mDwTKlHTfo20oZW+jPBzaaCXQ+Rb9FWg5BzSU+Bw9oNesyrzNtN/2aG+l2l7Zec5H4e4Nzwm2
p7xoTpFWfScbXL5F9yIr2OOav8uhXNlvzh729l9B/jxDTu4UZdtbxagSZAgM61blVeyCQivcWDG2
dRoptzYoxJWYZ/e4WTFjxvCgpryYdCVUTx78E6+K4i1JoWB0V3r0u5O92twNuXx9eYqf60ZDnVV0
saY0uXO+nxV5G4vYGRyS42Eu76tCgujlx/2+SYp0JdSSlP7niQ9GaTbFhd4nL1vWiKQWuuJHAGym
q8aB08DRlKTbJiz2Rbl32t38iOyTZptgHGlhSmWJx1boN43ceokEtWJqx/3l9p9bFXDVYdZy9ZnV
Fd+3X7W7ySkSvimKhg1XOSV/y1vJxTjocpxzW4mhgwm0KAXCFl5s8308lu1gp/EhDY5j8EZJ5/Lv
n5s1p7+/aEccAgS3pSw+FDk4FdPVELhJgucS8mTNFSNPNpfjnX2Bm/CsuWmjnCAv031hYujV1M4N
cvoK0l6i76bExLBrKKyroEQRrknxIa+wEoCdMWTfxpk7d/kjzk3eGa0F0Ils4Mez00rawjBptBJ8
VdE7p8QimV8vxzg3cCZ+TmjKGPiCLS8BST6JdlKL+JCn2VPDa98Fh1SubGbn9hk+H4I8eQQQqvNH
nOwzKHmMYzHm8aFqct0Tcth58my50JWzYlDHie2Ya5aa52YMBUacAik1kvibO/ckJvnaepSLMT6M
MsDtp85IvaT4rviZl2V3o1OsNHGegMtnJkwfqu28ZnQQpO/DRalD4SAU8cGOra+l5qrie6xeDflV
NPj3SnnPg3BldpyNiP67iiUDpIKlGFyBLkwqpWZ86JotF5/Cznm3jDCR9IBMKso01fCtMtZUypb6
/OxyyA5orInZ9pUk3+JK3BhlBlU2ALvw09rp6abKIE144tX/TYYGu29nOFQjIDmvk2+65GYyGy8E
rBGsp8nnk+J9l/Ml8KhxiMaC+w8m+nSEx1BGvVgFMAdToEKWdDNB/fXvzbG6lo2nfvg95qXX1xVa
av6nUaxJyX6cYIQnmcpTnGIVqZT3I16VljmGUxMeOAvc4P+RdmZNTivN1v5FitA83Fqe2nYDDTSw
uVEAGzTPs37994hzzotdrbA++o093BBBuqpSWVmZK9eKocym/9spldvsGv0fGi0rHvbyI4LxgSuY
+KpQxjWEjyixiqzK2jS4lFbtht3Xuhjcrv+RmPsgXdODXLJlIF2CTiNUanRhb9eWFFLK3A+gA43p
UzX9MH2ULBRMGC7RV1gcX8Y4HTJDcIiAoJC80ITP1GkDK4hzLmhJ/xVH5B8J3GXhSs7x8lPRATsC
goHwjlAgZtSp0kjhlFKgaUIq/ulzOUSu8200v0nZT/Wz06+8eRZKbLM9VMZmaC9tTOGoqsAeenvk
pS8F0tGymc6cvL1nFac6PEWx9+i0xq4u7KPXN3tVzrcMkrukrSsOs9BzuP0Zwt5K4CLCrOaBp5jJ
vvAUF6WUhySwDrbSfWJyk9nSX1PzVXpIwmazVolY+Dxu9kDIvKpUHYx6pOGR93A4SNJW8z7rHvTy
D3aOZMWqbsgcd4RogCYhYgnyDMSgQX3rspaM7oQxv51NZ3hQoSDV5a9j9GlMwkOdMMSk/TO2/qbT
1u62BQfm83eA7VLPJO8T7HqpDO1BngQXx5xnY7sNrQ+aw2suLLINznGXvhH1duDv1P/E7JLUFt3f
BGz1NP4rHwIZwoLRhYbBDXQF/u/Ns/FgHqbumEnMwq506BbCAWGW4jgEp3SwRCo4AoRcjn5IXcL6
oQw1Il0fq+qnE72Loh/305Eln70xJWwnDPBKQeMBt4nrTf0mMI5hfo68w/AduaHA0Df8qzOZWR1W
DC/4z43heQ+u8gWbYVVb6jFc9t+i8WduvAnReTH99wzk6+bJs/d5/vkVNueGnDMXJeeG661NRtDZ
bojOqNZd9O6nXH6Lf9ay5voxnCDNR93296m0Vl5YaC8DhtM1siKma+bE79aqHdeT6s8FvHRq3Sj6
KNWfM9QteKlozo9KcXPGy0f5HBTBO1VND4Hz3vtbCYbf3nz1G8TmvZcrVTsOPKKHajdXfz3bcXNa
H2q2EouXPk/emRTO4ZQFqCcsdqi9KZJnQ50ETWcl9cXGs4AjmFqUr9wyi58obwa+VGAJOJOQGjHG
OCE2O4YXf8hdXWuOSfHWT2mBHksdwUfd/qTohZtY3tbS093cxVOT+BJE046xzOf7vrW87j+/Rbk9
ZId5nPnlSzhU4mensLd9Zu3t/ud9KwsXK/nuHytCnmCqXaS1OVYy6swFQ9+e8y2G5sKEbXVi/jhC
LGa1xr1olFk2poAAbdkiEqkuTIORBYcQMSnHyj5orbNtGnNr69XPyN5OuuZGrXy8v9I57gjXC08X
2i/MGTG7JU6Gqbnk22VP2UKVkkMTqMe2hKqbJ/taZ3vODe4ZEtLKPEN3Rw4UCj8J6P+u0CU31bR2
JTdYXI5C4Ia1j+62qC+TDkbXeq3EwVHo2gEeKw65Yf3S+dL3Su3bK1ne4qJIlnUm+mhqi597Mxl2
X+Y6MzsjMJbpaczb7SvOZx6tIz1GQ0IU6h00w6+a+Yoyp2M07Uu4CnK4qfw1RuyFwgBdlStDwvm0
o5RNg4QhJYD6NA12ZaC66OQ80AfZKnVnwnoz7GUn+kFZ4J//bpFCXhm3NcjB2TZKGa5mPCpyvpP8
02qJc/G4eFdRMqJPS2P6NnjYBZNpHpIpF/IpBu+ftHTa3V/JQnYIkl+GAPN31i8OcWlJBSdBY4Cz
V7MtTUyPJNFUviRNuC/oz1rDyvW+6O+mpeAg/A9BnNsVpU5GVxDM6qUt6kc7Gk958HMoP6tR9f7+
wpbiLiMK/zEkRMRR0rqI0cHwMjbvI9gzanjgVNhH7ltZW47ghPA+y6qUgz7vf+VNvLGsJ0YIpuLb
fStzyvMiFF2tRXC3gpR3QMSISxph1jgpd+Vwjoc3Q9S6RbTiEIv7BusW0iwAbkhzbw8IyFBl+PMT
rVYK8lllfjA4xlcvK43XRPIrS4IrtLHUKY3MR1TK41YvPymj9ljLiKhUK/nAoo9bNL4AoTM0KNZE
FRCKwxSBPLD0enrbZ558SEf7bWMpP6vaCg9ZOn435SlfcfXFU7syK2Q8VVooSO5yaimM46N2imkE
f2wi+mF6Hvy67yGLfjiTyxEsKFS+WGKtpnrQ0sG35CbfWT5jA3nmfch0g/nsIBpW3H4xLqFHYFgU
Cl7GpXqSR700MJdYFCoN2H/2HdNcr3BFyr4ECebdGboXPuEwhu3EnuEcsXJqDKiFnEczXyOKXPL3
ayPCFzxVkCYVRfI/IDm+30Z7+v+4rJZ8YQbRw01OgUUXCVEjv9WbMSM/g8M8P2ZRCXOLknxNqijd
J4kTAWJVxq1fTe1ucFpz56ko/HWeFGzhfTJ33RTDL5qY2lEJQodsbvJPummuIf1Fecnfr4Hrnyns
+OCr5v9gWyoVzp4eOEGzG3zm/DXjaOun1jtrTuzySGpWS0NLLnVtWjgHryhBsjuUKWpLKz8oXQlD
kxStCWEvnwOIJ+Rq0ZP53Tq6elxqRiJr4UQlhmThDHzO3lV6trOMLqUOFLzVp3AlCCymKXNuh8wr
bDgvyhL9SDvKH8lXjaKAFrSV8m3ay7ADZX28i9Uq3pStn7mZzYOoaPLin8rI18SVFn2cD5VsSZ8/
2nlXrladRL3ZBp7Kpat8ZcrNiapNEH+/H4GWfYeUDD1I0Eqw/N8aUZzclDONDylU5b3lufI4khON
T/Qcdl1T7KXqa6qN5Bjtzlbrh/vWl0I8dfD/My7yymZ+rPaqF2Pc2srqqdRq9Af2afaVXr1f/3Xj
GckFRE81KplMoYtdlFSWVLufMBaB+pzK6u0clVq/WhnAWPTVKzPzqV6dWmP0kaRNhL9I/5EMkr1x
gnhbxPG2HoOfkbK/v4Pz8Yg5xvWi5hvmypo0TNJo9YR0vez3sRru0SCux/YYyR9z7ZMxbFZTwcUv
/mp9gld63cgXKrG+AXE+Rc2hclp7JCw6vsFrh7lq2EREPQpPsTuowun+0pcpo+9RdPr/mBKY8xRx
50jPQQnPtccXOMqW3noSyJRxkqg9Qx7nRunHyQTF2ZibxNI3ttYzMR7wLg7bw4g2ykp6s7RIWr20
9GDPpykkfnhmqYd5zxPSUH/BWb6lct9i+r57LHxg/O3sIbcxzRyxuqpp0M5lOUaqjj6OBn9fe0gi
bct7fJsH6DBnK1/0gj9ikDE6IAqETpFdGyzBCHUmrUpgdG7kRW91mftIlXf+6HwyjPDUyqfGWuvl
LeRRIHGJ0jDCQNYrdkEqeF/L1iyjS+VQMDJN6WMdxo+NhOZzJlvJ358cUURh4IK8jUxROLlcj4dE
H+LfzfqEvlihPPb20/2DW4gi1zbEyGhEGchwL4ouDV2xESqp2Bo3wfDYt5+q0N7eN7boJXNxHKZy
m9e5kD94PRmQ5iMjq0+/m7tpsykNPdirnpzsEQb/JpV+zqPS/Hnf7sInQPuPdyyTK5ydM//5VfDK
ybBlJ4Ftz+ntR99rzpQvu+GvUY7kbbPIGZhtik+yECFrs2tlx8eIpYKr+JlbaxOsS7sHHBzQhgPi
F3m421U41gixrG1EF1950Hv4QKT8Mj8n408xVMNJUa18Yvft0bC5tUedpNSq0WJB417qqmyTyPKX
wSjpziiIUO0SbW12a8kZ/6zQEF//tZZ5PFRolYcJzB3JXrUf1CNsn1s9+nLfI5Y+5GtLgidmOgVm
Wdaji+Z8M6xHEzrDMtgwI/HfmRGy1kGpDWbq2EIYXGym+sO9CdYx897fN7Po3//xDB4QtycVdZoB
07KGf080KS2vdmtbP8pt+uu+naUkjq4SrSVGTSjQiM2tKTYQVJM8sAwZmBor/UfV1Ae5r95EefOj
7Pad/LOCXJQi0ZQjc3Xf+qI/0usGNQgdE1Knt6usvA7eO00CW2QDy6qLbGsqGTO6UQKroLorJzhk
fvxXJkUMIYRCcO+mmOwV5W3SBtshK3bwanebun7Qk2IX+PkrAvLc0f/fVYo98KnVs6JT4/gSm5Fb
BKa/r1INFvpekTZVkBzTvotXTC66DzkQaSt4Ed6gtxuLtHGtVTP2V0128NhuIkpVtblSWl40YtEI
YJyFYUmRFgwO+YLRAurlevsNlF3QPq/2kBYdhMfUPLECYYtI/5QUQZR0Mu+YsFfdeGQcSP7uwfgp
AURDccp7xfXM4PN/zAkB35FKmXFujRKi8pDpzHaZ9o6m7Lv7Lrj8zV2ZEfLgWMqDLCtZVRFGTxB2
bqbiZE+PSrjv1Hono+mdag9x8k+x9jZdPLEZDDZfmeSNwvdmN6lXh4MJGoPaqJVD6VltYAq+v7yF
LJ9LWUZKEkotYIlChIQ+zIKgEyORoVziKjl3uvftvomldcwQKCp8qJ5C43Pr3qYKITUJJHUi8OZj
9k13niHseoUNCFxAafOLHTEdzYw0b40wJB1tThKzWUgPbCIqsfetqEseDkT0P2YEXzCHxPPTvOHa
CvzqQUoMtANA/BybNhh2VVjACK011pMsQbRW6iki4GryVPf9P1ZvBbDPT8MhV/xwU+h2vg3GsNzI
UztthkAO3aSyP0OezNByzpxyjSzEQxmFvwnxg4M1NO2lAQMNox+Ph86v15gRlm7k66XNS7/K0Wy/
gwfE9LnDqqdMm3ZDA2tXejIkYyWtWXQHks8Z2EwHWBzQ8goNtg2KnpcpilwraXak1aG1dln9ZgYU
nn3z2B7qaBpDqS9Krpo38VjyAaYayR6A6snRRtfW03kWwdyNavSsJh9Ufcapgu+pngIz+qREpduZ
77TsexsF26nPH+r+jSM/pPYTMOi9rD77kuoaCFcmbyR4ljY49f6+hy2AowEhk8TSOQXTDtXG7TGk
EbP6MkTaF7M4R336FHbgMaf8wQgQWBunyxgFj00KqjcrAwclimmn5+2hrOtNboVb9BdOY6juYAOW
XxFtr36Y2LSPNTMqagOQrdkO7hAVm/BU697x/vIXoxGDnoBfZy4TMYcvy7HkMCtS7OF95EQQWK/E
okUvvzIgeHlQl/UohRjoky28iJy9qn6I/U/3l7EYJq6sCIdYoaHECRAmVOONJW0HQKaw+FWSQx35
X47tvrWlrB2VnN/gDZxGLJqGfWgn8fxM1by3MoAKVMYV5lQMZ1eRlt23tVQvRansjzFhA9vJji04
zFkaMBh1cnuLkcQhBQzzHtL5qFLOPJE7fsJ9u/OOvfiar8wKO5p7kpJPPeWGKtjZ8NzpZJybYhpc
2PM3tea45qBsWqVcgysvBisGSfFFa2ZUE67HyDLCTq8oODj+Nwr/DDg/5+nK3bV4flc2hNfDWAPa
R0uBpN46JWh8bGKFAeekO0JkT+FtjRd0MaEB723BLchTWRHvSqdKdSMfgGCr6BW5ShGcJttVpm8e
g6Up/A5+cyhS6RNMl1kVPd8/x+X9/GNbuECDTqrywgJtLpHNk14n+aEFEPiUxVO6hjhc3tc/tgRX
zSao9oeedfbJO2+sj40Oj7thwZP/0wlfUyviUiOLYrCDnpjwWMd7xhyy2OiSWsVnRUKXyLD+lR1z
e3//Ftd0ZUa5vR6mFlawtFeiC5JMm6axEXxAUDna9hA90wG6b2zxsK6MqbfGdCXIq7ynXHQujNJV
C6hP5WGlWL8cUBgdhTqCYWpoY26NmG3pNwHCU5dCqzajkbwtPONcpKcuzx+keHpTZKfCcdPv95e2
/BHYM0vTzPv3Auo8tHJmpTC/X0qv3uaRheb0s15+bLqPA5IOGvoQGt2gw1SuIYoWrziaEmCkeIzB
ine7XolbP5om0h9VSS3XCofhoffk+nB/fWtW5nvwKpvzFGY6K3W2AsmkK1nFuPViQst9K4u3KT17
uGioCbxIVvQS7HI6kHVrUaDOlWDDnRKZS2EMXPRylFeZgwCHbh21RBGQGbeDEWgjd49suYP2y4Bg
qPkYZenK3i25/VyT1WmTOYQP4YRUP9JiVa3JHK0fOZrYvfe2LNcu7aUDujYiHNBo6lbY91wsCVLY
vCXGQN/dP5wl/CovemjIqLyyWSLoQAoHKZF68oKqPjEdOfhbO4q3jhJudR4ZI+Jfj0p6lORqn/nv
0+wNolErB7a4kyCxeZJR1TBk9dYL9QSFiCblwKTUfmDW1NXa4lHKx+P9lS4FRQZs/mNGuKTHeOqC
asKMDkUx9NOwI7X6rjWNbRaaW3RCnu/bW5pbYLRH05lihJOEYvDtuko/CZN0YBisRYyish6dftwU
5YkSjqtYHexngb1JeS1o2VYaIOP9iBLM/Z+wvLP/+QWixEAYyUWXjfwCO/vUVsZ+Sh3UpP6egVJn
nUBWGEk3eBwKsTk2ajSRpjn7CYuj59vbYlCOr0Fy3lgR7ulO7SQjbnjy2J72PfBNJJ1QP3rVhv1Z
inBkEcP1mTeP1lEgCEv1ZBs/Gi9bccTFU/mNIYGRjIEzIQmwuzLKEVCiQmqWjNW30EbVXTJsJklK
9/cdYNHnGVilLQWOk9GgWxcslLwY/QhTgWLurC/SiPZsfjR6f6e/alXgMXB4Ha0HcWIEZSODSsc0
t/pkN/O/zmjKOl0pTy5dJTPo4/+MCK6m6Y1B4Cd/ctTQ3ChTHx2CfrT2mp5m8O5oazi6pfk8jYFA
pEJ4ac+S7bcbqAcoZTUVNfuprk5qjUySIh9GBQaXPNtNnfNgzfp23/TO2Q+h8y8g6zeW4V/M6N0U
RydNeppREjN7wivO9epnzS52dXGHll1xz8p8DKakUMJqIhdUfrCXlLjaZo5O0T3s01e87cG+wIzK
hBlzesJeGEldj0bpEEBlUn9aPs4zsoGH+ytb/DiujAgro21bqpNjkyFTjImtQ6X7rr3KPLHoR7Rr
UZemtPQCUtD7mZySXsUXtNO2MJ55MjxDzuhO3YrDLi/njyEhavF+kaO6w1CB5JjqO0dTj7fJK8gu
CcFX6xHilpczVjBKUvS7eBp3+km2mk2e5ivhcf614vv6yszvLP3K7fQ6kmb8AJPHnronJXrHSKqD
/HjbPM4DRuC1V/L+pe2Dso1ZaiaBX46hFX0flJNMUAn6D8H0c+we23CtBrhog24tVWdnlpIRYoqa
F7ENMSqJXBYdg1w/MsEYGcErtg7kFmOMc0rKw/r2i5Ukq/bbOIovYT1uoEXdxbRqqZwqUuZK5bSJ
opWtWwr9hsabZZ5ys5j2vzWoMUenTV4Tg6xvw03Wjt6/PmLBrl12tls4UESrnrIWL5ccBPAKvPIz
0J0E/Nao0WfVkPlVfPG6fj/PXAXevrI7xqn5hBFa94+y9ppYeG1TSB+9IXHsDumti65/KbI91+tB
+mQg/FUVK7Fp8RXKTlIuZv4VELJwc4+5NxRIPMaXsUIQ0lF8YH/jY9sqaCi5IFGCDbqraEF+B4O5
EnyXd/aPaWFnu7JXc23q40tbAumk25UfikZLHiYnRj8lHuQdb8ldiCzxCoBt6fMgdZjLWrCVMDV5
e6RZwnSbmhsxhNjx5yEbxwd9jL+Eo+mvhMqlmMxAiwPDgKnQOp5/yFVwSXsVkrSINBKBxU0NqqWs
HuvQp8fxfP+KWTzGa0vzL7myNJaBnSchqaTWF7vcM/Zh4HZxvje+15p57opPae9sa/vfFbNrCxS+
SMkDx4asJy+tfJOFya4MgWcM6U+gNbFHJcHq9rGcIERIN8frv7TpIRpOef9tyrs3/ZovL4WH6z0Q
4pE68mtSnUw3Vx6D5pwVEljPD4N/0lDyvr/w2UPEWwM+dyYRaE/SZxE8qLX81ApyKmxmVWzRKRnS
Yn/fwpKPXlsQXCekxQCNAhZg29u2sbXDdVYfIMtuA5oCCAeN3heiHLJnkVmFAxluYBwSxixzmakD
Mi/P2/bwWufagGB4256lZG0YcvG0rkwLp2VXSph7E3l8lewV4rc/bJAahUu4cXtzlZRiDmMvD+zP
QoVswrZSg0Sb7DJwngHpuaYf7psarUZ6xIdaP/QDhG2O/LaJpJW8dvETYYyJDhRTdAC1br/MIoT9
P64A/KAzUFTVWys7GEG+g7d0xdCiT14ZEooBihdZqm/MWBz/m+398v2VGLO8kFmSDN5AOpiCR0Zj
7AzJSAVWV/PdkEwIDymHKdtLYHNf4fvkR3ClzDxJprBlgVbHdJHYMsl59Gx62tA9m1/v21h0vysb
wm4ZKOEG8Yxpa1LZrZPQte1gF9b2rtSMbbUGQl/cO1IXug7Mi4A2uXWCSXWyuoMX8aJHHxp5q2lf
I4geVg5o9uEXPn5lRNg2ngRmUEi8M3AACQJeOEBVk+HpnzTFjpIWofO+1mlYLLUBLZ4hvqDcFbFr
i9poUPUauKx2+Ngb7ySt2s4kvKBY99oUbWBjGJBnsoqdkWsIdDdumpW7Aqq/U5GuKXosfgBQLMwI
RZQOZOFIi7Fv4zbmMRfJwaGWq02tKIf7XrN4jlcmhLjvSZESI3UOThDC5WYKH1H1JljCzmWvlcsX
HZQ3KWxIPEx51d26DEyuQW8OPLO0+lEN7C0EzpvSnNwkjDarJE+LxsBhgaPmMmPq99aYY7ed1BQY
q+rg02CeGr3aS357kCDjKJAzuL+L89/2wlF/E2Lgk4zBC7uokRY0MUMDVEefPCt2q+yEtv1rrmjG
fIH7Ai4DsX+7pKov6tiwwpgpN+mrEVnjO5lh3Lf3V7LkD0C+QLczbwFFs3CJMcZZGrFWxBd5yjZR
+siUVQNGBdx51q6YWjoi6KqAEZvWTPkn+ENvpIUU9WV8sZStPGmHLAm2djKeCopSiK3s7y9sMTOA
Bpc+gAmyCKnT2+3L5NGXaMdSpk8uMJxuAijorPpzCYYHiqy9YlebofhZx2sRZck3ru0KO+qUSWdk
LUFskM1NmqPpGjluh0r3/fUtHhwvcLoETC9Dj3W7PNSaU5Qu+ZCz7lT3MFCVn4P032SKtvftLC6H
OVT4t5iThUXt1g6anYBiUa2f2cmLuNoxAxE4awo/i67xx4hI2N0FeRyqJa4eZzS7wFkkH5TYrMFp
n/pmjW9dXVmSqL/ipVnft+McK8Z9JqG+Z8Db6rvKP0V9MHP1Mk7220T+YCaT6/dPQQOkqy4fmDGb
AnUb+l/T6iltH0BPOAoX73tGztq5tDOUxvtX7D11FgPULheNGAHsvtZDswXQKlfetnGK7QwvzcaV
XvHSrQs84j9WhO8yzBTPrHVOOEtcR/qqmtLOaP5FxhARhwceev4aaHbxtK8MCtc8LRZrCGWW1bQ/
M0jopfgoOx+NaJsUa4pf81cgBmra4NDPaDBvAdC99V4NoJ40jIS3zvJ+OPGxq4cfrzmjPxaEzz3y
BqWxS8oPfZHviiqNYIEq3Kgxwt19Q4u7xlAwCuvop8LDd7uUqjQQEUEg+ALLZRAde8P6kEv1pizb
g9+Ea6idRTTbPIP8v+ZEXmg5D3vfkKgaUfMduh4ViPMQnuG4OBRVtxsT10u+B+pz22buOJydvni0
Iv8JCvJjNg40NOqVfV6Md1e/R/DSIK3tsFYpnTnRV4/yZtyfeg9yn5WCx2JsAATNBtNDhk3ndpdj
gPKm1OV8DA7Y+PJUddOmX5sGnn3ihVcyNkeFbIZzi0ZQRnT6aZhi2tT9lzLQn7Sw3tMRNPMtlaR9
BK53JZdYIp2CEwLxNP5hOkPku5himwk7hp0vvq25vXTs0pOHCKlF17U8m3m+1XUImRiwaF3T+ue+
5y4d3YzCpgXFC50Z1ts9RbStliqZPVWm8hRk0h62594x3pGPr1yKS6d3bWn+JVdFJCeO0zCQYBwK
J5TNpa+V/W7Ivv13qxFCCuWwxjJNVuMkDUPb41tQV49S2rpyGK8xfK7tnBBc8t4ZUynJODXpnTR1
D07O1HjSupm8plC0CLq15wIqzAPktCLkwKgkyZfVjvAy2i4VFQdU6s7xthIzREpt/uv342MyVAcn
Td+NkeqmVvZkJfm7mdtJmeRj/a1uk+c46va+r1BNtw5x/0/QT8dRrp0Nw3gPgdRMG6YCeHbIa0nX
4kZd/XohOFIqDfIU2flL0x90PTj79WOcl24y1Svp0PKHhNois94yBE2iFmGf+QniA+xT1k/PkaEh
B3Coxh+KHbi24dZSfEZ/9o2R2ufAbzaMfK4EqMWVIinJIAgJmSF+TG3eFj1c9LhE6sUHJbLNhy5P
tU/apJRvKukVUpawqM1C7ryqIFcWW8goWwwRTJ18UrQat7rcmvsmY/oQQlL1eP/LWrqsGZCCkwcC
KnQz5z+/+nqboBmKsVTiS8LIuwt1AFihTl0rsi4+DK7NCOGoM0d60hIryr13nVQcJsvO3TwpPlBu
P8n2+Gz71c70ur2W1u/ur3AxPtkWNa75jQqT0+0KVcBj5HrU7Q3oXIlP9OjWey9LHsKLG5QL3knX
XwhQk4d0YJ17pLdZ8zBZ2UMQV8e4besNcKOVQtfSkc0QBuiVmUMxxSwhj7W6tDKJh7Aaf7Aov6p5
Hb0iqF/bEG5+tZEyM+jn9fiwwg6PzZRtV5PgpZNx5lzHhjeHOVHBSFHqXhygF3EJ5QM1oE0MYGL1
3l/crSsjQuI7OpyC4dnEWO0X0gQbuft1378Wj/7KgHbrXzDNRh7zw4RB6VFLKH1Uj2MH/2q2/+/s
CF+qXaLhbSQOC2mGfeJ/LehUBGG7j6C3vW9p8VwANwCRZ0Aejo3bFRk9qk1ywbkw25LTogfFvdpE
WDyWKxvC2YOOisckwIlR6+1qVGtQtb2/isVzYXwKD4OmEQ+7XUVXN4wIpXFyKeN8V9XNodGeyrjZ
+UzP3re0sF88dSBr/j139kL6ypKGIUKDhydjV7n9cGoSc7M6+b5EA3ljRdgxuJv9MnNa4lgd9hs1
IGuUpLjfKkaHKECr+vG58z0ZPptK2upe80UbvccWMaSz0cXhNpeh/LSMflPZkrnyCSz/NtC50I0C
LHREWnvJ79J2aMFDwFq79YEORP5zj2a25m9y7xM9YnM4SVa30f3CDU3qCwzryJvgFWLuXNBQKxmk
NADxxNZpaCmdbOVUGaxK2jfSzolVV8uf//64r43Mjnd1ZY6Zb//uA1xm2cNQQ0TDjjeN9QpqSCaa
GF1mmsJC3FG4t5JgCMkRaOdLkbVFwRGag62EK8Oa9/dfCoQf1DtmcCbvMCGCealRV6aEJX7HroSl
KWiLvWKdDUh8/n7rHOZpwa7bDCyJfuIUZtoYCqUBsJibwhvfJ3q09SNle9/MwrNdvzYj3MaojmiN
1PBupXDNlFejn6wMiPok1f9Qc8vdLiz8lRiwEG1+j2si1D2TwFhCtIkrxc8mZeS0erXfdOhiHsvu
GLRvDSNZk1FdiJ2QDZAfzsRPPNjUWwdUsi5pDaZcL0lgZpvMUA13cKq15+tCVLuxIniFnBTINNKe
J6XZD+2wiWexqmGNwmrRCpumwd4JUYlYC0cpqkSbMEouyMEGzfSehrXdlCsp4MLbHzT1HyPCp6Qm
QZjaqIdeytzqd4BHPkACYGyDqLE3oZ4nu0Zq7W00Rd/u++Hy4nj4zyzBs4LQ7UFFQdsCjaQWLitD
uJXLGj3Evt9a7d+/T1jfHzvCkzWRHD80kV+8ZEV0dLJPgdVvnHxwrW7ltbDwYWGIcZ3fs5YMWt8u
qK9KOMWqKrmgX3D04CnZqvobNVGPnaRArxgHD6/YQEYLfkuWzkTht/Y0p60Cq8pgaEvVPQ/krYTa
U2KtuMfiqgi0lBDApPHMu7Wi5J09jl2dXDrvefD0o1IjS2zlbjbs0zZf2cKlIh+EK3+sCV8vY/+T
mtTsYc+IAd0Sf4NY9s6K5ceAOdWx9d709vc+sr74jec20ykwgcNAGhF/hFIXWoJnO1vb5oXgdfOT
hE/dcALDo6KSzLTZHc+jGH0R7rQOjoX757n0kocyELVEZmN/58y3Wx2odcNqi+SSj1LzqU2T6KHs
FVBHAK5cKU2zJ7uw2/cZtDu7KYqjra0AKu716KnsMufL/V+z+HmayEPMjM+0dYSTMNFGyKMJ74IE
7qMkl1xJlozoj79yHS1tL9DDmc4Htn2A7reL1rU6rTWbE5cLbZdSzU2j2i3TZ/pJK/frkidfW5pX
fJWazDB7BHHYXjn+LOUbXd8g/qoZ/7yiF8vj88+KhBRIm7o4GVQcJqp5i9C6D4Z8tzrp+Xu0UqjZ
3pgR4po9qc3kSHyY3pT0Gyp9LQHbyKqNXjzBbb4HUnzw9PbQwc3tyQc9/pXSG44/xMnTEKwEiaUS
BhkukW/WhZHppd7ubaH13DBhT2Nz8CAYOvXtbtI2+bA3m98dLGA8m65MVnxnyUevrQonWrRV4gd2
ywcTmRsJ8Ogsvbn+uJhd/cVOXy1OONAmMh1fkjnQrnyy6i2tTWLRZJyU6EGtt4H0QbJ2seJG3Ye/
/wSpmKAIwyMNrJPwCfp1OtbdVJLKQAXk17AC9utsF4tfBS1b8Ecy0DvxPcton1SZMW4EYWSgVYeY
N0ENLwmCZckacGtpUpKJAzi1ZrQTOsRCLAW9nUqdnqUXW293jao8gMc4+tO+MT/AjeD13c4vd0b5
NWpe4SkAGXn1MNWOCJ6Q5IQk174V1unFK970Pl0aZOiTNSNLWzlbmMdcZ+iC4I5GpaRmbTnppbLM
f9te/ojO1n5I1Y8FSKEBTY377jF/4DduSYgBJwTTD50b2CmEb24cuKylyB/OkNXR3JNkZR+QitbK
2df0g18PK3u4ZI+lEe9ncTYECG6/cTtFmm3oh/6stk7+I7PCyiVA+VvUhKJ9lxnfaPTYxzxi/uX+
Ql+6DSuFU5inA+Oh8KMLK5VL0xsque/PTcvMTGoE8fshNj+H+uQcszh+K2vlv20jqxcti7pLgFLE
g6Nl6t/eH/wKYhuzqfPn8gKt12dwZDZSMJzTVqNy+TXLjE3ilAenOMs0q++v+cW1aMkzLZbBoxN2
whctqqoz4sKPLQ53eAO9+S7WjUcQJMcwM1fcaMEStXtqQNQFqGqKbVwE5Ye0QjDpPALAGvvcdex4
p0rxJg3WUBVLpubjY5Zm/gxFOa1xqu0WAr/xPABHd8oT0jozEWIWf7q/ebM/CF8GExTAw2fdLlil
havRSnNTGaN2PKvRZ7/8AvX8/b9/ySFh9QJyN9NIyKbYxXfoO6VabI/nvAr3kvUpUjIXzJIb5dnF
TmDXz8hGC8ud1C8gbw/3rS+tDiDnnJVRlbDEIRFNbif0653hzAsYmgU/BQKYlGu83wtnZQL5m+m9
yMo0kQW0GZSwihs66bVs7MxGfqpC+TGvq2hTUW65v6KFyAJ/BLUcXEOZJStuI4uqThAs1D7baRbd
tunQ7euKnhm1XE2/h1YoX+BaoKOX1n/NOw43G4Vcsm1d4TMTwZbBZIXjmBrDuUAZJlCa2R3Lv6ZL
m40w/038oCShicUqWZNyJVGD8SwzNV+XhosRVV15Ti+eF/ypPEG5FmTRyAi/vha34Xhuk59x3GwU
Mnand+3d/aN6ccexFlCpmq3/7pyL/NK56utVC4v/OTF/WNLeoJOTJCfdAe3brUE+5ktZ+IxnxrL5
OYSX4xe3bmFoUuOFTTidKYYf0sL/2E3padR+RbLqqqqrVM+tOTzdX998ib2waQA9pB0GfkUkwBn6
TCr5KcO5MaONpz9ldrKlgLDi8Eu7SLideWAZJntBoOcAFAny0BrPBaCOWNoVtfYzGYs3bWGd+yRb
ObOFgPG7FYZg40ynJyY/uaxXVVxN0zkL2+qnnSZttwFLZr+/v3VLHgixDXxTRHdOTajy1UNi5pFu
jOcwqJH8NR1ihmZob7uYaJ8rjbqCN1+KGjN1L/9R1aZHe+seWqP3jmdp01nJ0qNcnLVA+tFVm8qK
/x9p57Vbt7ps6SciwBxuyRlFZdmW7RvCkTlnPn1/VOOcrUmxJ+HdC/DyhW0V/1xh1BiHupwO0HVu
+CEr+5FXmUDgjVuE1oNLg3XUWkicBqI7ac0+kKZ9FgN3Ur7o9TGV94O6o6KyYXJlTjEJpYhKlwBX
1MJk00a1AI8XymBlcGisdC8MsHX9UcqNuVzZkNDz0eYK8wGOgL44auNkkGzRW9H1agm1rjFSv+ew
3h4KPTCPQqImD+LklRsP2coCkro3aD2c1WKhVLycz1HXwjoz5MkNhyezbg9e4saSZlueRuQY2DRr
X9+ga4N8b28RBIxjYlZerk5up52N5Klv+r0lH/XkrmiSjaGtXCNU1ed6Ad6HoS9fz0zTjCwf09EF
nXMUalCqabevem+jfXNlexBocFPNMKrZ2uUMNkPZZKNajO44SJEdetUTLX5R27lNsVXGWjP1JmwA
94aJWzpP7rvsSRrHVZilGe9L4cRN/FlQUXTTanln0sl+fZ3WJu+9qcW+yI1RVloJU4n2LMWSza3v
TRuX1cpeAP9FWUdjlcBkL4ajEeSITTSMrt7mtqQ+qL/ajooxjE5bCa6V25drlwz3TMrKU7a4puDX
Q7Uq5lqErdAWgCrK05/r8/Ux+0JgheNE7zMPClthkaMV0EaTBlViMH7xlIePnn+irbYQz1X/f8mQ
Q+MmFj9dt7q2SjSpcC/NckU4UZcbgj0J8Xcgc91rwmgj9npSlDi0fb/99yeZfk/y6qwXZD3LACVS
IsXvDUbHdvC9EmI44l1rqyl5fRI1TMwhHnYWt4Op99WoC6wTIma7Ufgbez/6Q/iQOe25E+7HLRzB
PD0LR4MG75n+k1whke3y6PrkywwhmVzoTHe+CPgxtQWoDCL5phrHm0AR9tfXa+UAz+3xs8gOPTDy
EuPpifkUJHUxuSoisQhr5p/DgNq4B8r7UEzyr+vWPvLa0IUMZMqEOQGf4AN5giX7gdEO9eSWpdrf
KAa6fQNlLseI+/5U0MICQ31U2iHCvW4cDsoJbe3sQTcSvbLD0WrcOJ22xFFWjiKlXBwUuqsgDNAX
R1GWEL6QmwZHqA1E/EdYIbuy2OoaXJto/B86qdFLwhef//zdTdmIpq+KeY9fElmoJsVwciUieP4m
PitDvnEKV+4xVI9nviLyTrReLI9+yxHXjZEh6YPt1dmuG+Ff4oqup107/dxY1BUPCGszVRAKN9CG
L86IN5Ssds3QKqNxC1k80ft0Kj3909j+SpIHzftMv8cdiizGtCsLtxT3Mp3MZYrr4jup9pyKgXgK
lXjDnV6dcaJwUGwzU465WNdg0id6AdvJVZRnVb6L+shWp/vo34ne0OZGoIL2MXqUIXJcTLZvwvEi
a5xZvf+sWi8G5dgyucurv5rUfIlC1TGtB0+/Ebx/j4Qw/KbdCoEzSajFXeujGjtTZXJ2658lesc+
TprZObr2p/oeaHYAs9j1lf640HTJUYviPYHWhmTN5R4eReiJUSKYXE3M7rlNKHe1rGBx28oA/Ptz
VEj9LtFG57rZj2/KbBYGZzYXTtMyHO8teDmNhktDT14F5dhYL1O4cTF9vHcxAd7Rgu5iznrPn/Du
dFZtQmdPgAmoecYx3I29AknDFwuRTLHLD94WunN1SDzNdH0BSoAW4tJeayS1oKkcUDGR5VOuUtTD
Dw++S0W4Uej+WDxle/IgWzPZL4n8ZSmtGSd14NKd3OJXVmbHVGh3rVrfVs1gN2Wwg2z+UPsZrS2B
O9T3fVM+pROEDYmTt35HcbV31ETaWNG1jTRvWM4L8Cd2yuXwY1Ii0kyP5ErpN9D+9nhoqbvJp9q/
bUiXbXiOHy94ojOOKPjfGdGwTImTa6+8WJWYgf61m34q/+7W0yNBswKFLhqgmOvL0UBurmfodIou
oOADRC6ci6D9IhjhRoLx462OHQYAQm9u+VhCtSYT3ROlDEVXDmQ7ktqDZYU7GiXc0Q92nrWxRmtb
FBwMnZBEmjI8YJejqkYt1RpznrUs2nlJsSsojQzjFsf+ikvAqMDzE8kCAyJ/eWmHXZB5PFVcKk10
EIL6dj5/lm/djPEBzzERmy8QbhxCbwchcNw4g7gFG/tYYueIvP8E5fIThkKreJsJOQVOoB6idtci
sTdm0KaXuz74nVnVizQUD33sHxUBgpEtrsbVuUYBnHmWZ6mqxVx7ba32XcMHiMW9SYk7126FZqOv
ddUGjJNzgxlX3bKvVRO6pGg64ly9/5FNz7QebKY014412GTGMXeyaUtybXEWbGoKjwdJl++EYHpI
vPgPTahfFPnked0nEHsGOgMbWYpVq5AHvlENzymfy9WDbAK0gBaJ7tBZXwq/3edDd6Ct1ilM2TFj
GZJq45Dm8fHfXyXixP81u3DoIiHp4l6MRbeIayeq7gT5AWHRjUO49i6RhqY8Cmk7XcmLnRkiHhjk
fUmmp/qkG486ZLGK+sDMRuhrj9Xrvw+JjgaSuHMBgcvkciblpBipoGDNaoavteC7wlDfIo5y/i/M
zF4w1Qrwk8sgZyxVHUoi7jFNJp8T+OitvFpcMNetfHT/5m50HX8FSChw5oV3ZLVZWQOxFV0zPI2g
/TvlwSD73cX/nG0hiJ+HQlmOjMGyHaTKlLRsg150+6e2/iPNTIlHeQuZvXZ43xtZ7PHKU/yoqjue
mKhy1AD6Lz+wpejn9Smbr5nL6JOh4CkTCqF8htdwuf4C61KMoyLSG3SfMQa1rZ3Bd6xu3G/n8Vde
5VmtEUUQjhDpzMWrmQ0yIecgdO4ES5vbQC9vR1CAvVwf0tvjuxgTBmaCNq4l3ujFMY0xrvSd17lV
fg7Fs+IdtYx0hC1LN1p9SqNXFUrVrwIk76N38FIn/JQLj8WBdvVKSGzredKJwP3b+DSpe9n608jH
Sr+tpjuff5zb8iH4HD0Xvp015akWbjKTTrTJ9rKNzfyxGZxE7PthLF4IlkCsopFhlKlbGl/77ODl
MC/dmvI3QfpSlTsvuhn/qI+wWqaZG9KTnoy35kso3AQnFPrU2PYc9afS7urkcH2G1x7wi09bHLQo
tjLPDPi0hhbf6a73I1vJd4a1z5RzAHXbtz5+UpVT8Jkte930m7DLlcV9y968c9v1YDCscvB7V80e
yQ0PcEQhcqf7p7lffrI7J/8c/Ert6mx4u4lT02Z2/KDljs6ilm5CiTQ4hca94MT+62ju4ORsumAX
R19y0Sl1t3kIn4azfyPvVUhdrHbfVYrNKlc3UvqSH/JHYXDk8UF9Mq2nNPocC/cD9JZ2/zJ8KSU7
jB+6ez22c9keaCKQb0XvwUp3NOhbgXN9It7ik2sTsYhBTaPn0zqrc2saSsMbWPVNT7Ll/nMj6XZM
ctYw7IjAuw0OU+8EiNfd1Wl+8IXnMDrGABej/GwOX7UiOKuu5n+Vyscs22lqZjeFSr/ELpliR2sR
hfscCX/r3rdDGrqjjWGsVNDZ5dTnYT1GngNYx+UFVIymUA+EHC5cH0BIxrTe61U5ndMyh8pzyGQ3
ypPU9hX9IRnT/lNat9DCDONWi98b5OhyPmWJ9498n0rV9AOqQ0q6su36sHcnZglYjyNp3aeOzFDV
ys5UNa75p0TZs6IcmJfSPrH0vSKerfE7+ml21Cv7QbNHYqzGFqA8SlD6hR3lNKdfkgDBXxHyP8Fp
jq1encw5B0YvlJm6Ta2fxC0Cps2xLG5Auc3lsrACcDLCDbTpxlftJLAb8gfF9WPUnU0wXfthOEE/
GKKjlQZQPpLEz8+x9BA9KIatCqdwH3bHPHY8edflv/NDcEOCwVCe8tbmGre3FHxW7hTmHxAF/gF5
SW1ZKQmVAF85SXvXoxm3hEA8lY+NCQo0d+bUnCDdW920b8b0W6vc1oV/N+nBVnrlLZ3xYRMg5wq3
OD7thx5WM6oiMW2jntLl+CCIwiNkJsi0BY95rN1kkIkWcgVejQOWk2Ub5Z1YOp6XHHPZem7N6SXo
xl+E2HdBZSKt2NV3XemdSEE+I/HEvDuhpOx8Oi6EgwXrdTb1+0Y5KKZrtM99BgLO0B1f2DhiH70i
JhbIAc0esgXkfJF4KESlSxMz612ExwHbRLs87cgQ7j0ShdfvpDcs8Ifpe2dqcScVlaSWlV/1vFf6
c+VndDRRHM31J3qzPytauEsyAagfes3KeNf1ydcuLnbZcxP8SerGpqH81Jmi3So/+upGSVVH1oaj
nJ42vvKjG8KEzOUy/AOy/Eu2Nc/vzLwOpt6Fct04jEJ3yDKp3qW+ru8yAc2UXPDugQnyusRQvgto
PDZqF+2EerTsMskkZ6oFlbPRtoeSyuVBpT/4NvAzuoKHLNuHpWlzkaUEsJNOaNLoh1pWm+frw/hI
Nm0wDDxEcr3coB8IkgDZ0q9s1b2bwyhlyDBKtZCQCbl2VqfuWGtn0zwO4w9VcKzgDiLmg2nZmQTR
qjSeC17pPv4hl1uU6B8jMyjd6e6hw02io2PZuyRTk5qntnd703vOrGOTP0m+emjr9AT+qezcYGo2
vJGV5cQkXTg6tLwwbyuXL8hQ0oxlxSIm48qZohu4qTZcsdVBIfw9M9ajkLmUHCgaoxeaBMBjhqsR
BMdGvjfkxKm7Y0IBpb3Jxw0o3sqryDSS8JlbS8lnL9OulSUMfTIwJsk4RXl04lG+0+598b7+VX3p
Eu/gb+lgfAw7Z6G2mRcQBJVFHepyFltfjWGJlXrXLDw7Hb9bnnAI02cl6M5t+r379wTapbl5Ud+5
cVk5WLlqjD0poFPX3teD20X/Xg24sLG8+EZZHct4ZBI7hNlypJ3934ZwC2nFxgb8GKlhhzUiowVA
iYzg5ViEIczQT2V7gJK7SWo2BrpR2RbGfX1PzOBXAieeDHXhdDc0VMa0DDJlBCedPJ3ar5aW743M
NWO06EVAm8U3y9KcXvU2DsAb8dTiYqc8OfOfw0mtqktuiWRq6qLxNN7FMnhSk2OtvxpJd1Sz20l8
0JAybf2flWqrEQ3wMjKWyIH4blsf++rTOH+c9U20Dr562mRsWpt7+p7IKAG//Fi+98K8g4YqAbcX
Phf9X2H6PvZfrl+0qybm64zme2oFy6I6cvWGX0iYGIcftXw/5EfVeLpuYu2CAU/0vyYWO0ij25qH
Jx7A7L0YVmzrkXCcEuoR+rESz3Vz2mz4X3EKSDzi51L/gH/7TZTy3fmrlbQ3oiYFO5r29GaUD9Lw
MxC6e7qujtfHtjp9MrgeoMUg75dXmRx5aiPHWNLgL7tPBM2WimzD8VgdjUKnLKSEFBmWHIujn9MG
3JaD2+tfxeEYBJIdVwPcLhvnYMvO/OfvZi3OpiTUrQw7MOf1e0WDbab8FLeP16dsy8wiJkrFIWtz
HTOdeRKql256mNT7cSv0mq/Y5ZkGhEq2DKQIdanFFZwa8N94BF/uYEVUDu8lvdxYlvk7P1rgZ6PV
A7RridtMfUFXK60YXBMsg/4l9V/KR1hb7M1c2eqEcYAMcnFk/pbJ9FCWEtQ3+wH8/amSbakLbCu+
UbdugpWqwQzc+Y+dxRUseSoyW0iwuFF5Th6r0QfH86pXB7/7VEm/y+R7J3WwrT81m3mP1cX6X8sQ
ZV3uvMbSxNDrxcH1zVzalQLyj4UnKBt+x+o99M7Kwn8vaTrM1YLxddWrKgu2kuwnw5Z/ZeGTP0uG
jhsbZPVN+8+EEjlcDksb8zj224bLAaT3We6+peJDK6Gg6tlKoc95lFx4UJDmvn7AVt+z93YXBxmy
f7nsSHlTRyeBZPm3orJT6nP0MCiiY6KJbI5PmXX2k9dA/2kF83Y6eP05bH7FfvbqZ5+jobtvRuU0
bsGB1q7LGXdJTWhuXV++8qlXBRHyXYObj1BpD8cOobp+fL4+/rXdpKFQAwiIfjJiiMtpjwoVsV9Z
5mB6L170U4D39rqB1VH8x8DS9Qpy2iU0DwOJ8sVvTVvUz022MYgtG4vNOqDemUW1wrss31iF5JTN
k4x28vWBfGRhNqj34PIAXSIjQPb6cqp6wC99Y0gQCYaf6SYhYe3dNEbptKm2M2s6fuo/tK9l40tR
VqTORRrXq9Ye/W8b37Fyl1Jpnr8CX8eiCHX5HZXnq01kqIw2CdH46zSl+GGaYXATyWOCQFOi6aMd
9iKpbikR0xcvKFQw0JEkDee4MqxTB6Iu2QlqKca02aXmjaZlwy0KSa1P8rrYqj2ufS8Yq9klZjeL
b6xu755KMzIToenZAWoNoC1rU+FXXpbJEVWb0ck8LXCNSRGO12dp1SgUaLQrk7+Rll7NIA9iCJhk
cMvus9z/sOpzWai8bb8L9eW6pZXNNyMeeT5n1x+Gqcvl6KB1S/oES/GgqDu1DPRTJFcI5TatteEN
rAwKDSv4YlDUAA37dpe9m0lfKYRWFak2QRsnljF4qukWOlJPuBv19NP1Ya1EgRSByBQhTUtiZEld
MFqV6iGPQIWzE19xekl1WvczJEbJ78Vo2gHH3nB9V55uUBRwIc/46FmuczGRBKUAMSXRzSrLP6RT
bO1MaH3PLS19NcxuGztk1dw8kfjyQGXfspDvJjPIzCzvM5F6J93lCrGh0KjHWDT/+Ea1dXesLNws
ukX9XQFsCY375dBCM4VNtk8kV809eBkqJxgmB/27g65On6pmK0BcWzv6cSCOYUtyv86f825oZREY
ekMJlo6c6RCOp6aurF0YCXvTN25qI/ta6tKf69tlbTbnNgFmkkooffOXJjvDF0UvNUU3/qukyt+0
KaH0+kX3wt//wg5LRkZJArX5AdAUVgZc+K3kZvHnTI2dye0bya439epXTjVXB54qgh0z9GwxHkku
tSxuOhpn8+CrYRWHftJ2dHxvbMK352/hGIPeA94G/ZKCy7pYqryOa51so+TKQjE9aVra7FK8jIM0
SMPetDpjPw5N/ce0IgHygM4/d5q51cW7sjtncYG5pQpiTQZ8uXatHA9+KMiSa1LlauLukJjFwfT9
u8aS90H8+/oKrnl6F+YWQ5ZUtLLg1JJcIxLRaNaOhVHu1OEnV6iVxEedB0hHvG3I9EMAU7l93fyK
Y4t12I6oMFCAXuK1hlHyyozQ3s2l3DY8nrzJO/aWSRH3riiOiaj+ToRiA4S2ciB5r+nK4L2e0dYL
L8uE0qJm9iU3zYJPcPFnr1mnnAXxU64lB0UvNkAxawsKCzrwuhnIAfDvckFNKQs8q6NgRnvQLoso
eXvFbVjGh7T2YZTXvA1s2trwcCJB2QGgBt+8OCxyPMlirqey6wfOJJIQItfvl3edD7lEdRuRcLu+
hiuXDbAOsHTwgavz2bkcnz71g1katey2HQCSTirdKCMMSsMweGy6LVbn1dl8Z20xumYcWz1vOtnN
p9aeGUmsWy0JTyml5FTeaihb8cdpJQemBahQV3nuLocW6IkcG2opU96naQ3PmTotPE+76xO4bgVw
OLuSR37ZdS3GtdeilyO7dd9QVwn1v3oWbgkdf2S5m4sR0Ne8WZj5ei/HAqhjahu1ZeKQcivsqomm
x0ysxkdCrXpPZEAklWp7v0DmoPAgxhVyaEuiAbbeYOBRDvxSuSnESbd5WrZoiz+Spbx9HSyEMz0D
Xe6LrzPDYapKuZfdIJjoEJShCLSOsW6de1Q608T1tPRHG7ZuXT2J5jErDdufvlTpEXJg+uA2gLpr
e4xGXaQPcSXx7xbLLghilAoaFwSl7rb+YaX0VOdHD3EZPd4wtbb2VLaRQoW2YM6RXa5K4E9ancuC
5AJCbk8xe81JYvCN13fYWv1UJ8/HAX2Ll96m/50PkmRVkXatzxZL4bvKJ1k99V7QnbSB6Q3NTHye
CGN2uem/5h7rrIGiOoK9PENy+klX9fbcmv1wqEZD2ktNWR4GefKdqu8UR+Un21HlAS/J4G40m0Q+
jL2X72pPSvamCeQFCUP91GmFZmdZKe2aHmU/JU7PQSd5TKv4tW4H9RC3abC/Pu61q9CktDoTVFMn
WmK7SyOPu35SZbf0ouDUmqLnqkUR/1KD+lufksXTpcrcDUmlbDhGq4ZJe874S2pTS4nBILaUvPEt
2Z0E/VDBaZIF2aGokcKCIkLxx5s8kTYin7WdRJ0N+BuuC7m9xcUo0Do8BGqiuAEd27Yf3gw1EIPr
87kWdcPHPotC4puA314YqTN1GEBDs49Q3wZhFEHN2e818dWM9ohf27lFRPIlEgU7if6C7Nkwv/bU
gBzDZaDWAUJ5cUsMucfr1nuyKwjmBARBrV69pDQmR4Ug75zmRX/oRH3aT6ZEQc4XykPpG/lN7qvm
TrPKl0yAsEyXmnjfh1l1W29i3NYcVd542ghoK6Idbl6kd+cstAS684VIcaXCnJ5zQDF7WWm0Y670
W/n7taQnJNv/Ywvi5ktbfTzqlRxjq1WLm7Hs7sZUPPRCeY+ff4iIeQvZlZTkIOijE/QlkkM/ri/H
2iZ/9wHLhrV4HDNLSXzFnZS9jviirp4t2QPulp95OW/lf9atnQFJb6DmmVSP+sjlgAGndIj6hQqp
CzOnY6L+WojiTjam74UOoUI0+ccs3CpWrr1Mc8iNDjNVEjCZi0BYF71B8CNiqVC5iQfz6Gm+o47y
vTX9bl79p7IhQznc+Ubhosq0m/iQ0uiPI2QL1RZ/0dobjqIO7wTPJH1ey9jA8y3ExyYiV2NGMWif
vFpwy1B3wn3S3Y+taMuFeCMWD75+qtJnPfMeffO76Pkbt9vK+8hS0NGGDiT9/UucbWD4daKoveR6
+T0767ELvP04eYAz/8T0QVzfZasLALcm8GECzY/Yn2zoy77w5oAId1mToDXMxqNZxK+9roGrA0da
7MIm2SdyizftGoa/y1L/aajqxzBr9sJmlnotZsJ/gkASKjWYZ5eQqG7UgzQXiFoqsfwyyZ8D1bO9
JH2xunSvjVBOD6ZvW/5wbpRXOdtCBKzNvkJtiGuQEhELcHkM2ljXW4ssq9sJwiEdb6Q63meIrVJg
laznjclfeVWIynDIDP5HtWix+yPgvGZSxLKrKh31m9Ghb9QOfj9FFeDc1O7Rj9Wb0RmbwKFzuvSe
RtqVrn/D2ifMND7kxCmJSss71dLbKFZbi03vm80OanfPsYzEP1y38oaoXsT+QI9wFrhYQHYs/WOw
cyGNoSG+fucdJf+nZGifFFLHekUtXwlu8qFyO2+HjNtZLDPbI5nZToeiKP4Go3S0uBWSPnRC/3ee
dc4wpWepCI5dKZ4jf6vc+fHiJXFFcXiOmtW5v+NyByRqAUFxTMTVVG2Ps74v/c9hs6+Vs+ghN2Vs
ZJNWzMGVRlsQ7YZzEXfxqClUvaVqwDcv/G4uelilXWmniogr7FCwaOZ6m95vidmtAA/nGw4PihtP
oj692OeSFWRcP5LsJj4AZv1nikpSau0sLUKr+UaH1Gn6lZS/VZoWUuSo42YrE/P/+AKNiITuK2rY
C+ccJLUl9HQko2PUR0495bRVeret6P0dzZ+p9DcQohe/h6tCqP94oczLlznd0B2v78yV62aeCBou
gQpa4MnmC+GdU5FVuZ+i8isDMGkBhsZKeTCmSXmWm6jfm6OR7tRIzX7XapseqkRJnCYNTVtoi63u
rI/ezeWHzBvl3YfkSIeEXHuyawmRcBiSoHwcrSk5qFUnPl0f9Oy8XJ7GS1ML52YIksyngiG7+udU
M/YBmMMxPbTIyLSWdirjp3ErVlh5ZzBJVYneBDLD8Etcjs73g7ipGpm8Se79VoHe+s1BsVCuAlHq
DTdF8iJL6iEUXz3znMIhmDu+dB9ak91KG2HLyl10+SmLAFQXSC7muPhuFaiHSFXBSKnhl8jaZZ3m
CPVDaD3B15mjP194QOhz4Bv29KXRHd17SIeDOfwyqHXBeAkoeIa9Qxh3fXneRPw+rA+oVRLpOAGw
/11OVlAkVoN6vOyKSt3bff+AnPnU31aFaUeadJbN32VUnKT8OGgIQzaHSvo0huWxCQwct8MICCl2
TH+jTP5WR1p+FZ8z06HBR4izePlVpVyUuVAQA9Vtl3ySx7DeZ3437MRxuqNxR3iYtAgRU4Cbz1FX
W1wnmbj3G+lJ8owE+LT+zWibfmd5uumUeZDsQkTpT4FV/+AvuXBUikhQyV+lxogpNibZUx7L6X3b
JO1uoGjsqFM6nru23tJgXTsNIPG12dmifWaZsZwfYL3rhLc4tu9skjzjUy5ZlWOqueDkpv6oWL6R
2bkoWbZBUnrDB1t7AeipmtPRpKc+tLuqUEvKyoR9vVN3JQUT8JZmEdr0cQijbldWuoX4XkHRQpJG
zp/6DI8+vy6XUjcEwyuDTHFTvaXZoROrlwF88K4Nk+CXlhnjraJ2I5w6NXzPWi7GTjEpt34sVSc5
CcddVfnWj75oJMcPy+SPlUOKlyVlcCuUnrJxGj6GpTOhG6E3rCRzA9XiW0nYJ1EpdYor+tOxVGWY
6spW3rVD3Doy8JB/zhnBisPuRiea5jBrWcLNhk6KWvpHqZF9ldWQWuDGi7Oy3ajGku4EvAf9zvIY
daFfqX7Sq66X1XQnlLvSNG1Ff9JDz/GT9pTEdv16/UKZ74vFyQUsCGBwZsrB4uI+ydO8M4omUl10
o7VTqojRXdLS4qMEpuSIbRTti1bfEpxfqfegG2VCOTX3vs+El4tNxiXWqEmoudWUf9V99VwqwScv
tE5T2z4Aivb94VhP4Q2CJBtX1cqJIpKjwEoURUpgCfIarMwqtc5UXauSaXVSp2Af5dqwt7pBP4Sx
AOarE8I/VeZXG4s7j2kx0/MjhzgoRUmcusUz5xl6a3okPd2ks2iXSNmrX6px4/n+6LMrBEc0qwNd
5lws2xfNQiJVQzLajSsh2vtjaNiWUCr29U2zNonUOcibk/34iGMbUiGPolHTXLHp3B4abSP4MXjn
wA/2BS2ERT29XDe4sktxDahzQIUJbG4Ji+KCrtsiT/UZdJKlBzE+hkD6Rz91snjYyNmu2SLPZkjk
xDVaRBZvmTyUfktSXqcHRT6GSKxKpQT1q3BUUAa2gq/XR7Z2FN4cHx1ucGgNlt52K9UlJXd0UxCC
UqcbCPSy8JjnSmDL8VPXmreWuqNzeyO2+7iC8NQwo2DpaRDG0788gFUJUkYbPcNNvX7vZ1IHgAZH
2oJjSBz6na6gNW5Vw5bm0cftiVkNlTo8GHJKS9h0bQVTTiBnunIVj4dCAp0YR/55Y0o/nrRLKwsf
dhTAeOZqZrptGXxVfCjJpfCZ87DzzPyg1B5wwfKxf1V8mtYCF8wnZBW/uyjcF8PGmf/4QPElM7MC
x57ayrJO71l12elcpW4WRI+TORAz0iWXPBRokG+cyY/b9tLUYkUNoYwEsfVNt6DHMQ3vSAUXI61p
NFoG/sbuWdm0szFygfgmNC8vKcFo/VBLrapMV5qnVOjCH2FcD44YF/Gu9StKu3kl3/ipPkDKYRh3
ehn3r9dXeW0rKfBykIoBrw0R9OUOHuKcVuC+NiGs6MDTNU0PQlJVNxZwdaQK/XeAtmbRuWXKjTZP
Fb311nT96GUoCjtI4bZWHtIyA9uWHiOvtCcfFZgtNp61nTP3udCbTez5oblBNqBtKnxmOC/T8kyp
d3jSfPHOCAbxTtF7cePMrJlTNe7XN1J9QrHL2YyF2sq6eDLfHidBeOir72FAHCFtZRfWlu0/hoBV
XRqyBiUfy3I03S4tHKLXyNwCWa9ZYK3mJggYb/BrLi2EZtWnY6Kbbhp7jQPUqHIKCW7h69tv5Y4B
EAOzJAzhXNsfYFqN3g5VVRsuSnT5IDojypTJFp32lpF5qO/i/iK2IEgLG8ONYImoO3EmYf7/NrK4
OCylzUyvaBlJ4jtycQ86ZhduVXZXRkLSlKhiJtKRaSq+HIklEQ7KI/xAY+if+sSjbyZ2SrXaXV+V
lWcNz5wzQ4pu7gpaBASV3PdaKKSiq9NxY/n5QwFtgbqrEvV1bh/R62ED0rJybhgMfX1AYTk7y8LA
mE3pxNUDPtA46tonw8mVyraiDad1bfboTqGTCvcHHqJ52O/2QSb6Qzumk+jij3UnM0x2MU04h2DY
woGvGaIejsjajEA0lhGOgZqH2MjMX6Tl3yu9dLLAeuyqfuNWXTUDnIuyODcI83Y5HmBJupx7mFHi
3A6MuyB6abXP/74VuEDnHMkcUi1ztUERi4Vq1aKblo09VrBZdPuu+NNlr2Zjb9UEVx5fohighsqc
OGX2LgeU4WgDxWEb+PeNd9eU+a7UdVjhbrbEn1cuN5jSZ9ZUrp0ZYXhpKJL9SYyMRnQF/afq/e3z
fw5x6YB59/MX70AtyfA49/z8abw38x//3c/HYaBMO/ufy4SKAhtvopeQuLQo33Jp0uMYW9Xp+tKv
rgZl8plajVh6uYs91D8owcsY6UKEsbsHtpivBT8U8XsObcN1Y2s3wAxa+x9jixWRa9+PuwYALZCr
oyL/yIbWjvV4p21hudcOzXtDi6UptTSoighgcJz/SZTSGUACSNmv66OZv/YySGX9KXHxRL8Ryy5O
pjLqiFSydC5sKTlN8V+G6VllXPoh3YqHV7fyjGGFlW8+Mot32mt8IrDa4q6uqflMtv5fsF+SWZj1
pvjP5LfFa6BqvTTpLZs5S9MfcqM+i2N5g+JM4m91vK5tAhI2c77sTfxisTaBoE1GwHZ3deWQqrZW
ElfZObpL/7468+1MERT6MO7Oy9NvAqoJUjwfV2stu71v0NIg7yihvi2Kgd2r5+vm1nYc9c4ZiE7s
AoT60lwRxkGuEAu7hic8RNQi+Tv7PP523coKnuIN6UfegtB+Fra/NJNGgDc0I5zrquVdhmxPCCk0
fSXmodFudKu1m9C3pap9bnL/dhCTnbclZbq266Hnt2YtSeqdSyffowcjrKCjdkfYStT2S24+zorJ
4gjR0S5PNnI0W9YWZ2zSCx2Z5BToWRrYlVrsa1/sbTI1pn+Ah3cPsiHf8FbXbkRyCygnzykGfblx
xCxOKqnRcFO8o0pzk9l3R5icZsLoDszx9QVdGx/8xkSG7IdZ2fdyPVHEizua52EDK1jGwXJbkgmm
P+6i0gacZWvhFpp5dXgz9QOlah5FcXEu9MhXpCFno8ogBuUUDcKstJX0RCYTJ3OrLr5SF+StB/VC
K8+s9fFWo3nnjqVTmFtaTGFiwC0HAsPZUJ3G/NRL0m5UZVtFCLHed+Gvpt24ANYGOjtmc8oUVbLl
OvLctXLdV9KcLJogZsz9X70uOMN4xBc8XF/G/0Paee7IrSTb+okI0Ju/ZLnuZquN1HJ/iC3tFr33
fPr7URfn7CoWUYR0xmEwA3RUJiMzw6xYa+30zxy3BqwZ87Dqwk2loFPa0ceWXnp7L9Y+Z2XhNHW6
4ZrrZtA+o4EDAeXysZ5lQMZYYpTByl+U1q75en1SbBhZu5/JBmbSbe5Oyr6XLkm1qxSIEqWH3i+d
Pj76ELNX5vM0bEDAV940yJJAAs4ccsxfL1w/0wuIUOZAHZLgyR7oz5zkvJb3t7/Mymo4w8pckqAu
wSje5WomVRqHPBug9WvTYe8rar1XJsnu/AEq1ELYuK5WPhCJByUsgKwz/ntxuPI+15SgJ5pSo4+R
8TjVr8V0vL2gdRMwReDZ89T/7PZnB8ojm2m9luczAWFji77+mCHw5wRlvfF9tgzNV9eZocGs46Jk
sQ968asNH4rgZdQ2IuhVE5Te59IUMgrLUnVDk1MO57WMU8bU7D2Pi51tbdiqnzEvA30ARWqmgC7X
kQqhEAZ9ID0oktc8pqOl3tEm+3L7q6y62TwQoypcA4Trl0Z6UOlaLBXSQ6L2za7wtNgRVM07NRMD
hKEFuvG2vbV7dQ4FoXhh+uYaNTzVVq/lbSY9iFPZ3vWCMO1UrYwc6jAihRwh2Bthqh2luMTRuwgw
tCQXu07otwAoaysnSWHOjo4uKuqLY9xYIQGJEBEPIDjuy4+15X3usp0utK+3l7xyn0OtRSY3Nxbp
6S+2eKBm3Bl9KT2AhbG14uSNPMgIexhFcVDVt9vGVt7luasLnkshKZKW6PrC78dBrNnePGUC50Ew
AQ7q36e22JnK59bcuDbW9pBwinGqWfEI+Pul9zRNxC2ZsrROsgXjR5F+7zUEkrO/OG7nZubjeHai
k95ioq/n6a/NL51eOWLwT2ptLGXtKxHOQDw0U4Jyti9tTJZZdvCb8RIqBbIu9ZTtVUQe7wh/WidD
f+tpQmhkf/trzX/0IhMDYTXTWcHmi3tTO7s0WoeRyGSYaT3I02TLnn/X+93Xpj0MlnXXqYUdTv/2
cfD5ttGry4sSxnyr8ETSiaLsfWlUrEK1qzpZeBDS/Eko7yB/e7W0eoMu9rqoPpsBSTd3un8nMwsz
SZEKluoJD0la7iTrk/6vWtol4HzmPfxDG5Z3Q7ZRqFtZ2SwxM+Po6BqA5L00CfWyrKSQ7SKCWds6
lRP8sfjT14Xk5dzGwhezeAIKrYqBGwPLQGS46SaU5jaccW3z6OCCimY8ikFaY2GlCxNLzAys9NkH
6q229sUyviXDwR/um/yXn44Izv25W8w1VVBwzHOAQ5zP+tkhK3W1yJt0CtxZBTO0KpuxLGfoNo7y
1TFj++h2QHw5Fx/U5byumJm6UMtK4HaRR77wJQ1dD74f0IfiFtDi6nJamFq8n70f0BFo9MAlmnME
MbYLBMskNPS6X396oMDKMRUyowhZ0+/c92znBihJcr3SUjfEJcrp2CTQhv7xHTj/4TMjC9/uapXk
dcKIEHj3ooUFoT6gaf0XS4FEYI5qkGxYkkl7oxZ1XaSm7mT+ow61kyX3WbCxXddA+3kpZ0YWVy3U
szGlHCV1DR+ARNrvu9TYVUX8dTS7RytKJbv3Kltu1X0wgjpSoJaQitIFl+QMVQE8fyu1vL43CLPn
9Oe3th1KI5euP2vbFmEVhq7lv4Zi4Uhjs9NC/49vjksri8dSnZD8CaQgdAfreyVaznyKS4Zy//wL
nq9lcYzVOLDQKWUtlf6m1YWdSh9beUvk53dwdPlwUTykV0qTH59Egflyx2o5DPMqFVO37pBwNIPT
iOpLrNp0TM02fhTbYp8jLcaopSvlX0L9XUmqQ1enBwksWZy882FPYq3eyWFhT1W/++M90CX04PiF
1B351+Wvs/q8ylsPfY1WOg6ThWLhvRaHGxCSq/CcxuC5kfmmOzv1dRwTrBZJ7iq5BnPwY2eIx9vL
mH/mYpMvLCwuMEsM+gI8Su4Wag0aEZHCQyvpUHc38AWPShtu2Nta0eJcxkkLT2Uf5+4Q+1BHv4db
wemGgSU6ykDUWYqNIHdLcBrqVO+8dmMJ1wHVxUdZhr+d6I2BpmGBdlbXzlQwrER4l/SXKtd3VMX2
+rAR3q9cHhQc6HWgqENZYMmUN2ph4CdDkbsjtWiHhtfXruB0e1n1ftsd1nZvfpvJnihi0ri7dLg4
RLrDmMrcTYNp5nYPQ/UDcxNbaIgVrzN4mqkBQNQwU8tdmqkbCMBDYgEXZda0EF/KXPyl1ncgO7fa
6ysLYs8IbuDepCq77KtmPQN0nZ7lrjVl+YOnB/LBCuvPt3dt5fPMjRs4J6iJMgW+cGoRHHWhpmru
RqJf3w1S5f+AZjSyG2oeW9fi2tad2VpWhnpEOKinYSuc3sSyutO0bwMvmQp57u1FrcSHc5eI4gN3
HA3Q3wDfs8un6UY4MzudywcZ4oR31Jni9lhUlaMoya4TUycv/ack0OFRfL5te+WIXZhebCiZOLqH
soW/z6qbeKW8S4iqgnzfJP9aUWWj6+cixbxVv1/9kIgOMWA5q2kstZc9RWaiucP9xd7cecVbGwUw
WRjdVhl9zSvJaClTMgdIvXJxzEByIZHYjjhME6j3Sp4Pu3FbYHx+HRZ3+yw98nvICCnzpe/LZqXF
qucXBAM0IYT0YTDaD5QRfoZMSdmWKm+kY6u7x1QdvSvK9dqyzqPkrZopBl/NDJH+iscp3wtJZR5y
EY2l2w6ytoHMss1FZZoQV6OzddxqeqXEhWuV3rGWa6aoPK2lIX/bzNqKwDBwrgFuUc5bhCBUk1N+
QV64tfk8opkekEPU6MzetrKyGLLJGWcCKINsbPEGN2FiTkrZFK4qHiGLxcJWsLJyaZApE0fBs0bo
uQQZBQ0KO0HVlW4cFs9mnjzkwfSuysG7likbr+P1ljHQDAqcUJdyIuyXl1d7k7Z92+VR6tJZGLrQ
BsIrZW+3N2zDxvKNb5M0ziQrTN0o+kfIv6AOrRobScr1DcQyQAlT5YK6GaDz5TKmIPQ6FAlSF/WC
O09/KIO3sn80/VcUz0REisQ/9jSgncwgwMREZYgy3qU9OeYfVApTt6ghE/f1hyR8VJmL/dON423X
GMRlCGQ2tLBiRrmvC9mQusOg7ofxtVOz3Wb14trZMILuL6BxKguI114upRnlxmg78rtIExyp/2yA
m2HX+q3C4PUnurQzX39n71NZcnmWOtlqX05ODmGNivrD1P0Kg8FhWig/1vkWE9i142HSQgUJSuoZ
E7hwbtAFoT6IMkvr1X0K9N5ioHQTSLeygbQfZzu/J4S1xQaOBY9DrBupKxeJgwwYsXlKdip+3PxU
1zcPt+eZpcUWjlMqFo2GJav9Eg6PVr9F+HBtAFiGwigBQ0eoei6RE7IpSFQuRg+pnRNa7ocx3MLo
XG/WDK6fEWBUVhGcnn/BmRfEWaBIRZ1bD0Jb7WPhM0qeDM5l95lcbBzR6/lCai/ApRiXBxUKO9vy
u0xSUSlK6dGu/Tdrdpb4mXrxYTI8W0aeeZJPnXDPFJ1gjj8KMvyicf3qTmnCPWILf3qOf2tdUl2l
Hn6tSVtEVjsp3QQZymj2bmF00Mn21HMrS9wSdbhGVZAGzJ0h2NFnvNVyliioIgBwceNRtG6Ohfne
BNFeafLTIMj3Q5o86wiclGNtd8mPsJjecjnaSIKvD90MG5mLyehukpIstr2HiKUmMRAeCqXbyYob
+m8ZolO3d3T29MtYiWUyeUjYwlvMPy/daMgtRekbaoal6h0sqJS5Hf3ROozBd1QzbttaWRCOSsV6
7lPCvCVd2jK1qlSKzg9dGJ1+JMb3THqJM+3zbSMrJ48LhCeMWx7CieUbiV5bE5da7LvhULa7qTNk
RtvVrX74yraBmOedpDVjMHa7WIqctOU0Um4FcvPI8P0Hpf4QqS9S2t2r44/bC7rqOoFXgK4BHQBG
rhR40S53TU4DOAo8gQKa2e3SAAbS6egp9QHVGycpfm0KMF5/JewxrTl/JbQJl4IbbUAoOwVW6Kre
eFKDydUK4cFiQvv2spY7OJdBybVB/M5ijyB/L5cVqsNkhHFLLS1MUSSrhXKnmGl2EHOBmBZWMSdi
N/7wSDFIQhUBY+AL+M8ldXwa+YlK4ha5dXYvSG9zD6P5dXtdS//DxKxrMPPz0e4iILhcV+2FRibH
YewGRutDb+p/9LV0a/7vevNodc6UEjj6rMO5uPzD3oyseGxi1wMqY9LD9Qx5P3b9zzz0kI7a8val
S8xrArgAcwugDIM853JNYadkogZlj2vU1BsjmwpTaHy7vW/LqOa3DbRzZmEhXH1JNmi0ZhhV1hC7
GRrjI4T+oGf14ZkhWXtoP6WV3VXf/9wic2q8JYTsJFWLTZxg3UsLM07copJ+Vm04PUe52j+ZXOy7
sq6iu8DTx+NQ9vUxLustMpTlsZ7Xy6sCcQcZP8JBixsERn6xqsQocVWLweioMU9Fq31tzH7X9sNR
me43g561HQaLBF8lpxumrcVXHKpGDWVYXlxzkusd82uK4/XNQRXhpEuEOHK0RMn3aSUi18KQ+cZ5
v4oiWDD5MQBFrjHKX8tOjtAKrTloCQIfrUl8HJbVUUMjDSVKarxG3RdHsSnKfSwX7UkqrGiw/SGy
7rJhaBU707NxD61295o3XvIQplX+mqRiuFF/WTm8DH4aM2TzN/ZEv3T0zte8KFWkxB0SI94nglp9
TzSh2qgXXNFz/N4K0Dp8BV4oWM0vzcAWk5lSaSau95YXv6IncFX5Uf8EA5X3GMtOMTjFuyKcbrv7
isPN2FrAVYQSHLGFu6utkae0FRI3zh58wpa4sCXjE4QkpZbY4hYTxLxT53HF/1/if9YWS9SUBo2T
SEncJtUGp5crH7oCTdx7iQKpZ934u9urW7kRL1a3+HKW4pnyJOHchfSr6t6DD7Jwn36M3m5bWbkI
aeqjMMzRndkEFkeo8+MYEIqcuGMOURbv/X2q/mETd944/g2hxzyQD1zi0je0JG5rTlDi5m0ROAgT
W48kRcF9JiXGcy4nKMZVW5HmmmtwILkMCavnOfZLm1R2wiZO8cfWex73lj3Z0vQzKH9F77e3b+UG
gt2c9JGMBdTdsvw3mkEpGhVpeN0JTJb5vvqKbkH9WHhZuR97QbujQhl8GHPhB+i8P+1fzDsL7pvE
fD4GV9aFmFlL+BZStxziA2Tro12U34wSHGi171BFmergexZv+OXaOSC4pi4IzhVV3IVf9mpfgpfT
qTx4SNTTyIPv3Ks+mvvbO7vmmLzQaBQTzM8MZ5dfMAs1JMUqzCTNfQ3LgeI/Flu95TUbKEgDpZnT
BeL4Sxttwf/aRXXmKnDl0Wu0J+UwxenGSn6P9C5vjnMzC2cMO1/trbTI3LF4DkN0JH3RgZ4zql8U
0RYzSJXyQ9rSuv5eeUhjFk+5BXW9ta903+4jhGc8BShnYzjZED7V/VcpOHldcF9MW3nx9aclyYDo
w5jHFqiRLk6q2JZjP8YAbeTuLX5VyIUnKTlBKLr1XFxv/Ewsz6sAaRoz9UvuyqZsAWkVYuYOqAVL
kHQI0o+yjWxxyp158lzrAZQ0wZsUfzRFgfw7BgqHcm2rHQLh39uOtvKMz1zQSMzjtcRNS+LrrGdS
Y9Q9ABnVoc323ocETb7p3zC95+E+BE1/Sic5ZsT3wRz+LbTwpVQqZ9R/9eHh9i+5vrT4IRAosP1z
KL8st5VDFZVQn2VuGcfVIVYmnME0KkdK2vYoapGyrwPd22dZsxUOr3x4LM/p8qymfPWSKlMS6XIU
ZW48CWjbHsvWqRK7bu5uL3DNDAwR4DjnOQBxSWyQCrwQ4lBmrqglCUEw9MJq/lglgRNuZeZre6kT
iGq8NyCvl0fbGmkFWAVHe6ggBNIAX7Wdq3gPsLWAMyi/aVuC5yshEGktD+nMjgc8dilxN5nJCGgj
yNykvNPE8iD07wYLi74jFaEgO5wcE3jhfFeTTv3GMOgVTJZ7+ML2IhLypiKKoxzbtI4ORm/t0vo5
D+6ke4vvmSvO1ML1NH7PIXO+/UU3Lc8n/bxoB2NEA74tQ/z7pxUca4kqqv8tKZudF9pl/tIOP/Pu
4G/Jf61dICYB/1zxVFn64nWI5HzKurHiqAhV5ARxFtHGpHwg1flWG+SqbDZvLi00qjsA0PiviyUa
aqgYTFyzuda9bOxq6eQHYIBnOo6DPz5bqAQ7aEIO1kbb9kqBaWl4Pk5ne9un5ZQgBJy5vq45Sqy+
Wfr3pj9I6JR2anMnNboN6mmCyuujNe7INPrhPpS/DFXy6OnVcWyeKdme5Ge9JN+4/d3Xjtf5niz2
P1DHnqkitA1DDbZDdBmEYwsnAroB/XTIrSbaR7rRwgOVlRt3yHXExSegDkEJc4Y8LhkQm6rRLSHu
uaqyYxvmTj4+TekhT7JjYJeRZVdTvfEdrn1tZtLHCcChUWdZKqdBrz3ILQQwbpRMyDtX/oNnicia
BeXp9qZeX4+XhuZNP/veUaXUsho3AF4688GLjS8+NB2VajqVuL9tab4PLiOS2dKMD4SMmy7SwhKs
8T2pK11rqw1+kNK3TpekwUaguHJwLq0s4p661dug0TsgKIbFC984cvFulaUD0N8Z88kOtGovtZD5
CntohGu70NSNgsjqp6PUOPOmAtv/zaF9tqOa2k/CMO+oYb1RHaukR1F+u72V12kai4SOc+4nzJK+
i5hpjBW1jFoRE42G832Roo9W3TphdW/CAnfb1qqDnNlaVFgCrynNwsdWA42Bsh+lwPHL/V8kbJdL
WmB6TN+s0nSUclcPf5lBRD3jNaFsIOibQ/LXh/nS0uLdGts4zYpEBqXR5sfWyB4jY6hsVNdsGcRf
lx28UXoaFX8D+b31zWa3OXOLuoeEP9FZYDWpj4mnnoyo22n9idQG+fYNIOf6MQDYAPZxrs0tcT56
x2sVQHLiRqHbftYE89PY7Pvo+1h1x6k/WYRCVtzeEW13KJHc9pgrlniG0HHP/4wvXEZPrEQiki5c
4IGZHRZ1bAtaTJ2sAgdk+/r41ZBGSoGAgox9FFsQHyll+MXT9Winp1F2bzYCdFACBIy3f9n6p//v
hy0KD7U0+GASNb7B8MsL/9XkxkaZjmMjpaFjPA9Sv3F41j/6fwYXXp1NdOvHEl+TtB9oJ9Zm6dR3
nvqkv95e2BXa6veWM+YFCOT3ZO3CkKaktRWOXDqBeQzVryj/Kt7g6B/r3mnEbzKq92Zx/CubKFNL
zJwzkrL4zFaCnEWtDdwMh1HU9p71tSs/yuZRV16F/s2f3ody495be0JgbUGPlyqARNR7eYYKSaq9
LuUumorsObCsx0Ya97dXdR1kkPkzUEtxivIRV/ilCcsvwyZUBYC56sFo7uNYC+BRqO3YSB/IqXfT
Fp/Cmk/+Z5A+96XBXkyGts9MTqpxargL+vQhaHunF59TL7GD5nupbrRvVi+Hc5OLD6dMcFRGqceH
a7+KzeBIlUcUJcFgb8FznYqQVtY71YK4NXw169dg9LYIcubLbhkLyCA4SfgNa+bguFy0KlLE1D1+
gZqc2s5zgvRE5XEjhlp7uZAAJLMEYD1T+14aGaYsM4cOjPWg/YscpYeaC+o1vrZ1DubtWi7m90JI
oxmDXWaYYucHE20kAhs/2ZnyV8tJpNyREFSGLf0o/+jyjw10wrf9dKWCQBZC6srTTN+FgtLl6sRR
LSphUnPX/ywI9/TiUjv6JEKQkWU75ThKg13+64WHsjyWozOou7rduObXTgotW6inGGciiV48aEo7
KD1yi4WbkJU0yVPYqjY6tU4aHmXlsfC3RGnX7EENShJPrYLPuvDatK+1TvCVwjWH5i2v3tQ8fMyS
r1kRgOe0TkPdvNze4jUnJernKZsL/SRilzssFVqRW3lQujKKSR96eWzvkt64T6pROt22tPox0W2Z
UwxaJleD4bVqTvNgSwmyajio6a5LTUewIJl/Y3USVMklKjr+Vz85SK+Q8Ov5U+U3Trv1SVefkbPf
scQWSNUUZyZktkwMfMuFyPHMr5H3GHkGyvLCoSi1+yhrCBnebq9/5ZkkiGXOj/ahBXPR4vXq9Ail
0x6zsdXvGO6OEAmXILBRZq2N/C9iI+ahEa8A/TkPyS/uhXjs0rEesKZSDCJuplIffps0uqTGdCdG
EBZOj4LJ5G887kctOTWlsfETVtY786MCBeK1nknsLz0rVpMsNfu0dtv+dXZftELGu0B6iqD2vL2z
K4cG3+XMUK6YWaEWwW6oBuKE0lHt9uaHRhh2SvJYi42TTffVcGqCu9vWrv1n5tEC+Q/GjR4pGIHL
haFlFcR1WgRu4n+Xk24Xn0zTsaDHTmTDDtGSLooPnrThPVcv6GxUkolBAFpIdGYvjYZCnFla0weu
GIvxfurkzBVGwN5GV8WPWSrnDuN8sdMq9VMdT+FGHezqW1J5m0s10K/NHInLWyJIPH3Kh3koMUkj
t2eq0InV1NtbpVHd+72v2/HYphuB7FUgRAyEwB8jEAR8QKvmp+8smYiGQjWTDLxRLotO6Unfhrrb
GhVYWRhicTOCnyeNXvPiUCqxaU5mwXAi3+9jqJS2Pj7TORZK9Vna0oxecxygU3C+SQReqMXPP+Zs
QV0rjqaWSexi9KVqddK/D0Z5TB78eJc8pM10Gor3DV+df//Fsz3v4ZnJha/6cicwijvvYTG8Mq1L
S6RxwkHb6WPD3CfpdNgcWm94EQf0LQxnUt/TOD7e/hVXMcr8I3jI56kBRK2W2g65nPYCdPPMA8vv
gYly1aA6fWin1Rbh9NVjtjC0WG1XR1Mxyhiqg9FO0skJjZcJcpDby7kOLRdmFuHzGDdZRoUcp6mP
cl7Bj5zbFnrSUvgS7h6ldpflr9Vkwzj0V4YZ8gcKRe91yd1hTaLfZBNDhbGJIkhYwItODBQ61pR/
lCIpdAB9f5OK8WfehKmj5BbwmCD7BK+U/nz7p6x9UoozBsS0UEwqy9ZOXAVDNpZsARiMey3cm2a3
t/rJFjbsrN0BEBTCjKUYPJ5L+a3WQvmpzs3A1eKiPra5/MXo1XLjorl6P/ie50YWL1WU5lKkjBqL
qeJ3vXfynwU6v74EG0ZY7PSijf40aP9tkH4GfGwwGS4jkLaOlXCQWZUlPsfjN8soHEN3Gvnj7Y90
3UPAzm8mHmjKeYl/X0hnF46p+Trorz50824XGEfq2k4U3Xciuhkfp9IeZUd4lhlAuG12bTtJYGfM
I1MOV8gHXw2zTIPP2o3FUzAcKCUbPyrPEXO7z/+UgJZeJ33V/2wt7m/fG+RxGLFlMQQlMPWUtBsg
izUPPLcw//9ne9i3gReHKRakvHB6iHQ3wVbrFiAMm+m0IIOYb7UzC4lnJdmojqE7xZodti+bZce1
a3FuPv+PgcVDmiAhYY6zGzAM5wz6d00rnKzeqAhvrWJx93qqnjM7McEjIPtQmb7UCLjf9qstC4tr
V6maho1in1oD37WYHQw32ucbG7UsKIpypQmiwLcO/De1JakUS5uhof3tdazdnaigEnSAblF5Gi+/
tyBJQSybWCklwynlcZ9F5t6qv5fFhqHVgzhnzsxbAvdYwrg6DbaCMp1nv031DlGYz5byVCuv3Opk
VdJjF4+n2ytb3b8zgwtH68XRiHRSVlcy3nzgHmX12Otbg4FXvAXzmScmhPGLdBXW7oWnweGfDnKt
h24yHvqX6We608sHy7ufihctUd1R+Ux/PX4SfvpBQdV5d3uNaxHjufWFF9ZBArcPfUtXrP9ROpMp
cBHOjEezf0/Hv7ndKLoQeAMHgp9mPhFnN4MV5IGWeep8pnTLzuM+3TEfp2+saO1cARaf+Vp0PEFf
PH8aIBhJK5TQRX/pZFnR/YgI8O1NW3N5RlyYEASmxpsgXy4ka+pWQ1gidENRtFUEpr/q42do1m9b
WcmRgJsogBZVKJ6uqI57UwnlxvewgkZlZhOjHBCDdmgfofNiT2PnKMEmQeF8WpcR9rnRhc8jVKYV
qo7RdPxONbH3RBu06hddetf98UCj7s7boohZTSRm7mMdhA/Ud8vuW6yhBJDXQeQaw0D0eUSSzRhD
WF0DmqcvtETsCBrPfrNysnahULeBgZsqBtnoYq15XZfokuP7CrdvqNLyaFPZMVC/ooZR+h/GL4L0
VHrlvTxrJDryj/SuKw/Ve6R/olu64VNrX3tm5YE0jIlAwtBLn5Lrug7Fko2X+7dylg5RTNqETgUN
IHTdfj1Tz26YXF0/DAOclVmSVl3cPIUfxSFonshFUuJeR6bNaB/hKisD6+A/pz9ue/Nq9Mbo0jyT
Oi9zmf+GUtsKeZtEbqdA5JnqjqY3v3yvs0cVkfK4fJ5fKsWKH33vW1hvTfusZjkUIKW5igQGU1vs
b1AXsTD4deRWzXAS+xdGO3+GiFzkyO71b03laLu3Lcrt1Q0mZIQChqIr2eLlN2UiMyu6qI9cTfts
Td4J4erMclX1H+Guqzb12NeO7ozghmcBGhW69ZfWosHspZjiuZvVynsUGcesSO8a89nLdcfT7rzh
g6/YcrL1LK8+YOd252f07FqHxd6ChhG7eZo4Q3AoIZZyyuAUmnv9rvs8KEdgmfnn2niUqcTCXHDb
sdZe6XPzi1Msd10xdTWb7MehLQrfu+6pKjeiwdXDeba1i5MSG5Y3aQhKuvKjOiJ1wxho9mgYnwhz
Cl2zy42zsvaEzfPnlKlmUqtl2XzqSz1LTMx5atruY82ouJnaP64z8g6eW1lsnKjms3jqGLlxfkzV
lwlcq1W/Kv2jNj4Bt95IEtfWNGOfZ/Yx/HNZ8auLgNYD6psuYnDOPFW/ycx1pT83R1K0NeAjQPYZ
I/NPOHNE9BNgaq09PMFEIagtHATDD7mXHBt/PBXedC+09SnsmxdE3p5MK/jQ9ShOJcNOmMajIpV7
XzLfpvZJ2Ar111z07Ict7x4N+RVVDS0uWvW9TZ6V4le6Fcdd6Sj+Xjz6YFQXYGiEweNy8Wrn1RrU
QbErVXdh9EsagpNhnizcdRi75wFGpEC3HLkrnCgDxqP0p0ByUm9EebSwkyn91AuGnbXNUfHyw1Q0
ZAvqKS6FvR9V+8ZQniyxevTK5KMVe3ZXl/s/P8UMn/zvz184Yx3X4iikfgxfQbWrpGNq5E60NUQ7
/5FFcMPsCdN9xIUkEUs+2kLqaQ2lDdxtxQRYGA4VJXBkhkv/mGmPr8HkMD0+3nONUHdRG02bQR0G
SIlcsSlPuZk81RUScXsLuof4rVV2dYdgSmLs/ngTcX8m8Zk1YmJtWVAbfTWu27QhlWjugy7azcCf
Btbz/5uVxWVYj0kl62kduj5186oLDooOQCKfNmplK4eGpgS3IFNiHOdlX4IP2UoRMGe3xkn3rfi+
WUhYcYcLC4vnuRSsvFFrMvBkyh7gKr5PzeFQVePnqRUPt/dsJRJAtBBOVvJjQt2ldqBXTUzNypQT
5GQfd+HOHCVlnwzTro32g14nxw6lr9smVzI7TJJazjOFhFuL2zDsYdyTLPavH/YZSKkq7vdRCzbL
yk6Ulzau9y1ry+sn9dDZE+TQbYxpOHq+Ye2E1AKhnw7vrYaELJK4W6nzyqs8zyGD1yOAhcx4UXmo
C7WQ/ZzMuazk16wPDpLvOUIjnIZJ2peFEM7lQWHYIu5YdRsmQmflMGb6lhiFRE4rT6s1ClxR/3PQ
pqMlB7s+TnInppd/+yOuha1kfthBOnwmDlpks33ZgWKdWGOgtkeGGA/5P0F31E1XUr4n6TEzEPTR
A9uvR6fektlYPYFnthceJFL2VM2YNFeLxGOU3zdTvE/Ljb7q/EcWdzIkCzPjCrqoDDnNu332aCMa
IuhaSRtOmd4n/+XP8UfcxOd/f3ETG4pXN13P3/fDX5r4ffMSWfv989AkaSRsbcwXXv7+zqwNa0S9
262L8p80YHx1kK0tQv01lzs3svgSjZYmuVaACwylOyqecaBynp7N9tdtb1tdCySZMB/NrdElOsyc
qtwA/kfBK/QFp2cO8BBXYrXh02tXBcM8/2tlkaeMKHJmScuODZGrV+NR9AVbBkXFTKEQbYVe18BG
vv+5tcX3CWKj9cyYIl4U9LDFSF7e7MbAl5jHbBBTbeVun4px8ylnzGoyqm7GbfQf2jbTdr2U1rs+
69/MGMX021u9dneBjIGjmZuLzV78rK7NhqZpS75ooX7Mk/ggDJ4dyr2tt3A0q3Yhq/fNFhXjyoGm
a8L0EnEW1HhLBXDDTIeyLCmNsR92QPfZ8B/H8i/uxwsri/ggYMAwDySsFNajOqAJ/Atmo1bfSMlW
vOjCyuLxlpqA0RoFKxMqFk0XP9R18dy2jHY0Mzwj8E+3P9jq3nFFgWZi56Rl11eF5TUWS4qXSN6d
Ei26k23R3HCK69kgCXJrxIBgtgZiwt+8vExaWMT1WOW2r6M2OmR+eFcLgf9cN/l+jELJDuMsP+RG
/ivu4tiN9JJKseJ/GStluquHdgvy93t4cnE583vghoRKjCGAZQFD97VQTRNeAN9KHjK9vBf9f4rY
+xKG8cEKdFsvlGOsZHfM3DFWZJN32WZyQGH9aMTxTP7/TYz0jeR49cNTw4U5AAAbe3W5R8hmFo04
WryIRX7fJfJJnDq7DLQ7CSr3KsqPt7+7zp+72gJiaZAiHFXQB5fmpEhrPNQ4iNyQoWdwpt8lylel
26j1rsSHJD/EaYCCqRMt0VRARsxMlaE6qax7w+wdtVaO3vRci5GtwZDZhBuv7pa9haOlUqWSKFP6
ixSZYfjYDkGXi1/b/CmWA2czH1p5WC6Wt/hmZa2qUTtR4UWVvEXYRzMc5ke3SqjrnvHfJs6f8iyU
UIw6IqQPKYBpzUOkF29x8r1InkUdxumg2gh41TnyunIM3kiefqSnqKJeWutUc8irki20Gj/cR6lR
IqES5M5YxoI9dln0qYU7BE2oONmXEYh93yy/DkrdI6sdqrB71R50uHxgtSl/jQMVTz+AmGIKu9TB
6SxnGvp/tKRGxErKPgfBGO+MNPIeaEuYdh0oECLFo0c1agrHz1ZbeE4n+cHT1PvSDhHo2CnKBCrL
smN4xhpyRx30wZUCMK8qJPB7ye8FO1MrHaypomxcZKuHBlQHRU9gMtARXe4Nh8lsqUVEDHC+SL6r
jKdE7FBv2jibq3fyf2aWkbjsK6PiyZgx0PcYQrSYH3OqWH9xAZwZWbzUetdUej5ixI+8faW8Vb3h
+PLzEH2+bWfVeyHq07jYABguwcFq3bcNA70U/apXKxER2GgZwTBt413fglOumjKYmZ/zatiOFp8n
AQYohMijuHCuKOAAstqwUwMZuOK+1DduttVvRKpEHsrM+FUCg4J8Whki8Xc2fGi0dy2/L8Jg6yyu
HcUzG4ujKE9d6qk9rYW2JTKuY9VAStp7+4vvA/R0lrg0GShdbJpPpk1gQMzKgFowVfaUSDYjyXYu
uv2WzttaSwzRqTlrp3MAPcXSWAFnzMTtwoR9pMJvNH0w+lI8+miw7PyxDR0a4Y+qOaq7sR0KezCl
YsMd177bXEoE1kMtVV9ClXQzKLK4ol9S+s0u+3+cndmO3EjSrJ+IAPfllsylqpQlVbW2Vt8QUo/E
fd/59P8XOgfdmVQgidbMYG4ElKcHIzw83M3NMtt3ym+NsbOmst4Bo06sJpJU4Ie2tNBGA6o2hjDv
Uk9vcpWZPx6cl75/mYfcL/QGJl6GfCozMFjwrHhNB/c0Wb0/Wy8OWnT3P7DMYwIuvWeAqZwNEdSu
ro+hSu1wjvktGlSQB1LJJqjy/N3Y7TFjSA0JyC3AaetXOiKoC0OdKfDkMq769zUsvaORKMMhYc8e
77skeWVwOQlOCQ++tl9htlU/x7UD1VhYZR/HerjUy7tSfYxXPei6P6v4RVn3RNlkmQUr+FPUGELQ
n9fm1Spa85DNbTfzsMmiU/HQeqXPaOAS6UG4RH64h5GUenhlbvOYHPUKrNuIObf6BBDNjycYITwE
1KCleDXi9aDuNfVkd9u1g5v7IC76Sm81jUdU4jxqXvEBSRqK7lrjt2ryeP/7yZqmgGvJMaj/kBVu
92TZN0m6JiqvjvlkaRmS7rTQ/nC1+eh6hZ+nhxi96ndNsjcEJ9uiDE5DI0g/Aazd5izAvbNO44Rd
eE8eauNQx+lp7ffI3GRp4bUVcU9d7ZWSatCI9gmpfJNEPygY9IEQZNqJZLIPdm1lk8EXOSQPA2Lo
F0df/tI739DXJ0YjgsTc6y9IV80gV2DcHMTslgGgYyPGpkoCGpKkPnRF8Q3QkhpAT7tXPpCunKjS
AHDhtt7e4PoSOYphklArxndoxALHUnai4Z6FzQ6YG7cYQ5H22KvbH4s1iw951+zxA0hfmLQsgP/S
KKGEu6nh9mWYaUZPZctqjp57jvpT9VFV3jYRdBRvvP77MD8u/wN/Zy1/plEZ5GtQVI96t9NrkCVE
ELMTJGk2AELZbERjVYbeaWpQUNljMkWnuHpskrejvZyMeA+fJNuOIDyIkIIlkSms202vOG3b1y2t
gDEszmMXfCnyKEhGe+f7SV2CYRogABOm5BC3Ztqmt3PkrAHyUOtf1Ytj/Zm1VHysL234cD9KybY9
cpIQX9D0Es/yW1MFil9xJhBX5dz+YTfWH3HVP1jK99+wQh0CCAewKJhhbq0sMX+1BxV+KXpYNXhY
Te+dZU/FXlqB8ZiLhQwM8mImG26tDFOmdnNOH2Nujw0lDQMqVcv7kNluUJSeny8PXnG24zPQV780
nhTVOd13U7Y9YF+BgRSQI7tjcyAytU31cWExnTYdAH15J3RalgMD8K0fKVG8M+L+qzlBa0UqIjB5
9OU35tZBCYvaIz3v5yYYe2a4mgkJ2mfVqnfuMqkl4jDdDKRaKZbfruw6eE7UtMBExolKSj6AblaT
9jgDhAn/q9oI1SEVSRNGYUCV/criv6JJanXjQFNBAdTl/TDKH+zHXYCt3KV/zWyaM4Wr1GVn8STI
JvrrqWakD2VVwDBoJ57vOpl7vr83fj1owi2I3Jgf4G2wJSPv2yaqRhPEBoa/0sZ/Kbv8rRLle5B3
SdcJsjqqxNxjhBDahLffKizdwi0j1k/LS1+P4sApVN8mEW6ilJwRaiQvfcg7QBzd16F+7GvneN9T
SeLDLxCsTA7lRxpDm9Oulp2Johu7JU+OfVsjh0pqlx6ipuBIxn5oxsGIXI3ZHK3d5r1smZFl4KUn
Fpm+2633loO39dxTHBuUo9U+uF9qwHFUdYCvHuLl73k5NNYYMFlusBJDxlxF+JQW+uedNRBn77bC
RBUYXB64SDF3uL0bVa+oprDkK0RlDyTODDpIqufsKPpwdvg0jChVD5d43XlNS7++qHTy2BVs/luS
TsTbQUsqbGtTsXy1/Rvyl2Mcz2fdm09DXD2nffmSJyddGzGe/2WVy54Kx6+XF57DMyawgvSvf87e
XiWGbT2GTRqrPD6X6S1ssSfd675xo32GLfm5G80vOyv9ay1P1NthJEUJCcTVFoM9rFAoeWgwXlq1
OoCveEqUKfKX2v3D+uimQad+budHi/FAP1O/3bctdVV0KBk/4lxvA7BDSA9DR+OoxQcXBWsYRxAG
95VkCJq9NuKvOZ1w819bm0NV2KsRLY7J4Png/t17pp9oyh/33RGR4Zc9C72E4ElkMbd9raVsR56x
fLmVC9LolaM7n6uRQRDte6I8u8rgV9V/Tj/wiuVDKouxEGPL9GTY66LGq83FYnE+7L+Ar2v6cLjv
l/QzXRkRMeNqR6ZtVa9m7ZBwF151TD07Oo6e6q9dlvq108d+2+wSI8muF0If8slAVnWQBrc22xTR
O6Ww0susfyrV2HezT878V0Vn8r/7JkQEGd2CdY+Bh1s7CUMotd6y+2c8OdBMHS9LaI1oqY1JoE/Z
/4B4ajs2JRUuylvUhjEnbpqt8NIaxuNSeGAcJ6RWPs/Lix2DUUmiwCi9YM6f3Oa1cHaGn2QLatIU
hMebuEb189ZR2N/G0XD19AK1g6IEYUpxSXkxqz0hLdlmubazuT7XzIbuGaLEyzi339TqfZfFZ+8z
o1enRQk9//7XEz96e+JQwqCVLAo9zHDfOoWusD6XU5FdmvWvKQohyZ39Wnk/KE96HwfL/P2+OfmH
u7K3ca5U+nluS9qPUXUu24c0+sT4pD9Sc1Haz3131qw/09XcqSLLwsqVk+4mTe08hF/yVvQ8Rw90
/ks45QdtfrXmg+ceMwQ/1T1cinSv/Oumu8ntaubY5qLPM95PzANofzhcvpr2bh32+guybOPatc3p
q0kygFuUADcny6+mV5e5m92hvF/ZKoRksvdzTBtVPK7U210ydHoW9muVMbJybm2GK/rcjyav8bnc
3y1Kck4s+zij0dtmj+gdnrRiPVbvLeYhVrV6o4bDTpIh85rJLPTaBSjuF62FWct7S7Ha7LKoz475
kQR9F/kj+4I/X/NUsZFdMzYHw0QnOplzK7vwfvK18YeYoI4629e1vU8o251UsalhI5ZCxri5HCA1
95RmtbNLlftm/BiN2pu+jJCozv22fDLW7MMuhb/sKheDxOI/QtphY3J0jEXtDDO7tMbsp2Touz1b
CXJGzG+Ku5yHocgDb7dM23rhlDTU493onY1AaKo8C/jwdEA8Yn2j1X2gGtTrPgJ5PHbTabB3etSy
LULqDz8EWCSAmptsJeoar3cN0t+80x+j+ZXaw8P+t5Mu5JWVjZdNrMx1EXEPZYNbnuJa+Vh64R74
fc8V8SOusgczTpaIUSNeFGF5MtrMb5052B8plZoBKiAm6gGjbauCde1NrlYYmFmBV5WaC6FQqX1V
vGFv6EJ26fCwBuDMlK9gKbl1qPYGeg4uqUmt5MEEEXLs0YYyrZgnmaedhy5S/aiOd1iwpCcaqgBG
CGkh/yLRFiUWNWhV3N/t46I4aKe8rgML2ey5J11IwaLBKJzKGMbmulEBHqPNQErZZMuj0ZyHBZYZ
aycbka7hlZFNSDbY320p1hBc0UNqOA+Mz1gp74/EOBXVAp/GXtIlt8gLgPkAOrHbZ45QIQr7kf2R
2X+CeOtOVvioTZ+amhuufbmfJ0jPlSjqGlTTaCCIJb7a8n2ctwUVV/q+ztS/RIWuvKuKZjjetyLd
EeDAEBJhK/JkvbUyWvCtNrFL+UpvAgr7AcB7qKVeqj0J858UENs0ixFdRO4g/WCIZXOEVTb8qpOQ
X9xucr/0SmYdlhAuXzqy8VMoUMbpGvFejdZL2qR6wMhH7JvmYL+pR+VIic0+qHlhPjSz9jFWNIcJ
Ij0/ofaRP2qLwWhAWK8HtFfQmeln68TIiuq7CaWWas3/GIt28p1siA9mrNfvxpTfEc2DBr9LnTzM
+ZQElQ0AQq3s5UhPOTuPVRG/ifjLvpHSDvcYlt25wWVJrmB/4vEFI9IvdWwGoxu3slahM5q9X3rz
PW9o+zXPUIpt6ij+EivtnrSv3KQQFODdIBCkt187KbRMNVKUcupD5XVPs/Mlar8rRvQ4WR/v7yvZ
7mUUHp47UXFjTurWUmYBZe8qnDMbN6Gxl31ow2ZnASW1ZmIkp1EMOTCQsk0xEzVvlNHjDo8rpfYn
Nfu4Ig7zrrZgAi/mqHyNyiiFXHBaDpNrKY+hrv1ZRppxmJeifqQvs8vIIqs4Xf+izWVI3aXVBmVB
isjVH+b+c+a1Lyr9dm8+N95DUU4+v9kfkg/3V1t2iqlAw29I552n2eY2UbpO61HfYk+nQDfbx7wA
DV4cB2z9jiHaxVQmPKEwd/tZk9hcMq9zsgvcQCplRK3vfedr/P2+FWnmJFAiTP4IHTFzs4y55WTp
OI3ZZXT+bo8UQnJz+KKU/QOKDJDrUN5Z3GdrhPATpgQn98dyj9RHFul5qEM2SIwle9r8gtEY2W56
SLRCKTNlwquFF6VuPi2IWHY2yWK1s7IinG/DI7cyD2sG40UifLuypN+JqRWIOmkJtB+emvwP9Orb
Itt7WkvsaNzIFq1whOGY3L6105mjU9remF+K+gdYIiYG6mnnXpbsRlpMRBcMgPfdTvdHSZa5ii0E
dXLntIzPAujaqd93QT6SaEb/D1AtIBsxkyZcvboh5wHuSbumoWXVH4hphfKHOn+G8dp73dmO4mNv
vs2Noc0lSRVmNOIOQ2n60ZmejGkJVtADHoyzanwo7UOeBG11nHKkbv/+jdT32vgW1gbLyZrWxLVL
PoXn1jpOqn5219OOiyLyb11EEw6NRbJClAk3BzsO1cHJFabnawDKhg/Te5iBou0/dfkxavw69x27
eFc4OyB02Va5Nru5kHRb6XIroQ3vpM6pn0GDZbN+0ezhqz3GewRykjMtZhnonaFmAGxvs19sFjIy
LHzMdPsx7c7k2loZnfIHzzp1zvn+ikqNCeJOoM+GUIO/3ZxFzoR+OAJlMOLlreV0z9HwxXbGQ9I2
SGZlp8nc45GRHQdu9n8sbk62mYShVQvMaIfefIrcDW/qY1e9JurMePJvnHEa8NAAwpOH6sfGPTci
869LEINpRzNyqZv+PNgA+srW1PwUcNbD/eWUbhRmnJAtVMGR65sj6KVKbnojeL5Ie/zrMU0JkfOe
OIssNJKMUVEB1In+4uYMLGWyrHlYwzaAqoMPag6VhfU9Pdc/7vsiy1uoJv1raLPr1WSO9M6pePxp
n9S6RmQCiYvkvd78GZuP0/AY6bGf5yEJ6/fGfCjaz/fty/0U+jc8PhE433y7CLABTROQiWCUugMz
d9/NniZkYTc7ju4Z2uxIdRo8LdT5aPUHa4iDunpvWjsBRFI5Yin/9WWzL5oUfM/Y8M3KAXKfPHk1
h+6gqi8MLhpZDv3JDyP+jWrVlU2QSLdHu4ZxNAJLAbbU+MIc+Rsj7R/aAhbwr432kqfFcez3pDEk
6fSNyc2OWRMlBPwptj9zZYn5x+D+7/6ekAWPf9fx11qRUSirVrAll7Q9o/xxqBGp61105Ay78RXo
L+7bk24NHiEqWG04B7b43LBRs3DVREGnc74t4ZgFoRY+z/PerLV04eAjFIkcQFl1k8dZTW65ZS9a
sfNHe3hQrPf3/ZDVhUHZCRZ6JJdB4G42Q6gumWJPlAQU7TLV4anImNsF3/6DF8d5cnTaQY0Z5K37
BaRe75fdi5UB3NDnSyFmKgF13/9B0oW9+j2bnZLEQ8Wrh/7hxFxcYdGJovOvjtVOwiA1A5cwZQMx
ebrN8YrInnomnqiElEfAqgFiZkGe77Wx96xsvp4zm0sZVyyuAWndIVHs1yEpR393blN2uwCv/8cb
sYuuMkkFakzFWrGTeh+7+ltPwmpOL2b2ev/bSIMVpH5sFYgN9O2jmB0arivxCKKX0HuTLp4bGAXk
q02GFEM1TO259Tr3sdKbg6K1v7OY3Dl0KIE9Gs4Wk+LNzM84Cl1KB/4gU8mCirKVXe9cLrJAcmVl
m65WdaeVUNoRHO0Zn7zntfPe2X3/NHr1Q5q93F9RWZZ1bW2z29OYroxR4FOeL8fW6R8Tqw+mbjwV
9Qe9O1d7Q5OycEJVg0FyJKgFuPd2o4Dd85aU/11ac1WDqojmwJi19XDfK1mLkLoQMArY7mFX3lbl
6qqic6ZyiBurQmX3QakOrR607nRe7fKw5PmBufoD01o7p1p2Dq7sbmcWajhmFOAAYFaLt9547ovu
5DEUSmHtvoOyc31tZ/PZFG8q+1H4p3e5nypf1Ug9upm286SWbkUIVQWfPTj67T1N3IoddYUSxdI+
2RDm9IgLTrl6rJbvnfHxNzy6srXxaKohsp8thY61V58nvfPtwtzvQko9gkeVZzuDR44t/v06TgGt
NBeKaRcucMufkR0NvHlsD5lZtw99mzInUGfd+b+7BoJNBC0uOizfGo3KUGMjIEuumd+pMgX5yCzc
XmiU7QiT1F7wAULGr4p/v/IsxF0UtWnizqb2drTUt1FvvZ0X7zcyUvJeupnwAqqwbt6aiSZjHuq+
ptevFgJZA0MlGgP/ve8m6pEUVxCNpQqy8cUYTTqW6oQv1K6at2lRovWRBPe/ys9Aun2xw4fO5Qt1
Avpsm72gLp3ZOUaSX9QWyfN8XKegXbUv2lKpnb+GdkgeUlBKtrv4OIeDG4DQroPKBEGk9uETDZI6
MJylPKfmpAARtD0/4mFyGI0V1pF5ZGpqMdYP93+1LF4zBwxOTOUapHt9u/79mKbR2JL2RfabYfjI
OPg7vRt9bxTUSd8noz3etyfbVgw5M0Up6OqJAbf2GjWqqkGjOVkglXcYUWB5Y4C98L023ZNEkcVO
mNzBfDIxRD9ZvzXVGnQuchPXOr08uBk02EseeMPX1R52ck65U/9a2mRFaz4NGhh4Lj3U8brCCWLY
mLw9FKfUCl/KZvFwa/vC73QN5nDBStcnXy1406PX3QKeLB+C2w+AJn0QUTK8XTLT6zJFX7luisE4
WnUSmEoTNApMLLMbxIsaePAvzfHO8kk/1JXVzZPRzodmyXvucCv9uEAE6sANanuvu7mC9BZnjgUI
BZMZBE+xwlcxbUkiq1smbrkFguU4fzdByxXVwTxOD3aZwOH2tx45AbQ/e/SqsiwFuIED/JT0/FfJ
qEpP0akhYufcCE34A0GXnatVujmuLGyuO2prZht3ZLJz+JGZ/hDlnWn4dP/syi47EC60qwF2gmPY
BLiO+v+SKCAGs9o9rdXkz+a7MDo7JmhWdOfvG5MuGTga3u7MYIBIv/1Wsc0QeLRw/7gRlLRqUb5U
Vb4zKvAzw96GbMHyDtUFV90vFH7ObLcTtzRtGuvVQ4cRKscueTrN7ldFP/bVJ/N9agZq/jlsj+ni
Wx29R7bLfKjhXcn08nTfZdn6AuFjg0IHL1Q1bl0elH5d5hzc26iWx7J41cfqsHiZ7xav067GqmzD
wOcGiIj2FAqRm0BchZCqQM/KlnxER91vvGfGana+oSyciMMGnzDjmlTlbx1aNK8OZybNL0OPOFQK
0L3Ij3Wr+tmotbiVH4yCdrClzDuGpStJ440JXNbxlwwpG6BaU0Iew6obwHPwXrOeU6M9lag7z44R
3P9ssisUrNQ/xjbhSxlmrUtDgXpgFtXK14OdoEE1FUcnfNvl5THX9eN9izvubV8FBdL0mmJh0chP
2VRf2sg32uQUmfMFEocd92QH8co9bxNZejvrtYYm9UWdyvcl+3+as8f7/vwMvL+cQ4ry1JLFTP22
ZlNUXgsKoKNl1PGM88ulqIagUwryIzXWlc+lXbapn7vIivnqoAHyS7WuP1RLpX8zCwbd/AQaxJqB
jnj4m+n87qVYsiRlkmJJTvXKjF0VttP3yGuLxHe6UP0Qz04SilGH8GXINTfkcI9t8qxk+bzzIpYe
NLTe6c2C5gbkc3sIgCxl2YBK9SVCUJ4nVdQ/TNrvlBIoIzDbigiHAP7fGgmjNVKXhdChhJmvrwDU
G181v97/TNKdALhZVO/IpbczDIWSl7aVAVnVpzB5kzjrcqxma48gTmrFUTHjMgz6S9qmIntolgkv
gm4q4PitSsVvErc73PdF+lWurGxCU+p6WYIQJk9R72OWvnXi1u/jnftSZkMM2yAiAhAA1sfbj6IN
apl2PWiIppxOq1o/F9REunbecUUWDa7NiH+/ymrmZYkXOwermScFfz8auiB3yvVRGdfqjTKpF91i
IP/+8sltMsLNtD+wq21zXEu6rp0mYAexaRxCNz00qXnQ1fLFG1R0g3aIH2ULSeUFaXnQqLSaxJa5
8tCZyyjKe15WTfUCCp0ChXVU0uo3fOI1TRseRBQX8GYd68QorWJU+FwW04kMyyBmWHpvRrW41NWe
oLFsAQGIMNbHWBL59saYYtshr0Wdq7Gag3REFyU5rQaDg6F7MIbX+19Lun5XxjZpPaIfPIFW0Cgh
ar8aqumT4w/2zvLJjbiiFAfbO+PAtx8prbxsgoYHvluYLtI1PCejdbDUZGe375nZHNyxWJcuasFA
T1Ya1MzhuEV3TvbmKvasbHZctTBY0cQ4M6qtgLDPSeuP805ZQvyR7a3HSN4/KyZ+xNW2XiILJeAG
I67VBePQwY6/04yTuiE4ajg8FFe28DJrCq0qdMSWTqE78b6laQbzyV6aJ7ViMxvFgDF9nW3rQSub
HnUt/LDUH2X7HDHoRb6+k9LtGdl89zrJYT3MXeD+AvtuPQsxj92hAhGRf/kiDrqMPNMo9m5JIrTF
TeJ4igk02nN5aFONnONl3KNG27OyOfspgiFuVwBlKuLPxvCjNM7IBjZ7CvCy5PunKAmzAlRAzE1a
GrkJBF51ll+E+JnuBWqN4sIEnZ2DNITxLYfGYffGk3vGgNf/s7nN49qRBwz6C/mls8oHPX7Keu9k
5Gev2slEZAOdgtUAID2dLlGmvD06fQHJKsKo+aVcX1aB7IP0Teke8z4wxACr6nfm93r90Kyt3xjm
8X44ldYReMrzoDEFS+qWw8TOVK3zUqq+tRlCt63mZzNZ3jpjdyxAHC3vBivygWKQU5Y70U+ywPBp
oUzEFQVsZuv3GmvxMs9Nfkkn64F3vjk0pzx7KNPzfRcl1xN2ELBjthLQmL25MfQms5bKafPL2BCb
iqQffd1IX9o8e81m8DnNHsmO3LF/DG6fo82q1GmjYdA1lY+z2X0dJ+exXKKnisR6J5RI4q6YA/kp
XSni4ia4F4bRdJXJ51Pjz6sz+G56ur96kqN3Y0DEsqvAnrt5Z8w99+0KA/1wRELqHBWP7gtAj5Pd
dmdzTwVd7hFFHgq4VO620PS67S0t18WlGNnfFd16YQDzw32fpCaYn6YqCL0aAyy3Ps2dGjaKSjgp
5+JhdK1TPO8gmPYsbMIi2ole2MDaeHHp9lLg7MN658NL7hBC4b8+bHZ1nNhGAaIov9j6a0O7MG//
R8V+x4ikHEBapwJso4oKvF6/XahIGwdTr+v80obv1vzDOE3+6g9LjYovGrDhTmos22rX1jbXotqq
o0njAPSoOopxFdTFF+9BCN0KwSFzetUW9b2lxw/3d4MsBN54KT7m1RafKfqkto7dVJCphqUOZW3P
CONoJS+59S5ftHdL4v1VTqZN2yMsdtyWhYtrtzcnbF76fCqBu13i8Fntvism1SsI7KK9wq3cDgUy
3m+CCmbjZjJ2cV4buGlCxLV2vm4elPyptPZg3LKdSUBHugmwsZg1v13OPHY6JxJxnfkKAlLmfHYo
JrnlXqCQ2hFgZjFbKwDdt3bUmiY2lCX5pXc/upF7GLzHqd4bA5AdZCFBj/gy4/L0em+NaIvShkqP
M4ailIeioTylpNaeSo/sihK6A7xA2Wx0Qm+tLH2pVxqMoJdOsw/h9BqqL4321BbjQd8DcsocInBQ
VXNUtFi2EO1CmUqn6LX84tVVewDfDidzlS3B/TMl+zbi02OHQQ2w2rcOKatujUkISjtN8tk3wi+r
nhxyjzH5+3ZkCweS3/hZyUHjcBMyFiO3417Hm0J7qtv0AUC4HZ2BXwZetvemlq0cw5aAH/hO5Gmb
mJ4bSdas1lhcuiY60d4VFZD73shWDdlilzWDDhC89O2qpYPhTa2I6YIYR3Q+Wqbsd55RsihwbUP8
hqtgV9TjbBlZQWe3+9plxVM5/FDzj5GT70RV6Wpd+bLZ0rmukLXH/98XpV78cq8TLvMEBCS4Kmo2
YkPfeuJmwzJkTEpf9NA4Ky2y4F18Wvu/wmpv4FBqCZIuAOy2UH/bPD+aomqdQSPSGOqnqnnxyMsT
I/G9wtnZzrINAEgeiPxPLvNtRzn2+tDUzDm/OP1TlxiPfJlsN27Kvsy1kc26VW2f1WnP2Yxsi9T+
qev32M2kbqA0LOq3iEdvmX8nc4yyjunuS11G1SEfXSeY3aaD0iH1fiPQQObwj6lNADAiTbH1AlNm
gl7l8EPsNG+aDv/9YF5b2R5McwjHYWTJJvij+obOmvV9d+JUFssYv7WE8JfggdmeGDX0lHJNi4vX
rjaaku30vy6qXT+OVeV1Kcuvoz3oOxtOurPBL8DYBuQHeejbMwTNNKNveVYQpxFNZlq3zaBgLMeD
PX2/v4QySzQldT4V6k4ABW8tJUqsNFXJ7JhmIcZRwln5CqELrBQ7U8iyJJLGLgOIIHJBzG6yAqCc
c1lbRSEeRPP0JvtaTW9AhQSDITRTg90yi+w0gXUHZwAxnSBEuvULJoalNNymYAMu/mqb/jB8ur9y
4hdvCjninibu0FSio7TxSO8gbI1aPMqa0B+y5ljafyZfoF1yUeHan+GSpsM0yUT3yhYIo41HxUpO
UBcV9sLupSvi14rCUaRC2p7aij/n36Lyx5ScNBjw7zsq2yLXhjebsR0ZoSw6DHdxe0b1zV+S8RQW
r/lvoE8EcyrIYibIYXbaxHP4w9a5AwYJQhpPkmAZnsbox31nZDGQnBTKKEoc0B6Jf7+6Zw0rjV1g
tgU4/mg9kfdpQWs4P6xFi473Lcl2vODMYYdQSAH/e2sJ4s1aK0csuXM/gQnTRjJHC9yH184qFDpR
/zyEdvOwNr321zrqv1EsB7on5HVUMldAdrf2+0jJXSqqfDa3Dlw4Sqo1MH8DAHVjZBOBFXciZiKR
ckmi6RxF82EaXxNXf9mdL5RFYfi0gbcIfm9tO0meZxDuNVbIjGuMuG773LlQFquKf9y5UmR2iBmi
nAmVHtv+dtWs3u5KdzSJU3p0iMuPYfPDzMdT38ERND7c3yESIm9dh3+LVgZoF2hcN5txLJIxQStD
DO4OF2e0YZ5oq8At0Qjp4+MChggIw3yevO9Zl53iSX/qB+tPT5+DJtsjDpE6DjuFy6XDgPUWyqaG
4zToaVxeBvVpio3TgNKCU77prffhZD7ed1xii9yAuipRE6r2n6XXq0OYWPPiNir8tUrt2e+aRYX1
LCoKNGVBNTpdUcGiVeU75/Fnw3ATsA2BwRHBE5XBLWOXVTh9YkRtcgHhFoSfKutU2P7s+Y3+jlm2
o2ckL1r6nCujr+Z/zRMVFe2zVg3Hnnmick9HWRJU+TG8XIXWIeN0m31mT54yWCPkubrXn8qT1cW+
rZyTZm/EWG5HFHNhMiK2buyUlhWrpQ6Z+RymzQkQXOejqjkfdVOdHsCKNjvnR2zZXxaZ4Mp/ySl+
KU0xN5g4zEYhSry8n1ASjZNTaec7+0dyuUOQ8a+RTWhTlG5aPb7mZRkYZ1izsDwMs6X/jiswUov+
GaBec1NjmGqni812Qp2vLc+O/lLUsAnssYZKv8+VkU3WXxcleb47Ut8ClJx+CI3viCMYO4/Ln7Wd
X76KOGjk/TzMtuWSZLHQUQwhfI+yOMi0p8x+l5jKubaWYOrN97DVQFj6qpUfF/XRY9Td6+ZD2HQH
U38Lb6bfHr2Zad2vaMIjj9oaD5yyi5J1j9WUApN5Zz2CDzgOtXIMu2d3T3hDukRXP36zRLD5rbXm
8B1G3XjK1OP3dQncNtsp98k2LlRwQpYGeDXlntvAX1R6NPYmFMLKcOZSD7KMnLE3g/8e+cRsMH15
UHGcylsrc6FR3xZWSiMI8ydvhV3rJew/m86H+4ak7lB54a6k/EK37NbQGitT3g0YIrAGdvF11p6S
PR4ZWRjnsvjHxsYZbXZgAB+ozVrWCmrCjf7X9ol+WMNCOVtQsRxcIddz3y/ZZmAqATQlpQXrF0o2
q58nXc8ZsabM6PfFM5OElXOOTvetyJp/BtBFYjNPZVTBN2FTmccu10MxyW1nZ4qdJ3vu/VH9kOvN
cS4M+jlPrfVqjgfHqfxy/O9tihvrIv5d3Y/jAuth4jAhn5Shn3ffYuN83z9ZAOXt8nOMAMCYvtns
kdmOapoz+ek0EXMEeVkfYghddr6VbH+Qz7PRYV6m1bfZH14xh10UgVl3mLpvAQjNWjDrTmAiwLTO
O3eCRMhaePKPtS1i0Q7LhgupZZ5POVnpX9CwHZlVfKgHP/PNLkGwy/Ep4JbLAc6BP8zpgZqxnY0n
YMxoSB2W3VKb/BeJ2Ra2EMyu2w6nFceFGg8lmwih0TrMDisz3ln4Z+wiofhsPJffZh06k/EEZfNp
ftb+UJdTpAkaphw5q/tfXPotrn7L5ls06aKg+soXt+2Ds/49KQzwVw+V7dfZXndKFnpIaWmCUbog
xBm3uzemRWIWgoJuiYqDoJa17GBXZlVGFwN8+F8r4ldcnZHcoI5uTUx5hOprmbpA63o/056V5ilc
nFMYJcimHBzvQ50c5/phEdP20/jfixr8BoHspv7sMcZ0+xu8pF2aeWVcAvYdEhFdf+rKp6n4phqX
cfxqh3tNAlnwA5wGHACpQwaaNvastS690sJn6pBNQpE4R+4SHQsmKO7vFlmxASo8hANEfYNccBP/
orQOFVq+jNhnIzpwfzSaE4habpjUgTcCHyMa8jL4Y8esuMq3eQodTe5Hym0s62aXFkaWOkgbCVJd
79SseYCEaNj+D3ka7ZKl3rO3ftTK9SndyY+k6wo9GWOyZADmtl0xh2WSdhZDG6rzmQZuMDGCAqT3
Md1laBd7/xcHryxtIrumxrWRT5DxefrfKfrSiVEdLQuNxOpNGUeHNjZpri5+H0F/tK6+nXQPZPA7
705Z9HdQ46RLzf+hmnC7bbXZZvBfyCOHifW9qtspiJXU2dlC4o9sPWU4HnFGXrigSDaeOmnlpm6U
cj4d9XExRUnbn1+jWWP2ZvTDbscnWdCB4N8RwEA20JbQ13GTVLTPOIqTkQRlEz57ef4jbMO9a0YW
SGGWBzRMTZhTvzkZix1FXqYySdQb7YOljYeieLNChNIEWvwmXy5RU/qJ/Vb3PsFX0k6nCKi0p6Ee
9SHS9tp5sg+J/gpVaX4RoXYTaedqUltIbxhANers0XX69JhEnbaTGYtDt/2SbBPk22C2F1io2+1S
Vqux1LMJO/kYnuNcOZYJiKC4O6CT7vflU9eMr6lT78TWnznI1iyAdvS3mAMlC9vkKOHKq8mqMBt7
7yp7OITA862ielIZJSmd1S8ikUEXUDbHxbs0e1bIKmDRQjTyXBf9BNLR9EnoYWhKnqzKeZtOxyhf
T6Zx7qCs0Zid1U9OsoeSl22P61+9OVvZ0ipAy8ViwdJbHaPZ9cP8ryQP+myvKyX7+temNsFS0ypT
m4BMXdb2tV4/mfEeH5rsTF0Z2GZUzBwir0DF9BKPbsCwkFNnh92LXG4EAiO4GED9bJ+mzNBYWeUR
EZliOIhrW6E6kWs7Cb10rcAVCcpFBJO2cwUrsx9jFv4kQXXB5CSBssdKIPXjysJmuyqdts5zz4ev
NNAVkx248aVCfub+DSm3ArUw01Qigd/UJIbIzIuh45M4s3MYmW0Xj+55Od+3Iovd0F7/Y2Xz4i6S
sIk9i51VrM96aB286Tvl6RGRBV0/lGq0Q18iu34RvTPgVCF9J5e6DTDVtMxm4TFKlZRvKUAUc/Y8
QIBAMz7aWT6pJVq1VMIogvwfaWe2JLWyZO0nkpnm4VZSZtYIVUAx1I2MA5TmedbT9xd0/2dnCnXq
P7Rhti/AbHt6KMLDw335WlBwXlriRyylJagjor46ZP38bA+iEn+3tH8BWGaE5R9LqzgQN0FatAEc
NILtYOZ2dcaXfR7mzWgj1HRh3aVpss6X4sIKpShmW7fl4AeqepwdRMDsIbwpu+hLE+zVULeuAlEd
+R976+1nmWnTWQEbI4MNvaDPVRuekX0FRVfp6UEZDpSQ/mIrIg6H8KrQ9jRWQS4u07xOBUtLWjSO
O0WNcTOZ7W1RpJVbZ2Hsj0BLT9mU7KXAmyftH8Pm6qRFUCBMccE9b4qRif5R1X8BTd3Zj5tGmNeC
KlwTA/2rnR/Ttw6WAOKUwNFOQD5SHqyt+Xx9CTc3icUgvJj5pIe9yljCIGpB1xIz6G24vZbcTl+c
YeFuLE9OukdRv9XTgCeZyi/8tkAy1q8/vQiGtpOIg3YVu5Gy3MC54JC/D7SHMhfVvehRvstdeEqz
k2UerD3+sY0jDvoEdBOe8i5bV26iUJMUI0OCIJEyHtdh9bWOamjIECAOwnInSdk0BmQLsCpVNnl9
Q1p9M2WpxLjaKM+FPzXZ4JVdrvk2g9ioW6MMdv1TbtqDsRFsrfief3TrU9sYjbFjpGfSgJ0Pyl0+
t568FAc1jn5ct7WxN4GeI7kn2AwZ1l8ll+1cJpHELN6DEvDYi3tXmRK3UdLD/83M6gjkta1WMmec
hhv4vTCbqEowUOLrVZDsPEk2kgBEUyiGiulyavqrmCxl85D3FqDsZhxmqnn2sY7Gb9fd2YiQRH0G
oVCfYSBzPY8cjWFhVQYwab1GmoWs9l4O08NSHrRWOZRx/o3p0E56u25061PRsYTEHmJ5lULE5bU2
o+KMeLlNJggSOG1eM4qVknR73chGUkDRGtAxb2RwfWvPcrOxko53xkMXtl7qqEc5/GDcRXACSy/L
XgV0I2aBqxBnigFN2HFX0Tefe1OSF4yVxeccqs74VUsCd0xyD+DBdb82Fw8cKWA1wVCyPsNdVTUy
U2X4lZSaGwaSfKKrn3tVM8/+dVObXp2ZWuVV0pLxoKk4UjFtOLl7HccPs/2+6S23rvbur63NToVI
CJJBpwA3zeWe6Ieqz/IRt5zww2CCSIHa8ro3W0UiIrwg87BR8Qbud2kiScfIGjVCLSMDbujUpIYz
HezZSzPJjdvlFOc/DcpyjvwXKHt6p7KISqLJuG6jaIudTGXJOFgdvVX5G0Ihtn533butbXFmYj0t
MqA+0Scmk7Vh11SeEptoFQaT6tlGJu9si62ofm5qtY70tiK0sZiubefsU9ZPqH2Vd3HiHOK/aKWx
btzOHCzqlutsqjFzJystnJL1xCvhLLTKu6IMj3G/Eyy2dh/D1YIKiR7NH/JijZb2SVpA0DzAvQXf
hZTkp+vf53e8WdUHeKAALkEyTTDBr9IapxoluLrFQErmtlp7UA9l6YFxCW+s5eMYvy3FbULDBkme
EQGW6ksH48vi1dkrClpucpeEtxDiR8DGd37Y1saBPAcUN2BB2tSrgzfPUte0Nr/LsmHwkH5N/x9s
21utBS4ZoTLN8BSRa2UkCFUU1RCxfOjy5CZUH+dk9Ex0nYr8fZCEd4EWyK4ComKqP3WN7dYf09I3
ZutUKqmvRR+M+L6p9tqBW9/8/DeJq/GsIj/W2mQNlkN0K2baCgpoo5067dYVJBp/fHVaSrTlLi3M
WjWkKOUBkbXKR9X8GM0/laS+VwvtXaPpt/D37YG4tiI2I08CCkQo/UMnLJMXdYAogHGe8klR6mNl
/exFFSy/N/OX6xt6q6PBC07gmRFbY/eIjXW2fpOUK2aYMn4aqOxXPbkhXfCQOriJZfuUzq3fVZSv
+sdp1j07jp+LdnqyO/sLmKDj9Z+yFZBwVyeqM6qOnsPlL9GDtFIniYDUa89GNLrq9GWo4Pz5cN3M
ll6pTnkPrQgmOYiAq7xFaXR0VSwK0X2tf3SM5qcTdvd6hnbCEn+ydT9ND0XoxkFj+Upj3ly3vnVO
yW5JMsTYOvH10sm2l3K1hqLjIdVOwWJ5dRcdpzLfuSS3NtBvxmzyTkO80i+thNqsGRAWA15IB9dM
agkERQFGHchcNeg/olbaqdZuugUjBLw7fD/27qXBKZL0KVYFjkHy66g6Ii1yqM2dBvWekdVBVNQx
hGdFB11A0XVgrLx2XlV7ZxduxROwwv/2ZBXjEjlAk4Vq/sNiP5YQf8/RTjjZ8WIdThwpDQhVRkxP
9F7O70bzRrGfrm+yrefAmQ/rqUl9iIBhBuzwpXcpBZfxsTXcwS/mN83+GPU7Du2s2LqxI5lLP2YC
9CENdwh2uPtiWZvb+Z9vsk68liiIKDrhj4kAh8aUPNRRP9P+DkrknYOzWUigWMFDA4CkCnv/5UZu
oiIyw4TzKUvU0CfVdRYVJV/rNDgU+psZUqevqAxGWf4c9xZN7exkQr9sm/ngdukevGBzaf/5NWsS
Q3tSo2622StWPCANP1kf9Erb65xvB8QzK6uACF4mMsYenyXtc9LrhyC5nZMefukD5cN4vFOiwS/z
xLMhPr++Uff8E2fl7PIpx1RxJhnLZaEc5vplzqXD/83CKt72utHVuYMFp3jNx/tS3iu5/i875ndv
TjQ2f//7mQ9NjCy6IwS4RzXtZK/oySC8uE/72KumvFB8Wy5ngyiczqMLsfT4nCg2nMhpVRugiGTl
qVeVIj4FBbT4B6eLqUM7hbY3HLcFLgLDTMNO8BxRLVgFNnmINTucQ9rNbeYlJjAU5zGRPk0fOvB1
L7rjKiZbGDY4Tfl4/RuINV7nzOeWV2fKVBbV1ASsqUkDDwiQG8zHYKz9Qfp13dBWpmbCd42eMUBQ
/nO5nTT0L4d+Am4SxcvrPIbarVVM4mEYyV49wKsxQ753tOdmL/ve9PDM8GqXGa2TSYUmWNbV3I0T
TXEH20H4W7vjs4fedS83ozu0u0DgqfZQgL/0EtLZxohyms5d8C+HzDoe38/qQzgem/B9Qm2aEud1
g5vLemZwtayZoUhIAGNwbscTDABUv99NDLdECs85w/Cj5S9ewRRgftMFApBas5UsNZRFFIo5Um+J
VtzNSvvZVEANXXdrs5IAv7FYSbDZvOYuF3KkLTRbJWYKMPDo0ETqjzI+zVLmKs0TgEm3rOn77jVQ
t/YKk9A6HUHej9AkXVoNGjXIU4e9wlBG0z1X1Z1Shm4/ft7xTkTt9ak7s7MuwCcLquxNgp25+NxQ
HH7UvSpy4wwGKC9+V/iy9S+o4U2uteuGN/0DwyPeLgavCnGZn8VDZ4nlxFpYVad5BoflTK9QYFv9
Ti64lRJYQKR1qEHhlVw/W2YQCGGQd/SgDIQze8+Eh9HxlxCFy51K3WaAF3rl8ElCxU6V/9KhkgG1
ItdoqmkfLYby7eNIY92OP0+Kchxs1ePx5PY0Ra1eZ5bAC9JHI/+eg2W+vq6bLzWLYTnKhSATyFAv
f0ci5+aUBLisQDxf/QzNY10dht4rvsbya8O4hLlMroMoSG48LNrdXiV28wJhfFPQTHDL0TW9tE87
J7ONSbSNKt3r0x/6PLk6U3TFeDO+5clxhN9wvFWmu8n5ueP65tem3iBUHVG5XU9by3aEBlBEe0e1
B5fNPJXfYjThgDpI+k3Zy8cuR8xaF/hODrrX6c9yV7vLXLmC6GWPsWkzYQKjJtg/Gc9mb1yuRNpV
TSNVNEChnPKjRvmka9+G8IEG8O2S6O/avnajPDyUb9EencJW7D+3vErVCkfLjCoT4Ii0sN2sQTy8
dD7GHXRuTpqOhyRDlm+kI8QET/rt+lfYPNg8y1EkpTdjrKMyGWJYdj0Nc5hlOvsxthH+eD/tjcpt
eSg6vSjyUd1lcuZybYsybkxUYQiPzXAfxsWdWvWsav2pjlQunu770ihfJS3/cd25rR12bnZ1uIJ2
ofG/YFY9dXQMwyo/SEHhBlb92M39zlEWJ2UdmummsZMdpmCNNUfebGpS1S2sZFq9wcFWQm1pxTvx
f+vSZoKCIVRxZpkWvVzHVs+iSCLdZVeGXql946rRy8JPk8MMQ3ta7kkgbMnTcIUCOabUKwbZxPY5
i/uyWpf/3TOvjNqL2+9hDWFF3aLT9ezc9Jl0rCJeb/WBhqbbzvFNrfK66paDXdnfq0jeeQJvLjEt
buD0MHUA5rr8Nb0kZ7oU8T01vXEl5SXVgMpZe8CYzUjAXACSPxojgiAPL82Mc1KpSBByJmKa3Ld9
l7pyagG7GvwhOYBy1ysvLpDe3rlkN90D4S7mjOmMrfvNiLsYedTBvZoPtuAIMSbTH4OdbbrpnQAY
Q4skhpnXgH1V6dRMq3r6YXFc3tsFIuKpBsm/E8jJbbeo3ZG3o3Y/V/xVaX/TxhqufZ7EH6+fzS1n
AQaJTjckJSRNl4sMwa3R0HmGdcpKbnpQ7cv0Uki733IrBJybWYWArhkSR+Lh9jDMT2HqN/GIaF/t
asaNZR3K5WBI2iNsV/XS+mERfVP1m0B/lOBALgUNbxfeXPd6KxAyEQq2FIgwYNbVDl46qRjHmlCf
t9bBcl7nqbkvLbCHJoOabfjOUmu3Lv9ivlzMof7bqn651llmZnMKA+VDZb3l6uDZgAuWz9akuXm+
eERI77qXW5cKACiyGZgAuFZWiz63k92FKtTrTvpiGPYRNTW7jrzefr5uZ3MPQdQCZFUg2Nav3zBu
g9CeiQeS/hZJ8ANBFtipe9WGTStUlcGtovtBs+ty9UIqh93Q0f4s2+zR6H9RSTqGy6/rrmwu2T9G
1rVWiMcRWAKK9BC2wc+OgpsRTz8XU7pfZILcdVubZ+LM1vrz1Hld96IjrlutN9dvMkxf+tOS+8XY
7ESbzf1+ZmqVVBVtGvdyUiL4O2pfFOatc7M/TI1+a2VoGsj6rR1MhzjZj+Gb68lrDHQjhEt0ty4/
WsM4lhUKQZihO+jRszx5svlU5Ed7eF+E323I4+3l0bIixIAfQ/lrSKWvJM+fsr0qwubuOfshqxNv
VI466qJ5XsWJp6gvqpm61XK6/kU3vUXJFkkf+MiZ6Lj0dl6G2ZQGljlso3eNafhW0x4jS/8pxIav
m9r058zUavMEdamPw8Dmids3uQKtF/2q9mYbRDxap1Kc6H+7s/p4TgrGKhQ2lDD0meKgMmvubMxt
N5j0Z16aLvb6FjQqAM+ygD81cuHZ0q/GLl3u9L9Zq3+MrB6ZmdPlVc8ZeLCXZ0F1Lg+Pw7w3HbF5
ms1/jKzC05jPsx4jhfJAHxdNtlMlfVJoXy/ILJXht79xCHosHm1UWNZlDlUeZjAM7LMG/rq6eaks
3W3Sv/k0NsmtYEMBoLZatbHMFCUocSgoPhd97o/18wwa/y88OTOyWrUhzschElkQ/PqjyyTUcGNP
ZXBE3MnZ8WdzN9Nbpw3LBBs0MqvD2cRFH2gjmIzGehkX+5e0O8q6uZuhxWU08jfp28ob0MBDEJlg
JFrRzBifIS+q0s/XV2yzZOL8Y+QPIJUVmXreoo+RWyGTkNHwTtHz+wJdjLDrj3HePXVEGwYQH6Uq
pTR7MJEgB7ER+akWPoxmsFMt2gh6tNM1nusIpwlw4eW6NsXAb+j5hEXf30yynZygeCz9KLNmd5T3
OBy3VHcvzK2CUqU65RBOfMa8Go9FQ7gY/6Us8ostj1+E3kOU3abWrdSiupLnB+ge/VjZiScbO4mB
AwZY0EwwYV9ceZyakTxDHQW+DPZsABnWfNCDwt65TDYCyoWVlaMtsid6oQ9i6OQNrvzqqKBESmuh
2sNrbhWfLiyt7kYymz7p6BdBvvAhMp+rePR77XG5SY0n+Ot8vUTi5rEDDdsPO8d/4yF9YXl1JqUp
0M1ixscyQU0V6nxD6r1GXg4oQj4l03M07Szq/+KrBryXlys8zCuLcHDZctrCshubH1Ous7BiZIh3
5SlV4oMNewLc54/2/GEy1Xd5vYf23QgQ+GsyagYC0gFOdXlWiikBVZxC4L8MuZ92dynQMCn7cD1C
iCizurYN5uUEwteCV0pffU67ysBS2zTN4jfoUJrnQL/PDKSolweVhDY3f10393ta7Jq91ZJCixw2
8sDMbJQfx+I2ekhvouc+8/vxvdykLmrwFnVq9dPMvKDCABWw+/anYrwPMq8w/HB0q+mgvJdOyt6Y
2+Y5FYqRkPDBM7RO5ifQrUjSzby39Deq5aW94/nmCQUAIjoNyKjoIjKeVWWkpOdbR6IMNCn30fg5
hu868kPjDaTyDix9Cx4G2IQcGvQOU1XrIcVKDSkYxLwdFQUI2pcx9xX9s9ot7tzAI5d/grrFz3Tr
wS5DbzCPxfQ+Mo510/sS2bZpvu4J1Gz/IIPRHkHfJHh/Lp2P+aHR5PCDYBdCZNSs/PQdk6dMR772
xYcsu68th06dD6tirL+oftW/LvpNBMG5k/+F7JfoHUCeDBeQA8/T5W+x5Chd5pghoAlYrGF8c/YK
fpvn9szA6twqCR+lGthJRfaix3dhMtDs0fzrB2nz3J4ZWa3o0mhK4UwYCdrPvT2fxnq61ew7o/7R
6Pa3SfucMXVx3eRWm46joTgUMykuwox/uXKEqFJJcnDmRYU0Skbh9JA6jnVUZbRtZKfrjgBqFjeU
J3qhuhScBiUedmLypt+QN8FURYvfXFdTc3OsR+qpxKvqu/aFXXTgmVjIgF20xbOt5+subwYFzhGt
FkiG/6AdC+QyarSJYsXQPYYL6bOytxs3L7UzC2IznYWFQdaCMEfe5oEZ6fep0fuI7bjteGMMxV36
NMldv/MVNxdQFPQZkqG1uy6UpnGlGKmNUKBgs02y73nvKa1X/MtMD0FReYh+/ZVBauuitMRbV/yg
Mw+TKuFdIsZILQMh2Up/SKbloCfZIcwlLzF8XT5E+l5rfqtiitC8Sk2WiU8GgVbrWndJ1CdhhHyQ
4AyvcyX2rKky/V7NglPew/vVLdoC1bZ1agwnuVGtufkwO2G8s183Dw0YdehjQepyv6zct+SspRXE
enOrmiellA+K9jYY4zFvnpv+VQkeomwv69/atoKjn6eY6JeusdHdLPeN3TJoUA1uohff1fEw3cv9
8K0oh9upe6/SV5k+h8VLyCDCIgPR3hs62/sFq7RiDJxOn6AwfYBo3I3qN9X8dv1kbuZmTIxSFQcA
bjEmcrmt9LolFglZX7OrfqVDUbnWrByZhPGkbnqfWRm6m74RMeob3rSheqcW6s31n7AV50Gu0tJA
c42guPJRSRKjnioRivrvRWz5onsU7gLhts7ruRWx0mfHBxEV3LQJQXChQJ1TMXNZu+pPBaoIugBy
42tW4l93bPPwnNtcHZ45yaYqbKkFS0r0uUBVEfDMIVgkLzfVG7WRPRnuCqOAvhWynQlyh+v2N13m
5AptTsYH1twRcdGV8qwEgHiWzO1kxkqjQzN+1cJXuXzIjfpIK2nnXbp5TJGgFpRS0AhxXC+XOU2d
1IhamWNqtdwlX7vJoUX3Nc4DOH8XjzdNMC7P+TB6133dOihMU+kCCM1o2u9tfvZ5rWhQ69lilCVM
TUH2GOt7z4itxBOaLsFkRfYFZOHSszxSu0gKKWYW+uRnXRB7WqaR+aj9cpgJkSSE6V5XbOuZf25z
dTiHUZnR+eX4V86jJiVuHn/up9rd7VFv3Z7ndlbBtVsY3rIraltLerTrz9NPu3ztfbUZ3Wxo/+JL
6VAaQbyjgll3Vrbg+tXkMaH51ZdvUlC75t54w1Y8IUHmD6IeTCmu8kZnmhrJWihvLh+T9lFClzvu
2p2jtSUhDigPBAeoCYUtt8p+ExmhOyfjUdnFnXoTB/bsz3HZ+YUzSOhhasoNcD04BYrY8bQh631r
7ODINWrDVe2mes0G9Hkc2y/DIPCY/xLX6twcprKxvQA9Tc/Jwj35062F4fIkeeBX06lfBdq016Ik
ltEYY6LWg3bQtl1z2AOhbR1EbhN6X2LMHNXay2MS9wEgpyjOHjLKpMrwVpR/Me0tiokcczGxQz3h
0oJekLDbvGvBJj43uX4cytHbrfhtnYgzI7/j3Fk8mdq20iMZzQpe8Z5EEpm3odeaj9xRAhq1S8y7
eQ+TwEHQSEEeipjV/eTIzGs0wZgxxDFYJ7MZwdzK0Xjv1HV4KsidYR7ullMlM2smxRWvTY2VzaNM
eUbUTf6LIV94xv/5Oas4bgxSWyJ2CMl9+J3Kny9DffyfR+xzC6tXULZkUm8ZWIhIoAXkbNxrkW59
w3MLq4gdGYNRqFaLTIdqunNKrFZoesvTwZGbY18mN3pb3lx3auuIMasHBwEvYmReV18RDtIgywdU
aIzhXlWflR6+NOnluo2tSwEeApBzDoQHnOPL/Z9GRtMEitgppeMNxegm4DQUB6nrnct8K38AawPX
KXPePC1WzvSNVs1DoSOmgeLIMi0nXX5NjNeoMO6CqPSb2TpE6d5DbvMgEFiZU+emhc5EvXQPiLAk
QVSK8AWUH/JoPJfF6MWZjr7Yp3FYDtr8JbdSz0JsoYxGP3DAzV1f4K2b3gHM6lAzNITA6OUvIHAP
gbIEwm/IgEThm5HHIvG6yb6breIg7YrFbexUEyZeoZNkw92+Hp5e9LEs1QlR4EYSs5X3VuUP+vt5
ST0T1qO9C3LDP8gymP8Dsgv5wXqAPyh6BvYzvmukPqjpl2L60XyvynfLXtdky44lkBcKxSrzD1qV
tEgtek0muhLFvR48pKbxfm7bF6OHkU1Vvl//aFvJthjQZqgcvoU/WbxSJ7atQVhrrVx1l0Gp/KpF
zCttEodGnfMpc/LhbsyszitB4SJXrY+nFMTh6foP2Tie0KwA4wVCxQZef8u6UhpZ6RE0kJraG6of
S+/b5In93kjcxulkNIAiq6B8ovW1OicdukbFNFX5Q6NTPxo7t7Vv61vN8ZQFbupfRbqXAG86Rs0R
qnG0NODDvzwWVRLnUyy0JxKTZFf+KFWxrzhixGKPMWvrOIiSihBmo5SurG54ZE9GqxiM7KEMDpKc
HNNELVzDjI5j6aCgWOdUydS9/SMSk1VF/TetFcUF4C6kp5fuqYUUhXaA0ICljMk7VPS+KQGzm4ET
RI47ZiXs/1WaHwMww+/6cKlOqj0VL1NaRDBOj8uh0hQertf30sZ1wkyE0GoFP0oDYfWb9BG5NjtA
wKQIh/y45FnvxRHn1BrUvX791mElofodE0iv1kXJJkVgivl5xHmWX2Yz3w3w1/u8Ck6DtNcU3kJW
EloBV8Ifz125bpZUihYrQ1ygltI047shsoJDAEAcPE4UHgxViW/KorQPMY0qb1ZGGq4Ez8M0Crap
sWkPyoiGS5TJ4/20FNNRbnf53jdXA5Qg0/1w7/zBcdJpRY5Ke5PTXinLU1pW2skoIueYlmZ2WAw9
ftKDoLi9/rW3DhhAKwGYAZxI/LjcgS28+ks3I7aC1OW70NKe5vlrY8qlKwd7fPYbWbrJFQf1n6DA
IZG4NKVkMUoTBZu9au4M8zkr947whi8o14G0/K1C+ccUdqGFdreEfOLK+DDEHyRYRxTFq/WdfGvj
O1lUr0ze43Td/mA67WLmQlNl5jtFXDP2u8xeXGOS3Fntbuvpx/Xvs7FoEOyR7NB2gpdpXQ5UitwJ
zUjhNBbvk+4xL/5C7hQf0BDiUhbdnVVmN7VFmikJ3rRlZR9STZHcru2snQtqI6hgBdSM+vt9tq74
zXz5GdK2/KFvU1ebFk+ZXhjw3gldW4vF5xfzJRQV/xTlmGvG2grmsx2d9lNDu/BAaVjdsbK1zQw2
GZP+nFPGWS73cZtPfUkPqmQGMPjuBE9BZB3H1L4Js7/QY6S1S+WHBA1eVG11YqApjbV6QdFEqmrr
vtHb1rUiPb+J9VA7XN9nG07RVkM8RAA7KaatTNWNPUWF5CB5I2U+Q6RQs2gw60HPct3OVqpNB0OF
khyGJXiKxek6e+QaeVFZcBTkD6JG8kHSP/fmv5rloTBkd5TubW+Bw7d7kjp/x67IFFZXLbNH1NOh
KYQGb90jjqZAXGAa6jBldzNH6UEfPjjFeD8qDHFO4WNpNLy17y1T2rG8tbJgBAFAcsJkUP2XDoe9
E1DPZ1OKt0Wnw1NUfpvgl1Jfrnu4ccQobsH3BQCYgvYaBBy24O6qPi4eMvWtHh8ZGVOi/3ykEBOU
zxydySUSzktX+oVcRbby4mGSXgvrNaLpvzsptrlcDjk1UFIO6BqNVlby1EC2UDw0ziPougUNi7p5
3K0+ip/6x3Y4M7NK96J8sqPELH+vlkFPpd3jBNnygwcPwrCImJmMmF6uFXxKQ2MqSfGgDPeVjdhu
+q8h/BqXX69/9S1pHKZ8ROJKaxrKD7Etzs7TbKVpI5UD36R3XM3uDqC3EP2On7li2+FeZInxWLuZ
8SnJ/Pi4hOaD3Tp3Czxjwy/Z+XT952x6ffZrxL+f/RppVuWm7vsCoW7tlB/akK+ndp6zN8K1sdlp
6/5OWuhn/1GPC6t+LJWCDlLmjHfOwUiRJaj+gtzp3Mi6HmcsSjV3EZXwonjVh2+B+UEyn+I9Ha6t
9gVDeQBKuUyEvOdqp4C3V2NLpzhNl7GcLXc88c1qWRYcyYZxWmITdfXi4fqH2lxAarKG0HllIHAV
lZK8UuoEYt2HWD5FVe0m0pPS7cT6jc0AMyak7NzkkCyuIx/dGMsqegCMuj77wxh6c1keU7DnQRr5
193ZyMkuTK3q74FWyO3UAci0pxfIzMp7yzLd1lh8hfHF66Y23sAXplbvo6hZZFWyMFUZh+DzXJdP
iXlf9K+N+VSn3wKn2nFtz94qQ3caAI+1zSrO8qOZDPdx1pHa3FJ78KTiV9QWN+GeWMFWXQPuOeoI
JLoOe3Jt0zaDZlYAPi7tcyKrbiMxJ4rQ1qJr/hxFri5o7z3VCmkP1fYOp/DW1jw3vjoPvBxyRa1w
WEVLUFVcRXs2+5/XP6L4f6zC/4WDq6jJCyKcxwIbylD68O35oVnvuLFtgtuY3FoTxYvLUJhA9lyN
Oq95QSr2rg2D9hAokrXzftvaHTyceTZSvESdc/WlJHlumrY2AFZSXoaznsa62yTHdu5vGGft5V/O
3gjznsXV56G8pxVNj8VRKKA4oxdGtq801GXUr213m/Yfinnv6bhpExJh3o2CMm4dibmoBz5UwH6M
J28cK28y7pf2Pkxf1EIBtCpK7XuPia2QAvz63zZXIUWNyWIl3QGkoH5TykfkEm4gDiPfyZKn/3Qz
8sCjX25QuSNJM1Y7pVDD2JYM2lctbZijoozPYyPH/nUjG2daWOHBCqmHaJStdoo5Z/WkZchHN/WE
RIV0TAav1oyTOihuG/6Ye2D5U3w/fA6MnT26gWTHNMWF309Mqs2rkJlNsZwtKt2zrJZvyvBrAgeO
DkNYCgSi6b6o9YtCboxQ2fwJssGhsOgvKCi/SNUOw9afN9LlD1mvQVvF3Hm0SnT1ccwykVm22gsT
iNfX+s+jjxmeh5TWUbKhuHd59LXcaZCeL+mWWLUbFK/JHrp5z8BqQW2p0cwmxw8zf6d1kWcsL9c9
2EhKcEEMEwpsA9Xt1TMttbU+byw+mRrpN2lrHKv2qZAfh+IpmXsUoe6yCeLQeY8I6M8qLGYF8Iky
AfFsPfs3G0jYDQri02p2IDlpfqrSUx7nh062/d2m/eYqohsjOj/iZKxWcUoUJHImYSyyXEt6ogrj
Xl/GP68y3BHFIqC8JFt/0KwGhhotERbSCJ1M8EU9wOyy/M+z4UszK0d49IFvEGZyerJiSKwtHmej
/ytnBGRDMO5Skbrc1UkDDUsfLP8t2c3QC/hu+PevL9jG1AfcSmw5QzyV6eCs9l2SUabVZVgb83d6
7s5EhZYc7l3Sn3T11Wg1Lww6L5pThhhDoEx7237rg52bX9V2UtAvcZBzcu3ZI3t9l5sfVeSMbflR
yhQ3H3ypYqayf7UT49Cp9Y0FDWkuQWhv7s4Y/nn/CJYpyj887SB+Wsdruy3tINc5gfqpbn6EccN8
y6+EUZf9Rf+zNnJpShyUs1fbFGaGlNR4nSCXGdTHKHw3x+kRdQcvj/3Szl1l9Iof1z/11uk79098
ijOjVWB2wzznmSgmWPpLOexd4H8mDcIrG3yfSBmoW1waqBu5lOWFZr8s8wWtQx1/CMOXUL8xT9OL
JO2cjq3IxXQ/8R4pIyFweGnNarTCsEOs5aKGdROOfqb8mIyTkX6MwDJcX7ute+zc2PooZgA02hyk
yFDarqG/hEboomfPqP3xuqE9r1bnIVvkqtBnvIrDIToqFUOOwSwh4mm16a3ZW5BR9EzvWFa24+F2
IEDtWwCHhPLBykWLiVpLnobsYeb9O3Zvedi9q6LH9kcp3anaD0lD6jM4yIiaDRCE/eeYCvYO2r7i
/MmQZK++plpbSaVV4B2m/JWJkrh9LKK360u7GWootXLx0Ejg8X+5YeQFmhltVrMHzbhNunfyeJTr
j9dNbH496H6QvBIo23VJ0EzkUA1rjesHxoPoURvfGsbYihut/knb2rtubNOfM2OrS2iZGnsJBHLD
mEK3C9AdiLxxTw53o3zMh4FwFpF56HNgqL5cNYiRlThRQWpYSK/Fvd8HN5r+MBrfButVs/y6sz3m
99PsgxCG/BsH/zG92hN6AD+d3eOgFb0IQhRT+tw2w86BE9v68mGKf6hOQrQEgoE+7KV/WomgnRTw
yWKln07hounubDeKr+QNFEy1re112DcYsYRFGjMKYxmctFWyCvFyN8aFTXKuL35fg59zoTfrfUN7
HFHg5F7wUA9yjOc0pMaRUizfU9bd3KZnv2Dls8I8dSj1/ALZG40vTRq6SXHK7qjRW8lemN5e33+8
XZ06x4xG7viAV9DCfFX0a0o/SgHzS8nn65tl6/JhSAkKVBDm5DKry2exDLqEXZI/GF+j+ra0/Nb6
UsTzkxG+V7vuoNbSzsb5HRDXOwcKED4mIEiNmvDlzplUgxnOLKLP4DT6XTtqudtpQlZuGEamgtOc
2VVzOZJ8x7f9XEYH8KTSjdO1/fsxrTRPKYfqbuwC6VPpBN8LK+8pJfO0N2p0Sgqgzm7BUMpB6HCc
zKK379KogeBan5xHW4mdexri4c7DcetjwfBs/UZd8hJfuZSFpdTSjM4eJLs9WhoQyC72Ojk9NPbe
gNRW9EKHiZeAGCvjyXO5eoMRj6kJb8uD0U6u2sA6VLuSvPONNl9VDBAKGnTYaMy1UrWso4wXCjjL
EqqBt4xz6Ff28E0vlthzyvF7kvbZUWkyT9dzuCSG+XB9V27/ABr9TC0BIv5TtUg3q7YeJbZ/4zPI
vNx3+THTHyPt2f6SFu7w7bq9rRxW4Ar+n7lVyEymLAZ0wGmjTPqzyV6UAC0htTqYeeJ33c7opNgN
fxwAGDkUYIoyFH+rXGXqYJRzLIArmuQtxVH6kbXTu8S+Nezk/ZwHX6Zyj2x90z0WkZoXrR4q6Zeb
ZobYbGijIX9I884P63shdeiAUyp8KUr/4nqFqEqQNTKJjnDApa2mT9VZSQFqlHVzrKXqIJfOXVnt
XQfbLv1jZrWI1oJgQ570wgzorjI6DYw60QPx1WC5ixd7T3RxK/bTvxFEl5ZFbW8V+9UsopZolvnD
EPqtkfly7hvhdOpa6Y5vj/Ta8/UduVkGOze4OuhyFEA+YQFhU8vPU3eTQKnQFM2NHgLikL2mKE+U
+KL6a9fuia5shRhGe1UKtdy1vBQuv6CSSf9F2pntxo0s3fqJCHAebskaVFLJtmzJ3fYNYXdLnOeZ
T/9/6XNOu4rmKcL+gQ30hbAdlcnIyMiItVbEaqWD71Gap9xk0mn0GBW/rzVE8/6nkWWl1BypS1k+
bpJadyH6dHFc7IbOc5Jjl/0+PAFbANeAHKMeCptqsSCzLvQuNMAMmJnu9cqUe7OECAOT2beWtbp3
Jt3NH2IMVNauTVlzo1hdP+CWWm8+xMo87QrZPqm58ScJGFgbgR4lx+SkXVsqNOSNp9IHJ2CXrtSN
uy78LEMGTsqNWLzm+Xg9gH9Bx2Um5LWhOJF7iP0geyLjIM3Jbug/yrpbvdh+vre7/vm2369dpZfW
FuEjRG4LUTmgJGTn436ONMChneWNpRUedItE+ra5lcWxf4rK2wOMFBKK14sz48HIY51Y3DBKa5oR
6P+ORIHa3ufVuyzZONMra6NCQhuYvhzv/CW7xym6ohw6EUOqu6k5g4EPTTSy7Y0PtuKDlL24NWnT
coqXLdME4FGQ05w6yyDADduruntjc3z3SvwFgUo4tPEKBnksHF2bjHlyEtyP6mcY6Htp/GqipdyZ
X8ESbHykFUykqI9Qn2YAlOATL1ywkyrIQXWSnzOVYq72bNvFIet0Ar9VnJ1GP2vNmwSmV6bEHOj2
WyLrx/Do8+gPlQctn7Z+jwj2ixsc8hQtEF5AYuDhIja3+dTmOkBL6lD7cAxd26aXK9WPQts5DD7o
qac5u67/O3AQFU2V19s++wOD/qt5OtW044FTL83rUjuNQQOUIk+iY+nfD8Opkh7qUKLU1z8ReA5B
M/HEbLx67GTPyF8GuULG7HE04UQ8GNKrbx265Dh073K63INy32uvOU8mSX2I1GPWnuwtYtsKJwyo
smgygOBEBFVehKs6k6UunJv8XFm7NKIYZAZ3qaN7oMRCz/o3M9wymPaSMjMstXf5Vb3MKIt3yfAo
ZgI2s3UkGX4/NFv5tL72KZn/AOSfWVW/pCvyaPZk1MAWJLUI9iN50rHUq3arXLwSZ6jP8BNJMUmr
NfH3iyJip/iNbtSQGJxP4XDfh/9Y+RcGRLuFFnsM+6qH+WFsgvfOt7h+bbPXMOo/dWrtEl4ZJnjX
1/5GlrYSikS9CEgzfTaB2bv+PYPQqQX0IAS7Eq9Nu7duVo9zbH0cyq0rcc0Ueo/gaSmRIeu5yJx6
P5r9SoidZVGys8OTasRuMcaek291MX5g3xcHA/4/SSeoL6LSMsBS7pTyoWPQY6Tau9R3PCn9Ltm5
ZwTGO2v8tznGBk+WqT/YWvsp9Jtd6N+1Wn8IqJKw1TQ0JUb0fbh9XNfW/wOxyhgxgX1apFOxZJt1
OSPwM9d/K/6BERtm+WXcwg2uBH0OFrPTqSFrFHYXuzxB6KKKDMeXQqA9ly7NSdf/+PsrEYBVZGg1
Gx9eXJaTnGZ+VQd08wjDOqlUnBzwMDeatlDwq6u5sLRwT7MG14HuJdUl9dmYz1mQIdK8EcXXjiQA
RK5+eocq2vXXR8B3gFZkGX3zab6TRxprzgH6oCa7QEeYc3B761bCjH1pTPz94vxz3vrSDDEWFe/0
CPlgZKdvW1hdDs07qhBUVpgFcG3BykkSrU40Qr9K9Mldk4nJhvwsWx+brWC+4tGEcoQyRVuEZvni
6zD0tkyjEo9Wg3HX6Cq1loaBIoary/VGnFp5K1+ZWhyeQs0De84BceRp897Sm09OIL9LTep9dmw+
KwzSBHUOyCcb325v59r7C1AFkYQdFTPwFgdKQw+BESpoItiZdg6dl7CKPsS+s9f8hwhNaypUcRbs
unFybWMjT1xb9KXphWcG+szM7R5phJm0YlZOzvBv+R7FNeVFkxsvNdXDxlpXfOdqrQvv5MXVJWnL
7eQXlfLBsNrgwCiO5F0wtgwYqLv4UKdq63aJInkTs108jYaH54zM4YygerpDH/WHyW/C52xIIxMY
pZEXBxXi/AFN2fH3wRGICJN2gVfFp5d3aQLaMVFDfq2R5PtWYTqY8t2WqXOb0kbAU8VOLy4UoTbJ
DWmjEsHFcn2o/DyvrFLl7kII+zBWeztu3dGwd4g43GnNg5Y9BEgLUxj2Gjs/osavWIe8+ieP7lrf
2cnl0TG9YqTQg6zP1LqxU/6tdVugo7Vew9WvXLhqOzVB6hcIHjbZvm++8LZ1p+l9r3UHCVkPIDR/
hcP8d16fmv6d1iUb99uq8/ASFfpFaNAs0QlpOSTSPLBHbXT2U9XVGE4ROKeyzdyeiqz0vzS3OBzq
XEpVmIBCTQUd9Mn0EVxneCrTlgNf2wFy+CN7NEuR+KGIsKxnRVLIcAWLzUU6wZXsF0lrXBPgj4RI
nKQ+d0GzcVX8iNS/ON0PHo2A4gPLuXa6kiiaGxPqh8ZA6b9PgG/GzDnX2vtaMnclpGYtv5vylzqu
79JBPkS+5dnV/JJN/slXPmbzmbFhyLjE79viUDiHQLM/3w4YaxcAU6XEhUY5EUGT619om1Vg1ZHO
BdD3NOkkxsmqVnso1Wlvztq0AVBcC4dsvdh+sjvg/NfWwtLq1AK9r3NSFHs91VBl5bBnr5kWfKiY
CNM06uucm3e317iSgohvDn5EtOR/mYPetjnkPgAc8PCeJStn2sidNf9928bqPkJPEKBIiLnL1LCQ
KzgEFUmbFX9rW1PAvISAQrQlMbZmh9wT4q3oSFJZu95BPwvq/yNuocb3JTOAZC1gdNnBDLZe6mux
4NLQwjEktdHywCRva0JGylXB82g/IcHX6+1xrP291gTH2zso/sHlWYGTyiw26gLgoxbRgDZq0bc/
wBn+yxjoj7n+KPdeaVv3GcO5/sAW+hNQ6sSsoyXhtJCHPmgVwGx2pCNuNXT7AvmJ0nnXJtEdSq9b
OiqrKQi9/f8MLhZX+206ZSZwF4Zcz9IhDfUXRf6O5Niu6Dxm/jJ+ZudzzFFJub3SNVAD6pT0/JmX
hVsuMT2otxhNrAPUqi0nuOslAShqqpkJiJ1OjdaWjrnppw95UgUPyagpHpMUe0aEBYynqVTjUYHY
sREW184jwxGYgAZkkbizuIobqw+dKh2AGTXA05w3m4FTwVa6ubrlFL1FPYD/ACm/PilVa5l9pym0
ePXh3YDuczFaO6PP7pXA5L/tUY2cXSPp90b3lLTz4U/2XRTGga4R6ZaNxHzWcmscLJL4IEV71lf7
XTVF6V5mZoqrD1XvEZZaT09yfxd3ow0qdcy91uR91HeldBazhDd8YXXfQTJQDjDRxV4iTORsLNLI
EI3+LnWT2GLQ0tek21LGWTvHfFmGrePuQrj5et9tJ2+6YhCyC021m2k47uW4dFw/6uJj1WXvmmwj
x14zSD0C7KYQsjCXfW/HRBim70EZN7H5mA1fFPmeApk+1/dmlJxuf1ZxYS+D1KUtETUvHn+zY/rj
LDCqTShE/lVf2geTbm1cWKu+a8nw1NFWgWm0ZCwWup0OgcOhjZ2qPEAci/dhaPsH6L8I/0/DeGfI
3bTXRiXfm+nsKG6e+/V5sjNzIyqvXQMCTYrmGDXoXzpIWlFPZp+CxtLnEiUSMZQrQFvm0AfJ6KVa
2CJ75jwPUdtvBIm1i44XKURUkMAWL9Trnc6DirlhPjvda281NU9Hf2y6eGf//gRkLhvFwQySyUiM
L1M0NWlG3WeBfTuTgNh6ckeptdq1U/Anj21ubfpWiL4gCLDIfqYeLkVTcusYWuQadfuYMC00TN54
mm9En7WTzhMHHpTQPkW963rz9FL3h6bDf7L6I1wQN0LdVc2mP4gnqIJqaJ/gGb+QCKCANHnV03Ep
yKAfeTq8tFpo3c1O4G/c16vroRFCiVxjLLYh/n5x7KY57xliB82eRosavQWD4TpbOOA1hyNH/M+G
+PuFDbUIncCwaenE4sqoXKt4N6b/GOEfPHnB11JzUZjO9MsMsbHQkvYHwIQxi6Ff7nT7ZCFaHGbf
bkeq1S27sLN0Ac3Jazvn+ouaWgwlCREMLJON6LAWDnlO0z0SGBaQhdd7RmAqEy4SwqGiwfPMdj7O
dnsdq5/lwsTiGh8mKZfaHJRM6R9z397p6gcw2PIWym99u36uZHE2bXKzWq1ZSeqfcuWlc061/3p7
JVubtbgYx7ruigDY6lkJbVeqKi+QrY2gubWKRTDz07CT9EqIAylW4UV1uLMBCKOc9ScBxiG54cpl
ZBKZ5fWHBx7oBJaPoU5PDpr6TUvKk2K/3d6wtU9P2xPyDsoKQlL52khhhnmQDAALOPWO9bUxJDcc
y90YtxtuvPYsFUxmHqYOKIlluIzMcvJnB6K+SWaYPkX9N8WhyZZ5ofRXPQZ7ZfztlAWgHrgC8Cf8
D6mF65VVCT1fa+BwJqN5sqYPs924MlPnKjU5DfWX391GSDXomv2QjqCws/hWyVhBnctpuTY5Kupv
U3Euh69BucUI+XUTUe8h0wZCyg7+IoMlF1bmODU95EE/RKa8s+XsUPcld8/kWYHpEXgZwTD9fqok
RIMQO0Dpg1L5su1vaMM0ZCFlZQRE4uhoaG/a4Mcu6A1PggSZ6Ik7RoWXzNNZ3hq09+txwzb1OsIG
AjrKcmejVKZ4ktIK4N47lRpiPcMIEn/LPX89B1dmlqRmvYha3S6hIqJi7MYZQ1OpWykfTftw21FE
SnWd3F7bWYRa06iUfIZacraHbJ9U4MuGx0FrvXF6HuQtRfr1vRMi1zgM1/oiVCnVHMfSEJIM5e/T
9L3StHC7fptxLhbEqG1yBvEMXNioesnPZDmgy8WDJ20eS+XJtP69vWnr6/hpY5GnTnI9l7aCjTKW
P2qV49pt9agOW6XENR8g3KJoqgM8Abx2HTE60DxDiDLWWY7v5G/NV6cLYO6/3l7LlpHFWtpm0PtU
w0im9a45fFQylPn0xNtsCq7FCh5qghpKS8bQlx+G5ZS9YCsOwpWT0wiKoH8dFOPekuD9ZaqXZtnu
9uLWPhSIPx7kKlgP+kDXO6iZgzqoWUPNp0m9hDdi9C/Ngg0jazt4aWQRa5XatMZZCGNaseySSpR2
cIj6eIek6h+shv6whU4+WfEStOMYM+ovYjVqiEx+9tqqx82MeGXHGNlMAQX9YmRslvo1jcagF7mR
kYrTY3oh96CE3IxH0u2VrGyZQlNdyAjKXMFLIcyaqdxwMIGJ5YP0ZI7Fzm5s8Hxf/oDBCuoId6Pr
bTFYZSmP4vd2l0sWYKq2G8Vy6Adt5BFrG0a3DxYr70mWs0hYxslM+lhmw/LU2Q/xvtX1bbnSlSgt
wFP/GVmcHfRw6ngoAfGB6UzgpZPgeWn0WDnBodmS0FxfkJhCI5qKyE9dn5kgDZXeL0mMGtNqz0jx
pgep7mUKd31wuO0Gq6aI1LyIRKNkGRLiHGqA2qe5UAdp22xHBh7VW4+JNSO8UiDYiy4QGKHr9UTw
4bU2RyEniJ7aCuHmtnXRQvvtdzENFXTHhBIPA2yWlezWivUpEXpCiKrodOvSe7t7+/3dQjeLjj2N
DaRUxEIvHqtJLMlyqWEiKmdPYp5JJqQ+jY0gs3Y0KaiBqdCAfHFurq3EuZL5KSUfnhOMKY40UGVP
jMCx4mhjx9Z8GnEuYFW4tkkefm3I6ptKTxM1PzvBR7iFDRoBQoNGhr6MSu7+9t6trUosiYyfD/RL
cS21eL1YtYN8UZSfYj32cDWFEdvhvAXsXVmWKugx1FtZFuy+62VB9kYjvIT6MKeMAe5OSn43y9Fd
lhqIDfx2XQHayoWthUfIk2lLoYSt4V6fol0rew3a5FsfauUAidjDZGkCtgr/4HpFWVDEWexQiAn7
BySX5uF9uNWtW8EX6lc2Frs2T3GYWAKfL39tQqYrNB+brD7oFJXa+qhXz8b4L11DbXKz+GAHcJXR
T2uGs0MnjGOxk6c7aWvZKy5z9ZMWm1urjVSgjs5PavPAraQgctvqn5nnyM6SM3/DQcUCF3k41lCE
pVhInHcWp2FOa82ZbcEXmDI3CT4q9cvtE7BlYHGuI7mddJ8JBWdqx3vHaB46Jt/cNrHuKP9vDazi
2lEqyMlTI2Gisz/1wctg+26TbYSn28tA+eLaRpAFtpWIfbLtT/n0r9R/v72GFZ6i8MSfi1gUhZRO
72P4kHwIw+w8BFvbTwiZCVmIMfBG6CrvtTJAX8pk4sicJgUi6LJyiPQ2ObWjk7pxqBpexxDLj7d/
2NbmLk5hkTIQKBQLt5g+gix6Xn8YnMNtG6ubS7WAdIkkkw7W9eb2ICUCKRFicvSr1PB+bLYO1ZaF
hZv3WpRb/oR6YNHVkP5lRkMcb69h9dhS9gAtKfLXZRtl0kYmQNYzTliiGlV6nXqQP03UWm6bWf0c
F2YWC9HmoAtMCTNS/C0a7+X8KwpZv2+CGg7ETgodQkPw+mtMfjcockSS7OjlURq6x8yUH+Mgebtt
Zu2TXJoRf79IK3S56eOqEwSR7pvcfm02qb9rW3VpQPz9wkBjJkE8MGP2rPeW21qPSih5W0XQrUUI
r7iwMQ26Jo2zyl4xw1axn1X739u7tOZWSNgJCpIqpvAsvnfed4bci4+RD+od8+9eTeldacHmauff
R7bqINqFtiygaxici+8ulYYzCv3Vsz9XbznCiy4MgaJqni397zF5nK1wS4t7dfcuLC5coM76ubNU
dq9JmWadvqTdH0TtyyUtXEDJdSsMZWGg/Dwyl6Uwtpaw0j4Vu6YJPR+d5peziF1dFiuVNliC4Zf2
u1oJXx213s1Jw+Be00tAXaHtE8/G3wyOOsn+Vh1tfQtBM4ITZp7cMptFNJ2aucm10Rsvcfna979f
PWZ5P//9xfWdT+U8jXAmSSvLwfXD8L7q9Xsr/zwP+rGWgRHc9vfVQytE/nk0Mx5vqT5sdEjIUgxA
P1c6GOiKTvJDujnuZi1XBhbGUxPpJwHZuD61WkDCX1gBxKAp/l6lsztDGjObu1TVd1s1u5UBozgI
wB8LwhilwWXRWEm6YGgjHptD2sMu0qcAgGMw38321HuKIfmeDPfqk91CcAi1Ij7ETfVUxvGX3pZa
Dw4A3MOAwfWKEzt3CeAeqFkloj1ON269IVY3nxexLX4xwMyFL6MFrktBmMO26b5P5Utfv+vqjWty
w8RylMOYFrpVZ5hQAp+xCqLNb7jjljzBqhWa3sxGBm3IpXz9gfW8KGI7rPOzb/vvIJ1F6F/JIWIP
W8i11fDskDkjxw0pZgmfBztazVLO62TQ64MyRm4eKiCK/T3w3dsHY+2gi3eQYLbzPF4moKk9DXPZ
IE5sy5KbOJ/9TYF+cZSXT4FLC4sM1O7Loc4kLEhgPur+Q4UWVGveV7bqNvVZb/dJ/OX2mrYsLm4c
OW6hWbQcDasFjhsc7GFn+/9K0z+DHd/RpZ6srS7K2i6K3g0XKc0UJiNeOwbMDYQrZz0/l9arFkMX
i/e3l7TmeTzAAf4TNBlvvDDQdIoZWyWhBb3x7IuVVrVnWll4jntGtNw2taJ2AMYPvB0DmX7IvC1y
A0tr/VaaOUvGDC2/eGpy+RDE0V5Wz6WsPM1CSdV4zeytZHptjSyOfiw1J2QPF2us4sIqmxAeo1VN
+zIOPSd6jecN7tuKEXiokEUQnSIZMRcx2grjYVRD4LuWkZqf6jIYD9qojfdl2/sbWcLKIeb+Bv4j
KkIMdVxEC3PoEd1w6CbSdfsSMn4lomFpRvFdbG0c4rXL4MrUYlVlVHdDINRui8g/VGH0XgvBN6nt
bq6Oo3XvFyNXgjwgbfKiQru0nP4JZKGbP9poTLeJkrmqE9GN8bsNdYkV7Ca01ItNWJz+dsqt0OgA
rCfddGAMQxWih/DS2ahua+8V7c4vz+aY7sxoPybx/TxvATXXPwIoIgaDc4CWXf7C6OXU5yV4TvLG
nYI3NYHJaZzU9O/bp2bVr6jx/187SxgJRfMJEUZ6uNkw+e/bIctORjQ9w4vd0n5YtYSaBTRxMTJt
yYC3jVkyhhKVYQ3AtMGQL0ZRF6N5uL2eFZYzH+7CzOI09hWQ2lJlbKI5ezD8Iiahyu6c+4dZ6b8n
vU4MqPbggB77QH8nF8OhKftDPzCBJ5PnvR10njxsyfYKm4urBKQbLATBtQHKJz72xbOIOXTFRH8E
N5ft6A4Bil1qjC9mXT1lcvd5tMctLfNVg0D9ueypUMNwvjY4+kMVmhLcsgDWSmHs5NktvnTJsEu2
GF7iX/plaReWFgkx06KpXldYmqZnVXmW4sRVGCNq2hQFp4M0PG983pUbC0AxElaAUigtOIutjBMn
DquYRvkQy7MnV1m8N8oh3KWaHHjtmPruWCXtTgn90UVepz/lfVDd6SXCwXOYfPfLdtyFdWlvXD6r
zg2VTfBbYEAvYSz2oI69IQZfNvk92Fy3mmtX7T7dXvxKTAC2zdFhpJEqZEWuvyqqXX0ZKxAd4ql2
dvr01IlXdlA+hVTr97dtrezzj4kMVELFhJ3lgnLfAGpaEheMXPta1+1d2DUfbptYEQrmyUGvFEYx
uuOGsfBSIO5Udm0bOnei/T1H811K10nPIoSK3WH8lKmGmyv9rm/f1XXDd5W/xWrxVedMJ3q0cemt
nJir37Lw49aP1UkOwBIEYaqfwN1arpxM5b3Vlb6bzlJ2GLN5OG7swIZVc3HVxkXfy1YOvKSdqxOj
bFy/58FjIoOaeLlKr7z6XCSf56xwQZZ9UYfYC8ZxZ1HfHJTCyyfq7+3WVxE2FyeaWUfMYUfbkuhh
LXZiiBontUt2IhtemOHkqlzCcv1mB2++bHs1ZLTQ0u6kaosusepxP+0upVjyKCyHdmAvKiNuvDJs
yOsVeT5tbPm6GRv8J8kUIDpxki9icVmE1Tzr6NpKkaHSVRvbfZpGII/LVmFkRq/MTIVx6r9iJgif
ym6U3vEeTfaSVAWeIvmxZ8dN5xax728kQyshhH3/+cMWkc3smsnnfAMzkXOGGVS7aXz9Aw4TR+7C
yOLIDXqiNbXNx+2CYB8ElttNb00IpNcOfz8iXllauFHbJAMcG2TOx+6+gnZu+ic73ZLJEv/IL75K
ys2QQqBMtBWvP2aQ9XHcxixHAZacKPcZkzoz60MsP4sALAQJ4IvedqDVI3thcrGupKsoMAlgUxv7
ntEdiFVx891J7/Pi221Lq576nyWi0/Xi1KydcQXuFMUa7ufuYxyZG4dhfS3wgeBmg/9YgrTMgtHt
4QSSZYZ7fpwbP3hqMv8YOL6bdUN01NUufrm9qBUyMB5o8LCgiOYgLb3Yv9m0pzEbTR4yQ3jWR6+I
d0OeuqMuw+kYYQjqjSvNzaeO+3yw69AdksZlDiViDGN572TNHiEndzACT6/HnUbzuDV2eefzruw+
WUq+xQtePZY/f+8SAViodc7XJp+s9C8JuodmDJRyCxyxkkWxKaLfA6YfOvbiU/djL/qcbEpUhq6J
7MwQ/qNp96n8d/toWltvi9UlmSQQaNgJ7M/i1ERtzH51Ioey60c574Zj26lMzhucjcb4lqHFt+6t
UW6zggueXpNnWE9WS3YYTBsncq3mrINB5bZiqoICifr6oDAs13biGjNVfq9UuafkpyTvPBRgCAR5
ZO6Cdv/JyreS7NXzyaP/B3+XPsEiHYt1NZUTiwhXm/lJbbO7otp49K8mfBcW1OuFQYaUVUsIeFSD
5nZz8AHO5PtWN1093kLP/X828edqFsWnKfejchJgyjSU7lDZgAvX75HCIA8J3CZ07szhFCvybg7T
v5rKf74dFlYPwMVKF58wtSDs6RBNzp1TuKNmuWokf42CB0bhpa4dnkd9I83Z+ngiNF6kAUWalQ3p
J+Rr9Um3gkerdzbu8/UdBR+InDV1SmSZr030kVQMc8KOFlXn1XF/7AtzF07zCTUKRoNpg0f5+lPt
dJ/COjyH3RaCbHWJCLJRIUHPhjfDtX17kCxJEUjPZkobVwUa+TGv6vH77S+3ZgWooihRQFZjttS1
lbLNszgaIYvJDPUIGhumy+fbFtZQKVTWfppYOIeDTIWWxpigJuPNdEHGTNnNBu+EQPWK8oHuf8ts
Cv1eH56jdt4nvcwQ3fCuTTSXVvphUqpTHStIT0TnITQ3rmnxGZc5CNw1WcDQbRg5izCgdUjVlhW4
0yw9BYyOjaOKegL08DvuQDL5/i7X493tLVm7uC9tLgJDYtp5AZ2eHQm+xb3uBUnnZeWzz2KT5u22
rR838q8LhM0m00KAJL5YoF3EYWYHE9LlvYt0TnKkZQEAujr2lfzYth8DKdyNJuCf+qGitJsPkJhr
XlNoKe7Crj4Azzg4XJmzP3t6Lv3JMYOm99/PW+xFr6d1bDFR5mxpnzNQL1nlnIpg/JL0BsKw5qPe
75UaUbLQ+BolxVY6uFYopEsA+YGl23TPFs6ppA38YlWG7DXMbgSrOhze5e3rWL5W46umza6c052u
HiTSGMXX983WAVyre1/9AnELX4SyJDG1unB40RRV6qV+6PXNR8UovCyQPza24tW+v0eKzkcRbsMz
1p6KsE4sDifcll/kC2U1QDgAGsa5k0vPqp4KOxc4HK+fZm9WQcI52X3QPtRRf3fb8qr/QxoVUgx0
538pqEW1qaBGyiNOQxOmch5r5ZuS3WcOVCikr28bW8tiUEv/z9jiqkgV+GmRmLeSBh/hRB2l8Mn5
ExgmH/GnkUWwbjNj6PtgEAPJ1XNm5Eed6SddUbuW3Rwr6PK317SWWTD/F2kCck5YnYu7qUxG4rZ4
BYdZf5Cse3QaDmB5vBRnvW1p9VP9tLQscdjFUAH/5nyoteNFw742Yi+Wv5YUWObo+//O1iJSQZG2
81qsKsr3ccPzpfk+SW7Hi8LUq63JgKv3+8UeLsWMtaiXA1lSeQkid1oXD4n64BuQ0uPCm6zvJC19
DASvOpdlv5EXrnoktGkevQi5UOW9PvGzhLSbkxORFTv0WuY8RJU3lBtGVl2EJwKgYPKHX6CQllmi
/z+wmU59ytSvzHpwIagc4YN9vP3VVi/QC0MLX7RTp1DaDkOQM492cN/E2S7puVL8Q9s/d2rttors
3ba5uji2jk6hRYtreaeBEreRgKi4QNNxOhZT35NClDOSVIHjtl2xkW2ufjCG6YIeE00le3FJhG1Q
V+3AHZWiMQEjuI/Q3tnSp1mtpyrMUCHj1EXGuYghphz3RSvGmAxOumvtpjv5Fk0Wo1S8rLNRW0tR
O2LY+/xP3KRIroRurxyQALub0UKZ7K2a+OoeO1yNzIITacPiu9atnHadg5fW3buqyWbXLjpX1+e9
FpMh3P6eaxusUqwkgsJrM39UHS7uwMBAuctXxbQO9U3HVN+/9H8Uyi6NLL6iMsSD2oYwb4ci9dTu
X6U/mqHmtrRvVODyt1ck/rFl1nVpTKz4YkXoe7RNNBoQ6MJyxwS2DCTFbQtr3wcFODHwhoFl9Keu
LUwOb6yA3I6WcuFVOaJG43RqQsTNOA23Ta1+Hlj3GnKX4LKW93VmoS4Umuyc4bzkfeNG0T6Fef+/
M7Jwf91XBivSLOiA/b0tKZ6ZP0r1llNvrWTh1CWNZ9IZG/qwGXu1ussbe4eW2O2ViF/6y7cHPycG
yZFYGer1l5m7ODacGUJBb1bPFOG8ek5euk6/H1X52BTlPwHtytsm165p2GZUodDMYZLJwhl6tZcS
jYfWOYqqs2HS0dZOUUkjBHgW9bbbxlZ9G6oJmlP0zIzl+kpN96umRb1CkVsuS9kajnaslRsxfvVT
IWErNHeAUS/BSH2m5aE0ZhAmEif3hBq/p5udwoU55MfbC1o9SnBphfAO/KPlgkYpdoxahqTgwMAu
9c91GBzGLnGteEPFbcvQ4rWNGjXJ/gwv37B89Drt77X9IUyrfWYG+9tLWt+9n0taBLsWFJflFwDd
SyaN1/24d4aXZFOxaM0TUDMG2UIZTdADrz09mYq00RFeOgftDNDB1Lvkn8KUthxuzbt17t4fijYC
YXttJu01vetMrodh6h8miTuwDMrXsFM+6szIgkby6fbmrdEXsOWgaQB7C0Dc4jhlFpDGQW5QNLEL
21Mn1FUtpzGeGt1GV1y2E6+c6vakB0kPptN57Uw/8DpNljzEh86xVJlegzLfH7jp5a8S23Rxp0hR
HDEBEzcttc+W/a8if6NvEWbdxsFbc9JLM4tADIU9CCoZFlFV115uv8YqlSGpOeRb4z3WfJQhVkKn
GuoiSc/1etQhzxjw1BJHmNdgtvfiThnaYCNarUVjKItiWq/J7BdH/IqLXTNT29ZGFY6BWqAIbDM9
uiu+Wm1136jSPu4oj0ZbI7nXdpAzgQAV2onCia5N1kbQ5vYEULvoZs0N+w+qZntKl8ru2G2FyS1b
i4MOVKS1DYFzp1H/dx7tuzTeBbzYfX/e3T4Va6eQKhnKiUAKVBK161WRPBWyNDFBRFPHc2woZz+W
9qgPHNPUPJRpstHSF7FjeYuCEkEtHuwhDL2Ft+tKrZdZC/ZwypzMNTvzXTMiHOs8hIYYZ3Dk/3Xv
jOZGhF7RkQWrLeYaANpGldJc7KcepuYohbB3jJCiS9g++VHzPqcykdnaUTMoR865lxXxo1wND+bs
u9HQbISf1U8Ku5LJMDAGf8kf1CmOJtWC3uNM1f1QWX9lseaVSX9nVVtV7nVTTGESklcOIfb6m+KT
SaEYYFZzVD5GZ3hnAfvpJ+PR/pN8VYzy0RGNRIeBaRnXpnKkiByHuZdnO/9s17NXM66lyi06sC+3
/XRlTVRGeEIJICnqa4sDryqlgWIxX7BSHpHy+5Bnb/l0L5nW778K0ZXgYUTZHFHWZVZsNHZClQeE
sS7JpwDAUiY3x00m1kr4urKyOAba3IZlKGCxfS+978FBmdInVWpFVyVvo51vtRvhfyUqXxlcfKdK
H8PG7gtAxRTnYuspYlxpXGzpiK6dM8zAAwLeJu6ARYwsp2EwolJgzS2zcxnmhqTmk2l8nhC7kct9
URduEfRuJf8VDIELlPx020vWlolzUBGHYMx5X3h+4eRSPxQy51wf3TJ747mhFxs1mA0bS3RmY9JY
UDtsZDo69NaTZuuu8ftyZUI7iHYCz3TunGVyFKUpLcYSBnisvlk5tYL6KUa07vZurZ0pFUl9AjKq
ozTFrg9vN1dyXxVpcZ4jvTh2k1m6fqa9lnL1HjWHeuOmWbUGK1WQJymELL9Nh+qqgcAqkOxgPtWI
rgdV9anTwl2edxsLE+F8cctANSLQcgXzYFuC2FS7GXNDi4vz0KdM03zrqi11pzUnuLSwcLRKVsvS
9KX8bFbFPvfbe+qpj0mvfbz9hcQ/8+tCUIAQuoK8mhb3ljW29hxBSDkr0ICYRtHXrtPOtH73STQ+
WKO+k6ryQcrMz7ftri/vp13x94v0qmtC9Ku6pGB5n9k/03mR+7fbJtbScQqZ4NmZ6wDuaylIW+Yk
VK1lwHctau3olAxHKyOtcyO/zYm6NkGR5OQ4Mlbz86BZcI1Ky0vyWEOr3tJPdNvEpPUJ4Z/bP2zN
T+FcoQuLkBXZ3uJdUtZDODiUIs9qNR1R6eelMB8m7bGYt8pJP7Kd5eeF087QEVIhrrXF5x2VviGJ
xouU2DhNdnWYk5NW2XtrcDy79WTaY0Pk3EEn94IPTmscfGvYTUX0YbBHT60/mfoWDGXt5MARZMoK
y+dKX1xM9QSRM4iK4pxXRuXatR54oe7/vvIub8sLK4vbqB4Gteg13Pp/SDuv3bqRZgs/EQHmcEvu
oEBZlkaON4Q9tplz5tOfjzoXI3ITm5D/gYEZjAwVu7u6utJaNQx1hc2pNEdmhIhtemNxun6am08S
bxJ4F0VldOM6AavkuRxKU5aTQPljlJLT08BThHPNrxcBi98X0s0g348Z7Y2WcauXw+H6B2xdJeIU
uFthXcZFWl0lbUgBJxpV7ub02/DymmNpwyP9vwmZdfrNfR37rEybtuTYauEQJuep8g7B8DdCiJ0Z
QPRaYJSXQizRq5XEGFhJ8EQw7ZTVQ9a9f646z92MR+D5njk0V/GI1adTzhNeuIVf57aRPBRd9FvW
gJskf/P80d4C/SzBImi1lRbWkd/qTVMWzDpjflIm/Bzlf6U0vOdiXT+djRgL662CTcSewHC4ulRj
JIZCHTcMdFOZym0Vwklo/DvTwFWO+oOWfrkubkPjFuJW6zIaLyWvU+eu2Y62l/+QYgobu2Mut6Tg
78+VDRNHZZ3d94a0ZJKniMrR1Zk19dm/CbX4LyA/TE0nhuF8VAAxK4fSEwOuzVAUbi2Y595SPwb+
p6INH3SwSVNdHPL8B12KThZVdu2lZ1oZmDze7Cj+hlFkla9j1MCcYhxXiq9pWRK2deGaeXGbV9Vd
tke2u6EhQFF4a+iXgyvy1Yi9ub/k4tukjZLCrZj6UHofAvXsw3+ppIHtMYfnun5sLIfkq8JmzqTk
F80xBsMRTCMZC0J9SZkOaH/5XQsCIoLrcrYWRX2aiVowe4rQ+y63rVdbb5pGGXthNQkzE+TsVu+z
6NQxYdD2ChAp5hTsTTLfWBy+JSUNVgcx4BofnFJo6jtYUFwtKY7xTOpfR/JfICjZOt4SdQbyUNZb
rqyRTE2wBqugY9syz00hxHdhYAl3aj7UOzdgYxPnU2LuGD6zgRFZisoqsSVNR/4/5C+cBq1T7tSy
DW190pVTljGwycgbZScI3tpEBJIVgsoTfu7VmzU0ViukXlbC/lv9EIK5+9fyzte1Y8N+AJgBN0nm
CYzO2v0LPU2shkAt4cV/MAE9V1YBvnaPMGJrJdR4CW9wASx0Yrl9TTfKtdmHFc9JdGNO1e80+hsQ
HdQGIBdMTori/0rPlUbSqlYpKjfs9LNvCAep9I9t691c37BLv5RFwMdNQQh/+YJ+sImKhMcqyGnS
/seIvqUeMBD9MRa+/W9iVqvJ8qqG+9cnKNR9t1K/68xyrNLG7sI9ZqvLs2FBXCCOhmgNePDybApo
A3wmCueuEDOJwjhksX64vpZLHcOHhbWS6jMWj7d3KYEC8NgUOhIq72wwsbRpPpvBzgXdWgXdnISZ
9InPUOelDE2uar8cdPbLHO2smycV/8Ui3ghYLUIsM9J4voH3UD2Z4WfY2SD8vi7iUrXIMHDbZ9XC
Wq+dLj/L1EGkOuDquac4plp6t0MqfMtE+uOUKq12Mih74lYqpmZiMCaqlLtxzeSpQBdbhnUWVFSL
InIGoZ+c68u7jKLn5YGaAuXACAl5VpO3r6snBFmrTKiBoPSHjMEitsqbIPXVUe5+lUpzGKRcsL2x
37myl8Z7FjyT9PPUMuNg5ZZ33hQaiofHTFdCyuCKzGdC7APT5Jwwfnr/Gufc6MyACIRgXbQDoRG1
mcxjaxmVm0JHwsRHD55SMz3J8D/npmHr73/gZ7LzeVIEDjTdzKuAIJMjgwGzYu32Q0gA98GzI/8x
D+3Y3Fnc5R1bClrdsTzOFV5WBCnK70Z9qN8/hIDfTycEmEqwPfKaoXJmNbKUSa5x8H71yQd0gYku
cLvueV4b+sBLgRj4Annz1qSeaVprxjR4tRvo2k1hALV+aYXcmcruLtF2ah6Xto81kTlE3Zmboq3B
ojk04JMshg12PLRzkPJqgGe581hsCoFzd85PgYE1VxpQ5cLkmypCfPYrjz537SmpP79bs+ng/k/G
6vAFCZoKhoo2YNRFx0yiu5LOOsY3HsZQPAbFb6WH0ryRwx3vdVPnGI2oQ2o1+ykrs1t1qqePY9qA
mX7Osqe+30shblhBuJhmg4tnwszHVVSRmDmAh7xuXLH8mAweSYHhgEUaZPl4fQM3VkLty2DsFa8h
+MpZK9+YvyorRYUZOa0bgmc7Ksxauq2b0NoxshtN15R65n578GN0d6xpkRqhCTyrVVt3zCYnsZLP
eWA+dJJ06uOGoXb989imz+qU3WnhWY/vJPOz3n2/vtJLQ09LCa0LM58WMcDa0PN+ULXRlQ7Et5cd
A6qmp0iQyd7JvUf7e5wcA5+yIzS+t9owprfXpV8eKNLpoAE0LZFXWHvNTYGn05Rm54IRcjprshPx
zGtrF/qOe77RXU5xj/cEpBGsayQWlidah15l1nrXu00flTF0hEl5JyqZecygAHPCqbFOlpV6Dh2p
lV0MvnQSxDp/twPPR9Bhr6kz5S4poeVHhFKqRw2K5aaTdxh8cLvRYAuVunMPN3aV1BnFJPSXOsU6
SzN4XjZqPVxFZn+MPtb+DLpygyLbEXOpOnN4Ba8UnLG42es0XU3qOTHiSnQlrRTvC6WdHgIBcITS
JT8aA+I/fRTrGzUZ/6E5VdnxEzYGYzL0go59yGRoFDXWiyymbjKH3JBcDRaEUYUqfXopkofkVx8d
4ntreh7lyGb8n9eetPiueeYXnUfvpfuTqf/E3q2oh84eD8zlvpszfI8xDuB8TDZ/ebypnGmAsQLZ
DYe6OI6VWBlPVhZ1paMFWg6UpiAhvmOpNhQbGp2ZdoAmauoC60era+Wka5IJRm2jsxWwKqnVAhcy
bUi/bLW0DnliHMcpOlb6+60kbZAwBkMfT67iwkr6UpTkdSJJrpIKTC2Idc2tw6Z8ea+NQAo9SDMR
9jxrcXVzy6Tq6In12dUslG7FTq8EOwe/Y7cKsVYPEHfHVly+0Dwtr54AhT5kzz9/Y/zLaBpMoxhl
FzyUDG2QDjHHz6TSqvQhGvLQ3NHkDa2By+yVe+T/B+cuxYmRp1W9mUuv4O+i/9gecq10oE68vo0b
ff6k4d7IWT2eeUUaPcpryRX1Q1o6qsFIAbtQDlCaMmXA+pCCABh27PuGiYBCbdZKmKVwsVcGLy7x
9UnGSK6Rql3lTFojpU6SVxnhRBKXuUOqDYZis2imgx9MAFNSAeqk6yu/dCFxuf+/oRwjBfP0coOh
tTeFQej4CEGSz2QzzMMAgcpJiirjVpvCU9+q4c613JI5u8YwvBCp87IuZUL5OQ0KRQF3GE131IOH
kQKKnStWBeuv6DJKfGeRWztNPdrCkaBjh1bopcCEScRqA2uRm2X9v0EAgAnGKzmlqwvqq5ssih0h
r+0yrna0d+Oy8ArMqUrqU3NSeylXqgK5CgdsHo1JwtEc+uZHLqeW00R1N+74Sxs3BWT5PPhOmju9
1dVBWmmK/wcvq6uK/nPTATyNy2OrQy+By3BdZy4dQF41lZ5lcujzU7qyAXEvFFUHfQ2sqWrwo9Sr
7iQLlbizedtSyOXRRwYjzqttf2NpfC3MJwkL5NLKGdrpWLQ3cdG/vwUWKgf8WCICeH/xfpZH1PdN
3idGpLhmwjhoUWn/qIHfOCXNWzvXfUsZiJuAD9LtR9FrdUAFNy2O4kRh9Lf2c+i1f0at+SB0e2PQ
NsXw6uN84DlDRrVcEMlXKlxJqrj1JMOSMfjWeU5i3BSlOO2kqkx+1bLcDPcrjH9zMzRLWqv3FIia
UPu67GpdckcvhqOUX8pKdNLuoyIIZ/5c17uNpVE0wWpIIBkYirg6q9Iw5KAFQ+y2w7dsSmwLwIu8
x2dwqXYMR2ZgigpdBrXJNSNHC2lhm4o99yignGALkv/ZoN3o3+tL2ZQyZykpeGGT1tikMJY1L5NL
GdR/BPNepsjVWcIc/r4u5nLHWMxr7xTEsljb2RK/uUNlITV+kUKO2BhJcogsemcTQVScUpeG43VR
myuiDxMhNGNyZZei8lCWsr5usHVqyFzpZujAqBrmTqpvW8o8kQdyuTkoW0qBNmsyzaADPhml1jMw
h+ikZ4F5uL6Wi22DehrfnVZyehFJeqy2TTVLqaY9JMcbiG9Co6GdoJWEoyXvxex7guYb9uZ89NJU
vEyjPSLRu4Oc/cn7J6MI32tIWQ21QKJ1WkLoN169fp431kE4Zw1zvSGAzfOXTGzT9x7MLAQHAqIM
0g8APpYrqQIhETyTrHLbhXFia34bfmDkXrZHlnyhALMcCvmczVyHWScfNCuBisEyafXwQ++2TyEK
Axm9N0p27aGQ8iQJqUDzRvIaksyVmgVNalYtbaH3+ugUUuy0bWR7RAnGeB78d74LyKJdjmrCK7kC
AKrlzvX6aGiF5mn3ifjRbAanPBhNs6PQrwHfW1P9KoTXDauJswdf4FLImIx0VwJGuhcjXbCVJIg+
TyqU1l0ia3flaPlfG6MK76YyM8++MoWOicv0RWx1n5lRVXJuBWDfdO/Ud1mR4Kal6r95bimgOSLV
32NbeA0iVl9L/MqrNPMpYh5X218o01iZaWLe08KWOh7cxrcS9VCHeKo6U0gcDswdKI/NUMIzbobx
B72uh7PQ6EwPGaXWu8tlszx6Rh58MOraezCEMH+pxLx5TlKzODDSUDhPU+BFB4ot4qFpcMQJyFut
PqoGLVTMZ0+gIL1uVNYOGkdAgDF7+0xzpRq6OoJCHKGxwiLed9O9z/BxBb6XNHyMu8//m5xVNUTp
SdQOUDDdk1yw8+IsyfWt0H6PU+tvFgSgfX7FGP+gr4zXJGdNE8KYcG9ozBGa9KOVhd8LtTwywvt0
fU0b9xGn9j9RKxM26m0upoFp3lNJ/ujRnmiUp2Z8aDRmZ8j9jinbOiiLjBtuO57RRRlCTtpQ6cbI
uk86uvh7mrdvawLEG3NsP6jGKO2c19qizXrB7ESSeewiiIL5c968AWKnBJ6UI66vLPgs9aw9VHK4
l496bYdd3Cn6xQhFiDcJgIjhV3cqzv0ysowycHsZrl+Hhm2vOHZB032p/c4AO2f08o+aFxwLNCbB
4Az12EKUOsjN6MS51b60ppgFh4pOa1qt+1jDOxKFjJzWmMcq1P/+OP3s9DR58q2awe3BoFeq09Bu
Oh3rgBaKe7GolITCb9xZ9yxT6o9i7svqLQ0smngD1EIbTqHsl6bzTu3RCcLgoScwIvNO69xyh1NK
eVIe9r7bCHepGPGYl+dEPhu9CUf6Hkzwog8V3MtC2jroG9vQM6TBd60os/vOfEqs8EatNHYrE4C5
f+9KoNgKXDZ1+mXif0VcH7XtjqOwl+u8uDavn0K1hnZY5n+t415im1ELmLTuhsmXUBGO3finC16g
C7rvhq/X93jtybyumtQtSEyVFtQLfi54eNo6n3xaT8uD7N0NqWGPe7Xxi5tJNtyam3DojZgdmtXW
WloOC0tuhG6Vmg+t99mT4nMPi5Xa7hS7LuiIWA6S5iCDSRA6+a6lynSW5XlBOkSuKgn3mpH3RyWw
3KZU8n/6UhnP8ZAPx0QC6aP7UvxxCMz6NAbk3Rgc1J29SJSfxF6Y3FzCsSt5Nz96OJWPbaY8551l
PPd1D2Dh+hFctKby0fTZMncNW0KBWFxtzxgKWVgqUeSW0a/AL8H2jgd5Us/EBicGM9rleE8r0yH7
wh1NjGknM7gpfm4rB+7Ch+BALfeszIO8GkUtorkcEqEyr4/gXe4arbP9VAKjMWB0tI8MuPOrL22t
HoKo2wOMbCi89fYTVu9ELsXweGo6nBzjDz8icGtsTzh0TGtT9gbCzatZ2VPcXJF8EmEidbCV2Q4G
Q6W1m9V6401f/hm8yfa77ymMLrL/SYOr6frhXqo+hSh2lmeQyIRs73Jz+0yhYVVuA1cK3c7UncoM
D5mlHbX053VBlxcZKgeq76CcRXg+LrrshEI0c1UJ3LiXHauU7VT4lNY7pIFbq5mBG4xYZEQtNnm5
mijJmrZL/NAt89+C4PhPmXXfVD/evxIV8oN5Vo1B69msLG8e1rgcNTlq65BLWDtJcUjgyZDG3RrD
xfsNEwVZKkB480A5POylGMHwFUa1a6GrDF8MJf0o+vk5N4Jns4pPBdM+QlrBK/Wr5RcDw4urx2kU
/pRiaQvtzfX1bm0qx0ZDgE6ChJmSyw+ZhrGwwiiJZn7qQn4lqKnKFpblvWz5loqgHXOjIjrJkMyl
oCQsgzIx+8jVhcjJ+tButcH2o53s0tZyILQj1KfngIzCKi4K1FwIJlWNXF9sbQFrWUytTYzSqTvG
fksQqXQAnTO1N63My+XQKinp01BF7tyyqhfNY6HkjBt58itzR9KWqryVtNo4UerkwPdyTihqPuZS
2tuzLT9cV4NNISQ1SfzA6UPL+3I5sloOlhW3kRsZaWRXQvQoCv0uJdocrSzN34yFIvPH6CxCtXU2
cyjzoqoSdGCUu+FcBThzgzVphwoWELtSzH9HQRFtw9eSY5MN1tHrrWjnvbs09jx2kM7MTbMkftbc
i6rsDbSriJFrhFpwECzzvqrl/hiIyp+xLrTDoPJQX9/bLc2HSoWM/it79nriHfnuavDiWScj60wE
AZ25FcZOBOZ+Z3EbkrC/AHuZS0Q3h7I6RT9o20KNhMjV5ORYMU/b6zUGjlrH6wva0P2FmJVG6oXY
ln3mwz+s/ck5JuywEldOFBo779ds0Vf6Mjtu1jx9lhL/Olfsx0bTpWEM+21vlcfCy/zeHifrpx6l
tUPSnElFpifZQOJ7/yAX/bhzKy6Ik6j4Lz5gbR2FEMKOMoe9XxK/QmB3bkXtMRmFG0/Ue3sw1Q+R
rnwpGSQwtlAAYI/8oxrBtpdG1I2HJBVtSil7lKxbx0zgNxOyEEJTpl5e1izXkiSL+Kqg0mxjiI7J
9GwU2nsjWtauEAExa3wuua1B+WWkwNHYsPm1VD+U5Y+A8SZyeGMRiFxXp40ryTABqhzknAm21rh4
sVWM3qvT2G2hakjsIPsk1b/zJnY+XZeztW1v5cw/f/O0h0Wth6KVsG1KdZTUxoaMrS73soAblnRO
as4hIxUBGvmWUnqls6K+grRMkCGXqboix5Ptj+9fCnh3XJS5Y5ZM4FJI6ldKXWsF5rr+KiefI/mm
iv5cF7F1yefiJ8w/9MbDXLAUIZWpB0C9RIT/IfWeh/i29Q76XrvS1m5ZQHGpPOEUX5Bkli2l+kHD
lCj5VPyOrLp2ALroe1zdF31h80V+K2d1Zaq6yIVeCmK3+JrEmS0AaZEyhip4tkjhrirFs5cmdwlV
FdgKEiP4kEnqzn3aUnMqUK9VUCD96/pAHeZhrfURs14EdwzTxyFpHGbp9XFAA+EeD+aGrhO/4/3P
XRdzknh5em0FgtKIGCyTDpCM6n/8OrMTQ9tRww0doWBISYWCxxw8rna1E8qg9yqmNBXmT5EpWowm
s/qEbX3vzACOjxE5lImoFBA+rRkeIt9sy3qAa11qK+ZO+M403Y3ZHhZvQxmRwr2FPXTevNWt6sss
rCODMSqBqaMfviPW1V/sGJkBavsUc6EomD/hjQ1KegB/UDXBSF79G05PXcfkxqm04z2039bJ6BgH
qu0QIHA8Szl65KmUYC2Wgnuq9IGtsmlKcqZ4+X6fY766UISBKgT1tFqR5ivV0NAa62oMI2nVL1bu
w271/tBvNhI8Q/hsgOBW6hx3ZeelHTSJGn3Evnm0/EcpeCiTvdLahsOhYVcZpj5XEJC13DYtHYWh
TpFTx9CvhPGxqsLbWC8PTe12uX8XtOYdmN3zdVN7mRWYd4/EwNwgyx6ukvwkRcU07eBDnKSP8WAD
9i6emvr0Sy2+XBe0pRXYc4Jn8H20f62Wl4lFKRDFs42d7+jpT6AvdifWzm6ovmV+5rZlWr140GG3
XO5jJ1bBTPDIPNkm+pXr4N8m8V7T68P19eyJWV1YoRaHYBQgcoOy/SbLgtspGb8barT3fGzJ4SkE
kA+tByOrV28h1VVPySZo6XomjthtnaanuPfnPIrW7mj6vDMrl5f5OqT0aYOe45OVLlANoeYmzYRx
SqQ7kqcwRMDYy3ht6AFkmHiOBpAei96f5fEMfmVZ/YTC1QwQDzTDFmrZIR9KGXbHOmwktmUgT2Q4
ZiLsOQe1FGWYpZm0JhzJUXsHo4NN+4qcfClh+igoW/wrdndj+DP1f5BvLiXNGZs9o765VuqkFGZg
TbwozERelStDr8CfLN4YOH0F3Wle6Ph/8USBPoDF1cJfosS8ChUkKdesToRJzkvSc17KR1JgQrCT
Lp0v6Eo7ZpJYvId5KdLaDrY6U4rExoNkUqH3bTpPCSzeylPjfRb2MJ8bRomqP73A8HKRp1rH6k1J
3UeLUcTM90y7S/3ItqwoPaejOjD+CJcz1ZT6IRzD5P23Gl48wMEzFoyYYD7RN28k8RajrvnHNVSo
iX63zAR9f40DajjiSQrn3DIAS0sRSgeBYeAHgds2P4uBIouW07N4l46BbZGCfreVIqkyA1lnIkjA
PSthw1gziX4M3SkonAx2OJ9Zg+PTdSEbak5zy2tbFa0HwEWWQkKD+RG9SkLR0J51zzi0wo8of877
vfzJnpyV6eiobMqxpobgOJ7SqT2I2h8Yp/+maiNj/siQzlZjbkBYrketJQU2UCtkAG3iqPjrcsSQ
CtjaxD122I07tZC0CtiAZA3VIJghjaXR0cRXOoSaRPpfiu0xjb9PXbFH4rfxnCwkrkyF1QLVJAkX
MpGAhKsSwb6Av6nvxBt7UlaWN0iKKJMY3uIqtUdNsRdZnP5jaI33v1i88URwcLxZpAxWdwk6AS/W
zIzySaUNZ0uKbzoFCNF19d6wRgih4g2ZI27gep4Xg72Z2SgR8MZifUzUH0pWOZVo3AjSg54oBzzB
ndTTxju8ELjS87ivNZEuu2hO0ANC/mPE46/rS9qSgGtOneE15rjoGWRUQO3pSCAr/5gp/Q1zMj5f
F3GpAgrOikT/1twkwGz15SUiQegNUooNFwrTyYMY7PFPWM2vC7k8mlkIkwIIzlDbdcqdfj0YDkh1
uXnhnRJL+xApn0JdvQ+G4TFImzsespvrEi9tEHVCHghKrRgJ/MzlsipPUC3aduDv7XW74yEaPvrm
y+6I6j0xK8UOC69hNDpEt5nOJEBmo4c16YGUuUOV9fv6ii5tECuas7akxg1QeCtrJ1tCYkZin1Kl
e2Tc0ueG+Q7FUH+YCt8egj1E+taJAZIjO4X3N7fFLvfPE1sBpw33L4goxYTE0cLwuVRpYK6aP8GU
7sdvF4o431wD2h5a8Mj0rIFNgm/AhT4VrasmUXWoaSY4xHGX3yjtMOxc3A1RvOqwE1Bowutc5yQM
6p35GEidG4ee+pAOydch8uXTZGjtjuLPJmDhjFHJkPSZJl2aWz7X2LPUS/S6KpCEljNMohXbo1CW
jLXJ4uaGcnfkCGIln1Sttg5DPEifruvMhf1Yib+4BbqMuK5zKZccBKM4BMntdQkXWjlLgHyDJlCq
WXQaLfWkK71AHRO5gyHr5MPEZcgv/qFSPsh7haGLmzYLYiwBgTdpfgzJUlBeRJWamuxkrd8n0DN6
ENBEhjNO/15f0KZuvJGzWlDuheIYRionpnzshp+9+ZAr3/83ESujMTVlLAUSe9aIn2PlQfU/J8o7
mYCID+k0xaKTlp+B1StjEURhpAym0LliONgiDByDsjfCZEu33opYHYgUG1kdKIhoou9y8xh1z+/f
pbe/fz6oNy5+0vhjHRp+7yZZecil0skpCGd7jLsXdm7eKLDNwKTmOGY9XCNMSUbCJt+72S/qDk6k
vdTpmeF1FQMs9/poNlQL3g18E3CbGM9115TZGr2k+KyoqJ6y6CUBnxS9XN+0jVvyVsQ6NSC3BQ21
pdUxT6zGn/uhmN8GU3Skdz/oTCJ5s5T1Y5TnRWHEYB9dWfqWJ784/zJ/rKEW+SjlO3qwYWEQRdaQ
nB7cK+v+QoJ2WRoNTqiBRzGuacrKhGOsOAKct/qOrO3t+0/Wyl6CuI36Tgk5IcWxehP+cYI9EZHW
Hp31xu0BHQQlBVx/M9/H6oL64iiPZpH0bkjzQaZOdk8s8Re6AFJ0dn+YlSCuzAy0rVMTF3nv9iKz
bf2TGZDi1W/UId3xtbZOaE40MHHkNcG7uqlmOWi9mrQDrfOwYg63SfHFzL7NkZjU7jw3W9sGYy8+
nUKJ/mIsoRzlfi+q9TAD3wwnYRiM01bZu50ftJs4BZ8bOAgIu9XO9WZq5MLAggIlvtd/CbJ/CMcv
sn+UpDNtEDtD6LbMwltp8/a+MXQj0Z01xN1AxjU6pDl8Ht5T1x6uK8OGI8KS8KzgHOM2rSlQKol0
bt1UgzuW96DyIQCCjb78VpW24v0yk5Pa7iW7No6KtAkpDUOe2ffWWb1a0TtBCIfB7aEkpQxf7fFM
bezbQsBK7Ya+nOJW6AdXKrmt2kOAo0qQ/O59WwhZqYKSm4motgjR4+HYx5FDTtLzj7Gm2Ils2NE8
C2LnqC5RClQhSTjxLMFRQWwmLxXCy7MKDmTUjx5mGpTMBzWWD6BZm5YMB2AF5tJMxsFLn8vgqAwv
U3aqC5uyZGI5YnIoW2YrnvLOu1XjgiLY2ZxOjfWhloadrbkAweNkLL5z5SpFIgFLgXfuxtFtN/r2
pOiEB/Wxa3U7jg4i1sCAmEDUP18/k8uE8Urw6lAA2UVTamEFzNpN6oPEvvThHC18L9uvSpgfxUGz
c+unGmv22Jm2KTMIujjufMVFp9L8FUAHyBrTA0FsuzwmU/JblYbcwQ0pEw9JYVckphOSkanmGIPd
eR+i5tRCfLcjd1Pv38hdbXsA06VYqePgKtYPMzknH4XuPH6CAWtWjuBb53+vD0Wn2FMj8+/Q6Xc+
YN7dVUyzWPd88d/YKzIdjGEIkD+I/1h+bidffNWjrrvzqmxYLHhD4N0jD0a9ax2kyYXmR4nO9pqh
6CqhcOyLP+CUT5NQO3LI4MHhk+DtPC+v8djF2t4IXdnipO2bAOLdwc3k9MmE8kgDsBDld8ALNO3e
7xxT/qwaya3IjQtgbpnynUzZBWHA66Xi4sAOw+AJ8ljL3e2rCOS+InH5de2keemhsT567VkZDl71
0CP1WRpvC2+vLeyyMX3W5jdyV1olTWbZyxNyYy3Nzkrz0irxsfHq71J5UsXu2BrjbQm3kK8cgrhx
sorRudI/XSBAqJXfxv59NX03rIc28e5Sf+/Cb6oczMQUNXj8cQaXmxKYVgxBGR8HGfftNLU3fulA
Q25rrh6dg+ChViV+9FkRcyfDj/IFu4pvu4l5V9VeY9VGwIBC/vcpK+3P0jz1pn4+H4buTP65UZwk
9R8qwfoxDdrRNIWd3s7N604RjsWjGxQJlmvXJ0PIC5+hJ0V7lrsHTX4plB0Rl1eN5jkK9IDu+Q/C
xqWIaayVcCykEcb77EWonJpYnjl4kE+XZY53+k0uul/XrdjlqpA0N+DqlJqZlLG6aGVs5bGUmoz9
4JWA/sjTa5jgnOtCLtVmKWQ+yzeWymJQWKYn+uimpuPhUoHdk6JDvdu3fKkTCzlrCppY6aepUrXR
jV5E3c6qs0Cr6pdKfGrplr6+pI1Hd5ZFG+5M9TUPa1ytacrLQhfYODX6koH3OGfpScUkJsp3OAws
YI3KoO0I3T6s/2TOP3+zj+XQJYrfI1NXT00B3INZl8MelPQyigDcAbfQPEfiNTe3FAIqfuyYCYwS
xqfI+rePzkbzobAcK1V2HrCN5YBbhrCAvs15wNt8Hd4sB1bc0YrreHKLSGTH2sfCYrJEedw5qdko
Ld8SnG2qk/PFpfdpDfVpi6YZ+imaXCN/zJ9hdvViOy3IZ9qh+DiYdiN0nNoeGnTjCUMs/FMURcml
Xnj6FF9ICDWsbopPXvCgVoy1ql66/s57jsHbGsJRVY6COt6MwUAY8PP6qi+vwlL6SlX0NJ/6QkN6
rQJuz+8z4GiDoykvPnnkJry5Lu1SZ5bSZgPw9iRLyqU5tKNuFhaOKn4t9S/jV2qsTt//+RtJFEnU
mQ2JhOdSklq3CZdcGOku+ycSPone96D6o3i/CdeuC9o+P5piaBGAgVFfoy1Mq2vBVwUT3RAGvOvh
MS5DG9ssEOjU3YlyYOElh44GQUl4Kr53tB3tfMGlY8uuQhcN4gP3CwjKcq1y2jZpZaK4o/ggTP/U
P3JH+aqIBz00wUrcDmCMr0u8fH+WAlcXUk7FRrR8lGbUbV23W/ksTSdVpRSVOKVxJz9fF7epNQTD
cBrCbnnRAm9OStQEQTnRTJwWz6ZH+vVRLg+xGpyvC5qV4sICvBE0f8gb9azqzKwHK59cy/sWWj/j
YWchl+8b+/bf71dX77Yx0lAZMyLebSaAt2pp11NlUykMxtvrC7lscqeA8VbSygGDsRry6BxJqshk
bJ8m3+mgTadYfMmTr5n3UgTaserOsug7RSHdUilwxvq2aXesy2vou95RqmAwMcz8sQBRljta1Fky
JvUEoY6fPMD6ljqNUps3gigmx0KehIe0b6ECzurOyfXimBh5eZtWbURE6Cun65uydbp0ws0oHihq
wI4uv6URO2ksQ3lyw/JfI3jM9korl6YU3BBzAyELUXHN1z3vzEDzvELWPddP44Mp8Ox+1ISPUWzj
4fbvZZUj18VNx2emD5iennXnsRVMsZHHvucGWWmrzW077ujq5aWD23NuSIJ7QQY/tDIqZl8AezUx
WwMMqG35IT0q8ZMKBUazc+nWgmAkodYMBFAmrcqAr5WKwPbYDWWhCK6AZ+mHv7KisxN4AGmHd/Jy
R9j6jGZhdD7hiMG9QIlv9dw1Y1XJDB/0HxTPuw0HE0BZKZzKGjfMZ1p3JE80j+8F4FsrfCt09ep5
5I71fIr8h6a+zT6i9jepz4BsyiTBtNMgcuFu/v8C53rbzMUAtHKp5HrdqlHbCgK9hoPd+i/6dO77
G/8hvB2KP/4k0Sv36/q1Wj8GrxKZJkaHtYLCaPPq3xjNMZc9oxZYndScZe1QDqItfiXvaxve83hr
hHsB96Y8LAlJBvQfXsWlvBw4ajLFHOEUJnBm5oeyy2yp9nFabpVPQfqPHH7yPYA895Q4ohngXDh1
d+6ywA5Guyt+y9NeR+TarrMF1PlJpivkoS+tXK6iwG2v+g9+dk7bxzp4GryPVEHs6zu9NmCvYgi9
5mQ6c+zXMBRKumGGkUGPzO6bF1a3fhvv+RIbukrNhuYsAhbQ9WsujyQzy1aXWkL06nNnficctPP2
0Iz/Vt/M8tNYH7TAqfqjUP2q3ZhO49IO008aT9n1pW7c08VnrDwM0wqhapG74CHxGGwDpNpSnlTh
ELd3SnyO9vrdL5I47KxGnwsgYSzRPN9tqVM9U0uUQO/DB2v4R9Zg4frQ+5VjUIsNbuJHvKgHbY+/
6MJvnGVSgqFLHDwafcirJ1pIUvqN9Sl8UPwfPcDkgiysVz+m0Jp87Yf7tniRi0ORHXW1dQTty/X9
veABWktfrVgagM8P1hg+pLXLVM2BkUinyriL1FP4NGQ3inVSy4PuvSThL/+U2oHpit4hN3eOeeMu
gwKZKw40rlAdWh3zABIvLgC1PMT6FzMwbE9zNMmz4++5wVQ6yTtmMBdcX/k6mOTthy+KSBJwO+Re
a0DIVACJbclFP3TFSwj5a1H9H2Hf1hwpri39i4gQCBC8AnXx3W677bZfiG63m4tAAqEb+vUna38v
Z898cfplR0zMbBdVSOuSK1cmMMPz//0Z/7qol8+AzRRksLBFAeXH/z5OU99bbPdaf2fYUjms6fDx
b23jv345fAQkYi4CQiiIsTP23x9RKJJYt3f73X4K20sWNeTTw1N7I1gJuirF33rjf4WFf3wc/e+P
24oCsswrPk4ujwQY9pFVCa9GXZU99JJe+t9ReyNBp9qimw6ICjo7bGSZ5W/Z7W/f+vLD/69cY/t8
GEuHx9Dqqh+rCSTVP+Yr+szNAZ6joq+TK2jM3KQP0/AULRVpxI+/sgL+fXWwIwdWAIybUNaC+vSP
Q9taW0Kn1E53cwII52rbvm9SNOvHIN7iuZIbhoLQLoUqw37nWuwbYcKzVXqrMPkox78xXf8/T4Pt
KWiUoaKFUwwi2H//JChfxBYLeN0MQgLglmt3h+PNm3ZpyalMWn1Ism49xbvXB62C/kxFUl6JUs73
/KIFOO2iP4oiGbDyu88nt8noDvs63SEMhPzlXvz77uFZU6wWXUrki8v2fz+rT9LAZDJud4t8N3Rr
7Pw8+r8ta0Jx41/Z41LeX5xaIcSAYv+fCltJxz0zxsv7NfH9dz4XsLoiWptHKcDuAjMukPFgOlLY
sy6jlddwjJyzI4kn0KAWWkRfbMcGebPRMN7rvaVDFUy/pbADWyGbg4jeVhZWg+KA2dGeoa4Ypg8d
lqKrpIvED57r9idR2qpmX7j4YPBIRh7dZyCZw1QkqhGOsLqImHtD2Icu9xyN48Ms2pJfxXQVxzEW
0BnUapvufO77t3HON1dlSxhRwcl9eRvX0aojCnS823Sy6fruTZnVIkrhNr8QQX+E7mJ0Zwmnz4zZ
oq/zcV15M8258me2xfNXm5mur+fceRho4YDAamaazXkNSvlKxb4Y8C+7p3KOJyiHiTR92zcrpppt
2t7zINOPIgtTXxUjbNmrUTk14xcqp6la2hWmw5FGaBKQHfzEcRNpNQpKRJ2VfpgwM1fxH1j6YqnC
A94DuoVydq2I2ZSuQ54/62D49ttAowqJGI9xwh4KFa4aSQAluVsWKKusULegNeOAX45ypiK6ZyrI
VwHptv7UtU68TT4X9wiMgtTjYosR0XjAuiFL++HT0NRg0VxNvrzdfRHDJyYZy2vsH9HsHPBl+LeU
6dTWI/RsUPUYeKZWpOTujsHJOWnCsLi5GtYoFRWkDrsB3u1j+7HhSMW3I3S4l9oU+28r99y/+/iy
PmJbuxxEbqEbEAtaVmZA5OixwTXUC2bu/qx8WNfz1pt9qLKRY6CVJyNsVnYY0CR1WJgb6jUT5e+4
3+idZRn21wOMqLID5LJ2dRNNgf4cIADFL84s9DuHg2RWtx5qRA8ydtv6bWOasmYuNALjFmEszjji
y+1EheYYGonshx47eMJGOU5kG+0QD+73wv7A/6uFZlciQne20bALzK73nFel5TY6UNlN4jD6nskK
4pI4P7hQIJRMxEKIHF3mUNzOPO9q2IC2TRfM0MwdeNJour4V8KPXvOqZUvx5xtJ4eZ8zJ+IFKimj
XUiN5YgoJvdF68VEj3Jcs7ao0wIqfb/CjHmFaubEU51VM9ijzh8xFLSReZomHq/xI9TaOpqfwK6b
d32QmDn1OzbyitHEPIDnEErtKYJ1lH9okIOTWie5otdFymdsg6ncYcEDS9v3SsYlAiXzvNFGRH8g
gsZv80Ju4dSXyfS4zLgxkKFdIYHW81WxU7uY+XPnLnWN3105Yc4V78VpLtn4VXKfLzdZYNMXxJVH
U5fMTlm1bPvAsYjWLqrys+0+4wgky1sj9tAfMsMtuYkLD07DxMyGPwsbjPLeYJSRQpqtK8Eb1LHD
4ETsxXx5NS2rsFNOnjov0+ggMbd97pdCFfUKsBtO3YOF7n5vWLfeCQJOwDkV1k8HRt0GFd+8b39O
s/XDVShyjTKU01w3RWqhi9ItJdPncmxj+sJo1/ZXpku6z0WNWsGWgwdtq2Wc6d4ItbfgdBsGMqvp
I59UtqPmRydcDCXNQYw36Uz2QxGHFP44JAMtYumH/KmkpXQ16LYXTcZI6uSUhTi8bGQzQy06o2g1
lrq09TbbAX/UjgxHWqXtZ0bX6StSFHslvc/ofMgmPrnKASftz35Psb/vN4nRTxHpFKMYGfqfrt8y
qOVvml37UYGEIPcdBU1kdY78UK7bXk1ZgFJ4zProOvdJAeXG3vQwXUVlZOplR7EJEKsPYzMpv0Jb
fKJ9XKV81d8ixTysCQEtvogpBsN9T7AZd1h2lj/upFc/vVj8D891GmroVA7vqHtZ0ehuK24dcsEv
sJLnpaIMOeTGj21xnfiYgBWEGSuelCjE8XTrWF/zYoAWj6QGg4oLFQLDDIw5KxqDUpLpsP/M9xiQ
FHRMs7ROtgzPqdddgAzRLf1Uq3awn7lg+3PXTYlpolyTqncjIrYcI+zmpjukl6tiiuX3WQiM2eE6
0Hf1MEZsrGlYZYorUNr5YHox/JzbYpf1xi1sNdI2m1HaS00+RLra9Up3qg0NESW8RJRj7J13eHko
+X1yNyIoNB3T+TeH3In4t44wAvJIuqFewYV6mXLGnsouCb9D7qdrhP2oP3jiBvy2axp9h9YMaCbI
OLyvZshelFWGVwZBT94v8LmmltQKN+tbmFX6EvqJ9JUUxt5rqHAcch5DUVqPRn0NEObBYScpJuoL
hZHcHKvlhU36iuRt/KfTa0IOMu1GbDNlfAxVWiCEpq3Xt0tEhmOqIOKhTEJ3TDTFnl8lqR3JOQpy
lBiVdVpWUYojWkEUPp+QXrR4zPZ++gEAJCsbBZ3QYxo6ieAhIu6qtZuA7hPKH/I14Tds8cVUJSZg
/wxiGNufWSbhz0ZXPtRkiNfned3405YX8CtnUYKvXhpBoAffsvAKp+YcO9f4r2jnt/ImrMbXaawJ
GsJ2899d1AMXQ+revpWcLw9lsQ5tndttfx4AhbpTi5XrdxYogV1BhofAO17plxiTPqu2VHBkx5gi
NEkHGVLEs3k4e78n1U5joJZtWeg/w47RTM6nAh5FMl1cVXaD//QZa/kpdmB2gzqVRT+1z7K5Im5y
rApkyb9tu0dON+WImiN2IztP+EW/VEfsnXZDER8I9cmz69NffkEUPLjYsWO8lyWUIfQOq2Tudf9G
hjJ592W63FtQ/1VlXEl43ZFhCM2KhYN3lMMltnVT+C6WC+AjmSzYFl6KMjFVcPmsarJnvGsgFQOZ
i4WN652M987XBSjd0KBNpP6eXCCbqUtHdWBIA+zXikGOrhK2Q5IujBSixUAK9F71fZE9rtg1Ha7T
HiUdpo2zxfXjQ3IVobLZQY7CAguqhiW6Kj2sNnDFR0g62RGBekXBImsO3QtY3225/0JCgQyBFAPH
/xbRcL3kc/IcyxiWvZA91ZcqoJBPqNIIqIz7hps7Yxa+bMv0m0wZ66vlsvdRlc4nVyNECb66KITH
nhpo42dYdquCKObkgELG6Aat7rxWPYq0h40E8HCRpMdfQKlZk5CFfcLRF1sAewwBajhZeHdE/h1C
LeSg+wbBGLAZQ+VQ8xY0xEbP2/gZUIm7KmV0skBnIcJMyEVKMyq4OhXJnn6mmV6eLkqjgHK7Pamz
hc4PKIHLH4nIw8OKguPdJnvpKpptYjlokri98jmVQK7AlcmAkNLpHgPm7guGWeY3qOWY2s0u3sGG
g6pUpZb5goOYVB6GHDyj8zaP9n6c2/YPtLXupSlgfpdMqC0rJ3ITVSFdtzdiyHhOBBbO6rJoF37A
hK58KRMHoyiWmsgi/cx5BnWlcvhZ2iT/GBAU1ipO/IRyBynxLUk7/twWvXx0JZeHOaSQoe3mEWeg
pOZiDEL1YzIh1a7IF0m1DdN6KtIOZwIjlwIlFzOfCf4RjsbdOtdqYf57kW84/wa70n0dw4enrxBz
BBwitlINB5XPaVyTYAn0umazflMjwdHBrFy8uzxDCOe7bfNzYgp73yusMlHNi68MieGZhpk9Mjji
0oo7sf/J9wJSG7KgR6zTt+GURmMx135Mpqlecmejk1gLDH3Muu+fS8rHGPl/KhAf1EKWiok92Sqj
seh0Hznqz9DFlrKONEu206IpHz6jiMv3MtHwn6qycqEl1JwhLlsbbBM+mxZa2oc+cfi9sNnvr5cC
2o01F8jPoFhiWKvIloXvSMYJ9k/nTb2vyT5AvVhTiiQ6TaHubOJbuL+E7D6RfTpUVmTrQwkxrivS
R3Goxw0q3TjmKfLcjLhTdKx460adJygJwOejQnbf2lEFW8++365B5kFwUYLzHZl8XXvsaW3bc4/C
P61CiDFbUQpFbpUqwh9hE1d+2zfS/oiNp497pxEzxlb0Dy7hDN5cY8d+8hiNehelBmKiWQHGfQ4l
zT4qJ18thCt1FIzuZxq2DqX7rgXUPAadQ8KcDwDNx9H1n2k7peV1kBN5yezQ38zehzfQtwAIjMzm
iErjjvoxnueygbMuvTGEglamlTRnLKrkSTOMA8Xp2SlMpOy64a16THGXqmNdClSezFtUTYr75yhK
ISFsOnvhtsvplhZze4q4eY1UEUUV/Gn446J3wQ9CUzXiB+zMtYIcd1KDAoKmaksLBhE7Gn8Vku9P
c7sLiiOswOVkC1WwP/eqe0tXDnn7Genzhaq2+MRMPqa1a1foLk7FZj62SOh3mHL69zVLESKTRCt3
Vi5PXpEX9ZWGgnHt137+SVg3fAObS69XfWRnXicEmb3u4tiAoCsvn75hdaTZhjzrapa63h2XWLG3
yRmVV7Om0Ssdu3Bto13dqpIogGYdIfgTeVuIGjJk3NftOoMz40NYhwNSgHjxe0DNrbKQ5VU2p/Q2
BOFuA/ShWYPohRo83TMrq3KA3m9VIH3e6hTHcLEuquyWutuOTeLTZKKY0HFxGdVoVsoPtsTFL2ES
v0BoQNCXaFbbj3SNiGh4kQELHpAnsLPTGrymIRRPJhsm2RCe9JcZIHbHarAt9/eJTOYZUpcS+B9F
3XgAbFCEJsC8ennoy7AiUfKuTw7DrCJTYy+fvO4iAtpK2QYV6FhRDMDyUSb5qRVFl9WpKHL4UswU
Vm9e7eszczlYgWRZJlpDSZB8mNT2jyM2mKAgS/cIpJyt67qD3EM6VaG3Bor2yXr0HvIJ2EBCtazm
cYya/T520aqaUugiafYihHOr5u5Bd169Jg7eGzX27NsX59p4aVQ/DMj1bSfNATFlvukWYDvVNNl2
qqVV+ftiUmyLxsiyUwOToukNCiz6N2M993eSK3hGMmdNcYCzx4B+oMujrRpwwL74ZUmhckUYbdVP
80KPPfCdpDbokz8hXtPJI1k4O1qDquXcwp2oP5Boa2/HhWefznDzMxnyrlkyao5durV/MrmOj0Zl
KXTJMVEETo+x4IMKhT4P6QD58JBHMFmmhfpYWwPYw6xQ2WvAmeE/ly5KHogj/qN1C9p1FqXkqgg4
VTULK4zKtEzpVdhI/hPKJjutPZnHZ2WBmRzSkC6HQGxpGgNLQKR62i+sjjmgUDj78u9CTz5uysit
H57KEi6BI6y7ms62BKpg20Af5sWCZtS7nr7+Z9J9Vmr00dXWeUOaERLvoEFD0pI3o43G8By6UQEK
8XR/TW2egS8UlpQ0XTmA7it6tk+HYPuA6rjrh6vCbK2+hv9mfAhxMl75yfFXdKvhvotKNCsyyPBb
phPOuoTgRVFTbchwKJZ5GBv8YspWwGEcrcQitahNkrRXI+/cdsBeNONnl5PlpgXGljQx2aOT3zDd
qPPYFWhkRt26eu1lf+zLDiMd6PHlM/5l5p92TEn7AxOQo6mSduA59CK7ND4HlGtgKnduENeQNlnZ
IU1WVquwOX7s022dzoO2hTwD74FYB4DLnxs8quJq0hv6rZm2BKhgvAwN2RIL7FKaX2ou1z/xYIp3
OS6UVTYK46lLskFXHcT5SFUWnf6Wo5L9PY+FugGJan11/YKAvwDUcMciuLmB9ZI6ZQCRUQXmE3uz
K7u0HwBYF4SJPleAeTAwrGzIl3tPXfsOo7bue85Vao8DL7v3aDL0+zL3EoiNnzYw/6Xbd4TNSDwk
gUZrVeoU8OwqPZJWhG+VVoLbYsMlxDbhwev5/wVcrqtAt3mp/cA2uOXY/AwgLJhaZ9n6EVlxMWzT
q7mNcAt+6yhucWo4zJ874qIPDBPXZ1zu9YfQG+Qg0oXqI099OQCZx5pI5Wi6/iQZHV+lIy36bdj1
whyse9lCLy7FXdv/7nza0qrTdBjuPNsj1uR5ux17ETZ7lYCi92tI9/KXlcBbj4ONrKlSMGxcs2Y9
qjtmBDwn0qGd/wDgtP7c5pF4RDkQ8dPGRCirTXqt6xZNBhCP9qKSYTKui6vWYgBwmPoZXnR7BofR
2hVJf20IbHibNiSxrDXM4VBFdNv0E9pAY4q8S3rXIGGv+xESZUV7SwgMAmF6uI5XCcLVwxAv2d0l
CONGs6nH6YnMkpyxgjCYCtN+2dZw8snyE6qf7HmFy0N7SCMZs5NZp/3NKDuzuh+Y/Ui4Gs6YJe8l
6Oax8g2oqTCys3mwps4iU3wUZFw+Ey6TqIZPYXnNhgJ/vpjmua92eLq2x7WLpqFadhotTbJt9Cnp
vQCbFHCx+IiW0srXsusxziBDkS3X2UpJdMp7UYw/GMrK8FD6VsioMbHOGGrcZWJDjTNr5ZMpQ5lh
IUcqc3JmbJ/XVpXl3YgWApxHejnS3UbdHyB8KBEu+jmmRiu/fyzCD99Y1uZv3VQadbQYwMcV7imP
DgO0o/ImD+vyCQnT6I/uYhRo+FbhpnVpb85RgRcIu7J9F8eARFEPEJ9gl3I9QWIrZ/576LTt6yhf
BUM2i7U5APQWKFJWPztM2acBYwb8lL4O8Wr0SQyFyGusVa6/GcddqEa37tupR2566zWq4loirh76
detDE2dom52z6teyGf6FzCJ2tGorj5qemC5tEvCyvsmUizc7FNH4vkQFAMh22dULkxuBNBBr5+hO
tnyB1pc2dGkKH4HbuG8TGjTCATGwqVugDtejVZFl8Z71iNKiHJYP5/YWK1gquQ6Lty/CqvlFlptp
T9uem++l77D2JBcjfqwG7V2F3iOc7KwdAe/HYwSf9eX2C46pPgfwny/+MMJx431gfmuEWFGNq773
6SmkJJ6RqWdwL0dXotLsHHhuY6IjZNYErhT1HvP5iRYY71fZtpkfWboYXkMHoj+ntrxNUgV0MgYI
5lHfCmHRR6QT2hEpAbAWa3e9ggaNrioUmO7temQ3UddJfUqXsF3sM7Yyf+hSHNIRu/u4RI6VH96k
Guw+JPvXvS+Lx3kZoTkeOQBBjcbbTWtqC/GSJTsbjoG2tqFbiMurjAFeqtp+I0PFiOnHA02RKGqf
m6moSI+D3thBtW+ewOXeckDyNUqT8L2wBDUN0dM0QHN83dZjFsnkF2eml4dI69zUacgVqLBsVdU6
ug6bcRgEvfVxT0Hi7HPzY+f7br9vHTSUS5GBo0uz5XVZV+xGaahL3xKRbo95m4aXkZPhtdd8FqjQ
erZC7zAHa6oTBlYgIs76F3DXuD3bmKJ2b62S82mlOYbTtE1gPebw993RsBwTgn7bZtR8OU5kO0Uo
PFt4En3qovPkWsgEwcpmBLjQRKIonAvY/5GDCWz90xkLUTgARx2tc7ZB6KflRfGut3F+0XzEtxJL
JB95S8ZnVBQz0FKhfHzceJlj2yu1cNsAx01/YDVL30rHALkjnc5obXVyM5fKnXJkdodmbs/edxdW
NDPFPEwnlZZomj04t13D4m3+YEVXsHpOVHxENowlcGk/VRhQyLzy8Z5f23yE6jVcNHNdebH2WwVw
zhW3sc2x6793zIyIi86DhcaRNs9lJvRXonIiTxiZQuoxU1icPFKMH38UarQlijiWyyPqQeoqTAnR
nANNi9dmyadsuVW7S8VxADCDfaR1NR9AdgxD3U5n99ABhxiuHBuDOREi1Me4ZBbVGWygTivgwaUK
bQzVODb265fPfP6B7LUgrYl4rEdb8EfZugJt6TB+sGhUSSW7uIybmBVb1ggjPcX0UPIP5UwU30B5
yXE0ieVgMaQqtyvudFZUbQhjdrtGbpxuNNSTaD0qQAVwQhIsrgaXtqphEPeVjUmjLK6XkoLyP2IC
ZA9pn8ePqqOvgHWgqpLv9mLQ13YW158gH4IxtHuo3zHT+kPh4l8S3K0feFVogC3XMI7FBB/ANieZ
2ptlm2P3bja6YRo+S9+di3RJsYlY4tai2/DIIXUUZ64/FKukV5Nk+iUZCvWUoR6+w4AGi55wqdKf
ggW2NxESRvkDZHEhrgJVW/jadutfvRgSg3eSUg5+YxpUeQiIVfKzbHXcwc1qck2S9xNmjMBPeYUq
3Zu6gIcMEPRViqRpe2UD1nvAcZNl3i9VDAckVWs7rsCgYxvJJoOb4BPdRxzbMrHkOo2h9IbEvvbP
2K5Io5uQIMI0owdCcr/l/QywQy1l2oAzCC7wvjiNlZsMiHw55MgwuJLFCFgi1m9Y79vy2rBQvrRg
D9lKpoV/awfTu7eLz1QMI/R8MLVVl7PuOp5+YXiFtzWSPW7PxJg1riNoLuJd+kCTutAhw/uG5e0J
I9R9bhiAe8DE7jJxacOlM1s7mvF6K8dlq6kcyM0+lO0MnHJIX6DQvbZVC9eHrMox6waW2EWRafZg
zEvqF7E0bFKYyi5yaNuGJcrdaKjEg1WKH/UB401g6LoFTRKDOznXmTTOHNCeEYsxUNri0sHzHbYN
60Yg7ibz5AaNj/mwPLbQCbfjfjcDsYTGBW9bfxL24qySwl3ziRSbsk1qgONDcywD6K9najHOxBz6
M+uAKVYDFJHv8TOOvglaQK5zYh35Xoz5stQxAD+BTY8UZV27T2yrYYCqHjdUZ1MD+B84e1TieQ5Z
qoqflJoibWLYuyz4LRMDOKMDzxnJNwBLxP2Z10M+GqsPLoJyTk0KQY4YMgIIK5Fy3mAfkP8SZJT4
Z0LHNz0RAl1FtP+1VD5/7Vob73XqgpTNYloME7oFRVCBThrGRphdVm7BdBG1HIIjUCeXfyIvQL7A
+KFA8KSZp0cP1DdGmzjtCBNdCTL6Vk6G3Q2B6MduiPbHHq6RpIkLPO4pn0v/Bzpq6JzHTBtZYekf
NUO0LN8lTVALFHTi2TnePKZhynTZ58zb3VaBUwvUL+/5N5ozUBOXlZr7DJBS+mPqI2wP+G2dn1Ov
puQAKqccMIn243WLNVKLWRHhV22xtMs5CBhZObDxxACtzhjWjAKBfljKO+ZFBG5pmyWgDi9xhFIH
mKsFxYu5fRt/DiMwqxo8l3S+jtNodY3KsnK6KztsvjwRAsD4MYW3nrpG+LN/QIKBPAFwLNOf1jkT
b9A1irIbicy2vfSS7G0FT3QwnQYxFfcD3wIagIHgVeOryRHsDgwYqiBphKHEmAIJmYseLId9NFF5
2Lo25XebTFR8hY48dYdZeDe9hjnrHh3wJg0txpV846SY1M1YQtHwMHIMTKsVglZQT2Rbpm5aQVGf
pqaMgfP4fI0qzEjCZx/HGsTIBY7yNcC3Vh8Twrv3At0VejrSZn+A9UiPA9BLVjE6ZleZLfQ1WDHJ
eFbBFWUtpqR9AE1yMAfry+3JRT6mV6lsu+iwZdvYnlrV0pcUdnk/Qxq79RBKs0AVY1rg6DBNO4jV
KC+0c7XlM4eioOElFpsZfFj2K0UmEm4mXJXiaYwwtKKCo7r242pcU+qk09fbwrBUhaQyAG9A1YR7
PY1F1IyLWlsQPBxtDwmZkZA6XPLzCj+47zoR9M2MxTiio9MQtEg3CHZDfLRTH/AkpR4Bmeyk2nEB
fiqwC95LwSPcWQ9gsvLgmv9OUJ+iPtg4rJA6V3r75gCD4sAZxNSjLHaaQqHfz+AD+FhDUIdMaA7L
DsGMBcWbcpc+hWbyvHeNBY4tr+ZF0rsOtQa9B62F+AYD5T7HIjC656cFCvm4+JYbdWKZa2Vtmeu+
RTS39sHnrjRHKHOMHUbBSzQUB5TGra59JOK4mic+6pqsUtEzzIA6TJh66VmDSRRe4MXQ6kXwzNqj
MTpDF7ex9lDiUAFAjdIkR7sD+BQMGqbeFxVtG4r8ab5Cf2SmJlZDniMZtGJ9yDusLqOYJO8L9oCz
RwLsBYjPSOdzjAHzZ6aJmg+dybIN986HubZjklxzkyb92QHw666BRbfAedGcuR+idIBUs9mJ4Z6X
bam/gMaIMlRTO4PVi/n+xFBM9Pv90s3pK3JYKRs6xh76Gkni1ucdbGH0owBBJB63yKbXAZuHw9W6
cPsbWmfdhmjrUfouC6PvmYj2e052nE05yIUDBzfLdz/6+ZkNU2BVhk7tw6Ai+J1yuAk2HEXgjegH
NLuQH9oBJFECchgrfPactbBCbzJV0LcJ3CDXRGMJs7oOFASJXxXlaO0WLVEkrRpkSyC/AvAmnhNG
a4hnr5ldOBwl1dC9LrtOkIDzXfkDhdGSrFZE6On5/6a7/kvfARQ7gPMZ6O8EgoHZP/l23M5xgams
viM7BgzPyTQf5gmLhIXFmJVUIepeujAdjYyvirOu6xwmd395hAt18H8vGv3nEWBrcaHbQkOU/YOg
GuEzLHKouXPTuh+swtKDwgz2IJ1bzqDmIWRK7JfBr201xyhn78Bi3BWxfYLmDS3UX4jN/9oIwPZV
ksbQ5YbiBqiO/1j5yIxVcS+luROJOtj9PM5fsFbt3V8W8f7DJP7H18bnYCsWg1isYBT/WPfAYrtJ
4kGZu+LJ6xcoj/ordpeBOViz+GUQd6qhKC1voFsnsTD3MP9tGePfvGB8T4S3i+QgZMv+uS4Q2MAS
SbS5K6GDG8x9+B/SzmM3bm1rt09EgDl0KweJCpYs2R3CkTlnPv0dFHDPUbGIInz+xvZuCKjJldea
8wv1WWtWiSvuM3djhTtLy45d/1ctKCbj9jKQ9a+OvfJXboVdloYLs+AaX8pKFEc+kQiR1pjqGxeV
laCjYjX33BofXIoBRnMf5M+3p9psEDy+sM8wDLw0R/DpJwwyb0wF8RCzuZfU+Ikq+FmpnwN1YUnN
BpFH1WnsUxRGeBIkcZVKV53mPtKar7Cw/6Cc9GR6ygKgehqGyYlsBYw4VGuwnTHHv39qiy5YJYTS
LHhI/bdCepaNVzP/9xCSiP4CuHtNhegwwSd7jaKpKTpdDxFilMCGKEe8q/rTv40J7bgIMlluPlj7
ISoIUhY/Zf+3aT1gJnE7xHRFT0NMRiTw5U61GkK0zqPm2qHzVwyoz/7juE+jTLDlPsA/NXC14EEJ
zFUo/KEqR6X3Hw3VLoMgbnc56pKcaZVpqsFDgCdB+ExTZOtnUS9EmZIgplEmDIVM6Byv85XgwfBf
ZfdPmS6M+fzvk0hCjwJthSnJghd8hkWhHjwkGS82bqMnsRqWNJNmRx3ZCw43TLGxTb/sqthyUl7j
bvjgZQ+mzEVG09aS/7tA2OXfpxdOGLg/GdiIKNMDQ2hSFDU8L3porL38I8FtJTa5JS+FueIHjqPy
Oc6EmkLizAIP4kbYTRurGKiFR+qkBIrmW3tV3li5xJG9M0gA3G7fFJI/jTtZPh3ViV5wwujBG+Rt
VFEfRQ5mADlVCBngsXYVvt0OeHU0TiNOlpLRJJII0jd68Ks7PT375Z1Zh1s/ajZD9q3XlEPF7Tt0
jd0gPzjGezgkLwq6I91I+qI2bnXewtqW5ibTh/E3UxaR3qmqcm2GkggAJXqwEuFByiTwt48yOLhw
H7sr4Uv4bPz01j5akCf9Llapj4rqEpFn9hNUKkCYukjQbScbPkBIre4p3zwgLVtvPYFEe7pWtSWT
6StC3dj5JvcBvH0krICn/ni9ZDoUq6roAfArXLOV5m+j8GmQvjkr40ndDSJvDTdaug1dbQkjolU3
EeczgLVjcn+5WqsyFuKqDKX7OKY2D9Q31J+0YOO+D+2T5p7K+EkWdo3yUobmqnUEit76wifMfAH+
n+NHIGUt8zWXX1D6YSVbXS5DEajtOC9ewyjc357YV0PIAwSfWXRKRukpLt2XIWq/L+paKsDIIsGj
m1tB/GbEf3VjcQyvLgcEQgoQppypY35sTQKRtXMNNVTle0Gu1k1DFgZS0VlEyqpOt0ljQ6otsp9A
4Y+Z9mbmG8TUjAU66lx3fv6Eya6hkI4V9JRP8BOHt/2u1P7c7szZAKxE1Fe4NAJLuuxMWRUMP2Yr
utfCFGCprabB5naE6x137EagxZhQiaMU0CSEEkVgzbVAuY8DZ9d4d9AVrCbZOUO6sbzflm+bYrVR
snh3O+6UKmeMYVl6GusPcyBrnEafrnZlIToIZ8SQRGJwhskWYC5pN4rJOL8LAdzot9vxrjZ4Umrc
iBFBEUWMaKbecl47hJGGGeB9V5lrCkRgZrKtnMHEw+E2p9aZLzTwikALOxknOxzz0PPTNYQKLlsY
5kFmSpyb9xqIdKGotrljHhPJWLV9vUmA6RrJKQTLIYwSDMVj7QIGEqgc3m739Sq5/IrJis+EoHbT
IXbuDflPH+7T5CE3Flb8UojJUAqyAcWmj5x7kh27IDpa7amFFPw/tGOEIDJ+Gl07maYcWL0IbNG5
L0ltNNljld/V1sJz8Xq1jaw8puUo5iSx5i5HrE+LQUIo37NdxbXWdUweWSjVYqEl1zP/Msrk4IcM
I0gRIE/bDE/au4SL71YMfpfWQ5Toq7JY2KKuCJgYmogmbkioEejcQ6eyUWCY4iAzfIiCQ3KM0y++
SpJpDWC/z3sSiV/jAjNhL9ySfCqGY6sAkgYcCWEMCe6M3EyzdXpzoQvGGfE5LTD9pkkX5HImoJHt
BnYAtjNPviitdXSjpyZZmv0zixCxfI4JEY0lnYNiMqRRjUOFCoDGNoGi5MZblqRrjBgfXIrIT2DX
bdRDuj+W9nh7tn7chyctRHhMgTjOZVmxpg/kwQqqwGyayI5g/niPQ7rySanqlKWS+txIP6UwWSe/
FW0fUJkFabzHAV6IDoD0ZeGdok343Y83Zn0W0KkE4xy8RcmX2NtIZHXdhyLfBPkDxM7ou1Icw3Bt
im8WhbnbbbheDdzDFAtQEeoRSIBN9q9gCGEBFXpk51H625TSnWp0X26HuN45LkNMNiel8TV0q43I
hiAeiufS3wIQ/L+FmGxOHslltYoI4XKnS5tjp2/6YuHtPXOGssIQkB7tH/DWnSYRSnJQSebWqU1q
FZ9s3AJzaiIjmnJf3YMm85bOlvFdN5leFwEnHSe2rqs5ZZnaQpHvSuNRKr6oEE5JLq+SfhNpR4gn
gNjCvbf0bB732VuRJ/3ptF2tDGmV2rH55buSFlsgvOPEbeWF6TezR+DfobJh4VvBOpo8bcVOjeH0
Z/RpDcWVjEP9w0j3JE43tyfIbIM+xZEvN32wOTE0vZQGqd8EFHcbQ1jJ2bc8scDFLkkFXglOsfPR
KnLQKiR9oNeTYwwCDgWSmu7z2nxdSkfdO1EPMyoeWME9mMBOfwSD7Y1TdUGUc36SmkzP8XpO4m4y
ctaQAP0Q8tR2hmPhCZv4NQLNlO6r8tUQHwvnrgsWdsG5s2fUnAM9qsjchqb2AWLpm3UfGJnd1z/U
P3Ejrz1IugJAVeFuSA96u3V+ycFeNe/bhz60Xhvet903o9nq8AZuD/P1/Y9UjIz+LdlKUtHi5MgB
e22KRpJkdpqRhtaaddi7a1IJgXyQXcgAypIazmxA1HAk3Od5YE5lGNq+cj0UkDK71N6RAViL7T3Y
002g22Xaktr49+VCGoi7Jk7Qlsa2ejmNc2MQKNPKmY2hHNm/ZC84OfDhdVBbC4f3zLmAj52FrQ7Y
Y0OfvtFFHR9wIY9zu8hI22OiAI3o9ljNRdDIAODPzbwhc3/ZFuClAVXeJLdLP5bOnWF6cD3qpU10
PoqlKGzZ3Cm1SZoxtYQ0SwAk2Bl4CErPmfQIj6BfmHezUag6jVMApTl5Mi5FQkGxDPscQQLg+/EZ
YvXCyM8tbA2FU35dY1RoymV3+S6uXp7l57YGfghVMh41zkas9tY+QfWKY88MlqzKxp+8OAUA46Ds
i3LluLjxnLgMqWVpjXYec0AyQIEUBnhSXQPlXqhGs7k9Ga5zNZexppuIglIYxslhblftX+cAsy3u
sTR8GBQEMIadZnxNh69Sbi2M20cq5EYTp5YkYCFdKTcJqyvvnQt67OhJXwTvGxqha9i46EGj9GRs
3HgtoHHTUtBaOORl5XYnT5eB5wCUTly+IO5e4uD3n/6716yrjVCde5j0pvoAq2KdPTkJwPKVhmXO
d/7f/yy6U/OK7gu4aldeWJlXh+V4m9WYbbwpsAKZvtqVTKz8Rq9r22yBtepPjXSSjWSNzBn5st+3
B/5qjmkKuyeCiExqTcEy9nKOIdANpUfXCzuPo/csdHdJJq/Luv7672E+DLiRFeOeMc3ThyUtjsGa
2q0mvwRptjZj635Q04XWXF1naM3nMJOHSIKniRYBcbXLHlaQ8sXXsn2b3rfUzG+3ZyYQzlbjo4OS
K2//yeaJ9kemUVwnUGaPPqOm92pkuxTDzNtxZoaHiTC6kEFNJKMy2T5HlqQ5wgRtA9GUMnj0twPv
19sxrtc+AliU/VQLOzD0cqaloCoASaNJQWlLuoC4U5MryWqQQK8NfbZJA5g2YemgKNOEYCaRGFl1
pRBuG6C/C4txZuIj1quQITI+/pm0Vowp2WfoNtiigfyjpu5F/1eoJmvH8DcqLI3b7b5e+rQbO2Z0
OpFJZBwn+2uQBKgImm6BG9+3wf2Fty/JuI0ikxpbD3dKmx6E7DFKvdcu21nf2wrd+HjTS7YnHjTk
dMm+6Ea9StHhaCAeAANZ+L6xuReb48f38Tjk+B/TapPvC4sQQktr5nZdWIcqSdb6Lw+xBUX5Lp1A
MIYvmbHyFHRUT1Ho70zlmHX3pWfsTWfbq/eFBcNsYRlfnbPjF2k8VKE/WCT3x830Uz6xroew6kyD
07zP3ygiratQXUgPzcx4g1L3mB1CR9XSJ3OAqgmUjzav7EwaNrJ/6kC3hPq/7xMGKt/4lytYel0d
5hFYZT3Ri8oGYLOWawp7v9CE9PXvt0dwZj5fhBl3kU/d5delgd1NWdlpeJKGv7llbYLAwnthAAsX
LbyPr67C2qigyoGBiqCGJNlktpBT6prCS2tbr34KwItNyneSi92CfC+LrxrJp9uNk+Xr6WlSEOXt
CFyZcuLklaW0boa4XlvbnrlXqmDLkxyyWPleVfJKsWxkTqOVb2z7X+mLeA6P6YvVvFrhiZlq6+dS
Pdz+nOt5gxqmBEMNVMZoCzeZmlEc9UKk+hRcksdK/2PGdwGaHf8egzelxJQBWa9OL7OemkYCClO1
XUA68N2HJI3A+S3kUq7XmEpxlhVAXgiVlOmT3FNaNSOxhWk70jvrSuoeZPQRFlrygYK53FtUmVeq
iYH66F+tTU5K37AgQinIGERqfN++6C0XmepoFQgB+a+x9zTU2bvYxce+dE6QdXvn3unUXamr61rZ
ui9etm0RRIvu02St5F/Au93pgLsshEyc59udfl0xZcMxTIp5aPKz9RiTT82KAj0ARMfseLiv3XWi
riGHrAf1h/eoxsjUP7gtQiJW+tiJydfsr+7tgmHrytHCBJsZl4vPmKwvFKQk7op5YztmKQClbfwt
Iih/bjd2JojGKY+UI4lkcEWT3a9JYfyBEO/tANgkovKrpVrXzDLR0IhFEGs86uEfXG5Jghe2oVDK
4P4TMtIg/6X0jODF5nYzrq9HLA6kjrDCQV+ZB/NlFD1KsRToYBdISXcAvwn00VgnyRtiprcDfayG
y3nM0Q3qjBwA6CVy0JeRBnMwkrxNZRtxrXCdGP7KEd4CmFPqH01EcgO5CKTjHKhDz6n8tSh3qLjt
wqR98B28S3gmZvpwaBC967fykrDpODEn3wbYicEkZ8AlcXp5K7zY18Hhq/aAIhuEY0ndDJA7DlGX
QXZTYx0MolivRGhK+9vdMh+ZcxQxSCwBrEn/G2ZqKWpJ5ILMe0t2HI2WlYhi3jEt3xHGWbgNX89a
0v5IautUQDRcOiaDYBpiALM4UG2/0AEeZrtK8Bd2xZnTxuSuxmOYQ9tk3k6aJPVGTI7LUu3K22aP
ARCCCkGyFUpqfyI7vstsCJUhlmF3RbxRcDwJqfc9Sjt/I61hBN3u3pkt6fJjJgd74FgJbANTtfsn
EYKKfpbUNbV311/jpFjWB3MX5y/DV/hfPY7BO2vJUfEa16LxAcAONV0EZcESuJz2Kb5P6CfRG7Bl
KOOuFenJPztG8poF8kqvT9iUyvUpNE+aBFrchJixC7SfQf3c/rzdFR870mSS8yXszujDj6mXcW58
uuMIWm7kOiwu2/hlRpSwV2r1HLoPwtp/1PwH1PNqYR/n9/lZPnkn1Q6e9IfiFD0PfxD2lVfym2Qc
KEhZBxj4GWtkYX8YN+Xp1/G2ITuKFwKKWJPtLkRbARNivq6vftXw4yrrKVb+/lWbTQGHIc3ebvfG
9e6K9jnGp3QERX4e1JedUYUQGww91sjbNysdJgEIRE19vB1Ekeca9SnKpMvdOGrRFQo1W3loRwbB
qnrshp37jOuItoOOH+1boC3dM+VV1Jbcc/4V9QX5vvmG2VdzL+wGdStXGGc/afohEbp15g7bfCfs
fXUJ8DXztBzF4MeDALVlsvJjUz7NDtmTOtcoW812ejhmCI+p3Giefbi9HVxYFRaHinxIGO707e1O
uq4BsEJQJTJMsOAI4k6hCBakwD4WGs3G6EE7C84mkTbJqDa7Qgyn8h96FHBq8XnwF0Zndgr8N+70
jqj1jlRrZYVekPC18FH627fZUrdevytomwkCiOaRUJ9CnMluerrVdZqtRdpeayN9bfTZr4IMRDSq
7vlRnS3s8LOt+hRxctcvqhYR0HTQbKSD7AH5C1g8e1hdC4+/mXMLQBP10HHsZLKtl9MFDUUnoqSj
2VH2LSzOfgVRV0OCylm1gn/wOmFhlsx1JKZSMhkAXjLS1LYg1UNDGVxds1G/Xanumya3e6QBYH4h
QBMv9OHcKTmCA3g8j1eiaUo/9ovOFzVZs6lt6ithsIwtNkjGwo43k9Uw9RGFQ46afU+Vxz7+tOS8
WtDqRJdVW4e6kpjtWguf4+irCohYVLc6w9ZtLWQUt22zhatKLjNMdrmF7ws8052lfAuojVUismjx
Fk2Q28ty9hjXcWofi42Wgv7A5ddpUAprOdRVOwmiU5VDAQamB5uuhQ/pIZoFFWutOcLacWAoDQiP
DvAw97G0VnCjspAAe7PUlfMFcmlT30X+0qP2OiHNtgGVwfhwKh4BDZffV/RDpcBKU22pL+Aqoo65
aovy4GzqbPXD2QDjqLVn/7EVzE0vwpNfuFnMTshP4SeD16k8tZnuXBk7hPQqr2+3fpDnm9L1MWbW
dJhJVq8srIK5iQlaBsFB8H0U1ycvGzg7Rmv0nCcOmht7il8B0lJWtLs99HNbCEhFDmOeBhLl5sue
Je2nlEhxqrYSfVNRvGwLhIMWJv9c932OMem+zGybCm0JLokD3LXg1ejPrZEj2fEgISJ5uz1XhCeD
qfIp2PTp4aC2VJq9SoOA72TFiXoy3Ako99JPAftNdRu/oiCMctPZgSd6O/jcvQZyC6NGvWukoVx2
ZqjWCvRXNkq3/552h2Y8aNxVNTz45VnUdkUSLwScmyOk4wATsn1xosuXAfPKzIXCp66aO+JKC0+u
t5ArG4d/elMj4cHaAxPGTXISwOw7VR6aMYB27m1HQUnC/05lZmGGzIYhkU6pGIguuY/LdghaVVie
XOp2x3CZFHAlE7YaLpY/bg/QbH99ijOpq5QGyYKqqnW7djvUo4wSTFIe9gtHytyaIkX6n9ZMOm3I
PROFcaI0aBLV/alRDmm85DI7H8QYwV0k+Ux1ciiLhQlnsul0Gy1/LnB3MNkkZelJNTsuDAl6Xgav
yOmERlIPIjsC97aLBO0vMdhkebGWyqV7zNwFA9T9f8KMbf10OELkbFwvSXS7R9Eg/QqgJ3s1OqR4
eDGmP29Pgbk1il3dRxKfXVWbbHgSWh6F7uW6neH/ESh4ROCv5uWbrnvikOtIz1rW8+2QM/sf40Qd
B4Ql1mDqpHlmlgQuYnm6bWl9fzYlL99WvrQfMv2+5E29zgd/IeLMuMFXQQJBxYuJEuJkIzL8VE7E
OtJtKVRX8HwEOJbqsIvjdGHhziyoi0CTplm9asSuwP6gFNKbFPDwbsqX2703M9FhKkCFokH8Ny0F
DxVKj0ZBW6rwO02pjYPU3f/fQkzWUjQg9xRKhMjz35TzvFFJqVsAo84OCakfVeMFqqG4dTnHLb1v
ItQS2eIiPUGVrX/RdZ5e+M1GqxA01O0WzU05wIuAFLTRTu3jsfppRcku5solKsi2gEDqtvFSZYUt
dYhugifutdj39nXqLaysuYEiIB5Y1G9kaZreCgpTl8Ac6rYJqrV4DuRj5C8AuWab9SnEZPHGAqgA
QPsMlFW9VH5nIqpeY/BCElO1cBDTMnV1uyNnG8XKRXmRKQid93LY2qSLoWJKuq0OD637ZQDc2JoL
M3xuEVG3/k+MyfSz3LIQ/EplSxraX6gK/BLScnu7GXMdh+7Q+KhC1IIE8GUzEB7tuz41GBvNVXey
G+l7N07fs1H1vJbjBx2I3OZ2yLkJTzrEHOukknLFOuCaFCLsHRm2Zrz20ZEbWYpvrZyGC6ftbNPA
L3AOwmHg2nXZtCjRilzTBEaoRERLbb6qnfxm+BJOB26v4aDQNbvbLZubE7yE/xNxHM9Piyvu674t
JN/gFgEyC7HJdBM11GCQ8lvyJ5wNZZBaBTppAt0bG/8pVIKAYhephWFbwknQn0TxD3oDCwM124Ej
IwyQOOf8B5LxUwzBCLW+cVPDzjFIWJNPfiwR4UbOgUyQ8og25f/Qe0jjicAiUSUwJr1HmWWQfacy
bDVGd6vHl8f8UQ2vt4PMVNLA55H9VPBgB7YwNeQzek/FCaXGG8RBJ7k9j1LsnBz9367CJQvtvp1l
gkAVH3OMUip1j01E5JyRi1wlB1947ppwlWMG0SGM2zvtvYukE1bBZf0oLoFwrjFso7E1UxeYBwV2
0qGXY9x2aM0ifG/YjheDqBrFZ88tF233KFcb5LX0sgcvK1v/wzgYDALGntTc2RUuwxatYsILwj1F
akdFMaN6EoQk3jukCBaqBHOTGJq5CDaBouHViKuKlmgR7B/bH/QXDp8XvTBynG9kcWEmq3N7jsEl
i+MHHAS6F5dtknKkVTLXMmyc6tHF2VjvffpbaPdahZjxWY/twEOtSucVaoES/ClIgKpSRNqOfbpV
W3ndDN3OL000hIH0CGdLOYJ5Qbjt3JcHJTibSNyb2KxiiaNAX/FOcYf4cvhQ1rtSWKOEl+Rr3BRE
29fJocblptWdleIetaxfIyN7e4qP62TyNOOs/W9bJ2ehEHRVN3QGM7yRcIuBRbZUQJrvTeh3oHG4
s0zPvhJjCeara9pG91gh3Rb5L6aSrNN6YT+duf7jHI9CBak+SlbG5IxtcrkyFC8wbewWxf5H0iHg
4v7Ikx+Wlm9VM97e7rhrggoL7nO8yYIL8i5Xqox4hvlTdO8dZYeMr162tuGB0s7ylZivY9wNoo11
9oN2bXU7Jzl6yI7p/VOFuV5ZdGt0KJVeYWjP3O/XDuSH+EuZbyLpWy+tB8ddxwK6Gs9R89VsvoQO
CoPhIRSWkGhz6Q7cVkFZkxqjCmdNDgjPCHXLy2PTbpCnHdL4TbPeUKdc6w+wh13rKTNzfCbwg/Cx
TnlCodvRlsgysxvY52+YXG27uk3dXOMboqPZfXPcAGufrXVUD014HlS7W8jlfyDApjP/c7zJziV5
cAZGjJjdIVHlrZ3kiyH3Kx/vMJStrT2YPFl9Al65VmCQx0hZd1tD/CH6xXPhHTLPWUmLsO0x5NUn
jSg9iiqg/o1JYqESPbHwQ6ZUy/jbCkKeVvoLwThdP0XuIQ8W1v41t4spzEkMEhl7XzImk3i9jpBs
6aamrXW7qtTPDeq4eoztUbvRkZ3ty3VVIlQBtPuMdECJrcjtNTR3Z/gcf7Jk6w4zBa0lfm5lJ0V4
N/F6E48iin2a5y1cwefKVReNnazXvMwSIXUz00Z1Sym32qM22L3t4hGwxoxkNUADSo+32zc7ntxP
AOCTe6X0cXmQBKqn9aZTMKV7aQWLcG2VG6T1V6PErP4oK/k6XMqSzi+j/8acWtBHSqYUCkATW1G2
6r7F38dgQEmyU+NBm+cte5Wcv7ebOXcyU9fg6gzLbZRoumymqQW5Ipgt+nWauKmSd5EiZBq+3A4y
O1fIt8jccLg0T2EncOIlNS1Mww6CeO3LB6eNNkiRVdh7Ce4C3G523LjH8tQhnClO1oUn6HKZtGxF
mpfgSsdc7MNziOuaoe/CvvseFjlauO+3Gzh3fpF0RksBWAk1pMmtA73fmgw+Qc0SYXqsldCJ2NcW
NNoU4zvp9Xa02TH7FG1y7udVEQa5xjTBG2WVyT9V+XfPTfV2kNn7M6ckIGfAA2N6+XJm9IhgJ7Lg
saEJX2NMUiP9Z1Me6/bFdd+j6hBhdQRAQPTZY++DxI6lA8ZQUHuQHzB+BtZ9P1I+sCBY9dm2ULK3
yq32hb/PzH3WHm5/61z3j4V9eJroTZMhuvzU2EPLuWw60+7Dk3OKS/8udH7n7rPh65vEbxaizS7T
T+E+/v7pueRKQ5VnQmPakrv1tG2a7uPnGqdiXjMe2CbpuVza7Rca+LE/fopYO2kdRD2rtA/DLWIt
a5IfXfSQAqV3o3aLBu/CKloKONkWjBjTtIButX2fF4k7CN9cnF9S/K1841cRtu8tR+rtQZxbuKRl
uWlSN0E7YBJSq2WlLHjI2TGWDEKBleIBwxQdCEK6ksz3Wvj3A8zkdWgRCig3YLDLSRMJWQRtiIRI
5HxHv3A1Xvsks95EOAB5wsKcmblIXwSbLFnJbXoQpQRj7mwN96eclYfKwB2wLRfW7WwkgD8WaGN2
9I97w6ep4jaei/usZ2DTSUHIC3YqvgKlnq4lcSk1MQfyM8e9ASbfKBswvXqGqEGi80sahGqXHxzB
sw3GUU9/DZtG+BZ2W+z8NuErxlvVz16688t+DSdHrk71Ueleen2P58DC+2/mpOGLKBXz1uQ9/VGE
/9T6kLSW3iWxYWN8iqjnH4rumyr9g4PIijTyQlfPbQQX0SZbZB5aRSLERIvxmlWH10J6Vk00br9n
Qnw00kfFTb8qytvtdTI7wOzHZMI5cKj6Xs7bevDxbR0y3tLSqY9Jd9Y+bpeOgbmN3y8VssYfm9xq
zbG2+P+DTRYJdk564te0UPRjeR1F1Pcxmlxiuc02icaMSneUspTJmY2BQoCzY0mOK/hmVuxn6s+y
fJOxYrvddXOt0TmiqTEiSkDm47Lr0PNHoDwmz9KZL/5gm9Xv278/N/tGkAhXHQuNtqngY2E0TgXs
zrBNqVlpuD6r0cpKviLEumq1H7djzezQ4BFQA0EOZHz5TXaUXGmDIBBlEh3qdpALzA+/RAMGU08l
uZxoYW/+KFBN58HnaGPLP60rkoOoAUckcJLSPCrpvZhKazX4VghHKfnhKbvQWRcae40XnYPI22SF
tEXf99RFxRY9KLTE3roSu9jyaHpfjQ7pcuvBaZ+wP2icNTpXOASuOv8c5idJPI6o+qE8QXo6Io1j
NizgZxD3sNNWiQAkMbkbPVKxg4ufcQBbyf3mds/OHEQXPTv2/Ke2orTi+DCvDBuj6ue22pu6gH/v
AET3DJa0PVbSUv51bl4iky2OxDUqXeLk6GutqMC9lLGM8WlF6vreFLLj7UbNLTGmJPR3cn1cjSdL
zMJiqocYb9hhqqqrJpKttaHAQhFjHs6Z6xoLB941+52UIhwUUq94oWr6lFnojfZRreyQ5B3VbVcx
hpb6OfQOen0Uh2PThevWrkrUbE4iFf8BPTDgEZQq+xXmHLfbPrcs2Vg4qVjyQA4nbQ9VZfDantu5
i08wdt+q8wyJDS/ExwLPl9ux5t7l5GBgbowoR8hhk9mTS5icKT3vRi/6nhq7sqyPjY+UjrYztFXT
Po1YveFPFoWrOD12S+WxOQT0RfjJVTi0MJhiOvFsJW1JHiY/eN5+MA49fYsDOEh8DsJwE9YrDsgO
VyJwyW7worUvt/thOt9Ig3D/GDlIIx0f2cTJIhpcfBIRkj3L8lMMAKLADvYoagtl25koYwByeSBT
qI1MWqtmyPaJnubdSe969wPgnJq/iOLzPzdlpCGONaxRRWea2UHNWw/UzkQczDio4d5fS8YZO6zb
QaZzlP4yPyhSlkg6HjXLy/4yBc/L86b27zChkhEm3ubCwez/lEsZ3elWQ0F4vOvqoFN42IlTwbPW
6+Moc5EZs/o73NykZOFWPV4IPh8U/L7ME5+djI4CAjXB8ShRHkqK4fl3QbXtocoMB1Llt7tqLsSI
VIRDYbDFTKtVElhUy/J55JVbnfOh3yWvtwPM9BF1mBGVzpV81Pi9HAsLMwEvURP/LkFEbxTlWGjA
9ViD/rQQWIekp8hcGC5/n1tUWBd95d8N3qYLf7wk5iYvX7p/LVwzFKN4kShJoIPGm+JlmEo1o4GD
JLgTqrXq3ovmDwSWbvfUzFCMGyojMVaR2OUvQ1hdYCkRXgd3ZeSvha959ycxF1ATM51FiLHyidYg
AN3x759O4zTA2qYM8uCuQz+uObXdiTtVZAfV7n9oisVoUIBgT5lCjnW5qSOwxcGdsQqtemvV9Toe
FlC2s931KcZkYlWiGug6JsV3inMy2x/ShvrKwojMzF2ouAroJkOSUBGdhEhxKOoMXMjudG3nGytT
XMBfzDXh0+9PYfRKNhQsDn6/LsBqbS190y6WNOZiqBK36FG+nIrG+PdPQx47YSBipx7ceaLdPUsx
xj8LK3AuAhhNJIh0+KKoFF5GKK3BgX1ShHfqSXLWyfclvcW5Ufig3kDK/jg4Ln+/wO2n0lwruEvi
h8J/KL3tP0/WkXfO5gdbEJeWSQ9hj4v3WeDw/f0rqTjtJXi9HeCqqsTmwfGN6qY87uhIuFy2IO1I
qrlaHt1x1cbFqNj/weUHd3h47v0XI1vVzuav82Mh6NVxznsGzKRCxhHRJORVLoNGieuFvWF05+pd
PbX3wtpY+6/ua3ivPga2cCpe05/lz/75dtSZoCMhj31y5EkxIS6DZnHJakqU4QwQP94OpKX3wRKK
8mq+gcDChWFUpGDYrk6UOIDV6eb1cG5P4lP/e8nQ4Ko+wkBZICkAnHL6jsL0l21ArkVW46QZzurJ
eM+/UpNOdgDh3038fY/yz9sddt0YiRwd5B0mhiTx9LwMRsrH1AMd9xYnJTf814pOtfl0O8S4S13c
IgwY4/w2iqUcj9yILkOg5uZLfYOlVCCc/iBwi4uc1m8zYf9/CzMZ+qpGHjF0CeMJa0/f1/JOPWaF
DR9TX2jQ1YYwNghSIFuNygkz1fJvxQSbP9UazsqmORQLi/V6Bl/++KS3MJYq3cHkxyvhFKbPmXc/
6OtkycVj7IyrMeFqKukIVJP0m8wx2RW8LvNx0EyKAxwQTTi3eOlxr293t0dlrjncV8jikRBl9x/7
8tP2n1gernjACM+8/pEqi4NzkGyT8OvtKOMla9ocDnteDmQKkVGaXMJcK0SuQCnEs3uIJBulb73f
ofYpbJK9u1S/nGsRxF7W58joZ8O+bBHilxH2LiIOafKp7/eVuHbqPZIIt1t0lY7EyYHaGtAX0lvg
m6dlELEvS6vTneac/miO0eZ52Pe7b+Kd9u12nOvWAO2ETMztAiYTxKjL1nhZ2rSKHrfn7+rxUVko
7V/PMrji3LstHcQbi2Zyo0yyINHStAOuRdrAR7xr1Wn7Xts2S5fw6y1mDISGCyAhECdT3rITIYI+
uGILvuOA69wvDpojhIPbXXU9yQiC9B/8jHGHniZ2EjUestQjSHRs70V9bT6URyFYJady4WY5cwJc
RpoMSuhpRZkmAy56u8Lf5a/xXtmLdxgvHrUAO8eFdl1lOUg9XzRsnCOf1migdL1j4BN2Vh68x6Yi
wd+81RvvJO7qowSB8+12P85MuYtwk416YHfLjI5w/Tp+hgbVPrSLyfxxZl1uCJdNmtycI3kAg6QS
I3gsHhVxJWzrHX7su+KE99YSG3BmrV5Gm2w/dRnpsWGOHfhOpfiP8y1eK3/Vg2+uyoVS3lUmbjJW
0+Kh39SV5YtSe66jVe6v40OCD+ywGc5ysqZx3so7C3tzJ642aE9635dm5ri5XfXr+EKE9wD4faqk
awVx7AsCa8A9D8om/VOlyP8Tate0u9Hwvc9Z5d62x4DycHvWjHP+VuTJmjBw48JHkshquDWDvaft
zaFfWgmzU5NzCoUFTBXMj4H+tBIyHN8DXPPYDZOjuudpd0ZdGvP4hwL4MSpUx2grUop6WlTSvqJE
juOqiiNcF54HydbJhA1k36sKJejOwR2EcdNb76KzZ4NYPQj3ypP+hVS1sr/do3ObJlkqLufArA2o
wJfL3lAaOa+tqDs7r+qa1M7KsrsTJn23o8x1KbAmaBIc/qCEp+MWJ6Y2DEl31vej1Uqzsk766+0Q
Vwiyj877FGOygclZGyeDTEuiO32bHtxtiRCtnd9rJ8j5h+bUnYxH/+ewAyX/oBxvB7++DDJwyDJw
kRot2aY08VjE277CvvyMT/Fq0URm6dcne2Uc4Uillvx6sZFWmDIf/X11CPfGOturz8IuRubpdnOu
kCIfffmpPZO9rANg7XQNEYUvu/w5eym37g8MG464UhyHg3/C3OykH/Njt48O8ntgG98cuz+Xj0sb
3dxOQ8prhFKD2eKydTk7TX0oM+X/kfZdO5IbS5Q/tATozWvSlWF7M939QnRPz9B7z6/fk32xV1VZ
RCV0FxoJEgRUMF1kZEScc+i8Wl7y0j+pB9MFIH6XBKAD3A88DMAF18fPsE/MMXGqkupZVZX1fOz+
djvrCUI2ruIlrnSsd9P99Bbf5p9PEAPmOLULpDZrljn2C6TO8cSo5uPY7IDRRjvNHvBjUjqmozvS
oXtSydqS7F5zG1t5GA/SweR9Ak3iso4ViGekBgyISiCLeT7RuhHpUt5387HQSUSUrzVYPk2/3Qkk
9owb8Te8rP473R2Ud9wuAsT9eHcK9TPXPoCJEqukhsKv2eMDHqaGlO8AQOblTTk+Zp72RxeJNdFm
0OvbfOs2OR004/sWyAaLSQ2bkMsxQcqRuCCQ+/8zwWzgeEUQWXUw0aw+relDE0N0r5u44N/4z/b5
Z+0Y56r2w5xZaF8+FssdJGoOna1/AxvYQV0VrWoJ+Rxq3rnciqywJSkdjYG9ybaJiGEzdWHXzMfs
dTqgjdqT9/Uu3NV262fe9eFtXlC4oYAtQgoUVY7znYljoYpLPs3HFUxDtnUbeuYO4gINJx7dPvsn
dhiXF3ZrLIIJFodQdu4UqBuDe/htul1/gZtWD4zD9K0Pdvi7clCqLiP7+iAvk3P05v+vdWTGz0cJ
+eAkBhXdfBQfwhv9obMN17LB/OaYBDDWQ0tkzsa8KCv+7JoTi4yvqxIkZVdpxBKGrtI4ErxdY+/H
Y3ucUoLm1HIX1IWTPFucq3LzoXE6VGa7RiEqMYIBV4POUTR3V39BN2ruoz+ZTOTcNp8A1yyJxrFK
V491L+hqAmchaid4IzIudmonpLckeUbgCC1teyhdoXb1Buo8CF1BuspZz60bG6zCCI2RIsRTkTn2
ad1JIKeHuXov2DxRsS23dfrjzMrNsZZm1YAfz3bFTn8TOO/1zSj09PeZBaJx8QxNrfko3xTkYb6b
nbwmzUP6KT1Ez739F//BOeNbb10wfVPEO0APgFQzQ2o0tQb2XpGPQ+kvndf48Wv3DgWXBHQl3/oX
d322NuGZQWaMfS9CyTWEQbx7SVS4IJLISP6pP2UJUT6j+0hxhpBUvHHSdWe2IdjpQAMNxTIMlyWy
UOvMANuvIR+hajnGDmQBb/RgVD1xINKt5luvw33LYwjc2PrIhYCZDn1SILdlY1OlrWKzbwXpKHWH
5bVHv4tKoEMf6P0h6TiviY1HMC3eA8EEWlTwjLBEv2sL0qEV//84GLbxNC6eJNqjsp/GXQ78DdqH
038fONCGFFQ2RAwQOUZmJUdB0oe+NrUjSM2jR7MlNfiTIYIMjo6FNIXdfvwt/v3xRk8rwFPI+gID
B/z/ubfWEqAQp2Ixj6J6lK3XJeZM4+WdBwVMwGtRD0JaDvnl898H+KZVhV40jzOEzMPv8WG4U1a/
rz1Nda5fPJebA5Z+UvJ4z6PPjbl3wK2nFfMgmEereg9LAs2VIXLyxbWh3D7xWpAvHRfqMcgvwjGC
wADZkvNhocawtr3cIZxOHmv9IENKLOVda5eBLFISOFzY8cDjX9RN5EnUlxKZB4QLbYCes17ZxTnx
s2dw3PecXpWNyQN4HNXGn8IghCrOxxPN05R1I2xpIEesan8wXNDh2MP3lHMsbWyIM0vMC1AC8UgT
t7DUSs5SuLOH0p363eA9yAMJXKwRlT+mBQ24W+xx1hMvQymNTSbHQSLu48SNMgcCwtf33MXlyJhg
pk1oLLHMpiUO9EPptY/Xf/zy+1FnpiEpno0ivarO1ySO+woP1yQJrDiogV4AcqrhoXroB555cXCM
gMlXATQBeRORVYuQuiSchCGvguJRCSF39TZ1YLCaOEH2lhVdVtDyjKgFgTbjZKQs7KSsraqgI7P5
AG2bON4Z4/76dNGNcz4UMAegpQv93vA1UN09ny49DCn6JS0C4CEj8QbUgeXLZO5Fi+NnWDsoZ8m4
D/C4pI+GCzrzSdGGaRH1AkRixNghpJ4l24CkE+8t/VPkOR0QGtQAa8Uth+UBCJmVC0/aXoAoqVUE
jTu4kjcG/V51pWfLqw4F/soeksN6HI/9znDvUfgGF6O+a/34UCMr9HdXPLUkJeZu9CundAsv8Xhp
4h8nd+UDWUTYqgNoIgthEegGuL9c0RbuBhepUy/fx/fmYdwrj9VIW/m6HJLttysw67yOkotbmpkk
tpWvBiwjaSOhCHrnbXJjO3PJ8Abu9N31zfVTcWHHaqmox2Hpaccoc7tMet9YTWmWOChgBN3fRS0J
XwFc+AO+dBuwawKJcldGwuzXe2S3duaAQx3cpIkXefTfM8dyQjd0r3/V5VZEkwUuIKRXkVICqOJ8
y5tyU6bGMlVBb1E4uVD7o+5pzyJPF5H12aA+OrPDDD5pzK4MRdiZHoz+0Ni1hp5YO3zLeLVI9hr6
MfQzv8D8IV3NGEqHVlBDc66CxbBB4Q9qjNgkEd6OUe/Osnd99jb2Doalo/KFEBaPKdbBFpE1CuFk
wfndJsfGFgwivGT3w5NckJX3EtlaKhXRAlp9RcSvbPc9kIt1qAgGpvBwB95xQv9WPIu8VcSTU9If
6s/kjZcJuEh+0vnE3tARgIF1H1Hz+QaRMrSUtEbSBNRYtOv30S7atfsJ7iTqSOiX+3pvHqJjv892
qh3u2vgmygPRAc9jEPNa/n4c1vkZ+iGRQESN4iz6tOgcnVQjrMjoVUGvm+Bo0Bl47YPR0UjrVTsN
//3xhYwwiR3A1rz//JXZf0Z7tRdHckMS2ZqNllB7dhecJ5HwarvsHYWpgoA6lUxSaf8A20GQGpNc
j+PaoVuQyD4qUAUpeOnvi3OEJnZ0t4NtC60WtAXufAJCtRtmwDTjII7dUnPFjBiWF3pq/hHVHId1
sd8YU0zwUMlDMSCHEKNNlET1k/wWfYfjwezJ9TO0aYZ2JKKNGgk0ljB37PrW0AQpDirDqToPz/gb
Q7gXOPEDG2bhcOLOpZ2ceGdSQv/zeTOxNnLerUkAonZH4MQNl26A+XVmWyLKj0t9pL/ekvUXCPp3
v00vd3XCWZKL7ObPMCgLOTiHEHGx/maVVQBjI7TuxvcCjhzwN/VTflwcxHagUQHrFk9w6AIDRy3S
g6ZT2l9KaH0+cVlbdm3TiUkgP+g6kY6AiKsvkYtuIjc7Fh8aBNVzMj2nn8Yhjci+ST2d84q58Oj4
AmgDgygUvTlwgMwV1YeZpIeplQQA/ghwQZG7BuZ9U3g8CffLaIRaAkYF6VUwnCOHfD5WwbTybkby
MVjc+Ul9LR9MVMiGx+hhetT3qmfsVj93smB8aBM7+oLU4PWTcFH6oHN9ap8ZaWIaqyUosJ9XBM9B
R/s9388OmPQfkKhIPkCod7RcwQVzxxjeorJ8LPeg9Xi5/hVb5xF7CxRn4KpEQZvZy1YyoWqdpWmw
HJJd+jTImHRuVXnLjQFAAhwZfdGjYnc+01UdtWEHmHew2Cse2g9QPi+f0jegqScfsJXIS+5E23qv
noR34X3ixd8XGbafiQaFPYJjAxQIbErBkAdpjYBnDvSHeZ9kTvgK2v7mLbwPSVO+fV+f0M39S9P1
mE0qx8BMqNHJKNpZI1qKP43d8JLZFXTJbYCtnOt2Nr0Q1u2/huikn1yOujwIVVKir7h3/s6q/Qzy
4GC9HW/BDHXdEvX8Z7cw3adoLYPABBI/2LLnhkZpRudxgREBGBcceBTqF9co8+uMqy6FdQpr2h7t
zV+Kj+bIr+tfv33MTj6fWZCqTFKUa2Bg9BY3/Ow98M9L++5VeLNQbowOSJHggbn8Dt+ND1UieAh6
uUbkxr/+HRdp159diGombWRH5MB2G9SDlYpqhO+Y7MJdHiwvOnTB92rjPeh2+5DjXTa34Yk1ZtEq
sAWDTezHWh3Itora/PhXs/9eH9Tm4p1YYRZPGYxoMds5DYqdeb846pH3jLoo1bCzxoQlYHouy1iB
heETSX8y3KDU50LL3FFQbev9wZn95THj0hBRj3Sx508GxmwaTWhHUGAsaQAtFZKOpHhQwW/qNIGR
2Vp9306cJNdFEYwdJ3OahTSGj6KneXWiwzsQbrZ27H8ldnhsH5KnxuWx1v2gkK+NkG6gE/exFiXg
VDFGqPoSFHQ/VNTcO6cjGULn7GC5HUodz4sTO78EX9wp77Hd+NVOPCIQ2GkOdNftxeMlFRW6X9iP
gqoBgBIAdMFTMxdFkieDEopAGjjijXAn7FVb2SuAruQQNybrc7LLkMZXduWn4EoH/WhExHiIXTSD
/NFR9MXV+Rz9VmzxXgzQJnjLS03/CANc+zzmtbnKCz68wOcNbulMu/ntW/JizFp8N30qd6Lbf62/
ID970HxpF97V8CTpDaCR0IvZQdXvxaTNTH6B58v1U7h5SE6njTns8zKkVreEaWA9ZXggLa6yG9zC
z0llC/boovD+Vh54okibW/bUKnM0u7XQhCqDVQWPsdeG/jHs9xWh6eFPxrvt6BCuTT0TmC5yUqPJ
EMZGT7UhgIP38O+SFMik5D7A0zxzW47tdGzM+R8EMVUzk5rDkYjvgERHbiz2Fi9yZuRqFJL6rxxf
unmhn9pkXMAwTU08rdhdop88rrvBTh5Up/Aap//g7Be6T69NJnP2lVBOonyGJeGu9WS3dkCvRRI3
/qQZKNW7bm3rJjoZ1gXGSpNC6E9hKidXC4DpIJafuhOJH66b2XRop3YY34FHTa1mCQZleJBimnxg
bg6NP37nfh7MT9GxDCy8XTr0w3VB7fd/qzcoPjwrbu8O+8Gpb6Pftc97zGy+4E4/ijmZJniyGzXF
4MUDNOiJ4ntvEgFM2f3kBdkbUZoJcgtaBkQH5UVBRkJXAfSbpyRQJ6fXP7PwK+T5GbrpmW2DdDlq
1ZhLZJc1dobjthOo+mEg9ZBNvvEGA/UFD6p411dy0wyeCqilQmLx4l0GCYC+GiQzCTRIM5dulxxM
Skj4MoWcU04P1MV4Tgwx7lxQ9UXpSjzAYEiKXqC6IStB6i79sfSvD4lnidkGetXJU9PryBhIe/Sx
iXaj2PWKXoKw5lja2gYAT0FmAy9apPAYJ6Iu/ZToUoYuQesmy/600Cu7PpRNA2iSk6kmBBIEzKS1
XbP0o96AlEqZbUwZ38JGEIDCDwBZQLH9kNVh2f6JTK5/7YYfh2AfuiqQRqVkrczXdoZRF0uMvQRh
uvD+LTNeQ2V33cTGdj0zwaytEll9ATL8JBAEJ1ld7diMz4XixLwrkDcUOm3/TMv/EdFir02DkQQm
ytOFM4ZOGB4aXnl/28oPzBMLfIG6aWIjzkZQSQWA286djVpi5jY8dMLGHqLrYSC7DWQP8pvnQ0F5
wlhy6HwEU2139X33PvEQn9sW0MMuwo8gvcEsSmw22VqnURrU8eTU8ehwmfk2JwraLHjjAy4OHeHz
MQzVIEqFgsRJ+AIJ9fvkmUfivxUPYJb+sUC/4GTB9SE30kpE1kQ/FJabh2DdsKHZMwyH5LcA2hrv
+j7e8FFn5phFMYSxyhukghDcSgmBioQZ7eKvqXet9PW6pc0DfjIwxkdVa2pasYGpi+/JwAHY85aF
CW3KXFHqvsEoQgg/tb45+0l3I8ov10eweeb/GYHBpA7xcFLktYAVKffQLDmYLjyhCv5AXlaeMxyW
rQNo5l4OgfsIKuQlVWgaru/XR7J5UIDrRj8PioIoNJxvsk6IyqqcSzwDRT83EaGAzqjh5Xg2Fxyv
OgQnYOa88MLJNE6pMCABhxYlNJnFnGz/5s49+XnmsFtNGBZVhZ/vChfE0SgCVrpdFZBBcWveQ31r
vsA5BKpaFPKhO8DEQKkGzR3DqICFX7/T6HnmFRc2omVIquhQJ0INDi9wuiFODv08KhqIUxZcr3/b
9yEj0I59XAVXDx1e/ntr1k4tMec9lsyiNkQaML7Ajj4R81t8D9O77H/IH2JISL5SxDBt6Tgfkpl0
dCqlJLhrn4b9xGmCu1wQ6KhQ/XOQlMm0Ufr811d0m3Z1iuxk8arnqDITRfavH5HLM0jR9GgJAokA
IDwXdYJCnvR17dIgtV4k7SYDHsnlNm9sDYOSRCDoQY4aBc/zYVSRYoYdzQ6WyPfkfjm9gI79+jg2
8uAUjAqNTFraRXDN7K2mWaRFA/1IEL1GwCCrNriz6pqI+1o+iL2LLFrJY7e5gOsh9DqzyewyPa+n
pu36NMhe/6A5/9A6WvAVvsde/WodIAd60O+LJ+OZJ8C1kRKBXQrQQ9cdCJtY5K0OidS1kGAXWuEV
uRt1P3bU++ZlFsmok/6xMSGnQeKMTL+Wr+vzvLVfYBUyRVAwQ9GBWUpoAaxxOsjIxtxhdss7pXR5
PXGXDhUAJfBxQWEBJGg6y2TfAIebCX2SBcYvCdnsf192RtUUBE4mhHZQtmGLtJpegbYiwc8PfxXU
a2ayTOQWAok8soqtTX9ih00NiJ2RJYsZZ4HsvovEvr4MG/kpcOxItAcdRxcETkzs30Z6rSfKTGlF
CLoF8e62rV/Ss/Er+yP+Lr4lwwHev+NSptG7//xVCbNYf9jGEons2phjqjaCqmTBgnJtYHxFUMX9
PX6KZKgcqOj+L4PUgUZFtyxefWzGdBnaAVi1IYP7A8C8eOh3q13vFPcbTNGO4JhIWF23eBn6YHgn
BplZ7ZZOK+sWBg3yhZqCfcg57la+vALPLTAefRGaIkw7WJgp5k9D1wnoDPyERB84uMTrgsPkJM6v
yB1dHG6n2Ud3o/vyZ+V2S13ekOcfwlxceTRoy0yHOqHeYDrlHnRpzzEv3bF1CCwN0H0D8RHqbEz0
srRFaeHKzwOpe5jrg2rurY6T8NswARkaUFpRwVsEFcyMGt2a5001oVHH1X4BVjtzjtrGngCJCu0H
xQ0PVBTj5HGrDHVSzTkaZ321scddM97gbMk8ZpjNcQC7gHiBYmnZ5EZk5ubcpjryea3blYcpdQVe
GpFngnk/xJEliPkAE5Pka90NTBg8xomNxgOwYuJdh4AFWvZwE+d3fam3tVJ0CIheJUd0Z2BLZSS0
DVsnrR06v6p7EQmoV4vweJZ+/Dbjms4MMwHAnJiVqq0wLDkDaW6Hg+RBNMhW4BkrG5yke2mX3dbe
6hhH3Wls6fajO7T7GEUEX3FQxHZER/UqD23eT2JFZC9/gDSIHe8AkMTHKmhaTIDI5aUdL/RNEEOc
fTazvZJoKIVmwGcLMbGg/06WY3Q7BuLL6mkoceTHL2nXO+BZchNvcIan1M53jVO9DH7pKMfFU3et
O9KaAQqtT4tX807wRpb3/AOZB+2a6b2Q0w8Mfe0YeqkHKUb0dy677xdeQEX3BruESGShrwC+HgyO
zFzUVrg0shojrkHX6G7htXdvnWQEhmAqAvMSEAvM1gQsNBVkBU+p+n7GpozsbNplCunrz+u3yEaM
hA4fpIAQu2i0uen8CCjC3CzZpMFOFsTaHi1gaPY1eZ0fW5NFiRrQs45mjAsS9mwpsjBqDFRxAutL
+V+WQoHPRjSN1hlQYp2PQcszSa4aEVksBEhPPBWArZUAiA5dF5REDPQE578+FsW4yFmDe3bxsvbT
UAOo1CJl53ABYVsu79QSsxbTiEZhQcZCyB3ZQ2ECTV3/frFVPGzwykP1QGbbOPVcEAdxqLKg7twQ
vPvRwSj9deSU0LeGoaGVH3AocJKBn+p8wlqprmkLHW7rMZAaX1ldSb//9wM5NcHMVLZWIUrXMNHG
rjrfWKFtqQ+Z7F63srVrkaxGXhHZURn9IsxAWjWd03RAOsM1XF6ZaCOmAS8ygg3g4dDKw8K34kTX
Jz3FkYAqMdQuQoEokmt1XrpAydq/PhA6HayvQiEf6DTgEqg0wflAUnMdWlPCujctGSYnBB+dduh5
0qBb0wWGfNDm4i0EMnTmGMZzVyLNj4Oygk3bHp6vj2HrFQF/CO+B3jGKe2PWfO2FcNVWunlXDxH9
m3kDXc7IltddC2by7FHbiZDTEQdfe+FYpuvMTp8BsUl6t+CVx9IBl+I0qnU0YmAWkcbbWHGaQ1u6
unAYdL9/21mcoW4dIOQGoCCB9D/+MBMJ7tOqx8slC/qBzLGPPAePTndrQ+BdjC1BQZIXvZ1ZndAS
t5EFpnRoPqFPKOUu732yaYOSSYKZDMl/NkasBl1X+6xArPuBfM1wix6RDIz119dma6osUJ3Q1z06
8H6eMCdZOnUtof1j4WkJ5BtSzE17YySv101sHFQweoKTEBkzPENYRvypEpV8iASsfvWODAaIITRk
tEWoFjh/r1vaGAy4L7C/qYglAIRMyBuJVQNxnD4PANUAGwQ4aeOR8wDZWBSaUYABiLsBa8WYmIGL
FeYFb+J+sMvvuj9G1i7iNaRsOAIcFXgCtJgid8HGFPpUL2pWVnmgoJ9WIRNPmHVrnk5/nwm9tBT1
9SjH7xfGsf4CATgPnbM1SxD5wOuaiiCggf3cX+p6KMWqVf48b9bhoFWHMj+g/vbvlxuxF5C7P/T8
rJSyYKhpG63gQoUJqBYIMDE9XDexPZB/TDADyQxLiESzBd1qSS/8YrKhaWYpnEO4ZQWxKqYKXM3o
tmX8VT32ZqXlSh6oLio9GRLYip0YnKFsLTqlz6Zd8RDhYp/OuVS1fQQwQbBi846vnYgcDieDvVHo
A4kiJJhQqYTkHjDk5+seR0Yiq9CBphFeGB0WNDc+aC+6TBY0Oy1Oy1O62UiwAFf9H10PKN2w+6xZ
1DIeTIxpfNP/5k8lQu8dePy69tf/cKVQrkBk36iEKaLY85HNU1uPFrS7UVMMG/urNZ3rG21rdU5/
n/ErdTkKZlvkRSAax6EKEFZGIyfm2zIBRVnq54GpRBBwPgS9UdJoFouCpmeQDciTG2PmxEk8E8ws
6XkcWq0JE8LgIzgGm6ZacXL/PBNMKNYnmlYuFhYCJoyKmhjn/8UE3kNoPMGVhYvkfKLqPNFTzWgA
7hQ/MFFo2PnfJsoEuJ2KBQGBTEd5cu3mIbJoS6EV1K9Q3VL4LoOXK9u6dwFLorEDsH7Ytec2knK1
jE5QfmwIMlEbEj+Zz2N8M/1rJiHkNfAGRg6IFgrAd8xsrUnWchVC2TD1Fyx7a9DJINS9B8vxEpL8
Q+fRhNMFYOJJPMCgxkCzZxL0Ns9HBla/pool5Qdv0grHZp+9j3/qlOOVtyovwCrRFytA6IgimQkM
pywq1QEZCvnBeDOgJ7yS7gO0iNmLeTd+hm/95wxlbvT/weVc9wbqRgRwZpq5d6Q0r+WoQF8JZHb9
MRB2gOaVTriv7yt78ssU9F5ATtGUESkAGczc95dfra0cXkZX20X3qAagVXdv+KWdIRWX7TPnFTUx
O/Xz/fjn+rf+5ETZ1cDK41WElC9YVelYTvayXieRJEioW1arPYF4ieCS7G4iklQETDN/rdmRPlIC
OfHluXs2OQnbjRuAXmYQYQfCHaxAjN9EkV8zBznKAkt2zN5bP/ucRKOd/DZhj3O9bW074MlMCigD
KworcJHqclan4KcH7qF6lYL8qUb0x1n5jUNLMWv/tcGMp8umtYh62Jg1V54f4sZVPqs4GEwycOs7
dP+yC3diiy0Hq1W8ZsCroM9Udj6GidTQx7TTlcgpmhS5ba0bs4cMAJXHxPRRKsDzbbLOcyoUIoKP
BQlag/wxfF5f2daBPTPBnJopSupFg5xzUOuPCUnsysmes71IwrsqqO3R0w4CeNd5jQ4bNxL45+D0
aO8JGGwYq4qgZ1OU4klQK6R7HyF9m7rXj9imBR2elbadgNODOWHjupRx0eK1udaA82mWa+3+/wzQ
Dzg5wkNT59CPgAGwO48VZfmp//27CYHaP0NgbghTqaMOCGg8mBf7y+q98Fjw9jNvlphrO1yHZogg
ux2E8ntck3b8XHk7bGsPo1dUpohfyoTKzJNeL7G1JHgtR+gYHWoSNjdZuJ/Mh+/r67Hh/iG4iYsN
EENaemVuHjPUrMqYZaTnJMcAU57yev33N1rMwQ9De1PxdAKJj8ns2Tpcq6qWTSzHDfhbAnFn3ihO
72nHcSc72kMGYJf+lNz0d+sX0toOuiuARRf8yINkDTr5DV8kOq/hdytBdfZRzDZHsaAPOxV7RLgr
dgIKOMUh9KRf4U4M5CD1h33ydH0aNpwt6NiRTafYaqrUcL7tC9p+DCVd1GfHJ7mxk8rF9s920b7u
H69b2to4CCAAqKaEyxjluSUDeJtk1dFaW8AF5a+Jk+5jTtaYY4Jt1gAlcd/P1ES8N/cayld2+wBt
2Ovj2DpjJ+NgKfEmE+pMbY7W3RIox1/D3fVf3+rrgcrWf6eJlRhYJTFqmwF9+SqCHVqFk157P7sZ
7oSJGHe8XvatU3ZqjVn+NR4Ry+paEnhcvDt1Z8zVejYQxt3JcVstUoN5qkjtWPhHAOhdtJPfO/Dt
Tr51W+pkCrjSUhvR0JlZxgU2xgxG7xJmWwdvirdxl+0jW7J55Vfe6JjdLIh1H4MiKAnAr3cDJvYb
5/o+2ICnyafj0JmuVEtscZ9aWBkLpBjH+Du2tTcN1cgZoVfuhgclkLyigJgKuDr64+yrwFfcq8fi
fXaru/B3cdffZl5G5hcL0SDn436SClfWlsWAj/EqhnGE0cNBuUhlw3G4EXKz7gIS94iYh/rd6gk6
UC172Sf7WbidvlHQBdJkZ+yvT9SP3M+1b2H8uARe12g08S0ORF9k+y8YP99TJ7uV3efoOL0kDfkD
0mHZy+7l4wKmTj97G1/yHU+97oJtEg/AswVjXLeix10b0YPbfy+3gj0/ZX6OaGghsl0/TTlJdm19
O1U3C+8pyDnDLM1DokG/QxOwU0TX5fG5cjwqW6Eu1XCqNLrQ+mqDMnYFCQvv5fzTMnplAdn+66FG
51hNfdDi5k5BsqPipwCAfqhOH4h/uofyfj1Kb4qXAkFa2KhlA3klzS89oEQSx7dvFf/xjIISKbp3
UK4zmajDUJcpFEOMN7zJnRW0EaKnBGaAnZyA2YqXK9r0VSfWmPdAleup2FFrxd/kUPg1CLqFF1UE
ov36GeHZYbZmbgxWrawAzrTwJaAIK4jiom+o+LUcw3//QDybQMb9mosy60CcwS+igQ0v7b0ByIbh
XR/PVtCCXlDUHvDehZY2M554xPMKAQbGA/qcGe6mrYkbyffzxJm4ze2P8jOoZyDLrP046ZNHQZWg
wmrOaLL1DBRXZ1+W3VQlES8vvTUetPAiP4QMEQTLGV8/Sv3SJDEaNXpHdy20vcB9uDycDs8Is7XX
cmyKooaRwdX27T01Qb3z9ZX5Kf+zh/l0KMyWHqO1NfUSVpS7BrjlGRF1aNfv6gESBtWtugcDzGH2
lSfNnrzFSfy8JKpbfqXeers4820coIUXPNHgTPuKd6XNo0/eIJCggmr/TDVzW6ydCtLTifbEONWt
hf6IW6uzA9XJjvJ9+9iA+XsAXD/zpEP4Hu1b6MGLv65P0WaEd/oJzO6du0j/D8JBtqE7TVLbAI7W
dIq9TEyeP9sKVk9tMUFYP6VmFlFZx8U2PMvNAK+v/PaYetmL6mV3ynv6sPIyd5s34alRxgdEaq+M
ItWrvJm/77P9TCCl7I5EAV3ejbG37gpOzLwVi53aozv/5JSqYm0m1gh7K8SMb9dDhq19fc1k3uGh
HvbERDLE1bjQeZQf5mDZ6YfYn26ij+nRmMjwUDzoe9wQX8BnrpBYKB8Wr8JjcXhqBgJlQAcyUeT6
B3HWlaV264pklacwR8LRRRO8YvN0ZrfKWKfn5Of1fDLgvEDPik5RPvlec1Q/O/QEnIeImniB9AaV
ytmJZH1snC/KBMwPRVXHfnr/FTqtK/irLQW/i3vee2fLoZ9slR/OipNhGW1fGK3ws46l9we8jYRH
ar7VEHo2c3TpTkxokNSGLwcICxV4xML1HWLi6iC7uqO91nci1D7s8aa8nV8rDHT4/jR4528rHrTA
5YvaAJq0cHmdfwBoQ5u5m0u0yssocEJKuXKub74f7lzGyWs/Us3QvkVTm8o4eRkViT7T0NREQToQ
3nwP/RCyFjtINz/VzxC+H3zzQYpdwSJiY4N0XYtdUbwvw8LelSR651LxU4PsB0GTUaKcVED3sKz4
8zoKJertWXBD+/TfbtbWWVa3TJzpvu8y0sX0D2cSNrwO1YH8fzZ/TtDJOkeKMElzBVyFjn7a4hM8
lb70VuwML/7di8R/rpBHdpdA8+NHzVYU0rjZbbrPENne5f++Wnf2KczVrpQW4CMDhl8Q0JOin4l3
ZW1sKRgA5TktbgGBwRioWkHRs5hiSOzYm8GwAAULCSGel4BozAJDSReSZEk4U7zh5FBygmELLMXg
3WWsCmgbH5OMNjckSMx75fyh9pyC8EZkjJIzaIkNUCDLF830mjmpjVGhXaavHhoyh46Ugsi+Cig6
l8OFt+F6AF1GLe0HOIln6fmxnKqubGKpLoK2cZBmy8Ci+kvsD+iaur4xt1BalEoMXhUKEbQz/dxQ
kqvh2IaoQHfprkyI/Le+D/GWim0TUjSPERbv1+rPf/UEHLW7PHVmzpxuDBQwI5QCIPiIkFlnHGAo
640wqUsRTIu/itCOqz+mxdFXzu7gmWFCG71E0a2ZYQZAUVQDC7SmlDbkjEUePotniP7/k4MuduNS
hBUModwOTAcFB0M8qkKulHOMNzzK2cQxC5fpEJgcQxj6qCrbKkiUkpzHk79hgwqYogcCTTCQamFs
1EKrz41kFUHUpAS9zlV3GNobbpJ0ywz6gyX07YFdBDS053NWR1JdpuDOCxrpppoeFMPBPufyY2w9
19EcKFMWE8ory/LqGn2sxaaJahc8hJw6+qcANm7IPonEBLoARHACKXO/AcXm9TO2EQ6e2WXO8tKv
YSSGYhZ0MWrRSC/pwFN0e15vz4bbPTMjn88iKAnzNI4k1KQOHq/DY/u3waAIZDKEJ1jZ38qaOzRA
L1kARKAc8HqFtuJHfPo/P88cmsLq8jYvUL7pCBAHzkwof5VKcpeHfN6qvZ9ZYqL/qtNHKcxhKd8v
L6pf/CkOlp0/gdf5rnUPlWAvrrXvbV77K93BTMiBHYeOXvBU42piaw1CKfZSlKF9PLzpSkegOs1Z
5wCOat7yhri5VCemmG0QybGAM4BeXsCYst4XJvv6bt4qGqN1AUSGuDXAhc1CNyGb24VliPKtodhW
8Fgfs4PgGl+V35HfSgOArbhTvcS5bnXjdj8zypwhs4T0wGjAaAvS58eeM6YNB0S1bdFzi0QQmPqZ
OQuNWJLiFB23BsBDyUy+GpxStfCuj+HSCsQZZOWntQhdqqzIhCon+mCWiFBGyQKTN1RLldThVbUu
lx8VJdr/rIFpEqJ2zFEyW7mGnl8LFFvybRY34cJZiEtnht+HWAb4eQB9QSfpuZdZ1akqoBeGVtuR
JNEezlJ67JzebqY/12fr8iI9N0QHenKRpsUyD2sPQykg4/ECTGvirLxzyTPCRB9jKkCcSAM8sp3/
jKqtB1Do7gaS41VyfTQ/D9NzD4DhACZJw1M0sLHqGUNmxoUEoU4k1AzQ7IIOlxQHkPkUtU2Z0QSA
ACuvCHAfpa+125IEwwUI9i7xJL/8XF/lr+JLciWkfXhHa2tbnnwZK4JoVpBDtwp8WecKoNWTbN4T
c3OS/xk6S3AwIn+VzbSRtt5LDqp6IPETOYnkCxlUvK1Op5eFgmR11aZdBRttIC+kOzbH7DP+rfzt
ZkD/Wrf2RluDSNKj8GQCIMirw/5kUK6sLtvSJYhGPlcKzFcHnbyooNEEhO5wb7n17k9LcjskA+nc
1v4u4SNt27RRoWhc6CQLnInYPJ4GdplFNZrQvXx+aoYiU9JBQGc0aCkdDUF7IO30vZHsrm/nrT0D
948mSSjOAMnHuOOqT9Ukk80frGzZ0H51TdqLGqdCvxEX/Kjx/NcM45fpky7sYgNt8b+HD7wiK79u
gJqVHtdXbvfnRqYVxjAgwKSBvAFc4XzqKnSVr6OUFUj2igvJg/hZBmvA+BVB9XhyRh509PJGo+YA
ucElillku4tls1GriHYX/1/SvrPHbWTp+hcRYA5fmUQFSprkGfsLMfZ4mHPmr39Pzz64K7UI9Wsv
vBfYvYtVsburqyudU3nmwYOfSZvS/UNakwCXA1MrUDUisK/rBVVFhl5vScgPc7orZbPht/FfvGiX
Eqgt6/qiQw1HzA9R65epMzRWHmyLkBHprNgPzEEA4kYCszaQMVR4EGbKpEgcohD0/vaNNQ++jrJt
fShYUydWtBpgL3R7w0KTaIS6PFqlpEK7cDgSYacUJhIzIgYAsg6eJYV62ERxzrkkgBQ4aIBIJOVu
0G0mJnJl0zBrDy2eOH4CJqQOP5zkJjIqJGHKbMdPJie9kzY47dwzHraV1aCHDz12gC/AsaWRfqG8
xLpcNenhrTM2Y32s1LeZVYdZ8WnQ3wl7g/4uQDzpF6rgK6UTVTh/86byGK7f2j4BbQliSxW0LZii
dX1JFGFoly5AQNC1O4TsYPA19o2+/7x/Fdd2SQF1JnqmkAXFdIprKdLU5EE9pKBJeATOapZNsdmx
cuNrK1FkoKzQVIysEV0X5NKqEecAMoQ3Tf9ZP2r9Sx0egNa/v5QVMQaoCwBWIcyKcDWvl1JkxtBO
fYCEcWFjRIQEri07N/7Yy8SoQYJUwtGALIFuGeEycVnEBlolbmKMfw7B+y1Y2e/7K7kNyiCEoBEx
Y4Vkn6grkgfZxCdhBBQRWkEWkkPh3hPOIfRhzzIrCcASRulZ3uiljgbi7BCAuGAxF6QbRjPILKRt
GrSoh4xTIt9+7ZCAlAPYd8Q0Kq4NDfWSw1zF/Mu6ONhc6/0U0u39rVv9eeTsUDkA/QcaIq+VYDBG
dHNiaDiBQ4MYC+ibv8CtYAUEjAHTAkeDZhZRM/TXtqFQHObSMWQiYije76/i9lbiviMiM4DjJ8z8
1PMVq/kiR5VWHHAnOdlHOrDNfRCM3Jdya72upVDPVy9w1RL2anEQzO+snM/KOYhoxsRl19HigI6A
63NYuDZVez4pDlO3GZ44Yfdw/9tXdgjNLUj4gLwP5os+hFbsl1IlkBhX/JTfvjN+fe3rgdoAbbGI
tsIb3H6ugk2o7lLs/6CY7e+E7zHA9M81FZhKgF5A1UkgF9S9SwCynQHlK0iBrTPceHzqkl9/sUkX
Iig14tUEwJe8KIh/gpRvIfsVmuf/QlmvFkKpkdH1Ug6sYHGoQrsbN7F8XJoXnbGU9RP5327RoZqS
cJI2jmQp4gOslCHslsW5v1u37weyLOQsQJBGBoBQB5KFCeZgGjiQiT8IoKoCJAcESz/k4Pm+nDXV
JbOzUIkCxeCN0yCN5aJVdVMcFt2rklO27xc3TRlCVvYLY+DhXiN9hLXQkPNGVZdaG5EXjYfOFLcB
YCAJAwiwKgK2CROGkXEDv8X1FZfmvseACLy3rakFtgyvkeEBrQiAwytjCBDuB7qtaPUNp0rvQwPJ
r2hjJCe13RbBtz8+C4hAzhAVQcCO6DkyaS82RT/GeGn5jZoDZP7evfAs/uIVO3slhPz7i4RR1pZR
MZYJyWMMZ+7zv62AaPXFj/NFZ0QFh+d7wcRQ0V+8ASwQEiPQWT0J5AdR94OHBcW6FqKGqNHPIk7C
LvijMJxL9eX+Kla3iEBaUc4BqJkG5UZiyQ2Zijxnynuppfabv/l5BBsg5UQf3Ferz8Um9RjevGQT
jrlG15b3336bMht91E9GKoTwoGGW/P7p/q+v7TyQ8YS8T4DPRFM6C1E3RrnSwndGM058zJ9TFtR7
betRnUaJE3SEEkBd12dbpLMcVA0yJvxoIQXFausl/znl7yH8QnEa5QXwQ9JtsbwCXzaWw/IQGS9N
YC75NsGQlNGTWMm8lZ2CK4A9AtzXQMRErWNKEG+KUor5vIuFZ0jLTWP84w4twGLh1hCfDGS4tNNR
hXmi5kVTohllN4u7/EdbVSbjPq8sAzMT0KgJ5x+wHvoVSpUgKUotaQ4SPFhteRmGl4Zz/liprmRQ
WwXwuNhKSdpgyptkbWq01gspw2LcahUqSrjHX2UljP6lbF6baGo3S0MJkithNjvWYbN+nuzixYWW
azUOox4/Pzqt1TM8s5WEG5wmA2lbcNxgJu1NdXka80nFO31oBktHaI9hJC9DDT5tcMPGhS/86dRn
oF2/Uu+g8iHU7TJlQoRBL4Iw0IZDilaHzB0rd1SsJfQ5lfGikhfz8jLCvKoKoeXU0fBLyLWvt61K
+AAMSIW6D79pleNiJpAz+MP3+9pF33gIQfJQwGXDU4GxtJR2cVra92Kp6fsUQ3BC2+eaR69jEW3c
rARwbrjnhAGJALppnHouydOiJAqH2U9t/TJgsLjHCxaXbAImnSlpW77aNIiCacTN/5pISIcyVYuG
Bh2OCGEK79z6WJvFz7mxd/mJxRZzU8EEyTZhJAdaDT4bokvqfGQ0neTxCLB4FJiCvBVCgIe3vGzm
Z2MnYIzSe/sRBLYbPBS/hZTR70LcNWqZkI2IE3cWuSC6OUotgqgVZGCI+9zmAqstD8tDKZhGsplG
s2ZUA24S6Dgz4m8Rqg+N8IqTTb+4wHoQh2KiAQ8NLC+gJbWfmbUVqcBYsd63m9tMROGCEQJzNC4h
IL0WlSBz2oxNGMNWTIdgp1qPqgyKJw5VLBa72O0ekhcIUSOUH81eNEFeqsxtwrUtJlUsTuy4uYKp
v82D8VtmTBS46TYla7oURFkMNZnbuCwgSNzUj9Ib7ySRaTaa+1D/zJBTPTMbaUne5Fo7cJ3hgsOA
CGCioNM2NQYxVlqOjlPtJJzUb/qHagNIw3uNFeLPfQNy03lNVodcJCwvyNM1UDZcn1g/KnxYtAsB
EugPyVndhahJPuaPw7NwqEFHWoIWfPZ6lk6S2hC9RgT8yEmB3RDJaelarJYQHn2CYwFCTZ3RAz2e
M4DU2q3ksBp46feLrPBSFP08NrzYdQTt1TqKw8q93PQT0b9OvY7VkkxCxuHXR8sgQ6lb8xWRLDqf
O4sli3ZXIApzneDaGRh2QCLa6z2bla6Cc8ejKJVZkiMWTMbsW+uL7i4QNQJxTng5DWotZZv1GAmA
plA9NYuPWrfV3/r3CplwOyodFtPu2s4RTj3SW43sLogTr5eT5X0zL6OA5RCqkIPRm/ymOOnFu2j3
H0Nqzn8KZ8H+XQmkHsuKTxp5SInAZxG4Me4F/b6OxHBobl5kCAEiB8YPrisZ4XC9qgp0VflkoAis
+lV0AOPsB1oJ9J+MW7tyUldSiHG8MOlJope1OqDCq6tm7ujFY+pi0KD2bfkdphZIQ+6LY6yJ7lsG
QmeJQw3SpnbzI3lPv6OVMXi8L2PNzF4u6etpuVjSUoZCpHAy4SXbL1rmTT9CtGCNTodZHqk1pPs4
cdvK7utd6jJEr1gIFWUy0qb8lfugdnNJwzmVxziHhR9cfjc6vIMpJZ15Bk3hdgIdjGIzJBLdpszf
pUS6mBUBF7LgfzmQzhIGGi72z3w3mb8BywitwlEwYpA10vBWItxrFV2+mDxLOMCpuy33RtZxfQl6
ptkSOkfrj0t1VHtGx/LtpUZ2B7lcBIWIpGHZqTsW6aVQYG7BcBh+yeKDbG0FzQy3xWM5mKBgBsMO
47qR63S1kV/ycOEQAiGNT7dz6nmpprUuDFBNq/wN9lqztKveXlhjz26uACWHvGcX2hmGcVQPPOT4
y69zZAu7P3+IKQnEK7iQIPVyIgYGJJSZXX/LLXkb/zYcYGic2Hr55O3UfbmvhDcaQQRiQAKKN/Ao
UGS5FoiRVmE71uJwWH6VMXi8S9F27ku44abAE3Ilgto1vkR0UivScIjix6S14+aMkSOddwgGs8rM
4Vv4OmGOr/LBsW70jX2kBFNvfgk/NM/J2tIIo9Jy24gs+a3CdFu7ezSKTSAyLCRzpdT1qpQ6XLIQ
K1VOooGZKsAqRrX1OroS7ym778074KZ/sblkfD0CCeTSlS+DeqEwkSRwbS1H4yGYtlW1LSenjo7S
+/iM1ogjv3+JTyBC/8NiDTnQS5nUvrYRetuSMB4PIobQbdU9qw2NbBN9ndFfLElQSxJzUi5OFRdi
nhX4/WCyRBMuTsPwd9fsBZAGaIlEIpoQ0dJK36ejnpQjDO/8aZjm9PnOMoE3rwnZowsR1BqiIgvE
AVnowyz84KWDobiC1ZiR+Zmh5Uv+gUNhrIk8T7eb9u+aqEOJhnTqGo0ItCpMP44t7WenmQtQ1Auq
zPZ9tVvZQPQrkTFFaMQhIcP1BmZlMsaxVE4ITobnFs3yglPVVosxMTnDtN/GrQbalgz4oaDaATqF
zmtxEZwOJR6mQ4dpmaAqCMoNz3mTai5o0N+WzKHfKzb+Sh51h8dAUMdR6ScgJAe3tZJT+aIdazsA
5E9A4BCZHzk6dVksUsxlUh5jM02jMUvddBCbo4Dha5ZmWMORz/2oNTlMb2aEXiurRJhHABAIz3EF
qBuw1E2a9cWIXbVrvzLfdyx1vPXkEENcSqAuwByCqLGScW5oXXUlNDl2Pw/Kbn7rMFo8sMrX+wq5
YjIg7Qs2gBo4qonXChkg+1YraEY+PJ8tVl/TDdEE7N3Vj1NXq2vkLpdH/PhoRedxM2xxmTG/V9m0
SOjJNihM9u2mccrDcZmgo9xe2eZ26X7cX+LKnbv6Ckox54xv0nDAV2Tb6nl0gu/9oUKD/X0h63qB
K01qmGCyoE6tURO9qcYZp+aOnLnd9R6rg2vtkcQ6/hVB7SY3icOYRhNRPdFKsJOCi85xO3ofMhDn
YXJ5wrCMrDVRG4dC5DB3BnS95zftZINctTXMDqTETBYQomWUDQahoqCiiADjeOOHSnMkNksvTAfl
ifOeA0QOYCQ417axjRn6vr6LF6KoCyzmcRbVE0QBxSa4z4ENmPDm6MAsbrLjgUVKvWaerlZG6UVR
x0UC33s6cAIQspaw2OqB++Ryu3oorGhzXwlvNR1d8egJQMIGMTTafq4vc9lWkxSWwnx4y9zOsYCU
ZzhqNzxEwPuC+xQIUaRdATqmi3wi38n8PEszeVREq/sZghvGm79JGDUV7zRQmcXb1v3dOJpq1nA/
bOM8/nxizQVfXebFR1B6Gcw82oxDfIT0BkDdlFjI3p/7U8IaUbIuR1fQzArKOnAYX2+nATrzSWmw
naKKwLKx5D1nB4w7dsOK97Wj6JjFTEzkO8D+ey2EE7K46nhtPkwgj9Kdzu0I+t8cd7o1H83FUhz0
nII4pHEK4BtScNao5q4wdw0wBho+h3XEK4smFSWkFsGkzt9Ak2Yhl6WqrZF/BovrcwBE5D7A5FTj
fF9Vb1BkCG5RM0TXB7qu0GVPt3Nqo7hoaZEuYAPkzFOx7VzeKZ0FZo1zfveuFFnzQWCD18h9u7Y0
12KpMw1TlRuLLl8O3S/9ZVStpPQ4zfU6qyFEg5MZcxhOwbg1wm2sCKEI50llGT4SHdYv2SJWc5ct
oMkrnS6yy8ir4NU6wVP0aOwC66l/Kh6i3ynL1q3KhTwADDCNCMzP17pVaVJealW5oHQxuKrjN6cU
wBH82cpmYH5g8AaTqexWfb6Qof8TSf79RVil9xLoVsZqOfCWsJdtbYfxRBjndF95bkhlvpTnYmHU
pWm0MAUlGqT0TnESrefFjKzFOz3+HMzvoS1YxUaysk0J/I9kMbyJr8Ce1iB0B2NaCmo16KmnjGzR
KAGglpA9uQiLvy3eZFZe52W25p4KU9oJmESmusVOASf8K8vCrxhgtFlfSKf8tTHs24FLIF3dIfVv
1SDoitzYbzwNiY7JwgdYgdXYsp/43FbegxjZZHjANzghsvkS6ph4tkC6D32+PuIcxA9l2Na4Qi7g
TqfJ1Z3QVezWqbbADQm2OloIoOAqiCgQmwWSnc79419Ta3RUongloJ0LLbrXH9AvmSaW+bCAfUE5
dPv8kDFRDGtm4lIEpcaakumFzPcLuLBrc96ImwYMTtM2+BwO7QMecdmuQIoWWu/fK+ubAkPcWx+z
mTgvm+PLiw4aYMN6zMz30Pq+ecZcKEwEBzyttZz3QwiunMOxOYquYnWbp5dxrz6ybPgNI8E/R/Tv
DlFHlCrS3A4Rdqj8hpkh6WPzXJzFd22wi+P4Ku47S7IGvCfFfjyxcKBk86+vhwEUABIQABmgLkbb
ugyDPQM5UvRDJ1tn8Fccih2LH2Dl7UDxlwxvhQrAz6E5VGOxlTNtTIKD/lJ/450I5D+tlbmTxbvi
FswHphMB+DwyzOnKzYdYNCWguUkA5zLdRqhE/FC0YhMc3Cpylte8NrfDT/kZpjxrrU1lzlv5de5M
PrBB8cSdWTQPK1YP8tGKjnZ7TFJCiuda77k8lMY+74LD3sgwDFj8xh3TH8UH4ORb44fhj3b5XJ+7
TeK1HghQzvyRBfX8modKHS566tDbRQqePMqs118gdJVglIoWIKDD8NBT/A6ONtc4iZvRUdz4sTUz
N92oAJ8vZmw+P6p2aJ6Pr6r5ehSs/DxuQbJmi+4AJt/EXBwR9+a+Zbitx6I9GSk2tD4Bt4shBNSL
F/NVFnQTZxzkDecqb+2mfKkctMS8oqXrWD4VG+EcsdzEFR//WihlLMD8EQDxHAaH9rHbLxvohkM4
8AuL1XWxpoGgdkC3D6BomKBEs8EHZTd2AFpzh3w2Az86D1tpD+S9X/GmvOW3gRcdQYDzIu/DU3Dk
DqxeCGI2Lo8fGT+EFhjMS8SD/IEyvNMcVg2o5kK/eT7piR376jaFpmOxPxnnuC4JaXVS5OZvuFsq
NMwXVcRhCUh0H0Do6WZ2Yjd7uL8g9sQLC0SqCbDvyTi3HkM2bcG+VgkII3Kc0CSdHriXCVODiQNY
Jdjq4Jyegl3vpy+AmshbQMEOyTE79tvKj3mTlVy6sdtENLq5DDL8gXTUUa87WigLsApVoa+YQuMn
v6rX4Ht1wtARC/01u0VywarEHaSX2eW2rI6QL3Yf+nQvhYvU5R7rftYrCK+d3skdTAQ95e8oH1qp
Hx+UCGMf3uf94PBPR+48cObI6r+kn3UsHnkTdLFJSFwiLKIeLakYQV/cy6Hffg67xWK0+d3gi8nP
Y0A88PYwofCFKeWN0OYOtw2jSJKtvqlcfbfY+a71Fc/nHPUD4EsMpNsZ9uJXDwnY+wO4jp6HGAgB
WeYbSEXcV7MbTw7fQwbFGehuA9ETZrJcb3eTR1odllPsR5hPZoHe6bVDrwiaOSIzltF9irxp5cin
yYEn9znveRuzk8t90FoMff9qN706d0TzyEej3ggaVphMymYKilhXaVZPfm6W8FMwZ95qwa8iogVc
tZY3/N8/fp6/z3aKj1zM1wZloAj9GZMDfnYEqKr5m7MG83VBEQwpSq83DXuEfbdsHkZwH9oVvFJQ
35hMu3tDi4ZnmHigGB7Ka4Df0x27fceNmRFFsz9bP/z9YHvWW2Mvv3on9OCbixZGbL/G5g9Q3Jpv
smOe3MLeqFsFzAGn5xPGAprm9sfz9tdgRvbrgFLh08ODZNq7w2B9/8zN3ejKpmqec6vDA5ZZHsmo
HIUN/raxPwfr/bN3UkzYzsAq+ameAEh0JfzjB+kT241W4z7p5mTpZrrNzCOcROWEcGRzkDavo/29
MF8Omen0jHTCl+9LH+blllCXuBiCAANkwtl3vxVYqf92KlFO26emb2DZzyjZWBbKom+u+9hBww4b
57zbHJ5egajfvzzgsz5YzugXBOzeJ9Fuy1COvazhk/b+D5+3wBL+rTS3/seP7ebRt/3TtnHw18HZ
7d43h9/N5s1jeAU3Bp1SE0rB1VmWQ23BB6TghHvTwBx0/yp/QVTurZC6ynk8JfkoQID6o7Obg2pt
f5zc3657dmzsdWU+OYO5Uc2N6XjO8WB98w6OaZ7Nnbl5t3VmBueGJwPXAv0D6HYiU4RIj+S1ZdE4
LRkVbsn8N84cbLvbhnsQ5hyz02QXuql4IOu2alvYNJ6+hQ50Gz00A1wSu0E6oHY/E797KSZGzE6c
oOs9IqN+8V08Ro2Cl43Sgloz0AJgJK2vpujhfjaA3wSjl26qLLLEGx8Q7ajoGVdUTFnAwHYkXa6X
X6uFVk1G1fkISWdYgdBJLd0O7NzPt3hUrdBl2fI1kagiw4pCKuYB0ROBlGqJRI0rez9/R8as6pBd
URw4ZfOH4o9uYPKekZiR4EYGY1dp1UZBAP0HoMMBDAzTO+ieMyVKs2nsRGCzZKvtTxIATrPTiK7a
MKJ+liBKxQVMouu4AYIGPJ6d0/Rmr3pN5nU94zLdeNOAgiHtqMK7xBQSvIzUbeVn9IPXkrr4vdU7
I0gekZHbCmBzOeWMNdFOJpFE+l/JwGPwfdApyFwpcy0eQt6XzMmettwxtnSX91hVedqvocXI1/o4
GxqYpjkOC9pNduqlYE5jPOE3h/O1EIN0JmEeEFzmawlZkEzSzH8tZHRAO3gQbRaa/KY3+Z9V/CuD
8s7GTNHbnGxWZ4/IiSiubsu/TBFDWlhv2Pp+/U8S/apHhhQn5QJJqRfZhiUe/pSdnVqKRnnZZRjk
/ZAkPNyGcJ+A+1t7ED0OKZz7z8JNqYmWQxkiI9ZynpNjbNnWcBPEwrrZ2r/Cs7UDKfPh4740hg7Q
yhxWbRTHYsT7IkZdVXsJfeOsBd3Uc+kFUZpc88bSjiNkaE9daea1RaYsPE4HrO41OGEeNo5rtONz
tI+O4y/jIUCXC8bGuRpoTO+vdtVKkNad/1N5jXpOuKyVi6bApwCpaC92hEyouC3ehw1LWW5iMnrR
lD1Cy+tYKQMkBQ/GF8F66glm+JC+VHvjKG4lq3bF14CH18tCjjBFU0Z3Ad1FnU9Q1MU13HzypJ/B
ObUKcF2RnpjGUo/GWW4to7dDpnD6vaaXTdmUTgnFOh8huwVBPjlYYxfbzHwNuQKXXsGXFBIDIWeI
AIRupxDFYG4LPeXRF9I7s5N6mhfYhRd5klPaTKJWljTKMWrktK2lMOP9AXY4dnKozGhPDnqlQptZ
aKZr2vTS6MtSgN9JiSCsszG/dZfZ4ra2tY0OXj+WjhJlv7eL1GUokMRY2gSito/ew99cNHS+IueE
tCN4cK7fFpkbuCWSat4nb1drBjYapHYFilYsbV9VuP8Jwmy7a0FBxfUYG1YRQUThxC2YXy3WTq0+
+RdCKNNfBbyYhTOEtJiUIFvkfdF2ncXqnGCJoSx/n6lZEaTYtB6XJ4PvCQ/G6h74x/90OKj5X++Z
IQ05xxWQg9lLqECB42Wfnis/YC5o3d5ebBylzUPRz6WuQNJgD9tpm9jo6vq0MKj2vy6J0mUhySW+
JksanWHbmugR8ntA9ptNyfD+mEuiDLsxDYYAylxsnluaNTIfxhFZGEv2WC1dK0+zACAuKHhg5FQk
p69PqdIH9BYYWNKEdyqBLsyH/PW+JqxcnisRlCJURqqABb8hCtcCnsbjWRo9llavOTRXUiglCPls
jpe45f2atOhaHRKzAtKyhRdbs4ggh7Ro3l/XTTccrOiVSEod+rQBP0WPhUkn9YGYbc4qvCwze5u3
d59/oxNX4iidWBJZCXv9S/taM7ERHZtkeCfTfVl5HECBbiA+RdCGuJhSCSHowqQcNPI4oP0YKKEJ
mqe9x3bGdKfXT+1CFqUbed42hhR+ySIWPLNb/x+DVLuD31gRAq37h3ZTpvg6tAuJlJ6MRpJqVfcl
MT8OgxU+AtBot0izoYPlID4FJ8EqP0COvuP3wSPrIVkLVUiNQiHoVAKEpZ4s8LkJWTLo2NzYlOEL
I42KtJeEDp7MYsWQN1lzslZEq+iyBdUWYnBaYyaFK6QxEfCicCfDQM9TjJzOchiPMGAH8RuZz7YZ
MZXaDk7dO+nZaRmZ7Zv2EvoTKFdNiOo4xfhwASZTtDIbg/5+ipU5fifTQypLRyEIfaM/ef5vjlkh
TbCkoRmuAfWYcm0WRl2aCn6Evv3O9puDvOsOsee6wnEzWdG7YAmfCzaehUm8aUH4WvGFZOr6DIKI
KRMzqM77nXKqIjt6jh/jR2JcNacFBexcmjGyuo/FkWSrmXaQ/Dzlb5EpFKiCIm8P0jtKfLdgMk3G
9wKMUoepRq3FIUWM6ayZia5xps9ygwr6Wu2FOOoCG9oUyFzQkn0e7PxouBGcsAmRVmByu4pxqqvm
4nJx1OVt+twIFr0h2kTGSQUw8PlugLz8HGAz0V6zvW8u1k/zYn2UjddDMQ4bFRL7XfcVyQVIUA6n
cYMhsDbnC1Z7ruE1GzbHjCNvSgj03lLXd+qkmeu1DrJxd4ZtopuGu9idzZmhAzIiLzBrl3tQ4IpW
lmYbXmhniIOYW8DSKCrSQ5DXqtwMjeqdqjJTT/rKS7T2bCuAijyxuuZvimH0simTwavDHEoxll1G
lgqho6U9kf028Lq2IHBHkgfZN8GU9hNGh5LwL/BA76eawa/gF8ad1y473L3pb6A/irLbCRdHHbdA
zw1POekPjT0+9LvFFdHcEdkZDzKD9tdsD5sKNacB6k+UgqGKJMi4c7Pp3JPWSMooEeX/Ie3/uWUk
w4Xqn3df0E2OnlornYNS0YVs5OTA9YdgVx+xy45kqsfwtUPXf4WLfULcfUI61zMs4PKGXfZNRW3L
6px6MLVdb2coQ4dW9f8TlJMbfm8TKPMmKGMp8jPOAfvvKF7rR/D2A4+4KEAVoaLHchhYFo5OXiH6
1DC+jKg/tI4kAtCebWmPhTfbGLPK8sdv0vX05lMmbgzipC9lLHCyMzuCiSv94CxuFwukJj6H55t7
Zt7wNY/vwqzSCau8HnVDGSCzdL61oIIJ7PNGeSDT6O5r1qr3A9APRiXIBubsfPXwXHRgJqoUxEUx
4vQs+FxWcYofyOMEQPCJ5Z2vOz8XsihNabh+VNt4IM7PYAtPk0tAHgOkRggKwnNnamiqJ3qT4OXQ
mDmq1ejgcq3Uy4jrKkwFUPCIf0kWcHgO7IEYB9ShRVNmB0Drh/jv3lKKU4HpPgEETvBVAFm1Lwsx
7Ii0xGMl3NciusulUY+itpR9HIfY2n5noCaP5CoMcMJiB1+76pjnAv5LlAxV/B1MwYWyZFKGBMIs
ECmdnaAXe0Enf+jg8LYDjIzushh2V2MDuIyguNJAegqZ1xLzUQPP48gJaMOYPydb/CZ122dSjawP
3OzElelVfulGfoloktsoLF+ZbBtt277GU6B9CpVI2l3H6SV1P4B+rrGDh/I44NVT9piA96kBkyz9
5s0OFcK/uJGXMqnHvZ8Dw8irSPQNaIyOW0Fw6jE8KbjlrKTGWq7hUhb1sItxPrVyAllgP3Hb9+FZ
Q7k3wFS67rN5L461C758yJ0fGWtcezgv5VLHWvc6n3Uq9nXeIAXhG9aE/gK0fjIDrrV7AdImIBoV
FSEH/XAKatnF9dJhMz1SHIx/t9thw/QD1i76pRTqXsQwarqCwiouOnHGQocYlgkzCAS/ZqRuyM7c
aOTFgigb1omjqC3ZKH5VITNM1MJcowkHxVoTSw5lu8piaQEFwJJAJnQg0Ti55lgSSwNXNeFiPZTh
SnOuLoUQ62nsyR6PsRMhxR55cKPtv9G5C0mU7y4NgdC1ESSRkiSPyDe3lt1sN+iAZ0hatRoXkqgb
XAIRD7w/JPU78s6knvw+H4lf3KGi18NLX8qN8cEQytJB6io3cyVqeTEQxRhO7QPRwhJ5vWEjv8YM
usBVp+FS36nrGwSBkDZKjwVigMlwKnchGlekzTKZ/J6Vn2EoIk06MSjAVKU1ZJFHm7gKCDs2Cpzs
+/vHEkO29+JpU5p2DMLya0kpikrDbrRFM3BU576YtSIdwBAY6ANgN+i0aC6mlsPkPV5ZRH//Vp1F
J90DNo5OOfSQoQkEdCSJk7vZhqUcRLcpq3ElVb5eXdvpg6gAV+Rrpi/Y4b5yT9uzUx3b84v3wbjS
a0HylTDqSmv50keZPIuoLY/H1EOzxEGyf3WoZ6OTLTDfX7C3Tv30FNoPDwzZay7elWzqkndaLVXi
BNnAYlhiivA8wI1rD/l5OqrwuqTn++e55qBcCaTuujFNcSc32Nm32qy+8xaHXodlu/1Nuo6/fxfd
0v4iVgjQ3Hhf8orCXgmm7nuyAMElJ1hp78jIZMVIlSYmcMSMe7GW4AFTOPiVgCUg1H3UXVfaVCqE
qoUc6ythiC7nxCRuCYmtUQi1De6vopJLoTSLXow2HAGgFGJB/6mCpH61746kbM4sKq+4CJjepQPD
CGwhAbVf3w1ZqMSi08iN/On/lGyCRNhszkgFTpsnYGJZj8PauV2Ko3yFAOPwgCgURPQ2Brt0/zN1
Qof3yWs0mJiTZI925GHQ+oiODJbKrBqfS9mUGVBSuZBxNUVfOAUP+WOPpk/ekeznwfxCjH7LwMPb
HSVn9P5cVy/lUhZBbkRtQlWGHCd4Tc0EuJse+RiWDWeuj7r9g9jzGGAkiV896ekReAeMAOCOoEPC
fMOJTDRTXQlDoXBNGHZgLat+pUWUHejzPs2FBFsrbwakA1EsRh5q+5giBSO6yIPYPF6T+7u6Fk9f
yaSuJuiYSrkqoEqzpW5Aa1Wbpx+ZjYHuMd4TFda2IXHtfjQ//qMm6XT5PeokbRAwiAjQgxknisHq
29Pz5kyC93cMVEfm54GVPli1RKDiA94YKAtAS6jTnYS566NaEf0oQqbZ9Z/Dr3MV3/hfyo6zWfCZ
G9wY8j7ipTzKwmoNF9dlAXm1k5VmAljsyT3F5m8A1htHFQhe7/P+ia5r0cUSqRM1BnDNlcH/bats
ySDbLC3II0eZgZPysweRKEMmMTi0b3CxTJoGQOoEKYlDyERxEdX6clcjfdDtmkfVqyxW9WnV2ApA
hQmYLATWScr6tW24yGqsin7VW5Nozqkpf+gGGaVbsXSUJYqKlDjE0XXHQVTxFmJY72BXr2imrCVH
ZVH2rZr0i0XRZjUOM0WLNBL+xbnZ+hg1U82mFFqzJ/5XWZQpTftyNKQaq5IEMwecQkG4HsO6/Oo/
YhZJD7lQt5rx72FRF45Xm6YRC130Y4BVD49jBaALQ/nIIdyIAHcA0J+ACKOx6/rxVduxMHI9kfy2
RhVUrc08tOrY5F0df5AoPI2vf6fwAE7xGqA9YBChj4sfs0pII8kfZyf3RhhKGe9f+6sGD5yIkN34
zhK5qiCygSkD4H7DTAbqcWiTupH7JJV8o7b1zORlu1DM+GN+Tl4mFoP4qixQOoNpGU4SJkZd72jA
gTkv7ErJLxtT/ya8BpwZxyb3IISW8BexmQiSgv/Jom4zHxsAAiWV5HNP6WOKKDAozPIZXKIl46lb
izivJFGXuYxbHURKkNR/ho+5N3jcUTpO39Ln1JU1875SktO40cmLVVH6wYUYFaGNheTruqWAnOrX
9FnVZia698WwDoq6yRFIWaoggxgcVNCYfOVqKD+fk8dmx53/myhK/8ahX5TRgKgRSMHSFJ5VyQyf
w4/SZpKlkq++t3nUo5nKjSqmZPM4k/fjH4gVVNj2HBW49Dx7zUv7U9uOYDV/ub/ClRIlGfNGOtsJ
Zx6mO16rvYRGow4UiABbOvNmtnLHREHITtxwEzqCzTmtrduouZvNJoczBtDcRnVBUOi+CB86i5Tu
1qiRYc2Yx4F5kwDJqdS3yNoQqlmrZUd+o/zqNwtA3okzFZ7kL46hWD0G11TOzFLblcI4wMwE3IEZ
cV/phestWOYqnPlKrY7JdgGdO6YJ4YlAhXaw+DfDrw+J9+kVFnfWMdT2/u6vhPzXoomuX2RPuins
ZLDxVkfO4y3JTdz0RdzGm2lvOGlmdQk8igXp0MhpvrB9IM1Ff4nulK9yy7i8K17b1afQ9k9r02rU
I+xC/L64xfknZ41nGUg7R8e5i3v4/tmLZrMM1Jr+kVmG4CMGTBOHT5ndUJUwMyiJ6+PgZs/d84J0
gGAmp//H3Hc1yW1kWf8VxbyDC282dhXxJYDyjequ9v2CaEd47/Hrv5NNmaosTEESH3ao0UxwmsRN
e/Paczi7sFogm3A2DuKVjzYIF8ADrwPxbn1bXyWLdNm8ebfGupzRLhP1injZjgbE6OZR4hOU+GFA
QMlGhQQA1NBE6O3FmZzQRBoekEc47ugIhRuAhpLTrTfA4iqURQ0eyjXg7oGwG614W7aVbU+AXqGu
Rjs+5OZ9h2Lm+3i2x30iOXsqnjl5stIlZVNCvLhJ77inANX2HNKk1hKlmTtUT4cke54LMtEH4FTH
QaZI24I1BZwsLJuB4imFXkd94RgrcRO+DwVxn1WrtCtAELlb9c2zkrfLF2zyVB+JZAMiKHOQg6wa
CsdfK+/SE6b7gAb3t3QbrIeAGJvwQJNvqDy4mxF8Hp+niFYUoZwirUGZnW6vkla+HsGAcQA0hSbf
xXWMyMhmrutzen4qyrgVGUXjIsucG4PfkpMGsJmirGGJ4uQFZ6OEwwddw05COrjZSh8UFPJ7OIc1
PBExxASPJDMTLJN0AE04JCtoeCzhPCuHeCvvR/PVsJqtNrOeZ7aFIoELChcFjA2AUOaZ4yoEchTK
3VA6w4MMLk+zvC5kuzFmLv+Z64ObD5BaSueoIGnKelmAY1Mquc4bRx+gjXlbD5dhsmxHov/tRj9G
EmOX5SmvVmEDSeMCPT5SSjz4rEin+39/Rnja0bxIgWLOwVSqwvNGVFa2TmotaLQ8JPLMq01X/uRS
A1TtSALrBjdqYYS+AgkwkRYFcAyCtb64mbOYz2M2YDvmBcAW4ACAA5NlqmlR/cnnSTvgIqcikZ6i
Q3jXPACl8boyE4ChxMS7Dq51pDlGEDSI5GMuA3FmoGEAlKIEmAYqKKVkeuGPnuogCZqU54rRebKu
zcvK4gykANDWJ99mHsGh1DiQ8+Dbg/mWLEMUyuhreZ2uxmX1VFmv1WoAzorq4M0DhgFS6na2ujyC
8wggMwLm1evqVOXrqqQjGFErLW3zW1qZR8sfU3vYDiS4RtQmXI63M4Lp1JjjczJ15iLIYoi+2hJT
N4i8fGu3NSKOinkTAaZvRtLZ64Pemi9CJbQHfIF7nW4gJ6dFpyah4vTtUtt0OweYcOT+1bn9sC5L
+iJEP50TWq8VHuRNCpxzkIecStJywGJEnSQ79V3UExt10QfD3B08sngxyOJ9GRAEsdf4reZwlmnb
u82j/Uled6/3t80WaA8fPtmsbu3l7nm1ulmtnu6+39yimd/aWp7ztEVT0PZmmFmdr7f30pgZBeu5
fJ7XvSY726cMaEPwBNB8MFoZEZcxsOUKgpwbCO111JZfe0SsN9UOm6RZymy0/QtgiR0KqNnQgIwO
eyDqMUeiUj1/SLVYdRIybBLy9GSQt/0bGkdIuXt6W9ytdeszMdFMj3rJ6/fuKUUfeE6g3ADHvXil
oBnR4mab2c32oZllRZCmjtHx6OjPj/TAYHgpMAEwusV6zZlrgOJ9qpZM3jVbMz9d6/M6QNc/sLHQ
iU5uV9o6fnoAgBoZDh9zvtuXymEWCpqDciXIEsV4ZIbS5K7fCAmvOv0iIUhRauQhXD6goNOmnTaI
2Zl7j3xq9vJwff18rVsHMixSskN9oWV2CHGvvs/DhXxVZZ8NCtCllMsUWDA6o8tqiS+bAFgsTrUZ
NqjBa9CtUmN8CmBSG0CElE9bgDFsniRgvuCo3X1myP1h8GAGocQ0mXn4XAPULVqr8D0CU0ZQXjNd
H7V1MrBDonX4AFIo8tia1YLwBHm7mzlNIZ4bG7pGe/1B5K6BC5St7fNiXSmLINGcJxraLXH8HwIk
XWL0e8EJRoYiRskoEvjArNFR0/skooQXWACrRLEvaxKZHnV2MUEFB6R2OEiwtxgnoeyavOJCSXMa
s130+EfBAzAAFQz3Ek4D6u8P6bq3QG2IDd9jt3sSAcSotSlMTEyuveWnZ5NdYFYi8VHiurm5aUxj
hnxKOtfhOg4hQG1gaCAWyTP6zh/jPB4SQ4MJoJF4HQEOQ1jQ9AZQUbyVYNHgf0veY7LL1jnS2bSU
r4PNr5g+wXhm1uz8ocZoJGQkAe8N74pdM0ATgQcjxWhKrEtGnhBDsTQcv4RIBBuGIIcBb0s1MaqD
u/Psz3edvL9TDJoCCwdAX/6dnrABMLE3kZUCOAStDXPZ03P3DxRywBDgwYsHLjLhKzJwpEZQd5W7
qpfpuLtAZAW6pG/2Kw6ULj251sljihHQpgoAkDlweq25hpozBBusCwBCeBnAFug3RQnkqRpTuRYc
o1WoOzmlPVuHax4YHhUQ5TwAcHHQrncGFs8XsXgZGZGZe/NAiqHurkGxSKsR7l9dkqx390iSxSYw
lnEXEY4DOM/9x+X9nLyNFOQQTg6v64gFn460K7sUr5OqODT1qyOvDbKWVX4tLRCeIi8yUBJUZEcR
nSN3FHe1JXeVOWoWX9vpbGvzxEmHR6cbMKdBXopeJGYsUmjUCZ9pTvxU89bb6BHJheuKks6D9xC/
XJ75efU67jw4GTE3wI6glIB5CCnLVdLUruZcPSnEGqFExSUQjjTy9HL1FlpvGU71E/7bI1CXJr1Z
Mv5ZqrHZ3l8eynm4AEMBfTRwQhTsBMZ0OnFDDyRP0At0ORUrtQ5WXGGr7iEeDllIAmMpFWYafnfR
/IXOt08ZfVjRzLUWqT/JqELqwIBAhwIZg37jdAR6E7dc1ta6Iwaw/wG+0iTjrZz5dh3fhtJedK9E
z/bC9zr5rkh3Ybce3kevIgoa8cJnPhjMPieCVJFSVEjRVUQQP+rn5LbXZnT2eS4S54Onbwc0Ik87
uk8H2sic13pFpTuu8aTgrCaoiioTS0/LK2VITF1GdU24TWqA9UsG0Avd1TBaZd1ZQjDjmk2YKqg1
FgDRiGgqGmMZ+6D1hCTIO0F3unEkGspE/y6tASYHAbT8Ax4zyrLY69AEVeGmsu4Y6Z1ivHUqaCik
GQ/2PIXBCGE23vekLFcrRXdqfdnQ5iCuvhGUq7Ayo+ImV2VSVNtgzj8/D29QqWBgQW8j+htVtnUU
p6TN9YzTHY8PYc8lQFKSE7nAM5/dp7iTZuv34aKHpUg0rQ9XelWWV3zY6DeqxqlEyI1i5gZMWCUA
DKcojRgW4hTMK1uJRZoINXazRrNWsXSvOWUbG6aUHC7f9fMgiA7MdeAyasAeRq6ZuepVXYRyEWFT
o6QivJ9bYrRtqlWKbDP0nd/d/Zw4xl40uChvxgHiwsask4zo+UIoJSIWtrYLW+uysAnb4GRuzIEd
hGxwq1LSHT24qsXXPLhSgjnzcUpR0UcdvOUUBpFnZOhiHUeNnBlOAvjGSLiTGpgT3BNIpmYOxHk/
D87osSTmZshATAHzZWo4lZg/xsohGGKSlvKychdaV20zg2jFa9UQvIb1bPxvcpoIbkIdA6QU5KOn
ak7IpMpoggLgLEt5XEbRdYzEkduYkriPBIPkxVppDrWxyaU7kP6G4b0URaizu7yfU4OgCg4BLtRJ
gZHhdBDyIEtBpVSGA84Os248c1RSBOs8s9JnWhqmbh84OmEsgRwRmQrm9qWZGNThyBmOK6aW4u2G
pAGL9VoIbvTu4fKkpg7psShmUmlYh73Req6T8JvKRXO1bGqVTi4LmYj4QK8BvxfvOexA5PNPly5D
d9bAhTg8QXxbKFYam0rzJFTAew2uvG4d60QI1l3yonEoXyhsA02azRIkhzW30mYciPNdRAsVgMF4
/A9ekq8X9cgWjjstrlsVNybO+edMKJ7g8jSE07pFLFVzBJtf+uvUkED8BwkIWpVJGQDpaI6k8YWA
ytNOwE4KwAZH42G5HLWVouHgBMDajBdA+c1njILzLYVMsETxMLQhlrUJugiBxb4OXaeuC+LVi0b0
zTky+umJHQlhTPqqFgc+0H3XqeLvYXgwFimQTpejui7Hd07irXRsZw4RPSPsUiLuYKDLCBEvuDOn
S4kw28C7KtSpLx1ADPicBapTeqjk8z/idFdxMwpvahW/amkR9BChchhxrZz7iDeEhsPHm3oYwXvJ
F+FckuoscQNU92MhzEWvJA1t2ZJvOLKC1lwJTIerSgPKfi0u0/CmNx5V92Pg8oeZ63juWUDsFycl
WNIpNN/pUqZ4j6toxB3oUicTww2KsCypDUi5bpqMMjl3frsEabXV6TMP8IRtfyqaWVYjyWpD50rD
KSOE/qL7GxSYCSg/9xvihsvU0j8M9CLr7ULLbG62AHR64pQcE28IrHtGD2lyANPep+stpA1Ju8+w
WVRXkrhKR7xm4PJBYtzz7qtRnjlNU4cXmR5UaFNECbRlnK54WCRSC1Zpw1HvlQ7JJM8UVbsF3rIg
PstzAfYvPmz2qhxLY/ZXVfK6DKg0oGUc7nxTQKTrXTNVlFdwJkVyR2mO7ZGXkeC3cGOX5cEathTj
N0U5nBnpi8sHbiIAAS8WyVikukEBjJTs6fS9oGoyVa9xmXSwdQVwiAJlWfBPnWssyhLwhuXClaGs
BN0s0XmJKuBeutL6MSKJgt71wOKbD75caDECYd57Vi214PryEOkGnC0ZriIcKTQwGjyzQcANjzzV
HwG0oarXPud7pCy9w2UZ5886VoHyUyLlj2wtW0eXCXFdARDbcAykTasCJfn9oQIPbLFuA3HmwE09
uWioo5ED9LEAzYOx19Dekumep+CiVZIZCWt4hF6H/g4dgNDodkA+kEjcno+WAQfOdhGoxuoyy8cb
v4/sSteIrN95gK6+vAKTq4weP+DkiOBxZ4OdgZAluVHh1VDb6FX3UerZ19X9ZRlUg5zt5JEM8fSs
NWJZjQUP44lr5KsqSFeGL25kOIvhjMc7J4hZYTkufVkLXLztiPCh47R1TQEFNdUc/cacHOZoBqWv
CGGJCQ29rYCtLVn6/mwP5uSDLh8tG6MzZLhF0ZhDyuiaLqjb5aWHc3P/rgHlsrketDmVQFfnbJt0
De85OnaRaGW2SdFCPhaGxHUiwt3yCJP6d2gdNityh/R+jdCStlSRnttpG6dF2uzyGaGTYYUjw0tT
GeinR33+6Rmpq0HgWrDeOHW31OSXIrkplJmam6nLfiyCcTVjuZe9QsH8NMUnKczLJkDq/ZGnwfF2
RtbU6wJzDzDFVIEhfn86naByQTBZQ5bf32oAig0F0vRbV1oL0kad27nzHDzseOAwo04WUQuU+Z8K
U4tU8POxQqg44XcwTkwt1izO5z7VILVLXdyJ3XvZzXhEc0KZO1AHdZCrQ+46zZASofBXqrEteXh+
RkrqMUbyDhyhvujPGZ2TcgFwjaCoipebLThwcSWyqCxdRK4BhJTj8pFxMF0BiE/KnH854WJjZY+E
MUdGkmrNyEBG46huv2/rKznUCK97JOivvOyQI/7JbyNV2PVdsihFf/UP7sSRdOYQNXKaJyGPffXS
73l0p8sfxSwZxpS9ezxD5uwkbuVxcogZKmpFko0IkHiU/fXDSxhdhaOdeQq5PKmJ0BpdU9R/gewP
zXFfAb8jByxL1HwcEkjUwzAkgmoPyVsuvErejZHfCsnKqCXCSySONtEgWenhsvhJJXAknVnTcQzj
octr1wE6Ain4zFZ6baV1wC2HdWBeljX1tgKxC/8BbwLsLEaBh6WcRoIHty/2rVCz5mjKJm+CCl8B
dYRgQ1WYwwnIa0NpFKjMANacqdWV1QeKZmatu2xbu3+qMxN/aXl5ThPxbWwf/TSYL7EkCqOoQcdu
6Hki4EoEtZmh9kYmERiPRyvOIa94qnUQN5mB9xLUYGgLM7MoHhthjiP7vKsJYzgeBjN5HlmYSO0w
jKiRSJYAKP12zNETOID0trcK8KEhJSRyiA5bPTdzhqaUu4YUMYIVoP/WFboxRye40gOvzwIo9yFc
1dEzGheIVIEtviQVIPeUOcqWyRvzVSUK8hAKIcKo2tDX0rDjsdGoNzF7Nblv5XVhmLIL3ph0V9eB
yUtwFfnIzjWF8Cgdamaes6nXGT4+TETAiYAviN6qoxnrYtt0igBlr473XUe88qr2/BnFMLmqRzLo
z49kpPkQ8txIZSigNQwXRr7M1a1bWKK40/OZ12tSsx/PiNlDPR4HL+GgW2ELuCWQXcWXWGqcUngM
3MQUOm+V+DlPmm5c5KmV9vHcPZqytnB4sJ4UIUViCyXcRqpiP9FcJ0TsEsQCo1dYCtyrjPYLJdu6
XTTxm55fpQHKZYOFxj1cvshT2uNYPqMIQ8QhBFTZgMGqtOMK3m8fHwpz4Be50t7ycP5n+6Im76wu
Iz2PM6SjtIdRHQMfhmA3MHBvOnWZRI4ivo/lY+lu+SxeujLozlrNQuG7UL8VXmgD9fBKRZv05XlP
JJSgvfALKSsUzwAx9vSciTVf53yfgIjA621juPWbtV6MZNBbhOZyM+sB/VUBfE0KHUBS3M5In1h2
IJGisgntBihnVJk3QdS7ooJO55xwRyvte6Dicgi3YAMKE9C4S30d2Fxii90iNYvVXN5/yqcAniKA
cCm9HfxeZtf9pqvKSJQ5euzVGBxDwSKRD60d7Q3UbdiueD0z3wn7AgJR2o86UWgudr69qyVxFIuc
U2m8WRecLbSkGa5aJJd0d6nl33mjM6XZ20XVP+NOnIilHtyRMhESQc6xe5yTxbe9cC02qCjUADlW
EiFWFxwQWZymsko/mDtdk/MFMzQoL9BwCyOVEewHvjTmDd58MUBMhSQd+g3tWqc9m/W2QaecmsyY
GRPeKNrw0UGBHjmk6NlakgBXrddLiBy4ghio+/ZjdFEq2ybz15d3c0JFg5JaleFtoAxWZ4H76gxI
ZCGHR7fN9LWOKIUebJNEX+lqgC65R62bTVNMXReQYBuggkSlisTCKORhXxWDLEJNc0iDILE0gHvD
Jb26DnQA0bg3otCaAxfbYEsljVaaWofeWERwYNZaofiUereidy/NWQATViQKw4B9AA1CKz2pcj86
XorggSK28TlHc8EhVlUp6RRHzUnRKuAZmyXbobeSPc3H4hgDwPeUQJTSEC35sf+MO6Sk+HcXSlCT
8DCFlFRDs/SqpZiANSQrZs705K6jpA/s2cBSRvPn6WSDuBQ7vcgx2X4R+iGOddKsBimAmRElJM4B
bSHMxuEnbGfUz6ICj9IgImDGXOC0brgG+8mh3gOdGqLYWOneqBeZu0/dnGSNQfQKcTNA4FXZViz2
abLN+pkncnLiKko5aI8tcmTMeyVFXdxwQco5vbrUi3qhFSBnQFoat7mUPkSkjC5frwkrC5WRIAWn
vEoIFTI2baWOXNwj4uPkkcpbRo4ETsAJqdVq2Rz37uRDgGZyFb12uoYABXOk6p53vcirIAuxChOn
a8X5fL9uUXOEXtvsyjM4j0Rxpmy6zB9MX1DnHuLJ1UWuA64LErhnTITc4MdD4/Oc4+LiGDGiBj5S
VtvGQNd0/ezHj5cXd+rKQtgXDR8lj6J37OjKRjyvNpKAzUxKoo45aP+alvTx2yyM1dQLcCyI0Q2j
0Q29m0BQlWzdMLKq77JqKrWyTwuiKRGBn83PZTWn1hJ8XCg5h3GMHaVq9GhyXdm2NacYnFOq7nNa
ZIs8ltHoNJL4pQpNufZmUrZTtxPJcGTe4XvisWNuZxQEvJvRvet6kNA2aNr7J0rnWAKjdLJIEJsk
goRGM8M6WAKqdSk0oskXd32yunw0ph7QY1l0dY9WrwCOTVrnA+c8+LVog5gx4GwunCsMmXrKUCyB
5wIBTkTqmBunlmotJAZML7VQr3p95fV3urvOCzC1CQVUuu3f/INpoQoNNaY6EmxfpexH01LkLKxo
0YKTjoYVcoZZu60TS/ySn2szmtQmyKijmRFxDgkWwukKqhKHaICK3ZJwwPl4K2gjkRzeXSHoWX56
jyOozC5PbkpXHktk7Kxer2N3bGHgGeL3uPmuG/u8ff45EcwhLxoBEEcJTNdceejUXao9+e73yyKm
3FDo+z8XjjnmBRAw1BKhb8eNl51rVw+jvtLApOeuU4DYB9Kn8anP5f6mLi9Qa1HEinoy9H0zS2cU
XR0ASdLba3HHW6OkgGA0TecKsafyytT+ReMeQn20D/L0TCSBK3plnqM4xyoIYH1QoRsQzc7t5/sc
LRr8ak7i1DU+Fshe48rNXUFCSUuRGstEsFvjrS3BCCMYMxfrvO0SviNK8iUQ2qF4BhM8nZqS+cbI
+RqKn5LPxrtyN/VTadzD8DfDrCdtYvMLDgTdmdMDURbUaqnNNbsxmq01nboER+NgDRQ992tdD1Tk
sMFOFanRIhhfiw3qk9MOPLv5JiqvfCCt4xEaMAZwqqvhczIeLp/hqWVXDVREU9uQFiieLkYMAl61
E3vXAfYQ4GhQohleFaNB2qieufNTgTAEiP4Uxeyw6o16EusjSlwGz9bRG4K6hE2qhquwUPad0SJU
dIhSnvS6cKXIh7KZwV2ZujloH6PtGPB/zmB1qzCvlDSF/wN2loHzid/PqBy6Voyhj4tJq8xQYwYk
BEbltKqWafqYevvKCE0A9kOX4n2NXnwwdEvVrBE4sXUGdeOgslF6cU5pmAuV10ixv0++y2Bq5vbx
Wt8kdnTVH7KAuLceeq0AQ/G3ITzQwUu78FA4BLsPlZKnJ6YYxrSrM83fC0F6VRovvhgTbtgb1QMQ
lK0y3ZTh9eUzevb2MhIZ488b4lAqWkiMkd+WLFrnAAgFuSZKsMu1RdHN2Edn+wh5GoJ7mJ8B3hKZ
URCNUHtZ58revq1iu0jlVdkt4+imMOR7dw6h9WwTqSwgPaMqCpXecB5OV1Pvk8YLI93bN+510UnE
hV9UJyIporvLizgniDFskyL/bVIo90JNzrLIUAOpccvZaplJQUAZAgQIrUNmLSUdEaoSHoO371vJ
CiMXRfPX4WisM/Ht8oymjgUytLqM54lHRI4O5MhC4hEgy5o+8veoF+jdaM21m0pFA7OcWFGFfuk4
sQTv87LMcyVG9+tIKKsvQ97z087392rilF1oC+FgIbBiyUm26aVgG8eop0PjjcqZuAd89vKPNhIE
8Bpw6xGiQtXZ6bQ1Ka9iyUj8PQ/nsk6f5K4wVXc9m1yc2kf4zWiDRcEe7gJjFbaVmzVKn/t7OV7x
3meNmF8W3fnG4fKKTl22YzGMPRMWXuurNcS03mDnQUOUCH1yUWVWBXqr5m7Bua2L/YPbSgPYKkLZ
X/ydR4cmL3IlgRcGcfVgCtAoz2HQEdd3PL21lfuBe4pCwbo8xfOgNRUK9Az4DrSnmH3p02Eo6niA
ps5secmtuptw56/9ypGW6lxqjT6iJ28QFUW5lgC3APosjVnOIq/b3hc6f8/JaFLZeTiUV25wz4lL
f+4uTO4cPRoSknm0Ze/0IMZZDo+ibv2958jXNSlXMhnnwgxf0MBn8zkSwrw2Hqfo7UCFbJ9eNFLZ
+71AwEv/sQCY7wJNVUAnJAf7gIZscjiE1uITAInIWoJH6+7Tvr57uXYeP2tAJu7QibdxzGfHvh5N
x7c/vt88GOub7WCuNLS2btBY+7y6vflA0++NeXtj2puZQ0Cvy6WJMIo+AliT1GY9VssLYfuojQpz
05szCs5sSrr9aHpBrTJ8R42FfkebCSrBuBLKYSNY6etMfe058C/zeWYSFdpIy8hr8PYrwLjKXls5
IH6E2r7hneM3oxyYYtIvWwA9oYG5W9UjCFi9weSju1I9pE1udlxG2k6yUFW2vHzJJtcXfFdwl2Vo
xjMnluvjIBRGfx+lWzWKiZ/PKKopAWAwAxYHNfAQqz897k0XyW2XGbhZsYLXpYCq8oeymDkmU0tM
MTJgCoBKEsBWzAMTuQECbrUOq04LzdFPiJ4KtlbvEdEH081nrt3pgqUGD1wSO3VEetkC7GKUr3nh
uw/SP/cv1HJOvAQnQ2IN9yxCyb1Lh3Qg1xTm9G/v3MnnmQetrRtACw1Y2LZN5L2eK8JacruZfswJ
vYgUBBIRWD0Q3+nMsoZJ1wGgjMMciq2e81aI8rGGLxG6fMxiYBkZc+BYE9rxRCCzaFHiVXwiuziP
pL72Ddeq+K3h+haXzczsK1zHaJYTScz6dfpYA9gRkqRox+vAUUCP5YjwKE0oFbGK4u8reQitWGuI
1uhbQfKXPWAWhC2nf9RCZirDWy4++95d16MTc9mGVqPEJPQDExcVOmbGmv+qRLwwXrYGrEM5cyy4
2O/xHZXT5E637t72IG2OAB78BFIxdFG3pN487p7t3rQ/dHNDXldSP6MvpiyB42Vjwcv8Nm0DZD1h
PkY+OtbQYb7yQzOUbqQIeAYIBgwzmb4JexUCZXQDox8X9SfMiZC6Sgz8Jgr2A/9ctCjJTC1JQI94
ZSWSamrKszI+Xb5Z5zl7JKNhcVBgJAmtT2zriqyWaVhmcbCXyidBh+4VasAI+eJS5IDc4BprDvXj
Btev1eBe5jig9F2PIgqDujkw7AnliTYvQN/yNCmE2Z8qzwq8q1XmYe69JoCoTBgA/J/kczh4k3fu
SApzyeuUH9K68oJ9G77Iy1BZNv5DndpVeXt5XaeUCZgNsbgS3hpENE5n46puwCXcEO5BsHKDBlRA
v3kNeOIUE9Ail0VNHZpjUYzbFjTwf+oGouoRDWVO5m3cNo1I1b6liU8MtLaacLEuy5yaHkpt0Zsn
6EhksfkBtRgCuKJZuBdqsx0WcW2jUrOQr936ipsNC02qA0VEHAN9eUjLsg9e27aC4TY1pCW8zYHL
rA1pbrC74/Kl6wlXQVuYRUtK9YbzFwVqLEp0RhnBXR9iHbrOKdrPjpPekzd5V1Vm2b+KOimCxwaJ
xh7mSVitfXWlCbugXofiC4DIZp6vqUOHIkGsF6xuuA7MtQ7UsRm5sAj3wVgvkQhDIZua7BKhMOu5
DP7ULVIRugJcHPro4V0z564Oopgz4nAvBh+IzYdzAe2pw6ZS+CNodRomY16SqggGxYiwFQYMU64d
1+F4VcS7wtcJahK7GrgzdTmzfBMWK0JxAEJGFARBOZbsKtSqxs3GNtynKlqGpJaE4Qbh2ZkjPTmz
P6Wwvgrmk6qC0YR7PvveJ1eKYQnpA6+vfDUievYczjVGT+7UkTzGbZHhgSEH1WGn1NAgSa1/IKkS
2Zfv6dTJA1DKVzkHBdlgtqvulQrsq1g6UbvllcoWNLza+0CrFqk8Y5ZOmYBHotg3W+ikAYYpRAme
5Ue7mAdLr9wSLh1njsPknJCFgqlGQ6gSs3AAGe0DEFziNtWlJbYHo0ECljON8iHkPi8v35RbDm5a
kB+DVwNdSmxFGx8ZWqZG8GZET7lOhnSllzxBQOfGjQY7ckdLUogymjp3HwRzhdQT84RsCrwDm+B8
71Sv5wzE2P19owOcOEdNqBrupB6MDaN6iOT15alObN+xNHb75FjuYk7ETFvpkOcrAHHLeLTU5WUp
50kjClaB6cjIZaM5jcW0GsRAjhFZD/ZNKIK2OooLi481QB7laWODGj22la4bl71QACAn19ytVgXh
la9q7gKtVUAu5rLsYejgG9ZaE8wc4QkVgHJ1aDXo6K8Cr1PlCWQywYWlDPPL8JYVQCgQVv+o5YT0
CVrBJdcSqvoFjJevlxdlQr8ByQj1injFJ8rIVS7UcrnHY9r1+V0UJbepxhNJmnM3psxZxGBk2rOC
khCAoJ9OTxErrw61KN6jahFg0IlRkGYMS6J4DociArH2YPBlJE0Q90VrAjeji85zoeB3kmkOCfcI
R4ANF0ajpnG10cT7biDFAMAmmSOpkxQkBDdG9SjO0iROLOyJQPrzo0geGE+kpEjaeF+GKYl6U30e
u/jvayPIQIctiqZh52lUzR/JCPk0cF30w+zLUo9sHBb+qgIMNkrmUv9JE6ri2pOTOUxrVjUgPInq
Q3TUAtgbJib7Vvkq7yYBoDX2ndiijnepeY6CsrBC1ZahNBPROYtnU2FoxwFKEUBJUFrKmBQS56tj
LUGYxz/nDfCsBA5A3TEsrNTU94ZmtcJzA1S6BFQummBG6kxSjt1FKl8BLZgq0xpTQWLesF51jT4t
3XgvuTFBNLtHSUqk/BMhNLmJbUTnJst2nyDLYkSoGN+XSkVU5bEva8IBJfnv3fSvqfwphYVZ8kag
qPFRkOwHpFWAPG9mFLtjqGZMmTOnjsrBvyg9h++BJAfzRPZyV4VdLcR78MovKr3niJ/eo8NIBpn9
RhOWvJKuhURfyFwN3LjK0eFqejNzPWuH/RoE0B5QV0iBvVhEJ0EoubbRsaQooNSt2gWBoWTWJqrf
Qbh++/HxPdl3qIG4vMJTNwPQvgCzQtoRWLLMYUFa1Uv0GIclq/0DP24QisT5dBdCbGf8XMXP5NUA
KjPmBr4MgAky8W0tEn1eKukUx33V5FYLmwdBP5okjxE9qqJ+HRg9KeCTjEW8yv3vCVDv/8GMAVWG
GwpUPJmNGShx6hal6yd7Hm+IqXd4Vj2YRwDSR++xm1cuibM+WF0WetYlhM0F9h5lg8CTgkAyo1qB
BDG6wJNP9grQWDj3JRtXYp89x6JpdMD2UDcxuHmEg2S88UpikQFY9xpS3JLyI7T1X+/9f3uf2fWP
oFD16//g9+9ZPpSB59fMb3/9f01Vl69x8Jr+Qpry87X5Jfv+y239WqPxN3iv/od+7I+//Ovpb/Gt
32RZr/XryW/sFD2Ow03zWQ6Hz6qJ68s//TEqDJp+6DoL0vouO/vEX/pDX7P9tx/65fNrXHdD/vm/
/3r9SILUwjzL4L3+128/Wn/877/wvCvYk/86+9bXfC59I8a61c0HPs5J4jfUG1L+GdpPgV9Q/XGW
er/9HMmjb8glUE4HGP74BTUDgUfr+e+W4WxUE0t1+c+czOA9a9Ka7pIXZOnxKlAT5K8sAfOBoyUQ
lW/AIkHFJVTJj1+nSyDJ32Q49gCkpPiF/3dL8G8PgiSiNPCvrQLzjaNVkIVvyGbgKQGUwtcvxJhO
DoL6DZDqqAWjXU7/J0eAGfuPO/LjIigY7F85BMwnjqYvKd9kRCRxylG08/WLmb6BewD0H1GG9fcf
Nn1UsP20HhDFbwpKNYCSB4hG+gu7fLL98jcErYFVhtf4P2z6wGj76ekLxjdU9IIBkzaqTGy/JH3D
5QD5Hm1++s+aP8IWVGn/5PHnv4HpFM0wFA/1eN9xL6AX0Uaoir+vy3/Y9NH5/kMj/bAn/nia/9Yr
qH7TUXSPglDAJk6ffkpoROEk/0NXAcGyn9aBeAhlFc1nCIX9mCUs6+OzAB1BTwKqjv+GDvwLpsIf
FpPpB/HHl0EFNvojq2z2D/xuSJx/4MhegqVw8ueoefXjy3+aW7+evBBfds7RD3+3e77E/PbXf5vf
ueQTWb9P6vf/cxV8lq/luz98/WD4bZTOawKb7MjWNYFfWb/Gv9x9lmVQZ+VwbPkgPIot/3N4Z6bi
HyrhkjTns/vlNmtq/5fH1/iz+v2DRwbmT0vIytr/LNN/N4sv9f2zQnBaPtMqfk0/Tmbw42n82Y//
WJ8/9uVYwm/a92cl3L1WyWsavJ58+odZ97OffoDbkJXMp38ozZ/99ONnVdONnV6ZHyrpsoyp2/OH
e3F+pxgn7d/9Adxq+uH3+PO1/PX/AwAA//8=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latin typeface="Arial" panose="020B0604020202020204" pitchFamily="34" charset="0"/>
            </a:defRPr>
          </a:pPr>
          <a:endParaRPr lang="en-US" sz="900" b="0" i="0" u="none" strike="noStrike" baseline="0">
            <a:solidFill>
              <a:sysClr val="windowText" lastClr="000000">
                <a:lumMod val="65000"/>
                <a:lumOff val="35000"/>
              </a:sysClr>
            </a:solidFill>
            <a:latin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73898021-5DE4-4695-BBB5-A8790AA59447}">
          <cx:tx>
            <cx:txData>
              <cx:f>_xlchart.v5.6</cx:f>
              <cx:v>Sum of Sales</cx:v>
            </cx:txData>
          </cx:tx>
          <cx:dataId val="0"/>
          <cx:layoutPr>
            <cx:geography cultureLanguage="en-US" cultureRegion="PH" attribution="Powered by Bing">
              <cx:geoCache provider="{E9337A44-BEBE-4D9F-B70C-5C5E7DAFC167}">
                <cx:binary>3FzZctxGsv0VhZ4v5CrUPjG+EQN0N7duaqMlWy8IiqKx74X16+8BPfaQYA97NDHzcE077JDA7qyq
3E6ezMJf78a/3GX3t82rMc+K9i9344+vI2urv/zwQ3sX3ee37Zs8vmvKtvzVvrkr8x/KX3+N7+5/
+NbcDnER/uASyn+4i24bez++/t+/4tvC+3Jf3t3auCzed/fN9OG+7TLbvvDs6KNXd2VX2OXjIb7p
x9d/61rb3Gbx7etXt9/yuNjE+HN8Z+mjR8Ur/7aK7W326ua+aWJbNtPrV/eFje10M1X3P75+8snX
r35YS362ylcZNmK7b/isw8QbrrU0inDz28/rV1lZhH9/Trl5Q4griMv571Kvb3N88o+lf+f6HlZ3
++1bc9+22PTD/09925Md4pf9m9cvnGTclv5vx+yXyx7/9tPDofzwVI3/+9fVX+CYVn/zSNPrMz31
6IXlPdkMFH1z2+a3xWIC/zGlcvrGMMk5Y4w8/LCVUuUbYQQVTNPfpf6m1H9lLccV+I9PPtkftve3
j38iZV3fD68+lp2NXn2+ze7b30/vP+GI7hsqhaRa/90P9UpnCo6oqWFw1eVnpbnvWNhxBT77gpUe
rz9+/jPpsWxsdN8U/5WYSs0bTrkylJKjMZWxN/BOzZQUvxvQb+53/V2r+id6PPIda1X+mcInIvF9
0Wa3xbffz/I/4Iyu+0ZIRSR3zYOzLd72JCvyN4ILQ5n6XehvCvzXFnNccY8/u1LY+/3mT+R7v8XP
P/DD7yf4H1AbI28o0QSe5T7VF1COZlRTJd3fQc5vyfY3tX3Hio7r7tkXrBT48W9/Iv19AkAtm/8o
YGHyjRZIb9Kl/8zfGFmcUclj+vtXVnRccf/45Epjny78P5HKPt+3dsl2/w2nc1FBSClcBWjyu3Ie
x0rE0sXzuFpXEN+1qOPqO/IVKz1+/v/seY8LgrvHleP3VnnQkXI1AeagR3XE+BtuCFWM8Qf/W4HL
f2I2T5d0XEOPPvrk1x+VfK9f/Xcqtn9ezf1REW9u7e32oZR+VNC9/PRhm6ADVh99qXj7TY0X3358
7TLFgfn+KNGXL/n7J08hwEcfv79t7Y+vAT7eQJlEMCMEUZoi5w3wczxxl6IdDzgRSlJFzetXxQIL
Ue9T8sYQ6aL8Y1JxRiV//apdCho8g5UYo4XWQoIBefjc77t9V2ZTWBZ/HM3f//yq6PJ3ZVzY9sfX
EFL99lvLUjWqFAWQqxG3GewOORnP724/gF/BL9P/mcOAp0r07j7V1IvJNowvZebNfkmvm/rK4cJ7
dFBH5Mkj8gRniEPGNUroZT2P5FWcJ8KpJ7oHubNJsi9uftfQ5Cwq2QlBUNizjQmjXSEEpajZVhvL
VROPUx+6+6LVF3Vc+VpHfloBwv2h9yPbOSJFLTW8UhL/AIs+3U7WEybKvOT7cOyHGzsFlZ+RWG3S
rGXnL4uCytcbgijUK0wKgoNbiVJjkxRh1vB9PbjaVyqbNyOPgsPLUo7oR3HqCk0ZJUvGeLqhvnQr
CkqC74uhjjesFzddOETbudLVYepbfkJL7rEDhG8o6jIO9oohpj22h16HTq1dzfeSk871nVzlP5VD
SRNvjMcwxmkynXmxaPrY00NPLtM0bG67Jh/TTVuaVmzDQQSD5/C5yfxeVeq2S4Yq3FFhnciboyS5
KUc7+zEjya9R3QzxJi7c/pcwVm73rp8Gc55UaSq26YiHJ7ZHl+Wv3EtJQgUsUYGlo6vj7NqB8HDu
+J7FJNpaWl/zNA43kaP5OZmVPwbO25x3X6rAzpdZ67Re3Wi2f1mnlDxfhZFLJQtCQkrqLqb1yOlk
FdTS9jhklzl0447E48YeEj3FXjslO4fUW1FZrzDkImrm5N84BANs8QDrpesacCaPxfNSkcCyWex5
WpU+C6vpfUE/tE07b7m12T5O+AYFQ70xMrlInYa9FWqUlycO4bkqNLCrcUGhuoY9szSr3SS3cSf2
Lk3rn2VXBOeI17/0fZKex647bKeMpIdumrszp7bVlgYxPW/HzLl4eSFrP6bUEENduDDCPiSs/Jjw
LBaTiOW+UjzdmWr6JZFjuvs3hLguk5IvUVatwmwZN/lUjSGE8LYjm7ou88gbdKXjf0eQJkppIlxN
xcp/TQeVFqKWe8Om2neL3Am9cC7st5f3sw4TODRKQYA/MDLEZYuFP7JgMjc8ibNJ7nXb5mTbGtXX
5/2UZKXXFTVNPny/OCYNkiIxkmkXzOxjcZ0NmraMIrXPVNN5veo/8kifS/HlZTFHTMEFHNdMuADe
lK38cu7qwQY2VvvIqfeLFNY21y+LOHJwLneZRqYHT6LXrm+yXJaZE6p9b+OfgCgCT87qW53p/oSX
rxMHNARBikE3IKypWDt5orIp0Knax+RLmzo3ZfGlzfkupgYl3Espd0ncj0PqIkhwUHeSci0McZ/q
JrK1GUMXh8aCAy2b67q4rJz2moa15yRXL8s6tqnHslZ2MCxwvUM+3/djtXXtF6arzdAJr9DTiV2d
krQyhWboSFBFidrL0vjhwL0mbLya1N5JozsuCUHBpa4Lo1ueP3KloYYbzzUkuUkc+UXoRrumit8B
xRRXhW5POO4zbbmuYMRVLlEExABZnaAz0CAJ08Duuzz0moB/aFO5aVnqA4N/ZGW7/U6FQZxhVBCG
QK/EGvWJcrbjFNhunxLHy2B7pjB+vuPhKX09c13XRTbFnoCFlh7NSl/B2LoyoW63t13/KdRTvjPG
YSeMAkz02tgXMRop20UZAFy2QrGdO1Vl2LXznjahTnzeTUHjZ0XPv2ZBVtlNJJ2yOlSVsP0+SZLu
g2GRNmdpLzN1sHEgiNeUcSKQ8EXUbVo+ym/MVqLaBkLFX7RI6E0ZEFp7ZjR29sa249dsGNJuUzu0
/pA3RVp7tirNp3KM2K/lVNZ3wrrz2yzR6Q0pY7VTjTvtgtitP6fVT0Rs3Yh1k8cVqz6ycRDXfOqC
646VWbmp5m74kExd/nbIk9l6btfrg6U2zP2eDfWdW5Tp13wK4pskiLLCE0VVvnczM6T+LAdyLbkN
q21fZMHg100c/RylLnwk6AeiPNY17HxubD6ecW0ysWNWVqmvKE26C14WUemxzEyHhjcO30Wx61yO
MN6vMkiI9aLSMnKgdZy9Z2Hfc79kROtNETs092cyhXYb1QEnXpYPzk1I4vTnWfXll0G16iIh9fQz
3CDNPJJ0RelnlJTKm+eMRts2L3u6cYIyi7dZ33UfC3ea2DYITH05apbQTS5onfjWFmXsZZFtc6/u
XPlTO7Ox27ZFUgYeoqK5TSfLrrUbtFdDTa32u3FKjB90s/O+J0mde11c23Jj2ojabVonJvDmXgy/
oNor5wvYTiw90Q/MXkxjmNMT1iqWyPskMsNKwcdTIiWCC5LA08gSu0nUusM47CWlxejTqS9bj5dy
iHZkNkO2CRJFPnRNmURenpn4oy2tinE+rOBeLtKu9Mg4j8RnE81vgyobjafSxN27dQIlCFo0idfM
kWJeXXfhtVtJ3W+DyBEXvSDNXSXjXHk0VfaARERyL56IS/2AASz4nLjkoF2Zb5tqru+6YG4AOOls
750qLNJN0es4RIkBAm1LUze6GioTfIyGbB62dVzM72iX5d0OQEpf2Mmx74jmqfCsabppw7JsLDwA
YPVhBOQnG2cSYbbNg2HivwbJ1HdeVzMV+0XT6OlEin8W0HHs4GQF4jlFQFqXbPj2KirkNOwHWfl2
OJMs2vX1vZMVm5eDK12C9UrBGjMGYB1QznCmV9WMdop+7Eg47nUS0g+zI0fPmFbupqQi2yKvKy/u
Rpt4daGJrxwEnC5Qzq5UU+0RYcLtwOvEngAeRyKxphrkiqsAqFHnPLW6kY2ptDwf9wCgE9KKk/mZ
lL++vPXnaYxxjuM1YFCRXcRq52PXgZ6J+byXSux0X/qRspddK3OvnO5NEJ1wpWPiFqYd0R9DH+6a
JZln2fNyDsm+lFq87QKe7FQFU86bqUemRuHI4pF8d+5EKgN/L7TkTKh1rsl0q4Z2dOZ9XCVmK7ou
P2+bsrsULS83JWiWE4pbzuypNS3yoDIgOaBftUqhfTuWUGpE9lESKz8MeXUwvdNvxNQ7J4q/xQae
iaKo/xDPlxJwpT41MGYaNyF7IoLpQsji1rV6OBtjg5wazPN1IalF0Hbq3ct2c8RlGDdA3ygk0IuU
C8n3GG0Rp4jD0mXzfhxr39Tuluj+fOjM+y4p/YknqMZveov0xi7ish29eDaRVwXJ+5fX4T4PEkxQ
2K3gqANASK5isyGsNb0t6J4Drvl9SZjrqUH2XjIW9TYCz7jtqkb6CJyjP83gy0zSt7s87lJ8ZAy9
fOjv61hxv6O2uMo74hwImeef7NAOOzfKmw0q/+yiaEZzXtRR9bGYautNxRTsijypr3VY2o8vb+q5
52NPCH5QHrCRkStwRKrYrVq3I3s2TtcV8Iet2CmC6oiRSpipwbG5cEi+OrdqipsOwGjcz6G1B9cd
gw3sOf4K8sicv7yd56I4gShUNgtJw9yVqJz1cRmxyt2Xac09I+x03uZz7vPRjif84TmsxH6Qo5mR
yIDPGBnFTYQ9G7ZvSFxfubadtqQX8kORs/YKWVx6spPWF6MMfTNPfXTC9RfWe+WQywKAz5d/jV7n
rMZkjWABY3s67kQ6TF5gks2QfnU435hp2+rqjM+tV5Fh14elX0wXL5/18QUYsOhwT2xXrWxH55qZ
HHzDvuH5phvDbdqNIBvrS8XnT5T8VNP6olBsnzj6LRlar49PlSpH1A24hOkvyFcuW6eUuoP8qaeI
SWXe/9RQXl6ihtbcj4KANicO/IjCUapC4ctABLiv1XYHphKbcEv2OWFN6SVqnj3dc75TaTt8Gpw4
2LZun+4KleQ+m025ffm8n4cfkA+YcxMGpBQgyioM6mh0AlgT2fctNVdiivutLJMWOFRmX4rCKU+E
hucBH/IEoD1IbKTRNUkQUIfMtRFkHxeJPFe0KC7DQGc7Hbr9uywN8msnGPhbXar6RKR9RraCXmXL
ObvgGalEb+dpxHezQA+6x1YzN/KD0ryfkulT6TRe0g2+SMz7qIxu2kT4M69PaPnIriEag6LgOaHo
9a7jkEejdrDrmhRLxvaD/pcy2XOZepWq/Lg9e1mr/2Sv/xC4AMZHXAKLA1AMHQSaGhR8/Uuq013L
8re6cjyetJdxFF8WdV14g6InZB9xH6aohH4BlIDdV9FyTjOG4rd29zLX+cZNQ+qneZ/DqkV6QpS7
5s+hUvBzEj0XiWYS+K2n24yrTo5sytz9WJYohr1i7C51IQ9zkH0jcXttp2LjpPVFVccfhjnaul+H
of+cmHYbEmcbpMSLyOzNya9uPaFfId+9rIYjzsWBfcFs4z+SrMlRPUlVJaN194JFfi9LP66/JMXg
p82pMHJK0urQUe5LUosB3cK035D+YKXdBeKiMupEqXFUENoliI8gRcQ6XsmqNu0YNEv3zlwPzZfE
Vjs9CE/Q72X4oFotgemFYmi2uqvAJJJxpOiLuvssyTaFvC0rec7YsHVSdQLTP0crkKRQZiq0Yghb
d7pMoFQveMj2IrHFeYg+F7JwfwJDHMlrwsVQHIYEYKdotqw0RFNH0jBL6Z61QegPuhsu2oyGs9dI
t/PKWMxbKcf2vNGqupiqrttOQFiHQRv7k+GqP3G8zzctmLvEQSaW0S65Ol4bObyPmpTs29advb6d
2zO37tMT1vI8FiwtRBeKxPGi0bYKuWmqkHugyH3eJxezDA7WdhfhqQ7S8+gKbIZUwtC9RsEtFpt9
FOzslDspiWa6T912a/NyV1eCed18NZHxNqjd92w8EXiee4EQyJcoXNDBQTN2Od1HEnNuBtNzCtBe
FPN7WrX9Ji0CeallN++dQY7fbaIoEAB8lu6vu+zyqTwHVIYu5wagyLrFVVTKdt/LqDwVRZ4bhSSc
o8xEegYEXdciSaNKHpOR78uci43laXs2lOH3+5sCnYMBgMXn0CZYbSZzmrSPWkiJeC426Qiyouxy
feLInpsepBjIEBj6BpZdZcBZ5UUwWvTL9RjUe1RF9Ct837yv25adwFDLgp8WsTBjSCOY/BASyOKp
dtqcznGSJWLvVDY5E1WOXEIKcp5nLjubkn76FDndqdx3bH8MBSzCJHho2MVToWOggrwordjHDe/z
TdQlyeQR8K3c420ZnhoPeW4aSi/Tg4j5CJIYi3kqriymrpqHWuznvBa+7udu17XW2b2cMI9tahmE
Q5WFUpitWyCmSvu5Vq7Yq7DwyvmtScNzmrgnotIxfaEw1UzClVzws0/3kvPKCtfmch/ruPVBKWcX
MmPDuQ7K6NzYPPFr3YcnjOTI1tBmWZAvmmQCc7RPhZZcjr3puNinsuo3OorGK9RXlTdRY0+IOoL+
FGQZDNG7APeoWZ/KYpNIGx4Ysa+1ys7KfHKusiKV55I23b5TTXhRZFF3PjmS+Xxwk6t8nGh3AvMe
yXgKjA4mSNDm5LiYsQqS8diHpA8KdKBJAUw9Xloebnnxi8z2sqBeSa0XSnD3Hss/qpOQ+9h5I5/r
hYFduu0r/6gaQ8JgJmIfpSr2kjYaNzyaIg/ItTpx3kdFGZDIrqDaaLMKaOHoKKfrNHrgMtLkSrB2
HN4lU5y5nnH68dTUyHNX1KAjMIZlpCs5ENJT7eZZFtW8ZXLvlEFw02Sqva/GgJx9rysuUoAOBNpp
wCyrTbWzdBBdidy7jW5u3d6wXcbQ/PHitO1OOOTRHQHnuQbdLinWsbpUjsgyJ1N7Y6Oh8UCJDeVu
KI3kJ5LCUUEYCEMPE/N5mNl6enS01qJoe2gKybr4lAUqPycOqU6Maj1guacJYcluC+WNmh4uuBqK
aBN0NkoZB3sRmvJnU+XG00nrvG2Gpr/sBkGuwnGml8XoTNtEKrZLE5KftXnefahpdsGTJPNJGmRb
ldTBmXZ6/oXY1H5Oqql6q6JBbvrGpt8wSXeK/3luynAZwGEMi2OUlZqVbamhQXqL22Cv8jDwyxBM
oczFR5FNJ1R+JEZBEqwLuQv4Hr38p6ro1FikaJ0Ee4v0RT1KouhniVydbcE6xHd1KesbHnV1v2Gy
j4qdTofyU58KemrLD/6y0hYAKuAwLGKZ61wVkWXmSkGSSO8DnSSbKiHjTeNExm50mO7Qjw/Oe+oE
mzQHrGsGp9limvA6zk3zdoiG9JCl+hNvEnaVIfCfKCCPqAPwBXhMSlBDVC9s3SOcSWjXG9uFeq87
Od3IEJ3SMg+r9zOoihOu8TwpoppDHYAZDoAlolY5w3YLR1RU6WEwuS/zO2YxFtClXlkZL6i+O7gY
DWAGD0Rx7MIhn+5rYmHbiVLlh1JfS9N4dPakOjHD8/zslvFecGsgiBGn1sNt2AoaR6mbHuZCpH4+
0m+c9rMvQzA+L4fKZ9XAck304bYa/IZC2tPdsNQULArL7BAgmb7N0nghLiPlZ4FILuE6/QmUtESp
JwaLKhXNoKX8RuOLqZWTRkTlZYd+8qHICf84gQDZ9LxDVzsa7ufACn/gdt7QiJkPLhmLE9KfVVuQ
DuAOmhjxAcT7yl26GiODje3LQ5+G/JAU87yt3HE8ayN7nzpR/LaMSONHJqUfXz7mZxa6CNYUxCyC
N7x1FTFYl7Nwzk15GOvezB7DvCJH9z4IqTe5aIXs8tk290k1Tt/rhRC8jEbjxLlcWhpP9Rs7SdsX
NKoO3VxgEsN1yRbmhLHXbLAnHON5WFxkCQymoreI+fP12F4iisTNWF4dRD0Em6KpzN6OgGm0pPTd
HJHoV90n/DKwY5J5Kozdd9SMxfnLJ02P6RjJHYSIApeHZPZ0x4MOI/Tsq+ow00Z+5A6GOIgYlzY9
Wvyj282HZJiKHSFl9zEXnRi8OEun91NpMaJuUnlpHaF2NjBfXcwc7mYz7UbZOH6Q2ur25bU+c/Pl
wDDCurQtQLato3cV98JUcVMd0iDh28zV1wVQ9llVaPb1ZUmLmtduhziMRh2YPLSTVxESTZOUSkeU
h9nQeFPLPvNAMOQn4vDzYLJ4F1tumwgXHa61sek2qGNZMzT3Aptu6r5wwZ02Mn9vW5IMviysGC9e
3tnzM8T4JsOUIADsQmusdoZafMrg1XJf8zmcPxZ1OkZegQmb+m01lsm0/V5xHB1PAsuCP2vcp3hq
XaJjw2y7TO/TocPskUJDUh+IwSArLjpEYfvdgwjLgBY8Ct9gkMXW7ciKN23tTFrtQzdlsRcQnfS7
QpooPDHP/dxClllRyABcdgH/VucIUi0SRY903WGaxEORU3pyTPSJAPxcW0+lrECBEhi6TYtY70fM
2vmYMY5iD+NZ6cchiER8whyfRwKUbhhzAyWEwZJnNIrGtO2c9w6mR+vePWNz0yPYCtp7MY8SbxgU
wIKwvPQaJtMT8zPPAz5gKJgNtDEAFsAZPbWTFvM5zSAis5/1uKn64CoeYzS+25u5p2e1c/OyVR5R
Hi7bSAlGgGNues1VhnYqhwQIcd/V2aS8SZDM8a2WqflOuICKWMHDOa6LAGqhOH26ragoIEBm9tDR
oNsWCGybPtfjWTIm4Sbnkp/wbrp84ePA9SAQfRL0VJfhIM2eChRzFDmOre0hCq95kX/Q9gP6HV7f
fOib0VP9l2agF04xnAWf24shuurE1y4GmjhF/D0AofVCcJsEl3+WXpxgq4WEpi/0ULZo10tyEdJL
O3xmhd9sujrCmEm85XXrieDK9MqrHevP/bsw2gbvsu5rKPpdFR4KLs/L5pcYU4H4i7DNwFy/nT5J
h54NpyqUh1nyZ6tFtMBiMMOA6z1Pj22Mg76w2WgPgsjLsfTA3lxkLiwj63xtb8K082l7LwEnSc4v
WTFvWys23N3k8mKoLvOm8UV+HbXCL+ZrVIofxYQxkvFU0HnoIq3XufRSwT2CzgI+ebpO0jQWJGvW
HTKVV+gnDKLCNY62Jb47R13macxE8k3WyMx4XaiiK3fK4sCrR915BAH3rZ6GKvUMb9z4pq6mEaPo
HdeXqD3HYtvlDb1O0o42fh0kReThikx+NydhUXhV2CV3NfpOoUc1UvDYzcmXKG1I4Am3ScC4FFbP
u4Kl7JwAu/Wbl112HZwWw4bHoopAdMBVr+X5o/KI8xjjPUiTh5ZzzObEG9H/WtAvNpq8ptnr8oS4
lR8hewDz4soTXGhhXNesP0WPaBgREQ+YeoQZyLG4EEOmfU6T+SqzwnxfnnyQh1iqlu3havf6skNE
By0CgjFi1dUeX0BWyr36VJ205ukexHAF+EIfRhDWYE/xVmcJTyAmKesNujniEoEp82xSVf6MEa07
O2Xph34Ipws6TeoqoHzcuMUwXE5xkJ/Ioaugv6wGlzLR0cWVTBDbawbCVHWC8SG3PTh8andg1n/C
6MONFI7xTJjzCydohu8/Z9ClKP8Rl3HO6/hY5G04x4y1B0bz3isSJ0JkioYrbuboFL5f1W4P2wNe
BUmI0fRlhnBlsmXOQKS79uBEmIfdTcIEZ5Xq8twzaYxbZmEsMdct2qb5HJVpr7cOrQr0B5kT3gUi
FT93be+8T7sJACPv5ga+queCeSrOymbbNJh39eCaJPISGVYnCqF1JnlYPWD2MsePO3NodTxdfTMs
valat4eGZtXgpWFSo2E655uyVDb12n5wPBuExa7tZHmWOiO5bTV6Vh6IHGfn1EmxK4jTXSaxaT/x
oJo3fRU0J9S5rqEeVom4gEocBw36bQFQj8JCms4gegvVHlQ2ltdZnTTvWyd0N2TMZj/UWb1z8Hoy
X8jI+NRKxwt1cWoKYj3Xh0XgXQwYgTC4dwOOY23HJW6cqjDsW8wi4AbvJncDEW7ccXb0dgrUiPxa
xu0n+HfQ7aK+1d2uaeYKd/0wAf516ANGvXCw9bDJaF+/1fkk/EaAT0DRWYRe7OqpQmQfEYXRS5DF
13gae+sXWQGKNuhDdiNwZd0Bl4opym02dkHrdXQkJ0DTcpSPcs/DLtHPBpjHUA+u9K4QbxPPk8SU
mD2ULi23RdPSDyFX4COEsfcvB/v1lc3fZAkUeZiTWrq8i2s9UmtXK5WAiYEsp1ebIER3zbdtEm0c
E+hNGQbBT6Mqgw13oum8YR0cwZ1/yZhJThjY8xBFkVARk3F5eanRVmknxNs9KtS37aFUI+Zxh/gm
kFl6Xgyxn0+JF8ukPZF5jklc3j0A3IgJIiSEp1tXLRdNymd7kHMFIKKmcmNnnviqk+EWdjacAV/Y
E7jxeaiCZtHZxA1R3FDDMOJToTEKmckk1B6KPm7eo2Mcb9qkQL1Wd9O25xha6mjEz6JpwjjVLIt/
Rzzu5sOP8SI2zME+FU/aJM67DuqWlWx8LvLhlyKoqRcZ/i3N2/xCcqf1075x/VbKwj9hbUcsGwMu
KPRRGC9XpVa7F8SOpQ6c/iBJG3/MZFt5DcewUK1HeRbXRbxlYzxtx67s/BAF1K61tePzlH9gfR74
tnbrTVkM4WfV21PN2BXuWTxhqchwqw9DdGACVxUg6Uae5HSoDmEYUWBRvsl7rvyknalXg9x/r3sV
vKsyc+re07FDQUcd71hbBnz5ejSyqcqqJ5VoDn1SpCOuwrVh4RtHduQs4HD8EybwHHDhQgPeffBQ
AuL2yrKcRx4/qy4aksBpDmXq1u8zzqodl+3ka1FNnZdWIv78stY5vnAVztDzQGREpQu+YD1UHIdJ
lMyxaQ6Om8w7ZzG8Kjb0hDcf3ZYEgQv+W2L2fW1aHOP8pg/bQzcGMvct7VmDe3cI/867OMhmID0n
AEdyYuTniFi8HwhoGXkbsylrq5HxnA/Rsjl3+oKxq42j8qscY/1OaE8wZUfsEzAKBCKoMtS3y+uk
HutNVdQ0KJzbQ22bjc2Er6TdyinZdCzEwGN51hYnL/Qv37lSHe4s4Aoqki3ugqwPtRpwIQ53uPoD
IpP5HIrsMyZYy22VYcYkEum0NSPDewgAW700cUoflX6JWM1F5Y19IHffbUgIGRhuQkMJ8ZqvTmBM
yipoi7k/xGD4PkRjOO+yvrUnDGkxlPWeQRK7FIwF3g+0vI7y8TlXZiR1HLv9IeX5284EO1yu2kyO
2on5Au9BjTzFbgYenUDoR+wI43+4NIBWGU57Pe4y0rko0CjsD03Y9bieN3jU5l9IG53X/PzlY3y4
hbHeIVI98hA4XgzQrZJAXg6kbgPRHwi18UcWOJ08z52kN35ig+StxJ2+D2mg0aOKGOL0hlStU/sa
rwm4UyxNdqJvlZcijb0Nq3h8h3b3L3Xa0nNg3PaiSR36rmfR/5H2pT2S4tq2vwgJMGD4CsSQA5FZ
VZk1fbGyuqoxYMAYM/76t8jzdG8GEQpU5x716W6ppdphY2/vYa213Y2349oGATy/tLcCe5FMO/8s
acqabpTpkOhZR4Mb9GFg9W9kbGQklTjc3qIrd82lS3kCKrMoGXvLj/ngI6U3EHBBl3dqVH00qZmG
QojfOrV/8l7HrZynCPjyl7+3CnwARa8YXwV3/dxq3nkd7WQ2JMpzv7TlI4h7vTgUaFa7eueipnDb
3JWDviDTEEkjP8OzvPjtD4v0h1wao66HpO2945jSQ+p/rXKxl8UuINWh+g0+X3jb5JogtDyy6HUv
ZU80FdBYWOU6/jTWAAiLIaGzD5h2Ofl3vfBQdcLLcdCO2R9aJ6uPaTYV4In63xFn6p3V0zosA35w
J59vXIYrxwqoag+51/IX6EDnm2CllKV52Q7AhPL8wfY9fZiERw+AX9p3hpjr/e0duGYPLAwAGXD/
0JNabcDcjZbR4ZlPLGeOa1aPIW7eW0rq74hF9d/fGbSaEM04gICg87X6wqUOtDfnaky6NP/RMAZ2
y7/SnV5Tr9lCZ1x5KVBQXpA6YA2B+L7axxyPUG4GWZdMnj295IZ67dr8h9n0MjbzeX5IwWuOuSL0
xWM1GMNDq55SYy521MwAuAgyNy/DSVZ/QMWBtMY4BvJLi4UBcB34Ic+ZHeZ1MR64IPYe+PrN1PLy
yuONA/QUSDwI3oJTcH4Q2tqgvmqLIckdmnfAGHXiDqmD/yVNASWBbsoxLbX6JDI/PXJqZDvLzt14
8CpkuiDi7iUnYzgBHRfrxp8OCnzkfQda07HuqymUhaX3juGx0BT+Z17mRsyDDnmO5ZhRCS8UF1Lc
Z31PUKDVYuMc2JdfB3B5gNd8wAAB76arrzPWrQxUqYekKToZe3OXfQHfLX3J7DHfAb2vypC35LWe
+ynSMxnAjJnGnT2pPO67Yd6BTN2BLd/rezVwdo/OGRJncxwOgZt6h2pyWViZmdjVpDF3eVf/JcQI
bgO/H3gzhHVIsOGzzj+OAte8Y647JGyWLMwHQ0ZKU3PDO13eTVhBALlAdRwCpN+5FdB2SrOo4Asc
bei4KqwZza162Atq9jEdIdh02xdcO3LeO8AN/gDgqeX3fHDAlteSdp75mHhlb0eFT4dHNMDm0OGk
39Gi5rHWfn0ahFttMOKuWfaRbCCzt4BAXTNuix7IbybhhdpRskNmp6/5zEU49C6J8F5Mj1qTg2xH
M7694ssnZxGsWPB1kENbauvnK/bKzjP8Qc1Jrw+IwOLsmI6fXK+9t4zDJKPNJuVlir/YA2LlvRAJ
/tu5PdrnzVTl2ZwMcjjYWRYSS4Qk/dRYTjRX3sb5ubo68JCgC4QQ5YLGMXXLhrvo43NQ4GMVNE1U
QCYDN90NQmuiJwPg3Bi8bVwez5s3TtOV04tCOhIgQFOBMlh7YC0JFDCnfkYZUf9srTLOxM/B+8PR
97n9Ea9sKgwt+jfQo/GddeeX5Zpag9nOCZMnrp7M/OR2r2YxRe4miuyK3wKJeFkMnPJSMTn/fhyC
YZ65qFik0ELIoAbR7zIe50XUoj7gRPobBLVCZR96z904qVfqnQiLFlwCylILCWqVBjBW9xo4iznx
0rZHQ9jRQ4Tnwd/jQ7oPwQiIreFmqJu5vIwnykXEmz7byAqubTW89cL2BQ8DMInz9QPQxX3AB+ak
y+bYAQwENRAL6CcewSNvfNYrPmGRl8bNRBMV9pZv8cEbzdYIwFHtmAmqFI8ol0Mc4mC7+CeBlpb+
bku1EX9e1j0WBUbUXBajcIPL4j8YRKV6BPd3spLMFXcGYuwXILCyUFZGu1Fiv9xGWIJcF6CjQC2Q
d8bbB0ue5LJtB2Yl7RyW9ie/+d1796ZG72dKN3bx2qLg2lBhWwBdF7A1WxFFA5HZCZqy+qFSPg9d
3yD7Tmrjx+17uBz+8zQOUIT3h2PRw0C2er5/urEUTd2JJHlfyR16I100zv7Wgi7dChAKOP94gZd7
6CxO78PejbQCIG4w7aTrnS82rw+mCqBQOEdKOIfbC7r0nzCFW04WnSukwavbjjjc86aM2onFpmdi
xmALN7O5TyfzkAbdAUSaA+2cjQLO5QeDUUjToZWPlA8x0vn6fNcZikD3JHEzFjGG0r8xZPs+SOXG
ybiS+8BSgMLngrMDhnJ13is1pyIvsTzpaStxe/2z1zKDopsn92WdPluODGLoEBlRT600LqwGAE6C
2zfPzVOD0SsbLu7y/KDkD7AwOoLvWMuVc0FhDOI4zCSJLKpQlX8I+3r7e65BwAjb3psKS8SJLcaD
vt7bVPlzaxG0ks08D62OtAcfDe9j7UzwX2Zrq69Zkw1VjKgcWQBxlbDjrhWpjtrM6Mbd0OnRiLjt
AporTF7lUdDpcuMiXfH14Psg+ofkCXBaoCye/86gGTkopR5JqGydUBSCHrpC9Q91GjTxBEpN5M44
9YQwoBMa/1dndNPGMbxyzcDhxhGEltzSAFld5sEtaDeoDthP/41092kDXYmg3JfM3vC6Vy4ZUCIo
H+JSg6qzrjZPjKRT3rVO0smp2jk94B6CGl6opKgPrinznWxGsTeE5gfQLNhGlPIeRJ97LcTWKGKi
mAil3wuJkNSQubL60UnAznxwIAGVm/nzpNvjaGYPaVHGPblzsrcMUNAGCXHqWrEsn0GN2jj9V+49
ZPUQKaHmD8D0Gu9LmTt2iz5FAne9bzqrDGmQPUCY8eX2Jbj2YZGzADOBCgO0ANZnyyy0ym3pJgG0
BoJ2Pkym2A19CpTIhqWrK/pgaeVf7Ez5derXbgImdCz0t6zM7lvz7fZyLp9SFKfAY0S/Ah2LCyem
pETLVY9u4jqoDLrQv4pGVBQK2vuh6DwvAudJ/RefysXVAHI3oIvAzPn1dCrW4mH03WQcUAwdJgqg
hC+cvdSN2N9e3pWvhU4FlCOQBgKRuk40BSdei785SSrlswfQPtDBj6763dCtd/Uy3EIJDMJ9gIig
D4da2PmiJpnxoAbMJxGud2/Qe0mymJtV2Fi/iPpT2RsLu1ICWEpuEG/2UUNdJHrP7RHi97LTk5uU
7mx2cY/IAZo4gTUdrG4eVTQ2PHhI66D47peVFYQaLbwDNapcQrinqdvjYE3uqbGCzAx7ry/mSLhE
8dBnM2iFpav5b8cueREPVAx1aKSz+ThRKr2Q5DT7dfszXYHXYDWIirEkxMUobKxWwyyvI5ntJuYU
2U0WUjaFwigOMv0xQo0rt1QszaeuAIp9GEOsfOsxX56ulRuDr0Z1DdbxL2vxCYcg+lrKIAlNIapU
s8+DyEPZfiM8P+lv1LwvuyHUei+43Wy50KVGeGEbSTtgxVg9js/54semgMbKTN3EHt+y2Y1sxX4W
7TNw9misAXtI8sizRxnSLQWMK28HEh2USykiQYi7k3PDZdHSMXcbL2EQcQrZmPY7XmrjWIE6cERJ
od75yreK0IAYbyjQG9rd/uxXPBwoJ4CJofwPOs0axt2QeUZ81SMW7RSJ07EWMSRGZNRkpN3Y5Pdg
c7XJeBtA14YSBgRO1hB4xmeXTBzRWj7nO2JAvj340WTsqZAyZCSaeLsr6i4c0n7vqZfU0aHRH6fq
KN2TTP+I6RAAQWyxMWxRchDcR+lhTzV0psjd7U25Fr0gb0PfGu8Z/OMawsEoai0EXNvEsX4A5h43
bfAbfbsYMg9LGaCT/V6N5NgW7YZPuYJcWvpxEIZcgFd4Glc+jM21AXbX6CGiTY82SQ8MKtOO+92X
Y8QEQFSPZiOOEA48UKJj1h15po+sGvfK5UfBvc+3d+LybcLPWdgki24yyG+Lc/+QqihazC5XppeY
LlSU5Gxk90WunB3SSmQRkLBB2cD/60cXJQI0Iy20Bha8/+ouTiT3JWMZTep2Bta3ZTLObZALSsg1
H28v7/L2LYoMLvIwD8QZVPVXyzOl5ynteHjfg0gK8kmBaD2U9WkeCaR+OmRkHt59vZE8XzW7tCqW
uBR3b+VqbaMSk5n6XkLyeo9C8h8LgAhSdU/54JwYgjeeevGwpWF3+RBjsf9rNVj1SSR3odmFUldi
VC+TeubjPyJFtXLrFb70KIsZsIIQ6QH4uoaNaz57lBcpRYPbM2MImKP62tffU/CxNnzXlcN5ZmkV
nfW8Uw1ddGqhu4/CCvfSBz7K5k6Iqox9iBzsfNlu8Q+v+Aasb1HERkN72c2V1UqzyR0KnJkqeMsY
+0yDI+5zZAvzWNkPhbrv+ZHL/2pXESECzQu5LzSFzk+qJx0ASnoXfgGK5QKobusrZGc3nuCrn+5/
jax1NWyh2soAQTwhoxUr6oUMYhEgr92+dFetAC6FFhrY9sgQz5eSBrlnQKQaPiVI012LclXUldVv
lJu2CIgO/qTzBwefCs8bIhp8MeRoK0u9HBvb4DTJXeDePCtvIole+obPvmYFOjlLMwjZrr8u5/iN
qQoAtKCBAyLNnT9Y6M9BlXfj9bwMbl14YCD8kSksKLNVoFB4M3CgTPtJZZbtTpWNGYlA+OFoBO09
hqXM4VA3vwSnf6kJhooD7nGAKgsQQHiW1jXFknrTZJijn7BhhiqzV3p7i9VlDFLfvBuhOHe0tN0e
3KLa0nxb89MX02jnYgIOnsTlLV55LMgoASBsDH7iypfZ/Mo1B61mOM6lCKvs5wjAZGEdHdfY9e59
vxQS0L/yPQilOVMYtPWR++09pDUPmZnd03bBnG22AS+DVoBJAY8GegjFPMihr45YKXJJM8NLPC3y
P0Nay5fOMBkiBdY8OYZTA+RBiniZ0HOQ3ozqm4e4xweRpIfGHPQ1CCSBrcF9QpvKjFTu+K95MHiA
6nlN3FnGr7Gci8+ZaQwbp/bKG4R2CtjaiLaXXtnqh8tOOr6Y4MbobEX55MaL4lv/jZt3c/2Pbp4t
98fta3/lmuChxcu+POnoPq4evSmbMKqCVTSZXKPbWYL+ZBqYp9tG3v+U1ZUHQx5XHegG3BN/5Z1p
09d12zAvEVOT1MGupA+oHOuSl2Exh2nA9/MEwe4/1SIhzZ/S/gS194fUOxG0Xqxq2Gf+8NAi/lZh
MeyU/9L5R2jE1W1cBbuCo9/Ve2ojHHhHtK1+NDYFTX68JjZ4Iqsoy3BQS2fwiok5WzXOtlDsi+Wp
4CWDPloZjQUxD3ZHIZ+Tlw4uuGPzIAV0s5ogCCcH0GOMLk8PlVRMhZw39Q+mAohRU5stAwCoqABC
HQxgUmlh69gujebE3VL/M87ubITVUGQktorZ+Wfo+GQhyZqB17RJVplRy8XUxj1IRiouatAhd4Zb
lEOMWQMdlB5VXpgxr6bgp9u01A9do2wS5kMhB6hLZjehLVzR7bS0Z4Gu3dTeIyBin30prO8OLxgy
39ZG2lyDtNrBozGDhp2wijyqijI4CH9wvqUzwWCdYHTVKyqN+ZFIy39QfVt9E1QjS0ihI4R42Q06
KPansogBskPnndlGGnlG1z6giZ+/9Uyi7T4Ng0jvvZ4ivVGgIBU7t4MExqFMlSfv5ryvH4MysEdI
FBmWvTMwKtw5eO7U/KxRkP3hpX1Z7bFt0EajXTUPx7QGNzkUsw1JfEFk9cXs0K/YeJjXkY61MLuA
0EKtCzgfQLrPvUzWUkjItgbKNZkpD1CkCe4sOeZxUC9sw8HWEDE3t/Bz140CHIiSACYU0OVCf4j9
TWVlZt1nXjIVx+6rXzvxXO+sdq+zv01Cl+WBro4XFP4eXIjVO61MvrCKJCLTgISMe1+DprtDtr/R
ol8HwCgpwP8g5rYW0RDU2s4XVGbSkWZpIsk3lrEYsc0gVzwcCNmCwV9QABZLuMbw2chjfOAezi2J
SrK5B546mfLfY9s+kbw5DD20RMtQ9+7T6JODWX3SBRT5h2zjrKwdO2wDdgOg3XJWsNKVbbcJZmNm
CK/YpA/czvfon4Ek7d7THAIWGf6vwJvbiE7WMd1i9J3j9i5aigB1teDAa6ENA6Ndk4dc57EC5j11
xo21XUQEsLOMTAEaANJbHrgz53a6jjPLVpaPwS2VfxCtb54GoFsj0Gasvd1pO04FJIftsWnvIJUy
f2+9FsKPffC9gODyw1QOVjIxhAqQD5ZgNWmSGJ6Xh4Yu8junL9UDcytvzyzOt16mJVj56OSXn77o
yZEAkDhEDKvTl81dTRxI7iSZSENSzBUYiuUrtKf2JoOky6FxHgJFI5OCXMWMx2FSu0pOAAF1kSxj
1/hCh3SnICKh0BjP/a3fd1H/Q0cehRkIYeHIAlOxplFoVaQmKpiYiWP9AWWa583eaj8VO6dJ48qc
d2pA+YHArVvtYw0+7u2Hex0dLNYBRqJoYyAhR55z/mFtDQF10gqWlKDkQGbSgOQp8zZCkKtrxLgk
VGuX+4E+3bkVw+JUqtTFQzs0/xKKFm9uH9kfg0XESDLWvrjpsHdTa5/3ZQT03cvtRV7eEohyAzyD
zjx6Y4ConJsnHuOp309GYmdTqN2DIX9bUK7/PxlZ40F5baOmj4Ax8Z0qTM1yb/I8bgHcv23mIg/G
F3vHVpsoC6H4ve56tcJzMJcnMBLlFwd76ENo53oDGr7uD9XLKhQti3wJUfxJbEA4LtDWi2nIaYDq
jH4b+l6rfSxzbQAgn6cnZh2UpLHh0COsu94zgwo/JtyEM3F/CdJ/MTr93JWIa1IENQ6ik/HerjyU
DJ8zEfnT59t7chF9vv8wYFtQMsXmOOtqKkdRsvCaMj317Y4MJ9qCLuFlp6beC/eOgosLGkNafS5t
Gbpir4M8tOvP0DmGuJ8fW+XRAmqwy1/zehcEnzu1t/NqJ8djnveo/Kkok/d+62yoFyybde6XEC8j
y8KLhb0EpOP8UAKTkxNmS/xmYz8BbwpLaDZ0Wb2rcxr5JrZO+iB6gMh5e7cun+PF8H+UnJbpfqvL
yHnuuGCYpqcgs08DHcKJNifb8XZFye/+1tR7Zw2iPFANgX9brVFYNLUE74tTwzCSR9N83zrWvEur
nwCibyRW7wIM5xu6GAOUC0EA8A/rxx+wG2IYaSlOalxGFHmYNylC1oIMFNl2bo1h0aH1SrQBpLJh
IA5xeCCeqWEDvs0hQfNQN6yKzNm396QHojy0emv4HSiRfi3Lut24TJdfAZLqEIlFtAD5sAuZJIzH
dK3SmcWpkehbowF0TCt2j2bQQmXbuB+XR+3c1ureUlvIBhwRcZqh44Jzxoa4nibMQ2j9fcX97zmG
cO65WWR3qZm3x78+A5jbiLgP8EzU79fnvGE4/ag0iJORP5rp3qsfhcrioNtqc1wJ/gCQXIpbFjDw
gH2tDhtqt6oMyrw8AascdakT1upVOv+iULCb0QoUfTjwQ1MZMZTFNiLcy1cUE3+X6A/xMnLgNReR
+KNgAYZhnfDL9BfRONYDxiKRT7d3cl2KgijOMvgA7ygUJzCAcnVxm5kxn45FeXJ7lt2PaOFEgERK
IE5GO8PiTPJa+r6VhqNSbON2XbONuBq5FgHqDIs991aC1SbkCNvyxJZ5lPnOdJoi4kYe9QMyfJt8
kkR+//vlAlWBMhTODv5luUEf8qDG6mwj6Eh5SjWU0WecWXKg+Xfs875oNZidX2/bu8y7AGpASw58
iEWRdM1/8+2prsgISY6qB48YZYqBp0Ys63GonhVkjuxDUPizOgKOUvi/b9u+doA84NIA1sfphfM6
Xyu0ZUTTtnN5mkvQsuZJo71GnK05UNesLChFMDbgEHCGzq3YRlEDtGKWp0JXJVyxaT0F0tqSb7oS
7QHcAOQl+O3LRO51mJCWg1kWGqMa0OAKqcsjzLaaRH/ESO0IurZ7w0132gt56X8xGGRJ/K0Yaa37
D2WIZYI0APZQXUXyvo43TZqWuEpTecqAeg9NL9f7hpYnk5ZvttuxfTfOPCxqCnc0ahZVzvxGG33M
lYmBeG0LHoAWLyOuWlQgr8McUSuNUm13O0reR2P+Nw8l4BMomS9EogWkeP5lmllVWVHgB+vA2HtF
9jQiIGnVs2J84yIvt2b1Si6yh8s4LEhooMd4bgl0EQzeMfvyZHes+OqDFRjXwh2fBxE4OA2uvbt9
sq/dKoic4l5BHcUGE+3cHu1IUHmYhnMyxZ8gKEIANkrEA8N9hcEPt029t7gu1gbMJTK+ZVbwehc9
TitAjA189syQn6AiPjzYqWUeIbNaYlgVGsm9BmPHLCHSGZQGPKfoqhggofyQe6reE1IGj4jj8wgo
URLRIetjkSrjU5mm4BNbrX+cAk3jtuXuQ+o2xQENxKe0kcbOySt5GHKS3ptk8EJbN/0fx4fQjKFr
EdWmakKJctrdZLfIlWvq71ELY2CHFfrv3tulHI6eMXCQqGyid7NWHwD9MjURgtuPmj6BjQ5SWszG
rY7V6jm4MLLyV2kJPY+AY54EfQLMFKo/2RgN32sJqsnG+VnFLnBXkEWlmN/mLuJUyFbPz4/DW45h
Zko/CrF3m+PPqTiwY0uiwdkhlbh9gJYI4cP5gS3ExWj0LdgsFP3WfQ+zwmibEcMbHwN35wEjzw54
3G6bWLngxcTZRJLlunx41CYwxDrSVPbjfg7lxs9fXbX//Nkfxoms3uhuTktWDRgnQvlOGnFOQ+OZ
i4fX2ytYW3kXVcLMDQi8QMgOYO3zFVjzBFEJClGlBtE1pGhYvA+haHXbyNpLoU8BR4TXA2iQBVu5
fKkP2zRCnSOjM9g1g72fRpSUkl793BoBcBExLlY+chJWvkk4nRpbTFRKKjsm39gLdBJi3N3YD6M8
/buPs/TUlrYIlPFxeRCFkfMVZSislSjpe0me7QY/Nk4ne/pWb0mNX+7bGdZgXWpFL68qO9CkEsDe
iuNIE3rvb9WnV7fkvTH5sRG/+IYP36aRvVuOC3gDqCBoNQE02WNy+AaIeHVP/r+R/+m7X4AmoKTJ
8Yijv1fG1nzEiNS/O2BL4fRjtXYVChGQ/QoBlamE8DcuXg0euRiqfNvGynX9JwpZ+Esg4wLyue6J
NWZQBI2zRCFq71n37SHdZcN9Dj7yrt4i/K0c8rstJL+QbUBkhxrI6ij3AtBztGCqU2fMf1A0euEQ
WbMsTHVqkVG2aTSZgN/fXt/6sC1RFgIIZyGIQRV8XbksDZ/ZalTVCRIYD8qawtl4dHiVUP3jtqGV
y8HiEEsiMkaREqxrUBvOT1yhdQb5QUTmNdJXU+9LS8QaYVwx06eyn19uW7v8bEivMAUX5DfU8VE4
PrfGZhQjA09WJ+L909PjQn0rVaiGf51UPBDifnacDZe6lhJ8X6CFcTFAQwHOjiWem0xHnQ2mpeTJ
5f0yM7ibdB0WRhb81lD5mjELAcEC5uEGqo5QrAbdZ2iF8UT4WH8zi9p9taG6NUGqEXOaQ0jLky6U
ZkHuZl3ZP+qOyS8Bd5u3FLAyjH8qyxT8Xle6P1tvZHsHWOuNBV37YJg/AIDcO4BtzUDuU0hYGsVQ
nRaVxkqaIXqIgJROL4WPUWpd3m6cxGufDOU/oCSwhcv/zvdvhChsgZpdDRCXd4dB0V6SVtNeBKj1
M/MYkAL85WrD5uWNwwsFCDfAeeD3oL51bnPqPXvwp7Q6edDCkwEEY382fn0PAFbL+S5AFfb2sbx4
rZZbAE0dFI0WsDVC+HODfmlnFGQKSEaahkb/FsIX30twae7TQbJXUNP8PipJ4X/BUFDbQ7Ys0OMa
+5o3EDgZQU+4/Xuurh8qNdB7c5C6rkVcMCIb01dUUyGRKIrIyYGv4FVP4rEvKoAvgvpT6kC2zmJQ
5rtteVnohzDt/bag0YYI18GseNCNzzeia8vJNAtcUH904t4zoqI4EG7+dX0W2wwXB7rmMnJz/ZQy
a+zGlk3VabCOgwnwV/65R3t8qOeImgMoXMUO9fC/fPaWb4wCC2h3YFXhKK+WZgdFL8xphu8ZIMDj
POHYxX+/eZhhthB7QT+4UANtqjRgmDpRnVSBERrIwjGhYBM0de3+g2AHbWE8RpdS2JwyC9Ody+qU
NnNUgA7VGJ9H9oUhKknnz7cXdPkKLdIfUP1Y+E6oEtnnp0GnY0OmkWDLiNjNvYNSQxctaqt2326M
DLjSe4HkB+r1kHZD6wWk4XNbTTYpzZumPhVG/cDSL6Z8XeYppVmIh716m/yfbbAlV7h88vVpB1x1
ORkQL0KX7twm+PQtgMs1bJYD27fUneMcqjf727t4fWmAAOBKQc8DNcZzM1OPSJjYbX2CkH1UgIfQ
P/Oqidj0Uh2pKWPpu2GxFUFcOyfgTaGoCJ4YntvVU4shMooSlcpT4IpdV9hRRWVI5Ne81UeX1BtV
2mse66O11eVCbb3qeR/Up3YZhcXvZgm9hzDtoZBIwELeOJfXvNRHayt33RNd0NmG6IFDH2T5Itx7
ZW7VvK+dDQATAbMEzW55G84/mjlgqpfRo9LmuoDZ5Rpxnp/6W7CKKzcMVFYKbDEwgQAOr6ITMVqN
nqtCnlKvqnbtTEkDlkpnH6axzI4VdNc2tu7KsrAm1CnBBQbXcq04Owe5kJXo5MmoJd+nwAiFkLEi
4e0jf8UKHi7gR1Et8mFqOS4f8pjR97N88nt1ckabPfUdNMgw/nRrIOaVttS7SATUKSD5dFkNNcA/
KepmVKeqQDtveJEjfyzMF0cNKDXKZwE4kSbT3fJPiMvtCGR7uK0PqaNCzBfeowccM+5sXYV3NP9H
t7KwLPA1IT2GdikS7dV9b7g9VzZqcCdNlOIde0WTquQE0qy2Rt6SH2dqNEg0Xn0/r/2DKrk7POa9
z7NIBYXb3rHRqey7siLa/QOZRHN6AIrOu9Pgj3hhUBP/x2j31nemFBEvNRloHpqYWT5Egz1U7w0a
NuzMggLrZjvVIA49/kQQtKbKxLw/VaK9wK3mPlN0NGJdTPMcBVUGiCbNBnXfOk6tYkPx+tHKgbgJ
i77AjLBphANREOY9tqC9mtEcVPX0r+rruXzwBbGqfVpb5KklgHUlpTEThMON1CV8eIf/KLmyRZSO
E8YbogZf8X2R2v5XI7f7Lpo8T7wASVgDLQL/Pxn3QRb0/jcp7PkgmhmI/tmeMZ+pBijZxlTdzKFx
2po1PXjlULtPwQDUQQyxkvaXlRHoyg7TICAdhSPqHf1O6CcnLwLMOppstvdyB7IUdlbZO8mgk7cj
dTk/jKgkesCpBLkbOpXKf5dFYWPSV4dAdDdPRI77oGbGp7EAAv+ekF6pzy4qmiJE1zM39ywzpmwH
bqrzq+1Gv4wqX4PX3xg2gvS+Kuc7u/HzlyZPmbNzgg591K4X+nPT1dPnfhZjdgdP3mH6Q21yL5Sy
RucJMbb9lUvqPxtiGpNCD97PPnAwcrd2eH+g2cz8kHpl+2OGCikBw05kzZ43HtT+AgxytiMpM92H
gA96nyzQdcuQtB7FbPEGapoAEPRIGCB17bxiTLGASFE9sjTMK5Y34VCkEHIFwpVixiF0zIHDZLVV
RO7Yd0uuyNsD1QCYDBBkelN6cJ/zXttfesNEKgU5CvcuE4MNkdSp9K3IKjR+kzBKDsRip+tn1pS8
Dx20T78LbtRvmBBhILfqx/KzAwk3J+4wWGHcgf2tPmEwEmGhAkz8FSruaSyhndDvgF7fQW+4GaO6
NkHwUpiD8JV7s6ii0uMGCT2bs6+FaN0kqwqnjfTkyN1Y1RVaenaTDzEf+2yI+0J4Aa6Ho74ELACH
s9DZ5EUthhVXAIvK4LvbamhuThV3/YjK6d95ls3vGW2gL2nWA5zFrAZa9GzopyfM2Mx6nDPev6Ug
XU0hz0Q1hpY9VfdtlRfefrCq/I61w1QgnyzmEXioieGr+hKJnGU4wTGXrduFDZQOnodGs1+96Lpv
mVXK5Vth3kQIZWHnxcgZxBxcq5NfiSPQkDdLW4FWp0pjit0qs9+8rvVPrWikG+KhQVfR8HVPo5aA
Ua8Dk32yHD4/+noOXiYfimuHvACUZ0HUIXoVnQA4fsws9Ykx6eY7v0B1P0S93v3W2ZCzPDR05IeF
gJPh06jiEd28uQgdzIS5py6eGXgzqvVb7eS9iry+Endj4JR1OAP6+TulBCVOgovy6qVWpcO5AHhl
4nM17CD+2wZRUaOwEnMLmlORKxzkCYGHoYYRNObJPRVlmkNIP+v/AR9WO1GVAd8RTyBhYDiPXXYg
31mkh/j+kFdGZFZzuciWOmO+ly0znxvWYLLOMI74xH494qN3jomZQtBZ7d1QZ7oFWrOl0AanefC5
6Fn+7yCDporSSgMca+fae6mMqiaPbUnqr4jWgX4LBqDvoqoVfn0YA22fUu5kKEabkPawO4zKDZfq
7r4ts+zzmDOMecOgCqBEmkLjvDmQs4OCXZOJxQdM9RF67AICdxMrvvAGHUzMlcLAIaB7Kw9D6sjk
/9MX0LbeeWJyD9hYyw67kg3A4pjFc9mL8alLwevBjSddHemS6O81eiaPQz6lvycMgm2i1pb0TYMy
mZSFPTyXmJt9X1p5nYYgeLJvk5X6927j+glgqOh+V+NsB7seGoTVl4EGtY0D61uJQrfym51h0Fs8
9NQuQlQp6oehkroNx1wZ3+zatO9QomV01xJ3EnvqFfwtwISHT4UcsWr8YvOF2BD5i9oUgj7ROJDx
zcCM32o/dUp+15kHyiiegAYNa2cw/x9rZ9bcNpbl+a+Ske+oxr5MdHXEANxEUbYlW3LKLwjZlrHv
Oz79/KDOriRhDDHpmrdyMcXDC9zl3HP+y00fS1W7S8qmOnbyIGGnDsmycBAYK4qbKMFXYRciLv8x
M3ALuh19N/U3vj80AgYFWlYle0UIAFOHUmK905Mo949NZdWRoyvDNBnDoh0PppKL7c5F6ns/1jXW
9aLZ8aEY9EZsa1LUfYY2iRkTPrqKgjBi5I9OqAPBFVNOgTC2ks8hC1a1x04Tiq08tkl06wnBIMNP
V0F1l0gaNVudGSwc6KZ5r72EzYFdZUl4b/m1WjqyEGaSwxkhPatxm+r7uq8CcRtnHWWsLAty3QlK
yTi2BT94J2qj9VqnLiJzTSONpd3gtPMcxlXf2y6Wcu3Gl5vwQfEF626oAN9LNQABu+hkY494BR4H
2pirxUZu8vBZTwev3IQpzXuH4716l8YR6kKeNuI5A+CH61lbmKVqJwGwF0dACxtB10w3JDsq9eq9
1vf+gyd7cWBXwPtfWU2p7MSqToU291sUOyytHbCzCeT0rjK67NW0PMxR/DasnyjHgM5qVJ132vp6
EDkBx/NLAQ33XdAnOOT1RpCT96ht6m8pohTvQ07EL8WABdoOW60uv+2FPKtsdCyAxyVhkT5SHegK
Z6iGunxvWk3H7QFUIVlXDjBvqweqiWBUXUIi8OTkB8q1+qsbT5M4oXn7EHoJ4lxdR5s9RbXiri1K
NAiluhFku5KnNROIakxZJtBpTvrKgCz7CKb9k+D24w81isO7uHGND5YhuFgsxP4XNdTkk0R7nI1/
2jULKJQ52H9V2aVtnB58xPS2Xen7zxJic07nVvKW7YGzIa0LGZuIKhoD2/IH8RuiIdXH0HcDnE98
i858GVeI1Xeya3z2qX3skRW58f3OhPcR54YzpDQIbPDTOKXGVWU9lHXGpKb7Kj23IaKpNqoNnF6c
eQJzHZTT1zKt5H1XoVOxYfUittmEKVSFehxSY9O0AhtgOgjJh7AvAwnHCC9r7bA3uk/D0PSPlZZp
maMXWh3aBjrLHHtDWr53y1r40GRICNuC2SZfgUrnt3GQQYluA3XgUCUPSpzOE2SY8koVws+QB/QH
C1P7CAZ/bJ00octuy0n7wbVcHMhrxbxBBVgPD3FiFBPLIvGO3ZBVDuj/CXuWxOgAJMYokiP5dfIV
WR39YVDjCl85wUgjsOSm9OgNZaxsIjFvPDszLN4Ee/Xw0A+da9iZ2eoSBy7SjU6MRiP7HHnCa24o
+SfBoJ7VWUIeOKonmF+1coyxFVCbQwOz2bdV9KxCmz5P5W1GVe3uw3roVF6pMhwbfdCMjRyVpHVm
0tXCFuXRPDyW/HIELjGfJF3JCb5tddBtDkek0eyUvoUm1nqR+KGJjWmpR/FzM4RJhnWmrPTvE1z0
8sc0HIsSEkpoWE6TudWz16s40AtyxeXICDXxPm9Tz32qq64pP2hKamW+LRhdIW+0qkn8Lagdrds0
0/OPwrZDtTJnR3tf6qIv7vuxUD0Sr15Cl7zslObWqPRAvMWspHloMW+8D/CGqLeRKXiaEza58AKS
XXoQ3b4CHm201X1RGlK3TbwhAzQe1827xIol3Q7QxoQNZ5KdbGQxL7OHDnGK8aQpCXty1OEyvI8A
yPl7MzAKcWPEGQwePYZWbuc4x/gQP0m1QR3V+aaJBU2DChOlH8LRpHY+yIN1WweVGCAuoxTxJmyK
6gHXT/Ng0Ol5sEax+6RA9KegJ5VDavexX8WwASwfck49kkYw7QzArqEQ80aQNfgewePCiAdaOZKX
TYrzmeUXgbDPvFbJdpYEEt7u6Dk8Jl3iC7Y7RMUtakfd11YRmmaX97kf2ZFbyA9phhquI+A24tOX
z7TRHvAigcXtyu4HBYvjpxFyT4EejmhldiiJ5egU8CUgwHVu+85TaCKrI6IhSqN+8CU9+UjNma3K
19oQ+I4PA8cWki5lRihIQDI7VErbMQVx0U7qscVpCCrUVOYeZYPF6LnfvcRPEffyq/Q+CAPTJ7XX
fGyjAsuqHF2ts29NTwpCpcusnzPd9+6N3qs8WzaCCsOAOo4KmhZdk3NJwyHErqMUQWtQs+MOPSDM
HPpkqOy2NsYd2h3Z4BRhvy/6riH5lDPrVdeq8lvYTq0aNchNd1fjvPEyhmPzksYZcH5Oc6+GMZVn
1kkQ5dHaiZjrFZu6iygTWaEfkKWaClC7AOwZZi610nsOZAHpG/iOMtm3ueQ/CHkJTrggK32JDQMh
P6VTIcOGpOjBZsThJbuvXAvD+UZLFP+hbXI1/cMzhUhlcrtgjTWIb/qhwTGt3LuJ24t2iTEXrMqc
pJuhtyq3ghHp28zXC7a7lszTQZpB6TeeVEW1g3Oel8L+MDT1Rqz1VD66Qx4GH6vALY9+LA3Prip0
sVOVVYO8xeiP7l2piQfqkP2whSBJUTHlplDbUlYn7gYR0V49ppUmgBNu4txyyJbzd3nDdLFbJM2l
natk7VEqFRZ72fNeqGFHo3szBF75XqDSiOiykaDvPkihcuIWRFItBOC4N2oBs8UZBd83dpY8Nh9S
sjL/uzaoQb+J+oyrtQQ1UyaF7DLBMWO981FdifSTBN7F33ddrX7ikCaRS+HriXstlbPnNICuvU8Q
W9cPKLCNLad+1W0NudeEYzOyg2/wxBpHW0aIXHLKcmheRjRzki2+mUp1kpII21ABUQsWJnyYr10p
+/6uSyw1P6i5ErK0VK+Tj3mVUWPQ89z8xmUY+7CSBwshmNLqXq2tuHTABMGxSZvWv20jU3G3WWBq
pxLtDu7tSmJY+6a3SuEQx9R4ettP4d/g1yGaxSaF9PuEq0E8kAiN5fck8FuZZL7Wmm3B9empFlvo
KWZdGwIXvEr1j+gCsjCzMe/B2vbV0LFiyibj6SXIgrZpOxwU/LSZQYU4Bs7oKsDsGWDc2SGiRwfq
K+0TXIbsOWprLnmIblKZkAzhT7mJ//jW/y/vNfvw32Wt6r/+k39/y/KhDDy/nv3zv/53U9XlSxy8
pL/ZTfn60vyW/fjtY/3CplkH36r/nL7sX3/8X5f/5Lv+jLV5qV8u/rFNuWYN981rOTy84gpUv/0K
ftX0X/6/fvjb69u3fBry13/+/i1r0nr6Ni/I0t///Ojm+z9/nyr//3H+9X9+9u4l4c/+Nb75n7y+
VDV/rFn/gB8BuJQdEijK9GXd69snkvwPCPQQyCjwghybyBMpgCr/n78L/A0KUuhtT4VsbRIH+f23
KmvePlOVf6DHjSoCqHuIPQqkjP/5cRdv5K839FvaJB+yIK2rf/4+q83/BCibirVnxdj/j4CyOT5u
VpcfqWxFhgY+DtslkuGtFxy5jY9OJr0ri1tBXTNjmVXPfxrZ9PnZyH4Nj7cUBCUV8JXgHvEWmCEk
cpUsXUDR4SRK0NzjL3LyrQTV6GdrRfNZV+NtNBO2lh77xObSZqNJ8JTvh9aTT2ll3hRB7picrVG+
OZu6f86O89mwEAVmP0g52g5gzudaH3ELOyJLMvXk9W33CT/1HMlEaqeUyZTD9VCzLsA0oElEADAb
NAym8qy5YfRlmHpxqZ64X1I3M+Jx06u+uyIqv/B+IGfSYwDl8Sb/fTkJ2kzOackq6imFI7ZRWu1T
43X+dszN/G5o2SKvD+qtQ3JW3X8bFXgzIIH4aVLfn42qNT2hoKetngA5IvYtJEbymHWZFFIr672A
p6mYMdqnZct1omvFY0Qv/4Wqex9tqsyqtK3XaS4+MxwFuKIYFGCasMu9naTVAgB1Pww/ZX09OoEi
hj98hGCCDaXq9tlD9LT50A7dVCCMIm0b9Xy4Mrw5FOJteIB0kH4zDXAmc2pAU3Wi6o2NelLwp9zW
UvFOjYK3Y1Y9iKPhILb8PlGbL7lbj8e4wjePi7qywuCZt0ynXzHBg1BcxakHXZXZTqJTl9frlocs
K4K0kcmdVKtG9XKgljCEO0EstlqOY5sl3vjluAbBXXoItGlZIkh7wWyccwbUzBAxZR61kxrlFD+8
fMDW84E8a9yqiEmfglBFEEUsNpYe3kRCqbzXjF5faSQt/IpJnwQ2wYS4nsxbL2d2bcphUgeNdpKl
qPhDb1J0swzzGZeB6IBPY7cdYjG6a4ax2QvYrmwlN5AOVR8LN9en/E/rmDNt8mUCPY8YATnP5e+g
OFIpnZkJtzoVkf1gGf1HLvDuysb08zsnDD0etqaJqgEe+TIMYhKVUsmNcFt6G8Mdj/SbvluRgN28
Ljp+6HNfkExqvmVw5338+yOcFG5NXGgmdbTZk+5pa3SlNwq3pnTEX9Gmy3I9wE+b1DS2vwLM4c/D
6JUiBVbhVpbvk+FIPbyxbqDtX48ybT0XW5M2OfuiFYmHzkR1mTUes9iQGquyuM62Ch2XQMM/vtwF
pRxuwtCNDhgw+tvrIRcGdhFyNjewmCyTKjKsW+N9XDxL9DSjx0p5vB7kpzNrNq7ZzOgi3+N2pKM8
KX7p0hdNuuni++shFsZB8gZwlXonD8+YnfKo4FaRoAb+SRCo4XqmY8kIZXv3rfI3FZxgXE1p4l+R
Zi+pw8iPa5/vn/Cg3mWauW+C/vP1wSzMgykTnaTmEKMCi3u5kgqzlfukCP1Tlzfo847FjRl51Tb1
9NvIzQdQdNzur4dc2COmwx7ImjT1vec97zamp0e3l5BeuS+G7rnUjQ//XojZVGtLbyiyghDlgKKo
YpSweCnlXA8yrfTZEgL1NumLgyon/54FkUa3KXO38U8sVNdrjyaWExznNdMgtW7N4mNtKisb39LU
Qx2U64GIdBFknsu31YgDtVyFkJ58J3ryNOuE7j6gYnJ9aIuv6K848yku5VZotFrnn/So3KsdJV5/
SNZED366bDC7p7zSmtwDJ5zd5WDE2C0DrSWI9F4Hi63azRC/b8Nhbya07deSscW3dRZtNtHp0Btj
kA3+KfGSPR02Shfi94Tqe2YpGzdEWKLKHa0zVja9t5P3p1lyFneWA0qD3gqRS9zSfxCLel9ZzcYr
jvQjfFn+oy2GTeRpYMQB1zSNQ9PHj189/5CAXA2EL115lwTfqAjbo1ffeegMdNk21KNdQp2e/ti+
zzCWMXH2pitUDr+w052/oRk2pxbBMyeopJ/yzt9J5BQ8wk1Pt1xLXq5PuKVt6DzSbGLTDNUbbWAu
+M19KebvqFB998rPXuAD4VglKc+1i982VqRpUPuYmHbwQS6nXms1QmeMin9qNSx+zUOV/bCqL1MX
DF7Ns9KanzC6h9v7hxDiGma78X2IpoNfDptspIGRHsP2Xg8HRzFc2zQwG4tXFuDCMWac/8DZk3fD
ht6UabHzZzE1SRLMd00v+mAlhrVjeWmtoykDSpSrF3fK2cIIxF6XcjxiT3EWl5sGbDy9NDW5uf6C
l3au8yizJw5OG/k+DdBVGbxUTXnXCV+AWBwTlE2vB1ocDpYI4F0BVaCvcPlqaWBqEZfjN3SXn2eb
lrbF9QhL7wZLxT8jcP+4jEB7ZezKlqHUtLsiq7TN8v5X8phJL0dGMhy5JuC7l0GarB5GfJv9kyvd
e4NyyMTCEZR85dq9OBT4FeDG0YNRlNlQ6AmnSl67bMFMfaF9yscvXb5yN1mMoaOjOxGrEYCZPj+r
vMj0cPUg1P1TmOK2pThRtQ+1YuVg/PkCxGGCYO6/osyel6IgQYauYHDqZZBrSa3Km0r3QJfSE9sG
oXynw4zHChHMgPasVXWy9ZSyX/kVS7vY+Y+YTfJe8xQXno5/GvtKsItYtTZDHyg2rt8a/UJvK2bd
WpFmMeZEa5oqF0BDZzmiGwwiHmy8wpuEBnmLqoY5qo4qv19D0i6u4LNA8uV71Hq9KVtj2pJaKvnK
i0ZdiENqHLqVp7gWaJbCh9Otpe1N/5RZH+sWnACtdk05mvkaTW9xZk501re7KlfDyxFxtlkKfVP/
lAqPXmhsy+FRCNYSgMXRoLk0WcHwguakokYulK4UwuAUyj8Mb8TW9p1lxhu1XuO5zY0w3g41zBLB
xE9VAGrJl8Ppm1QwyioITq2i28VQb8xkX3R36dfIp/yRHnpHDO3RQupyVyF0I6y8toWnCScEmjYw
ctQG5gyACL36ADV3Bmo91sqjz/1rbStZuvdfxJhNDbkU67TXiKGrwp4s2Dji77PNd/UQH4ai2gvx
d8Fc486rPLdZBocu0KQqQomFqsNsa2kMuSNR9YIT0JX7sNA2kATWIPiLD480mDAIpFHKunx3rtHU
QpUmwclttB1XY0GJtqW7JvS/OJKzKLO9Aq+8sIajEZx8xNQbo7AtqnTXD8elEFSh0EaBBMI8nD4/
2+2zovV70aqD02jeNWm581p9JcLCguKiSnUd1hPSlfpsDlitj5tPWgWnUnxC3LTrswdfvlPENZ2t
pVcyQYThC8NpYQVfjiRQXMQ/C435rL+qyYPQPdbxWpq3cClBIuCvGLMlm1V0P8JYDSBsjnj0REoB
2kLN95T0j0lufAZWGt3TF7zvQhqF19/U2vhmzxE0QiE02HCfKvOD1T6F2nNt/bgeYu5QNW1JF+Ob
zYbRDCRgk3pwEm4rSd9rBx16amvjkGsrr8kAgYGeKb4WXL3oFa8McGminD/c6QGcTcVaVtBz7ZTg
FEENxJqo0HCwEW0r+nZ9lItxSJ+NyZyKLsksV1fzBrgr8vIn6Q+9f+laNAM/ieLDLwSh0TNxfGE+
zdl2Wa8CRZ8ORcXA/2AfoPZ8G69NicWRnAWZPTE9lQRfGQ0OxMHqtloVPOggqGzk8xQn6NU15v9y
uMmrhrMXAc1ZOCNSkcuV2VgxO7QrDx/Z+hgX6SYAr3b96S0kSXQI0B6EoDMVnWbba6+qRVManBul
5Ntk1HLYOXrQbNS+tJNmhT24dBBfRJvtHBISmwWUIPbAcmN8RuYEhN29NNLRxxT3tgkVO+8f0SsH
MAwJwLOHYc3ednFfoYsmYk2IGN+8NJX2eeRKBntk71EvgHeiw6zqTLDXwJxLCcBRDJB3Uw5Rt8/c
vFqZrItby1n42dZiFbJUS9PjFqwBLT3AQMLjahn2LZ+Zn8twMiaRFaTHEZy7XN9j4puC2JTTBo1X
ivC+aANm6V2Y/BFwvFnlZ+MREA5Z0YZ+2sqlZlrTP8WeyI6wq+n8zKnOjahTFPOb4PQEWBDcPsTU
1ney6NbAOkMxfuGeNtnk/CvctJLOtrIsBFAal4QT4ZBoxn1cvo7h0/U1svTSzmPMLi+eKvSAZYiR
t8csewmae5B010MsLcPzELOd0gTyA/Z4CrFRMbQEoSoczOG1WpMgWswT1Un/lwoPnpZz4xbXlVrF
HJj/ld9g/BfYmffg5SJ4PeF74+cnMP7oTbU3dRSt8JWXQ08KNghfTRnQ7FXlHfymbDrSk9xTbvQx
AdDXNf0mkHJzb4jo33luUe6p70knpay6vY4QwMpzXjx3udfQCXzzLJhbrIAuDAqExxi/fJ/pQ7aL
mmIztgp4ovJO4QUowngzlQ1BrW9jYd92N6idr7SYFifU2Y+YVWLEuiy9QO2DUyHdWWWJO+P9arNs
cR3CfDdMrCcmUZfLhQECCqp2nZFAldCNUoSfbzQdEhaEFO0myhvVLgcocVqurhz6i1MZvVBJpfJP
xj7LbPQOEkUbE7jOY/EoQXgOJWl0zFTH2dvTzE1Q9MPN9eWz/FoRI+cSwq6OdsrlaJt8aMO4KdjW
EfFtiseoxSRpm+EKhpmCRT2yMZ/cCEkmKd5SVdq2z9d/wFJyP/namDS9Jo73bP12tek2ejvdUhBy
Nmp1Q3vKuR5icdKchZhNGjMM8CTquKKI2RPMKWfEPlj/m6Yeb2np2TjmZS9Q8rBRfYIISf4H2WkY
feyNxk6q4L4NvsXxylxZynOYnPgbQmtB0WQ2SRGMVEvsHxhTchwHfOXiI9Vmf01fdHFK6iRT0Dxp
ws9BQa00YoWqMyV7REjQBXMM7QtO7xspWF93i0MyQGIDZJ/qhrOZKMVhOcSoWZzC3nRgZTh19iOX
QZKuqda/CZP+dNJOenwIkFE9mQtdWR2sCgwiglMWg5x3v/sD/Kidqd2OsevcwIRzaLYFdYo3i+OS
YcEu33XD91+YlWc/Ypq1Z+cvPC4OE4mFF4Yvfhk4dXAcg6/XYyxuZVSJpiIAohpzhdbEzH0RCEdw
siY8uHnoQ8nxiw+evzPynTuuRFtcZ2fRZseU52JtVpTc04F7Fth7JjDXc//++pAW94uzIPOUIlXj
KIArcarxLNTdL17+Syv5LMJsR8KZMI+yioeWNk6tPyC9tvX9cRe3vWM94Y+8sjv9X2bjXy9ptj01
PTSY3sWWvQ1ddPbfRwDUw+p9FtxMraAmOE4W5LYmPoRasteUZuNnOHQwI6M1yM/Ks51vKpEudWGQ
MHI/Dp3QgHgZ2dff3uIUQc8AmA0AK+pSl5N+HKEtGPHALhk0P6rGGG9GXfsj7ZVsJWda3EzOAs1W
V9EVWg+dj40regGG7cQpKTWiNW67plC0Fmk26yW3hPAfECkdNYxtsiOtG2AOmzR7uf7sFt/O2ZBm
M99M0yZX6o4NY/RwhddfowDtyesx1t7PbO4PKnT2siHGaDyiGbBNIbRHyfbfCzKb8JR3DER9mGYm
LyVyf4A4WE3ilt8KugyTiTP3udn7F0O1StSeiYai2B5iMCyTH4PYn+pgZaItP7G/As1ev+KlvgWG
n4JDod8myqs5mFthVdl98Rw2yb2BziIGMtcYzOvOyAaZ5Lv3NAMUlwLrR5Ymxo22LeNAujU9ac0f
bXlkf8WcrVV0i4GPwq6mOfMioiXMjIMZtLL7LZ5QoByBOCNOg3LR5YaQi57PzX7kVpH9iGI48+1B
DV5bjLv0XZ+KN39/5k36uBP0XUeTdzYr0jpsQqu3qPX7qbgvMhxTczfs9lWUxSuh5uogbwkhDUQI
FJTvMAGZVWwmlYpGBRMJJAnNCsQfTA6tKN5WfrbP8r0FEZtLZBdh0doOG2O814zmY92ox0pEAlsQ
oRvXw/76+JdWhYa1OfAvJI4ARV8+bdlsRyuL+E0BtBhSOSn9kdaC3Tfb63GWtqpJ23US65/wjLNF
AcM7r3szDk+x9zB4P2iCXf/+pVlz/v2zrRCiKZUnIQlPWQqyB/dmyNmR9zkfYKZxQCIHfD3e4g0c
/VjgmchRTdJklw/OjzS1GPGjO8VQeHdlEam7MdIVCKaZcfByOOdVjIFYoUeWnXt98sdggdG9/iOW
1uOEbwMaRtkRa+XL36AYUZ1pOoOWvCfZEx1aYYL+dD3G0ovTcXGxJiYJ28z0+VlSCl2pqUc5C09p
nDxW3PZt4GH5yiGztJmxJeso8aKoDrb4MkgRFMOQDWl4KqpUdRrRbx0RNBDM0vxblbcc1pbe/8I+
Q0sWSTuas5QRZzOSunA5iNkQngbxzqseWy1G4OFZchMnSe4GuIvXn+P0LuY3DGNCbmM+p6lopV4O
McBXuqdOFJ7M0HjKEWxonvHF6dND0LsfpPwD98+V2bEYEemfyaVAIruabW0o0wSxEOvhCaMUcp7M
hPevD7WTqR4lU8P2iv4PlBR218f55pN2OVAV50zWhMmeOgm1XQ600vIk93uPRsU3Y6fGmyK5lWKn
+eq+UqHpJcfqT8WwVzsHJkIbHUe9cnzgLd5qOf7nmcsP4Tplgd7mec/LUx1gwjj3Cv9kDadG3MAC
Xhmp/NMrJQD0GN1ksBPE+XKkEPsLxUAg5xR1XDlqSJgHoXQ/6EMBkvqx61+HNHe6ssD4yH2HkvLK
jPp5yyM8nUlJQngPN4zZ+y1yXEP9sfJPnDWQ6SDw0pGH2+nU21p9pq+4Eu/nRQoFjDyC/XsysdJm
w42NPC1hffmnwqicoP1SYZfddt9ifecn4f76s12KNemBGVM3nKN5tlriHFmeDCfJk9LmWzn5OEJi
H4FC24n6t+uHOOTikUvewmMEoXz5Eq3Gx0k5IwEQ1B8Q0W0rPkpRsDJVfl6KeJxPvlSyjLgke/Vl
kESqhWBMKAXVAe2R5LFAdt56GfQXIX2VP1vdyo14YWYQTqN0xqk+9ZUvw5UJdNQK6uQpw0/MFYSN
4n5W3Z0c3ZiZRUL1/frLWuiRTMP7K960UM7OCAFESpBCvTxJerzLXclpc+0Gm9y9KbVPCrhhr/8x
1l+Emzio7bWKxkK98jL67OGWvtkjzkrZRPCFg4GIVDa6O9fIj1VwDCP3zmq0bZWbB7erd7KYbdC0
drgDrKyOhYSAnzE1iOAq4fH0E7lMdM1MmyorutXfyLXsqOKXIXwa4mBfQcNXlOcB4YZWWTs7f04C
WJRIM1OZntrCc/qXm4gSGp8x25we2abV2rRw6HOvTeGFogQwesCOEyGB+uJ8DlOuDRDKAe0+Dt/F
vS/iTorqguo7virZQ2I/ajf6fmwPqWBn1Uqzc2E7YJul+I4wIZ24uTfntEEUgxdQtTK+SX2FPuun
snzFYSwMv63M5WlnmR1fF6FmOZVpNKopdIQqupdweM20dwEKUbr3YIx7VT+65i7LPq/EnNbHlZjz
Kos6GlJOM4X1GlV2hW3sIchuQ3fff63LB19DBAfhUYsK2souuzRnQRyR2k1FTy7Zs+zfw3DMNDEX
orxzUttXsXiJXitRcTwEHcz6k2p6u0RYu+xPO+p8tJMVL68ShiSXgcvdAsm2shl67sd9uZ0KuzjZ
QsgdHTld2QYXWuTgIM8izXJXM6pG2ZvqaMnYOLAYhepzWspbrlyKBWcWaYwYrfRbP/c/yHKy960H
d+hXmINLy5N7LIV53WSdvr2Cs70RWeExFKfRtoKAIICAJJFrABDRlTBzVubRcixVBD3NZgzd5vLJ
Dm41+ok0BFBpEbxT6kOcv/fw7EPYXFUniYknSYVda7gbQ022U5dQjiPMUjCelN3H6z9m4cgj0/3r
t8yevS5jrNRk9OVSSoY5+hwuRqwGtqi6YY9NYiN64axWt9cewPT52cNGW6qdrvPswVL0aOXmpkuN
ndm9/sLQJgF+TLa5AM4fc4UNMiQSi+U6SofS3CuNtalrfWOq5WtoIqGjILghHq4HXchmuRrR3oH5
Rao57/hmKaKloi9Re4mhSbS5KiAAjvb79ShLa/M8yrQRnz1AORM8s+govshCvK99+dAU9wqKbas4
gMVAEhv3pLaNvPcs7UowkmjcRmB6UEjbAufDclkzfqgsQCxRPXMly1t8eiTL6nQXwAdklhHVo2Z2
BQqVJ3kAITPeD1mz+YUnNzEPSY+xSpgXkqKmAkkpsIcnheUo2p0kZlvBO65WFxf37Kkb9j+BZk+u
GYR07KdAkq+dDHRRkHd1wr69oUuwQYIOeaKx34lW+I2yw/O/N8jZ9Oix0ijr6RzWx0M47or4Q56F
tuQNK9Nw8XVxr6IkRR9Y1WZxTIQGfVeDOUM+5UDWUZJxe30kCyky3AqYiNPlSedScznRlRirXagi
MB/kdEOT1J2cdxH+rINdTrvZ6FeO2qWdCS4Hbqpg6Ak325mUuIj4v2EOhPV2QDN3PNR/v5MC9/8s
xGxiDILShtA4g9NQP4Rtv6m82JaHNSr64sI9izJ7NYi8iLKQwQTofiBgYxvGPXSOMX+5/nqmb5nn
COdjmSUmOckuigOMpZdLO4qLbdHfRv27PsSoOVyZCmsjmk2FxEppCAMrPzV5dWeGwzHzX/visxyW
D9cHtRgIHRWqrGCGxDl0vomEFnlDVk8hDhu1eJIG5a4SN71XriQCi5PtLNAsDwDGVWredN2spJzc
XJpugJb2xU0LbeVUWnxP8FOBQVkTU3RayGfnRZnkkpVGvCd0ARxUUDFNCD/VIW01NfN/XH98i0v2
LNZsCaHoLvVjCC7EUKvxfZe64j4ZzPe1Ib2WFYpraTJ81cUxW1m5i29tEl5nP6LWOq9cS5WcqH4D
CMEQ62xreHBFstT9mKoa1H8/XEPHLm59iPxrBuZ2bH2zUVajOKiFRrjYoNaqZRGHPRzDlTm/NEOo
XJvcVZEH4n9cvjfU23IjR7T4DerHGq6V+/VdfC3IbGEFkZm06JPS45CONcJ2mXWnZ2v6IEvPayJO
UOmjhENidDkSNy/A5lvUOrA0KD5KyI7iQB1mKxfQhd4NvoZnYWavJfQatR7SnlPXsrJDGhYKWLv4
S1yGyS6OrRBUsTRsvHJstr3V6FtXRvGvdQV/k+o64ohjlNhdrCsHyQ8skt/RO6q6vkpdmfKY+b55
/jOnyXy2HpEJ1f8bBFTKTqajvVXV2x4Jz07RDqZ6bNxbxUJsPT7VqzWu5bcNaEtR8ZpkYl2Glgo3
tqyAjla1hWhtDrv08fr6X9prqNT9K8BsbIqGkE0wUmUi4bkFYmhuSzXdIu+UUN7x3yMquLLyF1Ot
KT/F01p8q/ReDqkbaNl5A9mwlufWNm+EbIPfaWZjUBVto0nbumi8FF11LnV5neXPCPmuVZkXHys7
ARmf+rYrXP6GOOz0xkcbHnWGL3AnrRDV8+jr9Se7tLNSrYeeCch48gW5jJF6KIHIbkQT0NiI8rFQ
qo3AzT/9AmLBq1ba42/Vx5/m6Fm0+USxMl1MFfaeQBZ3WF2Jw0CmPNzTBNq2db4Tyi+JMpCUNVtT
rm6uD3Vxu9DQcqEai7aBORuqJQXIR6rsSWm7L00HGeJ/7/tng3PbgbUh8P29i5gxsrdjsJYcT9vm
T8/vbAizdSD0ozAgTgwateh2kRzsZOm2GppDKGK98KT19mryurjyziJOn5/tKrXWhYIyMqhQ/Rb3
gol4aLRB8WlTDf5rKO2uP8LFGX8WbXY2JSIu7d3IbAwBLyMQ+346NBqv/IXCDGf6ZAtCVYaldTko
VzJbMXxjL0QvRfg1DI+/wgjh1KAojM8oDAn0NC5jcDBETTmwZY3+hhbcp9TcFNUnJBSvP7HFJcVN
CUD4VAYmcbiM0wCjiH2RQlccNreT7W2YfBp1ALvYc8SGaptKh5yCT4kiaPa4H6wVh5deGYU8ureT
Tag694CT9EINso7bvCb/iEE60URpCH19lAu7FN/OqyJroa8273dh2BuIaUaQEgluRansvNnHobKh
aIFiaWZ36cpesbDQCMhdDTQKJ8A8SQI2MmBuRVcaCJwTuuF7VeRElZERHKwnTQuOjXisjbW27bR8
Z8sbpCusfAOpHKTqZjtUKehl0ehFeCotane6LnyqguiuFgp3k4rG37XBpVbIZgikHUAo+iFz9+xM
jfpY7aM3XEZMizKX7jpzpQ67sH1cxJAvZ6cWppAA3DA81TQoB9U9Rvh9+P1d1zyVgbn5hVky9SlQ
S6MZMu9Suh2pouK14Ukd3/r4SW0XmurvZFeMd5nYvQiFl3G/11+vx11YAuBp/4o7e221asajKeTh
CRtE1bsTzRckXv9+CIaFa9wkofTTTSTjjiVa2EecrM6889z6lop526+wOqbfOZ9+b8bFMAAoNYqz
cVR624iWRxBDBqXzmhlrDPKl+Q25AMIrfkwWSfvlbOil6v+QdmbLcePKFv0iRnAeXskaNJRkyW25
bb0w3G6b8zzz6++iTpzuKoi3GPYJ+60ilASQSACZO/c2aJC04tNyS4SiITqYIDBz/+P1yVpzunMz
winZaLnPww30Q5RCX5MeVPtWvYnqbKfHX65bWotL55aE05G0W6XVEwOypoPUwxufyvKX0ago9ilu
bu9T7ddbGnXY2/6dQuGEzCFZLmVZj0+a882wHsxo31ehS6PN/zawJT6eHfuONbUNt8X4FCi3+gBz
klSclmRP8jmpajct6414u7aFzoYllkriXjNay9fw75kqreU3XmPD8dhlP6+Pa+24ZP4oJNK4RDpO
BOLNieEkueSDjMlBaFnZV1R2b+WhfoyL9nvVH3r5R/3DCEkJzoW8Reyy6i4gG8CgQocG6OByVmu/
r/1Gk0Cq2YD8mjLfmUpOG34MN7xFs9oMh9P36wPeMinkgyDa8uchw+SgKB/SjrtIDjljDJNH09zq
abkPg+I3Yv6C3/jvKIUwAl9nXvZqkpwSM/bK0AwONbI0bjEokluH6U029MmGyVX3WUTeeKjDZSPW
FcsZwth6ARGr6AtSZo9JTzbmRiFh1Qg92EtzFD2+IjfaKDUljSqUYfTuG5jNsHvZLFuurhbPzqX/
CcIkU9jdaRnGkOLy4osG1UsmmsvkvxCdAK+MXvmN+qtasxghmpzZE7Y58mZhnlfYK6P4OagGdy7v
7PlBiQ7IUe5lX3Uz7Rb9hnLrfb06l/8aFtvqHKmSIXLQSFgrt7lOj6Jp7yn+P113/nUrQAuXI5P9
JkynDdF8E40m2Bvy4VZxV6eo0OjH60bWTk2oGpHThM9u4c673NTQ91lRm2EkNpRTUqf3ve5/u25i
bRwLoI5kK7Qn1rteQDUcyLpgIgEjP+XfdOcFVr7fsAGBEj0FfPG7YnVuZEVnRBE33vZOotMvm2o3
Jvt+3craDQC88T9WlMvJsoMerhozIM7Xz7k270fEc5TszpCMjQPlrVVQvMycWxJirTmmPmzjLQdl
GNS3Umpk7giQ7KbtwnFfR2W9C7TWepYlGBUrHXWzWE2fm2H4ag0WSiPBPB4LBcXXEt3sXThFlSvP
3Yy0igytcm3/aZsBbfYFnfWNFji3VRzR34dc1tEa2+7UAt2HupOHUB8gbXV9ElfdgfvtApOn3i9i
RvxSg4qG/PNpjmPPSts9N/fI2jqs3tBD72aQ9lrer7Q4g/27XCt03XiPBcCcjfQA3PnO0SbP1rOl
D8TcT2r8oqZ/qPqCegblVT+HZvxZiVFIMp+0/K8uDnfzUNw2wyO8yJn9DKj+IKsvaOd4Rr5v00cJ
njMXpz5cn5y1dK0GFza5SEix0VYWTrwshmFCDrmNm+V9PGTPUQ+6dy5ujTDeobl8muLwoc3AiOdV
6Lg9EoB60R2rpkH3JdqplnY3RereR//od5bt7MOEQJFo5qKlB2Tb7EZvRPwnQt7Sv7k+/FXfODOy
/H5+cRtjR0s1MNtNGnnS52r8kdsb2ZPVgEdnMmjtha5IbJisqqnCX2ruhuPH2Ik9Wd4Id6tB4syA
MAa04JpJijAwpDuoT3EvVf0jCT5fn6m1V4J6ZmX5irOZKuK+yJuYx/Zo3+b93TDewemQPsbthkOu
nenndoQ3Qq3YDs5EIFKNR0vajaCvIQStJYe6wd944PVRrSWuwQNDDADsiA0grk4328geVHgZVyFN
nb3Bon92zAA8fWyaXVwr9zzye2nrwbAEg3fB4syssGaIkSrFPJAwqcO9DY2lzoXWLefRU5DjaTTH
M0fF7ZRqC1u/uopndoVVjIbITpMliaH5H2SQTwxMoSHOcPY1N+rrc7tqiw7rpYmHCrWYMJkaOk0m
NMNOvXWXtonvJgpd+Wl/0/gRCd8t+t9lyt5N6Zk54QSLLSPq9RoHdYJv1JUgGngpso1Tf/U9RCME
1IZgO9F6EIK8U2e6UYz0Jqj+aHoK0oOz7SnzN5+O6wwWl6A9lpn0GdJcZGhffmc+/7EtnmP5XGU9
UkrLPn/yp+amRRYVJJBb2j+c6HeyXWcDVYWbR9hLdVFa9HxIvIJ4lqTFsQM2+5wnc/YbuFw0OuBS
WjqeqLQKR5CuhEVdDCSi7kuj8tQSxmF53KilrDrjmQ3hNJk72AWzQSHQyx3aubY3Zd/MOt4N0NJT
7ru+UquueGZs+f0sVrIdpgIi7fiUWeWfaE7tfcP6W3bM3XUz68GLbms4VWAZkG1hN5tdFbRhTUta
qSGGZqQfSt9AVf2uL4pbKZkfy/wOpajsrw2zy9q/22nodpvGQiEKnOFyeGMn51Y2Y7bym10RW15W
vsCx1fafxjJ1tb5wNUqAx7nawtytHqVUCUgw866knezSsMQFJp5R2UBVIbNQvB7H28GXm+P18W1Z
EYbnK/Q5ozWFFfhq0cYsp52fEL6uW1n1EZAgC00q2gViJRHUZ5eONQePBWdtt3cWsul5oxa/rP+7
hTqzIfihXtHdkI08UrQ4VJfcvOHNqcwhN4XeSE/S/zgkwR1b8mym2TAkzb+zh2/KLkm2Wl7XRwSR
FpVmsrvmss3PdlbSjQbqnJiQkTPRfhoQlbWf4jz7DRdYEvHg6ahpW7bgaBPa9dEwcJYgEghU4XYK
9f2vL/+5BcHJ1CDWEhX1xpNhfUfSFknBD1W1ebtZc2UQo6CowMjAvSwcV1I0Sqk0cNzXzR2dyGOw
Q4lxR2l3p/Mam7wxfVCyG1S/D3nwMcsfc7/e8Im1uEuLG8UhaEghylm+8GzBJoTfUHlhwXQcHAZ7
+Mc6fd+Zxi6PzN1sJC+/Ma9n9kSXT53WaTPsSZl9S++6p3XlA7L0G++GtVYaWvc0nS5lOIeoeV2O
q0IaN82QIKTBu0Sj8sEZJres7kiqwQTYQ6QYIk7I+03Ld9IIPfmnbkt7YBmJuLnPv0Dw0SiWkfyc
+AI7/9zVxmHOHM+Otzh5Vz3obJyCnxZJlIxWixXTOESWa8sb5/LWKISzXyvnGpjBMo/1I93/nJGD
lG/44PoYwKRBm2GQ5BB8sFd7yUhanri2r/0VBkhlhqUy737H8f41IjheDCtD7i+NuSSEokq9s43v
rZ9vuN36bP1rRIiwidEgSDgvd9yovPEDe1eOys0m4nzVyhtKDHpG+BCWJ9rZnrX7Ki5smbtfYVaw
fnRQ6DVIkruzJGWH67O2Gh5oql+EO4Cv28I2KhWEC4MYU+ib7q0v0pQgQ31jDMFe/625A3CFMy/y
fCKlbxoWBmmtealRy14evC6w8ybbSHqvnU8Lquu/RoRNqemtweHFzc9BU91V5gG1uWGyDpqe5XCD
aVuI3NX5MxaZQtI3S4fA5VJFll0jBybj2qakkIBsY+TXo/AgKUm9yx2dkkk0ZBuZmbXGZY1O6X+s
CseKHmbl3NaUn+amvlOb2TNR/UTIfacU+X7unVtrQu73m947hzFy/qY75NEygpMZP81JfKdJzwta
aWGUue5Mq35LDyz1BvCnipi/BgpQoRhrc+0m+5ZYxxpRY5uK6f9mRRi8geT2ZFQOJ5rMW49KqfNi
TltZ8lU/Amfwpk1JG6xgZAhyOeOmm5wK1d7B/ujLUK85kzf3Gw67Pmf/NYRo2aUD+QWdSZMkxW+5
8qTX72SrdREZ/J3o+M94gKVcmuERKcdNz3iQqt2pgXNj6sku3aQYXtz93Zl4ZkY4rfQmlhbgC+wI
vnqgIPtE27wTR17XPiwNg/R8/MbxBa0kfA+wFdDKKhxfmZ/EspSw30P5cfyoZIzpN9zt3IJweJWI
1lezTNgKhz/C+cfUP3TRVu56zQnoHlkE82jHodx7uTpqUSY2ZNdcRvP4Jiz0G/qsYyPc8IG1xQGb
SfczF/eF3OHSiiRZTdAlcXKKmsmFh3qfgACgmqFIuSdVsxvHG4uzFhyNRcVy6cVFaXkZ9tk5ptHt
q81+m9D/00WIeU8IYM+R5dlVb3ulg7SA6iu/E5HBdaFHsrTjwFV+adQfU8fuhyw56fqXMj9wmB6l
z0boRXV5vB6IVufzzJLgGcaQ12Me1MnJ74fD0oMa+ofa7qGvIOY51RDcyNqWN67b5PlFJxoN+iIJ
Tl8NaqHNQ3LqKjDTFGaLY9lq6e3sJIvg9CjvebzvoyQ2N7Loq7kOaGv+sSxExKnwxzKHXvQ01RMt
vgr63t300HUK0oIe6LDQVVFyquO/QHZvnHdr24PLyZLDhBiKxvXLJc1TWmPVwkhQOUj+HPNputWn
5Es0mcFGMF4dJH13DkQrSBKDhby0NFWhXaQRN1VtKPeFz5U79PqkOBh/NZp535efs8HZNfbf1x1p
bZ+cWRUpJNTJt/tM5+paKA9he5+XEkjjP8bgDqDmxlSunWvnpoRzIBtUyDCXKkIGZKQB0lbVD00U
UBR8uT6mN7FT8Sg4tyQcBRJjkpMFnVUjvR2l+yoCYDRmPwC4oa3talZ/SOTU1SfqkP7wpcuO8XhX
DN/mon8ctrbqshXffQw4GmgP4FcB9nC5rp0VZFZYkLo163KHvtWYlYfr413zUZRG/rEgTGxEaQwy
GSzAObrrEmvPxG4+DNb9kz5AyoTcNd81Mcm+xZ0yGrlDh8YxpSO9kGkm4s7p+7th7t1CG1W37bp7
Kd1q2V510jPTwia0ayUq/JmXQp0eFOJ3MLpOVkMe33qDuUnNsyzI+wX7d6DCWWVbmcFVnnt16LyA
X/XMIDq0TYJ2oSofG/04jBBaOvKHNpY2zvtVV6HZksqphlzDO4CwH1tqYCzQruCb7f8Mgo2NsboD
z/6+EGLKCFWapAYRh/5NWdcfrPxohMUeduiNgawbWqQsQXtSeRcOwnhKnDGdyLjrarEf0xnBOuU4
5wcJPP513191DW5gMEYtbHEi3sPQY26WC/quzWRvKeSivr2PGntfacau3moBWd1pZ9YERwy1JqFA
yQRKzoNvg/yAS998vT4i8ZhVlrcVVGmAp8DJ0G5yGS/S1EyRAmBEpfUzU3vPTntv/gyXvZtl0D/M
zi+G5f/YW+h9ZJiSsHppb2pGuw1UC6dLcHf7AMQf8S6v28I3i3P3Zof395KKoU1QX1by7EYWRA1J
C+jdFgqhULJ3nRW7rSrtr8/eqhWK+qR7AC4C2hKs6MnQ9m3O46lJH4zuB1pSh2D+cd2I6HRvQzkz
snzE2VCmKquqbi6558HxNFU/qaY2+tOc7fKh3l03JYYE0ZQQjMi6VGMzMh5A1Tsbhq6t19my58+j
nWhAWJa8SSLeZwUXnEH7UwnRazNpzqv1WystvVDWb21/RLQNTorrAxNDhGh32QZnc+jTjjgGOQND
uOzv1oKoNxr/nk3pfpZR3rlu692F4M0Y3WE65TebBi7Bx2teCFZgY6xv93r4LCO/ZT7lGTf0Dzmh
FhF4oHwWYKbSfAjkL0HGcSYNpMi3GLtW3fPsQ4Sj2igdddAHPgQUoYe2lAobUTkfrw931Wdo2V8u
rSrkYMKSOoifD0GPeyoBktxZ6IbpVvlxdfXOTAirN839ZEo9XhM04WNNRh+1s0No6X9nzZbG1OqU
nZkSDi0fQoqhX0YTNT/lkhbC8Ee5JQy3bsPQF/FFU0fE/NIZkSRQBnngtVjLuWdLP2q7cKNf7VF8
c0JQaP81Iqw91Yms7NhvJ3t+lqB7kfuHftrS/FoNTWdGhNNjyBCwiVCqOqmUBIDeltInhU6nuS+8
Ivh63c/WZ43uQJSWePSKaqWq3E9BW+MENYq5Vf1S0kNVb1GIrhpZKC74z/HzLoEfgYEOyy45WY0/
uLkx9Df2WPiHtkycjVi7ZWr5/SwkDUWqKD46YCc//wyF326onqdkC6qyujnflG7hXKR2LxiBby7v
fMhiTk1tvQyz/UNCuPH6urwjIXvzNEeFPQEFQBACwvWL94apZ82UgEEIOjcJ+0dFz+7zLN0FbXeI
svapZZvCPfQglYlX9bQiB9G+icJdogWnwfQ33rarE3v2PcucnE2sqiS9H5rjMmY0nofnxvhRJp+v
D3olIpHX5woO7Y9NzlkIenXeM84OP8m77maU7fhoqkjOhildVIOcbVTX39UAmeILc0IALFWn6IOR
ZczK4ZDzzoyGv5RZfrHlAfYsBKXT28S6lRrN1bJsn9O/EG0p66xcFIEUAv2gK43knYjkl0ZfN/Op
56pDt7NMHdmQoPGV532oJk/x+BxusbOsuO6FQWEZEzOUJ6eeEyQENMsdK2va635ub5xeKxHswoqw
QRotS/VcZ1hT8dOOd+VBMY6DiWh8sr/uMe8IGd/W8GwCF5c6c0vuGV3cFqzh1H0MzWcUaXed9jDf
JMZTwl7RC9evH9p8N3b9xuXn/zFNHYXSvAygQdihupzactJoHGrmHwmnc1AeLDiDk2OiRPR7TZ5R
+A/29HE01UdugBvmV/YjUwxVMVUnOFHFyls+xvKUJ2pymvtsl7R3QCtcKf14fXpXLpa0xoGEWgAI
eKdwbttlulAUkpWIftKSUT/7+n2KwEU6n1Rue9lWZ6G66p3/2ntXlW+KoJZ7kGRhdqDJFb7Zm/C5
S3fd8EGGgyAN6fh+bdRPU566SrEPdPhQ/laMD37q5cYOIGQ57pUP0lFRNmLF5pcJBz9sAkqbGMyE
SauU6mpf/SNHWXQDGeUf5SeA893RflbCveS4cuWlJT3Ie1l+yiFZvsnd4Ktze31lVmcK7a9F2ESm
cVf4HnQzWqdf8H2l/nM0Xwv7x/W/v7qD4dsn3auCuRdz7xK0bgqxgtf/qNyHw+cIBr1wFxg/bUf9
cN3Uu3Lk2x6m6Lqwe9PULRZhSjVQWjXitawobiL9OUAnoH9W29md6obQ+0nVlF2qWye7CIDbH/Lx
Q2gcqrrbSVz/TfN1fPqdD+J1Cw0FeVwwIpdBJeJDw9Hhg2h7dvqjWe6Sx6JEfFV97fKPaXpfWUDp
7V1eHiP9Rd2V3eus34RpTEpri211daHJC9JSD+EKpBWX32LJYTJPEfWj0Sw8w/jqRBuH7uoePzMg
nIJzrSm5M+JJfvO5s6fjUI23mn1nVN9r3f46ap9TOKuvT/Bq7DozKYQVJcYPyh6TefqiR3dB3LtR
uoWveZfsfHMreh6p5MD9AwHf5cwRMwslzign52Vc7EGCmfsESjuYcUPOWgeVLz9CHCOQx2QX6ZJ/
7JWo3zgIVyeX1mwkRmkCNk1hm2bmUA1hSEEzKr9pf+JFe96tOfoGjYa4mfV8fV5XbxPsI0j5TFrz
RMnoXtZoAvIZ8aQbH4hWuxF1rGa4Mfr8Lnka5fZXAZ3/meJ/DQobxZeLsNZG8kF9+xDMPCA2yYZX
J3ABsRj0kC4qoJeLmESlYiR2lKCwl4CP+JZ1ntJ4+V9msvfhHJeMrbv9ukEYApZkmslOvzQYlzEP
JY29b1H0S0sdRS5aZuJ0H2SSFxs7ZOBCcAnXF+4dLv1tInkegaRhoKhHXFqt2pjcf0B9PWzpAqky
JaJxvzR3nZr6x6wbHbedERiVUlARhhPfqNZUf5yc4FcbFZfvUOCqBRxMpwvZxMvv0HKkppOO78hg
MnUDT/3z+kDf3pNCqurCgLApA00aFHTOSFUdtV32LdgPR+VLdmMdwu+t7B4/Qegx76eTcQw/GlBf
uNU+eYxRHnSbD+kGyns1QJwPVrg7Ih7ZpJCzJotml3lUCnmvaD97Yzhk9XPdvSo+ZMEbwXb10nhu
U1joce6l3FeY4IeJLugvD0jaTvM+j3YD7znCQrj8vz7nayeIAsaBpze5JBACl2s6+E6rjzL0t7TK
uGH1UzW/Xjfwjn34P17zrwVhkxa1pJlQ41FV9sLDeNvt2sRDjTM6RHfRjbPX6BhxoynaGNeGWQD0
lwNrJ7mr7YbO67J3Yz3/pg778V7u+q950d+O7Qd0FoLxc5C/BEjdzbK8b8yNgLu+nGjMk3R3CBli
Y69eNRwxpDFOZlv+SPq8dK1JOaQQHkvt+CG10iMyzAYEwFJw0wTqnZqrNxuTvxwh73YU9zRbo0gD
LEPwqClOxzJoyP1LSvg5jyFSiYmNM6S5Jj3UtezJ6ugaee11sXQY9d+Jl2hu/GNe8C76t5kAmyMA
bhlP90uvMipX/VsJdQ96bbneaVa8uz7ktevDuUnB3ZQ4NqqxXA7V7lsOkVdBIi6Qf5V86s2pCciO
oiIProjXhyhvC3lSfPr+ZkDqcr/ndl8PX7TgVS5OmVGBCaw3ciyrEYmqIV3VoAe41grhN0mcxAgb
mYhkQY+ufWlHZ5fEX6LM381goXnK+sP8nPXDxvmzFiJgR0T4lXWkt1qwa4W9Wk2WRSo4MV175Fa7
9VxdYqnopaA/yLdAakSNStir/aBMTSIRhErnAUoIeoc/d2PljsHP676xePs1O+KFK1TbUApIzuf6
uEtbP/KW/lDPUDuOFU5Y3hPJFjHj2rXrfGyqEIfmspbtkhzqnBzs6vP4t128dju1HhCx3mLGWVsp
rgewQlHAJ20kzGMAtwTwVEBDXfFT8ivXNDZKl2ubi3cP/0D5OSiBXw4G7Z6avnHS6PMfcfMg0XIQ
tVsQzLdWt3erBCxyYX6A5kqEvcZyHgROSvKijVoQmJRhd1NUtCBee8lrJE25mYZA2o95BMN0n3Y7
a2ihlDcqw1XtunxNodRIHJCVge97oTUst6Wp3o8FRHd+I2Wekwbaxh5ZmxguRdwJ+WqFvMvlxCSd
FoI8lrgataOXNLe2jb7IFvPXqpHlCrZozZP5FUKb5Bh6HyVVepppxc946r7q7dP1HbLmQRxY7EFV
5k6gCTsk6nxwkGGUnlIy/kr/My+26JnX9gOveCIJlGK4qHAijU1T6igGYYErtMTbI2tACJkPhOsO
tbBy2Aibq5N2Zk84gvSc96tNSugUqM80eB76YvA2c9Nrg+LmT7cItR+d5P/l8odGb+Sq1aTgLqD2
Sggpyrw35HHv0H3TFfGN3hQ3v75S5yaFlTJ6qaFtu05PZfCNPPVOtrdAOav3l3MTglM7cmq0NYzg
4AF764hStOpFcjjcO1UVHHNedl5dtPOxlKETkaKS5IuGu2RhqjxXLbj1jT225pvnn6NdTnI6p1Jn
GYw45LWX2Im7ydC2bCAx8lgkzXTiznKwL750li+GHF+vrKKFFrZ45vjxd0r8YJ6Kk2R4/gZ8dc0t
uRLCggkwF/ZF4XnRmrafZn2Znowe1cpnpQPiKL1cd5G1Y9VCUpbaAV0Y7yQkk9Coa19Z1q9wvD6H
tE+77RRnt7nHVueNQ2ehfaFYIUa/rtYQS0d/+MQW8eYRhRj5NTZew9y488NiByvYPky2cl+r7skx
gWAj9wbU3YR7CdJDklQqVnpSm9SVB+O5yAcvSvW7Qvs09PNem/7MrMSzYuqk4bDzHcjBrk/w2n0C
TDV4F55PNLgIAZljqPeV2V/GHc6wm4yDa8557LWjfTdZ+V5q8t11iyuBBlpLGfpHGA0QthKi2awP
RaGOAJBrafaq9N4qd73+YZoTz0xfo63jfmV8kIZw2izyHiZsO5f7wc+7CvYv1pUGUzX5Mx+/19/K
4hHms+ujWrNjLYAoBNUU2GCEUSV5YvVRZqanIb/XfbiyjA9T07wYcMyYqvLturG1dAoXC7Q+gQ8t
khvCLk+cyLb6xVpjZao790q5K5upBLEeO5S3nU+pk8GBkVpoBDoIncshpExJWkvH6x+ysj1NtifK
dYDouOYIo65KpZaVLstOEtp4ffl97nY2t1FEYa7bWdmdkEUvNIYg6ChICV7aKkWSj2OZnWqdJOfQ
uo19W91CQ6HMrq7/yJOt6/zqcv5rUHz3DkUDnYyyGITWsNhTYZ//lNs7Jd1fH9habcDEawhxtAVR
IhXOQPb6wiLHDDbxTR65YB6ffH3Xhp6tuunHgFTDn/Nx/GlCIO/dpPFuqxawuoJn9oUDsqTpeowM
7Mcmbwf5D6mE+8Lp3TbeauJY2/c2dTwy/Yz4nfKXFiiDlaPNeSr8vSTHhyRWc9cww8NQOAsNe0bO
Wt3aKMuBKhyHsGGQil9kDRAHEQKsmkthYPttdrKQP38cGxlZUBPwhOND1TKkRenZZZId/NQ2Hrtg
Lo+qPeYvY5KHOyce5n2pKTy+r6/5yrmJwCtw0IXj972mnz74uWr7SXbKgz6jLTbtvCgkIFm9ugXn
WXNjLqlvwQ8oh4iyqpOyjsPYSU/W/MOspzuEOocdj7ljD1/N9VGt4dc4Q2AtVgwAbI4ueHKpaJHS
R3l2Uup6eOxDy9/79F2DPQyDvaEq0U2RF/Y+AhHgTcoA5oNTYg9hSLlPh7rZK0PeA4WQh/txzpG9
aX6ZXIabLRKiRGgIloG1iGdBq+UZDOV1RvW1KI5JUWpHA4XvQ1KY6X429OhJ9/0t6uG1Dbb09S5o
UuK1mHpAS1FD67nKUF3vHgNLe5qmL7UJ9bwMyv/6EizOLDo7Z7kFlnkR+HOEU0FBdy4Ycpy9rO8M
8zkttrbwylhgiaJBSgG0ytG9/H52ucy1wG7ngCUujY999FHy6W1RvEq/uT6OFa9d5Hyh1GS9LLzg
0kwbBSRSlIl1Qt5gsB9Te3aNUXIntb2txu/Xja1MGjI+3OooAmuwXApuq+SZE5ihwm7MP8TtQ5bL
v74qkJfBMcDtg1qriEAbmzxJYegkwhelvU80aDPbprV+/STGCqA6dXnzUmW5nDO4OXOj97HyCpLO
ydwgdtMtkeq1dTm3ISy/mZcRSsPLSEALkeJK9lnuNeAA0l9/8F4MZvmQMz+bcOMp7TDUUTLQxtlT
xhcSmBsLszUc4fIiN/2U+QVWpO44lnd14Or27Vx4UbFRiNkyJNxefNWspEHH0DAdZ9nTfpavw7Qz
t3bnmiezN+Fw44ZEWmL5/WzWenjc0HSys5OjU6mveSTuqaKpG7O2FgMMIsAbXQdKFsJgmmxEQWeO
i5Pc+N8c/8kPrcOQ2DdButWUtHJOAsshm8ozARYakQq/1epIq2ad9Skr677WmwbWCj27ifRA218P
AiuDWpSDl8iGPAdtLZdTV9X2GOaSk51sKd1N1UuZ/dSa2O3rjeTj2oOPYi+qdVQyNOj9hS1kZHlp
JaWanZa840dJ/9yZf9Uz0nmyO0j3tjdr3tA+Se3u+vjWEu/Qx8FGr9H0yRiFKBeO/nK70LKTXLQ3
U5js9f6jkw/3A32K5hg8FEZNBuveMqUNy2szC74b8DrhD1Z19XJmg87xKWHhlMsLt9U1Nyi+ItUB
deT1Ea7asYh+tH4pCKULm7mUanOsFFYwqGJ3QDkYQpn6Id/C4635JOoPNA0Ryd8fTUEDNLvsovyU
qj+r4cEZX5VwI1qsm1ioxlCbMGgEuJwxGP/8Vray/DRKr7n1GoILG9Ln67O1EioWRQIOPORwKIML
bhhmox3GZvE2DIMyYpP9znKcGRAieFHKY23GVY70wQMI73lGYKd+2KyGrK36UsFiTwFCQdrrcq7K
QCnzWCvzE4L0YHY1a8cLzd8KRGtWyCEgjaaBG3in+JfLU1+bSpyflP6+tCNXT/7qgy9R8eX6oqya
Ic1LDp6sMlixy8FIkyrXVdflJ9DDR5SQAuZMbT2n2ojg7yhVuQfDjvaPobdgcXZQTFaS1FLR42Gd
42p2u8fgIU2iZy6NTQ/L6ryPhspNjU9xCqn/HJgnu3Hu5rF1URZ2Pv3ysIHzvF2PwTFxEbsctjEr
5dSGVM7y/FXvv/rmR8l8iozjdSsru+rCihAfgrIbCiWnkJ06w52zN5IJcmx5I9ithVnouGifAM+O
V4p6snSWqZGlU70CcVFMljscmctKlj0/vTOM4wzniqrlG+2Fq0OjaLNEPlBRquA3Mcp9VawCRo4Q
8y4rN5aelHbj4FrxzYV/gSyFAj0CKR9hkazGsiAoWFgDpl0/BN5UFIdFBNhPtmgYls8VXjEXpoT4
59TA0ysbU5P8YMb9fZS2XGZuyXl5Uv4jbPKbQNlfd46VC9qFyWX0ZxvC13K5GVuw//b4Uu3y4h6+
ULcx5p0ybXFJbo1O8Ha4xhDdtDBVGnv/81QVT7F5n3evtflUJV99p9xyySUEitNJgplKJ56BQJJw
ALMp/HpSAMTPzXMsq24the5UVnu0jXdTGLp65A6Fp1o8GLLK/vUSAV3G/xoX7lW8UTNFLVlLNf85
wOenaM9m9/f1xVu7U10YEXzTakMjtO1lhOTPkO/7hjq3FZDMcu3QdWR3ktw8PVaGtRFHl797bWYF
R+WRHExDzuCUvtj1ZbcLzGpj/paodM2E4JhTO/uB7IOXaEJvOAJANL1m19xuFfi3RiI4paWY4MQC
JTkNd4dfVaHhsGF1uC/xAkbJQSww0EHZFL7DLJGjVU9bh8faWXb+5x0hV1A0Zq/4S6U9vZ1e9GP2
I7tzvPQPECwf6v1dIXnT3rltva3E2vqM/TMqUXckzrqmHHQyiVJbN49N4Dd7X5Gs2w3XXr7+/fr/
a0bYvJnTpHWaMTpw4m67G93UhRTZTfdbdLprYWnB7xrobZCLExufpVxulSCBQsR/oOAj3YcSEIAd
5X+yL971QW2ZEk5iyjRaXneYgqrF1ZzBC0J7p9QL5fKXpr1Nuo+wBm5s1S2by+9nAV6Sp7puKmwW
1LLr4QCoza3jw6K1lzv3nfzDkW6vj3LVQf6dUDGHFaihRFzUGaVyTNojjbrX//5auhUYNBcNHiKQ
iYkPHqhfGz/36c6xNM85fSzvkztpb/1VHBv3u1a57Uf5Rj9Eu+tW164a50aFebTzQep6C6PILew/
thtjWjuG4UggdbkIY9AHfblKasTLWdIdwIbqV6V4QKTjxsxeePyk8dP1caxdZ84tCT7oW6GihDFY
FzTfimh0/6qIrfoWeeCq152NR5gtHlg9R4O/HEyjNwylNxr3c3MfJCjNKPRtLTiLraTWe78jl7nc
73nf8RYVCZByNYhsyQD90gB4OCjK8DzU8pYbrNQfFysLqTNCheBshHeXOaXVqKVpSnlsRJdQOsS9
B5nFUUUnqwm+Tx1dsGN033/2t4RA3q8clkmjvyVTgbALc8r92uzsHOxNrzjuQaViosW7cCP/uGFE
ZDI3mzLiPg2yQVcfhhRBEUiAtBdf3zCz0gN7MRix+JeOkZzOKsCetJJviuBL3JU8LhGkBVZat3+q
1YtC1sQZT9OnODv2uQX+QSlvJqncaP9a9RoyetTkZXqt3vXBSbVmogCenszsUaP4aMwv1zfchgGx
8U3LnLqs0gIch1W5fv4ab/V9rjy9mMuFHGSBeC5l8cvgkdhal9UWc6mG+k3SGIeyecrlhz5/iqFQ
qvO7dJTdYIo3Tpb3NzTMLrhz0u6cnGIYngxnuYGMmE33PMHqv1XpKYuyfSvbu03s4uosmiQ8gIws
20/YdmOs5Ek/LsZQYbCkJx7TG8N5H+AZzlJ8oVFtUa0ULuyxb6jhHGIhCU1u0LAh0wdZFFspiC0z
y0DPzmMSaMA8FzMZEKuFMKHJHyaj+63BLMjVhXSTFOSlFcQxVKPzZ2pIGWowwzPtlFKwka1babKG
JhuXM5bsJtAPccZSyp66nDCURz1zaXpwGp6Nj3F31NVXo9E85B29cErgJwmAqm/sq9UQcm5emMkE
4HHkZ2wsmH54oz9m5h9qBMOQ/CClipv1O6mELqV7tWNj36rVjVWEbibRb2JuUnq8P74XwnAy9mSw
Fq5J4fi2m8L2oWkjah6r+nsQ1bST/4jpLN+e9Pf34ktTwvk9BinK8BWjjuv86FeHMHicouRQDNAd
RbvCzlxl8PLvvx7DzscnRJjSN9t+mrJ0Scxa/0fade1IjivLLxIgb15JSeWrXbV9EXpMyXuvr7+h
Pmaq2DpF7NydBWaABjpFl0xmRkaoz3nHu7vnX3Ad7c+jMtHlgOgHdzgzqrISc1GcgA4UIUplgiIt
fAS9lq+u9dXwLPCIvJY8FzgS4e8ttJ2h/fn6dCSTWGTqCGuh3wWuVIB9wxuFEYbreKO3RkK6Fg36
hpHYt+eRY5jF1hiVkmmmD8PpXO9Y+72dSD8HbaXFTwFQoLeNzfv/25z+GSXrMs1KLiIdMm77Pvxl
pgdv5Pz+pVDhYhZZODkk1Uq/Tud4JDeJpj77mg9JN/CGZu7tgSw7GmhQz/hs1B9Y9IIB9hpDHLpk
PyKL2Dfn1G+ORXCof+bCVlZ+CspKVjxHDAvaKVudh9VdXDQIcYHHAZlwZI2ud8uM2kvbFh5bQS+r
v0EyRXqs7YaW/e/b41z0IheGGC/SRYJaxBoQn9Xwu1Opvo8yp26hXMNrr+IZYk5blI5DOzUYUfQe
uOD9H+0QTSicJ83SRQcwBtKmKGRaBitSL5dGVCgFRjOkH2hjD+tDFpxvT9jiDkTRcobU4wJiaRrM
PBgKK5UR8TsCSalEeSHO4kRdGJiP2MVl3QEsEw8yDBQbye7QNBlSkRN/frXHfDumFzaYq1qAHPaQ
K7CRb3XyrJJ4C6D29t5yivVvCNRSj7Skdir6K8PrllKTvilu6ZzVtcD5ksUFu/gQZp+DyBhC5CM+
RNE2UXMUe1csn24v2Ncb5dZgmS0O6qsqqnPYqPYy+pd35S7+DH4q53og0DJ0CrejWkWKR+HJXJd2
y6Ej+GLWuWWe2fhtbAapNMF86xgu9j2dSLoFKUFa0GmnEoEYNHeBmPNJ9FI4FQlxMCpbugtdaZV9
Ti/yj/SH5EgbGT+5PTOLTgYQnJkGABAGlgugTcHx3AoKnPWnYmuAPO6ltb4xwvX/zwwzAXok+rJf
wkycbNPgoPTnClQx2VopfwFV+zce4GJMzDU7DZU5eTOwXBt80nikA2Vur3DKM4u71kAXPnR6NPAp
MbtW9axEMFsYMYJntO0RXXipq869PW0LiXbEJxdWmH0rpWjbjmSg1SFlRsLWbr21ou577b0zPlB6
LaFaBVq8GLDVgFcUWnRylmhKqK2pQE8yLx8l97JQ8LBkodQOK39SVDKCctWW0qrMSGkqPADwQvMt
BosSPF7DX/ct4/VU0296UPLiba5Odluik4gkdtzamnLoi5Yg+qQVgn3tIfZRvImBolA5O2fxNFx8
AeMTJZCk+UKLLxBpr71WMc5jtkq2AG8YXFbX5fn9M1pmA1l60OMl4cElTeAoCX4P8ZPggQMkerm9
h5ZCXBB9SDOpz4wHYU8DZBYEiECke+0tKDe5YdfGaxaO95p/JzeNI5eCe9vgQkM+6F1xK85pKrAC
swwVg6yBJykJAECxKnVb96Acb5QmcsKu60EnFqfgh9InF0/8cNOOeeCgeU9YW03d3vVxoVAp74pt
33jCKbe8TwiLtSiXI2OtlSN4GtBXSjIQOzhd2qK/KGvNbRxUKjBKg3UwpdDaAcbqb26PaWmxoH4F
uiKAmuVvTJGJnws1IKTJXjBrF9lYUjQhbcTYqcx/zmSC2YPK1FePD165MnP3a2Ef62B73Wu4nOTK
8bOSCCJnjRZzNzMycu7yUcAIyeyKuSnQqwM4luFn+4HeepC2l86ACBOcsjXHVS5O3h9bLK8UJITV
MJZxqpCYz8qtlm81aSNqvNTe0gsVEFnEZHjPzXrV1xMnqpNu+DOufvKh8z31o28XZveuZlNILdB4
R3ELnugqoaqagpCyG53be2QxRXvxAd/GWXQN+kKAMi8gk0vQ/3KSqfXa/fA7IvQ2FKBu21u6gUBt
ZM6S7VhFNtcim6Wa+yLGmyZrIFBHF5Kdty0s7xJgqEEAg7Za1BSvpzRU9aIuewE+CtIx5mraNamb
qIdAeTBf44x077ftLYW9M2T7P+aY2y4akhB4brhEFOl/VckzZPdWvlw4ehrZTcMJyubtwMZk6HJD
Tw8YWfRvJAdD0xSVZWC1FIHOHNQ/k3o4RuZGM6M7oFRfh1zjHLrF4aFNFvU2YJsQ8V7P5ugZZVcH
XbqP08b2y53eor0MLSCo/gUx5yZb3BwAHKHVCPQc4lcS6+IFUbWxPEoxMPB5WbmlUDhibm3zgndn
Lw/pjxlmgxgTslJp1M5m0CGUB6sOPCdAFtmyN23DyWw4e37xjM2Ipblp0JhLVtdzKAYeuD4NdAnJ
+cvQrCMQWFZZtVZ94NVFWmX5CsWroHxrapVjeik2uLQ8z/jFjMpJgBKqnqf7zrdrLbHF1Nb8YdXU
whbbjkIf5fZhWFpBiOPJqA4jIJK/khMX9qREiORSReuEVD9kekiz8BDmPArkpfW7NMJMpz7Mgooe
tkliQOUFclFRbvctteJVm/IwfYsDwvWpolcPnQZst4qkV7naBhoQv3qq0k4aMzoJoL+EMBdvWIum
dAjyftFgfqN/M6ZaMlpIruxzpdN3kTSNdi6aGxmAfc6Znjc460XQxjB3IOIlgELt9a7IlVGfxsID
ytcsiNAOdhu8iKAgi3mqe0tDwqbHWLAX4LWUa0NFlgQtOpvS/RhvcxDqihue7vviUC4sMHuhabPG
HBUApYMa0khOV9HU22S87P3SMbocxzzOi20dxWIHakiMI9RcYYrtvnsUVVI+m17mmG13un2IeGOa
f35hLQAjfGvMgHY8BQdnChU0SrbQCS2MwIWgZ2vfNrcwOOwDCdVZNPdCeIAxp0c95JJU3Cl1MJBx
2vb6D5Bcys02K49pzHEQC2ND0h/4TQDpkLpmSZisvM2Lvp0dUrke6z36wQPdo53p3B7TwsZDJQe3
P/CVX97oegpjtD/4GVBlexHd0JpJy3arCbwDu+CHrowwE4fiwqApczdAnDltRSFpBartrATlCseL
LxlCnU0H8Rvo+8BJcj0aZdSm0YpxXlE5DHzVEYYPXUhIq38AbczZDUsLBJAtAN8o7gEwzWx1WR5T
IfIENKFIKy92onwLgkeuXBvPCjN1RqHFUj3BSipttQy0QkQuHyJesLkAfpnrJGjqlOF+0FQ6b/2L
k9QKJbhSqjjbpzKKusrJNJGxalXc+ka+t2p1r9RnAYAzEbVsXzXPsaiugpWHkkYg7ZSMVwRYyoyA
SwZ4C5ALzaQL8vX3NNnYZCoaGFGPcoIhgPAUYKRCdZBynwT+vZpQxbLb7s23MuIl0u/bh+KLTobx
+zAPXC7Ax+jH1hhnqQrNOPg1AN1ZHK4Kb9v3m1LYVYGAkl/3gFvH9esR+ZmaVhDHplr23Isl1AMO
0Ijvsp0m/PYMt41XfXvMgOntpW2n/M6Q1BDkXSiv0mZj8nh+FihyQOcwgw3QGSkCU8xMWZWKQhtM
NaD7hp2EqJ3o/jqxVIoGn4Aav1KNFP7oCNJEDaEj+KpOJHl4jPuDNESknowVnqt3fc178c5z9W0u
ZQX1fLRlgyqK2VrioHd48wKkLci57wwIkleFWjacsvHCyTdF5OvRyq7MjR7zzy82sD+oVWAVIQBp
yVYEsbHyifeSZdzzSuAL/eXA+SNxNr9jZv5txlArebWqVWBbsJ6CftsFP43sPQMxTq5ENBHtqp92
Q+3fWZ9R9btJfwdh99TKFcHdZ4jxGq3pnKfAgoOYCyFoSQZ4CG1dzPf02AoGoOQzH39Mm6Q9t5O8
miLjsS94bnzJFBge0Q+LkpmCSbie484LJ6+ctQzSMLbNYCNrEcmHiFoZDzWxbAkPGzTsYEm/kVap
U2iqBWD/b4216stjob+NPODTUtUAjJ1/jDDBHUq4Qta3JWD+kNxMPIsKyQ/BzKjma0dj+FWvIg3Z
hLFzTaV5CqB8H3jrRulcH/lgLCeQYMK++edAOghtzV2tKG3NbSvMckaCCcWwCYDAqXqTPDfst3rx
PvDa1xbO5JUV5kxmYqE16BFES8CqWHM25PyFzHk30Q6OGFaf29fZFnlN6uqp8QCxbeotGkHTrWbt
KnN3vu2iF+IWuDl0f+ORiO5cNn89gl4JtX0Q0KEOaE4FAZaLeI9/YQPXoaUgzwmkNROU6xWQ/tCr
QY5cPmnTPvXRBcxrJ1ja6XN36X9sMDfNKCapV1awgeQuAJMqjWIXZx3sl5Z9ezRLaz4rS4GsD5cD
5DuuTy8cRVfoAcCgYX5UQ/CP+zz2nYX4GHLbfywwu8qzgN9PU1gYp7U4AFBluWCBQtsAGiM0jTOc
xYlDWzboWtDUij6a6+EoQ4WJ6wATCh+10BlVJFO3gXN7ypa2MlgG8PvnbDcIfq9tANVTQSsRNqQ3
w/xRPhrtc+mj45MTtS7O24UZJrVpZHh6Gu2MtPsQgPYkugc2ePEkGo81L0pYSIshRoDw0Yy7AeaT
2W65nPnmlAG3nSX1naHWT5YvHhMd9Rcz0k+SIK7Qu48GlnTgnNeF5boyzETLkAcsoHMJjyP7g12r
MvL7kOfVNaKKFccBLY0RYaw8axAAys1min11MnyhA7/phJhxkjZW/6u4g6iE9KyINU102b29S5ZC
AlQN/muQfXUgl9LGSYOQwMtL6V4zGt+NlCw++kOTOmnVRm6VyA1pYwndEx40oBSgTqg1VCMNQQRG
+i7s3BEJ+xNEMkMdDYpalrsySCJdiI4NnIL8UpLt6nPZkwPyVcX0QcBqpsosdxiU4X3kgXXX24UW
qVG7iVLfboeRmNo/f9Ras+vBhgYo65s8RIzOxFgOMFMaXoKNNJJO+mGKKK/qAsd3y7NzZq6hWT0I
IZEJNtZvgtpelpVGISNYUWpQDJeOGTVk0EwbZKlrpd4p6c6HFh1qgrQ2s1UUEMlws/JnFq4bz7LF
YmXpNB+QPgZJ+diQyCrelJZ38pfeORdf+Y2dsxlrP/HyFv0oqdPV78iYkXG865TWFUCSCyD4a9BP
b1m1gZC10sb3t3fuguMBph3Kg4AfgcObBY7JUyGUQYwwK5mZwx50D7rMBZW6kfieYgPW+v+0x+y8
pOhjYeqxJk24R48RUXp141uboklJh+Kf8FfmgMYDQzpq+F+P3os3QSgE5hAbmFxQlBLBfBaUmuhG
TwSIfgjyqfVrzp30hS//tum+iE/m9nzc69cXRgFnlmkjxGW0HlXfLkZLYhSSQGm2laDbBej2lGw9
Zs9VVK2TXnRDbxannp7T0dt40mM67QtFASlydNfkbm65vmK+3F7yJT+sIK2EaxpFCmhrXX+hqZe+
UYVoo5G7DvgMAY39stG4hTw6+qSMnHa7JVeMqZ+nH6E2MCjX1oLCaOUccgn7OM8dNVEg5YXDjp4y
xb8va43Utfx7yvT17TEuxIbzmgOgjMTZXEu4tto0GdiYgBAGcdJJMDIyDWtjerttY3Ee0bY793cB
G88mTHKxRD9+ifjTiD6bRp87Gmaq0pCn0LBkBw8BUMLNOBGABa/H4qV+9S8SWTnaFtZIRMWnWevq
Pi+dNf8iduteGmKCEEGulczXEYjWQeumpX8azAcomHRqsxoqz1Fqf3V7BheCK3BaAciHXvUZgM/s
DYBb8q75Qv96z4OvHjL1IHa0MI1tKvPo7hZtgYUVFXEQLYG87HoWc7Hv/EZCO4YZquB471snB11p
YR2bOFxDuYvHV7x4xyIJ8V+DzBasvCYZUx146jD9NQluEqjPkvgDig123tLBf5gi1fZwzMFG/Bez
qqMEOdNRQMSEebNkidXVQ4sWKTWzIXat0DGwU95TYgk6a+H1hWQOeu7AV8qsHaiYtTpSAfWsDMtf
d8IMi6/LyTamVkV5yRRWme4luywu/Z2ul4MTmd1DIPnWU1jK2kECNwLH9S6deWjnzulYQKrQOHK9
wrXRBVaZ9MDK1+ixsM5m9TD4vMhycVlRrpuTWfgLDW/XVsrG0LtWkYAgUvtjD0HCfDBsrUu3kq/j
72Ylh5BrF9St1j7EzeTeXtvlaQebztx/AW/KNpVmk5IZQ2/goeAnUH7z5M4uR0idi0WAx2NfdhSu
r6FqnHl21A4mep6GjDY6Hq5dWwh7cYK08O1vWpx3YNiQY9KRA2dflWI6QL9em3FkbULiyCDT+BG3
PJbrpfOLlTUlEA7OYn/M+TWtrG7zfiYdrUt7AvjDEaPCIl7YRquyTY91+nB7WEsGkeTCPpppXHGT
Xy+0pYOsuOvQj1dH+iHt3yURrc8Hdaq2ehhvbtuaP571vJe2mE01Wbo3THOjVR3MwrCyJzj+qBqc
S3Fx70IXElhGvP/xap5vmotoKFfNpPeh0L2PrLJwQVgTOUFgei444aDkOvbDWhPb0VEGKXP0ZLIk
kmVetR/NVF/dHvDSVTO3REE/AFUnrOf1lyh5Neod+rD36lSAh7cD4NAHMbbb+fFAEyVoIGFgnfqw
6ThOYukyRRgIAiz0whp4hVwbzvwyUCMPM90p5woJe0s91G1km3+BeUb+y4IZ5Cb0b0oQhRzXg+ph
gIAMIcgx1XiNOkFpN6PPe9AvDgmZNh1QQxEskYy/HztcAnWBm01TAO+tmkOsQPo3PuP5z/E+Sycd
yVJAkWZ5Knj968lTC9Xr67lhIa0e0aRPQqh8yen4F/4Ewk0KmH+xM5BrvraClnIQxXaoseaI0g94
Ljw3SmCsJ8v3yO1duDRziBGRy5a/IHnMEZfzwPI1EwXWaHbnJTHy45D81ALOc3tx2i7MMKd7nLIu
TExQPKKCK4dnv9eIxau6Lw5lrgKg+AOhAbbzCED/uPnCL1rVQ+AVNmj3DOjKBenn7SlbHMsfO+x7
EcW6rDIzXH9hXc1C1gHEP4qY4x2W3CGe7CjjzjToGstSB8dUxLhI4A4lBVRJqe1hs90ex/J8/TEx
//zCFfajkAlNBhBm4a0yz7RV+R6NhOJfgMjxMPhjhtnLJuK/Sq4wkgRIC+m5tTaV9/v2SHiTxbjS
oara3EdH2V4KTCKUJfVFg+M0lxf9zyiYc+8BmSKo5UyNLRngcqwC20SzGXjj/8bBWAhucOXqaHlk
NT6APrd8w4OhVo1dRf5UYvTHmOfbE7a09CgPgt8MjI5Ie8wTerH0uR5kftwDEoXjaBkftSYQtPvY
Q9RwtvE8LeytPrOO4fFrASnNustQL0ZvskAQqCMyTB7C7hP99TmURgLhtRp8Rxr+ccgCHDgQUQDO
4f9veIQyBsrD6HE44wEtHuP9ZNZE9IHll+NNX73/02lE4xpY/UGqp8wYcGbfxUMJwpEMeIE6g9Dl
ecz3Rf/hgyvrtpnvkQIonZGqmPmFJawW4zyFRJ4muUKCSl6FDja3UzgSTThn6PtKwQjCebRBQMNG
ZZlFxNxILasCYqQHv4cu2qaYulVX4IIbQXukU9wgUFke17eHthCPzXTVYHIEx6yB7DFzrjSlH/s0
QCoe1LVRuNKUs9J7EQG4jQqgwInVmAxhTuNp3IvePz7TsI3EI041phZd29enIExEZIESVGpwuW4K
BTTR/YDWUd4Z+H7Yrs0wflbNw0Y1i/kxWtYkSt0GOX9detRN9/Zczo70+qxd22Ecra6VUjahCXtv
9qkTl4Df9odeaegwnnqRJxP63R/Oxma1Q2wYxA5MxCWVUxQJfYCIK7tLkjupbsCCwGGgY1965kw+
p83sBwq6lqHexAQnWt2auRV5/Wkn0tIn7TFwoafr+hSSYg/D6nx7/r5kMS4m8Js55pw14iRmeglz
Pc3ReEMOEC1OK1o5aNd4EfeO/H6skJ6tCN0b1HkO3XNPUje2t7z0BVtL+fYlzOzmeQ4E8Cj0p4Np
2B/m7/jBcgePPBrFjj6fm89xTwO0Lt4eP9cqcytYSdt0aQGrtv/opqRea+jik50AIPgzAbBD7ki2
Cg4GZ5nZIsW30TLnsEu0qhRNzPv4jLC9ETY6RHOgY0OHjujiW34/lDR8b16aczn6FJoFoWudJvU1
OuoQsKZV9OP2RDCu8Nv3MAc2iIwgrmvMQ4pENVmJrrkuaEE5IfHXc/3WdmPOa42qTd1VMNPZ8USz
jbg1WuIfXyLy2TnkqSXaXY8axKNMh82E7knjI1ylB/ntKLqrd+uzItXKI5R2Z9Ht7eO76Cr0gVdf
Zrsj/j0XkHCZSyTI5jM7EVI8cZyJ/nCKCfwjBe7NASfPxqf/lJTsmyVm94Ven+bFCEuTaw+nCHm7
+L6hscuZdvbG+WaH2W2GOpgh6hHDqa3IR7cp0Jtah2Qb22ueIgN38piNpIx1W2gJhqQf4mN7bA/T
0VoVNUlWvLPL4t6+jYrZTJWup1ZUYVSFLaDeYogQ3enIIG8kg2TnpyFYo8Wq2KYpRRWoNEmpb6KQ
VhCRBjqBcxGxBaB/fwyqDxrYqGdgwvXFamXIBsgGdnaxP5gTRTn/UQpIfLg3RpK7Z3NNJ6feRLvq
0K85d/r/uDP+2GZiMn1q8aguMRFDZZufQ7ur7iuVlhVtHP2UP2huA1Q0Uoa3XcayWegAIYxAnQLJ
1+shD7GudCCk7k9xDMXSB6N5in6lvrJSwGnfQYME1K0/FQCptGLDa6JgwsN/zfaFaWbEZpGFlTrO
15Z1FFpqRmQYbUvbjQVUujjjXLalz1TjyB4hsr8epuaDZm3osLKN224nKEWScpPav25PJs8Ic+2r
ltdAlhADkrfeytol5F16STkDWT6baA38z0iYyz5u81yfZu8r9yfcbQNgg3fquGrS7TjujfzZ9DnX
63zYv7n7C4OMJ52sKlDyFqMqneKXspUoj22eOyT1enGayZIraHf2J43Y5SNiTfjQwRlWMed8s+xA
/95xf+aOcaFeodQoY8KQudLQru+gy6XN6LtMthHat197Yjomvb0n2Mbpf9sEEATySeivMZn1StFr
g4Q+bPbUaKl3Rq948B4798lnVuxSO3GebhucD+z35fpjj1muMRBjrwtgr9F+oVz+XHxASbZ7tpqS
Y+h/uI4/lphlC9C8GmddMJzefvgoRNN71X5P1v26XvNUmXhjYtbNysIoMCMLAZ72GuZACnq05iCQ
/8cm/DMa9s4T1Vxt5oBBPMfPQUMyItrtzrcFjpNYvseRJPnPhmA8bhpVcjONmLbw/AYn624g7DPa
Mtn9lacAdAbSh/PGY1kQRlEETYCXz1cr0EzrO4O+pqeIrG/vt+VL88IMM55O8dUmMmGm1cAwTLXE
FUi+0k+v8a/GSd9qgeh70A2RbiVsz2ipLHc85cXFuPfiC5iLpJsq2a80fEGE5w8dSA1mDpN8+rwJ
nf33t6N1YYd580eRXzRmWcwTGtDI9e6Re9y8Jw/9mge14YyIva4kM44Ur4al3PGPAX301vEG5OIc
38SzwtxXU55EUVvBivIUnHQa2aUtutP5fHuDLHvAP9PGekC0hUbFFMOM91u5ywlAxb8tx7Q9V3hI
nOKw5dE3LzumC4OMC8zTovb1FAY71yB3+aFZ+ytlexyJtdlJm9uj480h4wTFWOyl1octaw3WGmw+
zdmrbzzRJJ4VxgFqISiwjPkoywehJRbxifhkHEySc7b4/HvYHY62NYi/gDZyzpBc38S91NSKOsbj
qRE7BbybXmV3YZivuqK3OGHF4qsdFX+056AeDs6wecwXudxMm7pEhPTGySD+rrsv7kD2HtkqMVaS
k3vEI7obkJ0JweePv3rgXNhmu70hqqiqagLbbnIX3HnBfee0r6Jlm46XO7c3yOL2v7TFnDJNH8Pa
KmCrzXfq9JF4JAntsd0kjunZsXivA9Uab2pbxulTV/9P40z00XioTIM1G47k7B12tg7adB9P8jm+
AjLIsR449paCxcvBMkdvFKOkU1PYq2xkyd9CR6DiRnvIdomHfNS7T8+5R3lkbItx3dxqgn4T8HXi
DXW9lUpzhhIk8xX0eHBDaGDSR52EHZXtp6czT8JnMVK4tMZECiEk5ZE2hDVoIx2LmNYrHwmN7TTy
QpJ5sr6dxothMTdrlftRrOvZcLKVya4cmchkvT57jn7kPcNZJOtXlHo5JubgFyLYQcMaY3rL9gaJ
j+qnktom6RzeBuGNiTn1sR4G8DIwtHMD2r0au3DTfKxtjwLDTm9vxiWneTEmlmQXmvPQqxhhyn/x
S1LvBdvmzhvPBnO4xzpIwqSHjZeevu3i44diu4EdPmtOWhD6hGTYy+1BfeWOb2wKlTnRk2/qSdvB
nezuaho7P36UZHNwP5TAOal2NDrtHnR0T769psOBrjOk1ja/eLrdvAOnMsfcAwhc8aR5FQ+FG/vU
3wBvTtdr3/217nikgYsR8+VCMndsVVZK1U4Y8kjfDJLc6bZOZl4/w+ZB43jLyTgSzUsasSxhKSZ2
eFRtf2OSXwrn5mP7U/912AwdHIhz1UplmVvMvkiSspJwrtXP5i6Rnfa9+4FW9D0eoI8K0Z21/VTf
PdF+h+QTKOl6gnnlpRMXr/qLj2CcSzNUUg7ed+xc+1Dtg3vJddvPknSbx1ck23wewm8xKNMv7DEe
Js67qjYi2Cvslzcg32j580jpA29c86/5djzQ3ohCtAXuN3Zu03GslSLVMLcILJx+ExDKK6kv7/4L
G8zUFXEUjjm64k92+pkaTre2HN3eS8/bluwOOXIyHCT8YsYdMNv/DoqZO6uxqkEMYVD8+DCIvI19
1yePj48TQVV1m67uNqfALkGptC2fzuuH/MfDOnDoM3WGc+f49HlNnx7g+3gbeR7nrblmfHkSmwAW
lCouDTDy7sbNbU+3fCf9GfXXPXwRICZBrhlpgV+PBlx/pT5tt+uHhwdOxLt44i+MMA487QwJcocw
YqclVW1w2FHsytsjmf0TO0+GCJp+EEGDsoWNdMVKQu+JPmHrB49KLNlFLHOuuqWwC4rZQICj0w2x
OxOS+HlcqNGQjqesj1xoe1GthJCIDnA078ZjqUm/nJcBQfeZQgMCsWy9HQxvba2jyHc6/FD0VUiM
hqS/HwGMcC1HvV+tqPMkvp6rj/gnrVaRc4aoIhTZnV+cdftqCf82qRffwSxc2wRdW3aoEb/Zh5yU
5C7eosCmEnyKIFKyohV5grQT/pyTQ0+GztlxllX6Pus6mlchtYfeeMSe7C3YQyO8U72mP0FDCqje
bbcHe15Eil24bxwL4TUQxWv0YXEW+/uWvTbLXIeeXnVTr8GsRjwsgLnZo9XI4V2FXxpm1xMMMzgZ
cNpI0mtsj4QELgHFa8f+pK8gx+lt/cyxSPY02SgHWMT6EUGhy1Zpsc8sWweX56f/M/NJVRO1PHQv
EU84acEdXH8P422EZmogDxHhKRNbWmfnRmltpFbrz4VYqKDMl4whJ5VUlidr7ExQ1SpGSMS+lUPi
qTkaSXo1zXgukBVcwnGYv0oHnB5He5aCw9m/cFKpEckemA2Qiyc5ESww9VbomD3Kd7V9PGf0uTs8
RYf89bZD+X7JXRtlwi9RAYeFZ0ioAazK59r17p4QCq1v21jaZV+y2ZDUmQ89UzGxZLMX0CIz77LR
iZ3A1laQuSO8bbYQ3On/kuf+tx3mHCdpE9ZlATstbdzwZXKrV+mYbgrSUF5iSP0e81zbYhZLikcj
snLY6rfZ/gRZ6LsSiAnDBoeosnmD+9jufKKBX7mF9mxj61s5tUcnf9ys/MCOPidHdSfqhHvLiTzb
eOj3IwH42oYy7sHm5ii+3xrXH8sscjvEajJif2NnJZvSOZxM23DkjU62xcqjHHe6tKMuV5vxKZU4
aQlww/Nqv+GEHz4zyh3QPLusQ7m0wQTXXtROlqBi9ud1BtkoSvLN2qDCQdgW9J/nNq9nj7kRS2Ms
g77/mr2c3DU7z3VADccJopcugMsRMYGgV+o5oIowUh6kFZAFPBTD8hkEgAitQMDRsUCvxO+bHjxF
M6Djzv/tfJ7r3cvfnPI/FphpautBGOMBFgyc8sgu1iZJbd/musl5s35f+z92mJkaW92ohBkqo7l3
bwl9y4lrvncvqcsNzmd/ccsSEyv7XqBVQ/I1ortwFdkpzQiewf2a+whePqB/xsRcSLUoRooFKfNT
7USnkiAY74n6pBNAbqKVb5c7HtvEQuZp3tT/tcimLccyLbTIwiy+1A8l/T3RY3rn25zwYvGivbTC
eOQoUOPO0lEJ08jk/ghs8d3bSxSwMcOOORcZd0SMRw71LBC9ebVS0jouKrK/joLdrv9u5mYxJIRr
M28j40x1UfBrTf6CmXz4D7ifCwLENdKvhIcKW3gdYpEuTDGutM8Go4ylL1PIVrg5DV7Rz+UKR39D
s1Va05JzUy9foRcWGcda6+BvLzJUFKPNYP+ID8N2AszOdx94wf+iP7owxHgLw6uzWo2R3S2dNzCE
kNgGk9fmtkeaPcG383thg/UUQleFkRUPqJe/JThNyZYzXbxBMA5CywHq9wpkVXfJZlp3JN6gMsQj
5vvq7L01DMY5SMqktUKLqcreKnekH8HToaYAzCHaAKpmK1JpA81FOycFMHLyL/XdoDpRXdN13vUW
/6jt8T7ebLVNz8NzzOO78WXss7qV9CAvS+yWg7qd8LCehT54opZfT9pbRhgfYg1N26QqjLx0GTl8
eDRBzKJBN+Fg3nuqPVCRBM5x+0gsJ1yJJzv7nay4h56z0l+O7iI2r4zQS2Lry5FZRDwcUDdDh976
Pd0cn2kOjk79kReZL5icFQfQVjszz33nfUyGGnIKbX96m1wkuJt1bedPnKhjycPMNTP8B4nrmQEL
K3wxLgOkRqE3w1ig6+QineB2O9wFVFglTkDOHv11+0SyVFvzGwfcbzAGoD205L71eseZKowZ9vKu
1mmKJ+fBzYGqREDqg/DClWhqZyvzMW2I+Hjb9BfvLLOPrkwzQxXkLNQyFc60PKNJGemuYQ8umPkL
3oJDYX8AYEuEY0nwj8A2aO/K9+rTQD/jp+Go7ijN91trM+88301Wxj0nelqoYV7PDHOtyFpXgdQc
MwOcN5XwdABH4FFz+oi07pN5dI7eUdvwSs4LiIvZKkhY0DaIhsiviuPF+mdaDZWHEB5MgUWolqBe
4yZQIAUczKAooG6foDe5FWxwBuLFxtsNC2HPlXXmttFSPLQrDzlycSWvDrIjrRHFO8O2IMZHtspf
c952n9eY3QM62uMgmAyUHrD719s99oqu9VQMVyMVJHfaFd4NRNsK2/mO470b5PkO+2YNdCozNzcu
co1x3FXSDl1soLSBJ5exc13FlbcGie6qXUijo7AqHGf9ADg5cej7SKAvQm5v+cXTPfO5/PsD2OEi
qMyDZq6tNHh7Sogc0hXUbA95T46gqgXrCkH97y9iPnTsAS6NZBa0FNmO6WHS06BQTKRB5S26iF0X
ib3jPaqa/s/bw1sofuhXlpgTXaOlJgoVDyWW9QAsSIIrcHL/j7Qv621bWbr9RQI4iuRrcxA12hpi
y34h4oniPJMif/1drW+fbbrDqC/OQRAgeWGpuquqa1xVYFOT7JPA9E8p2qcH8zGw7dlraPqW5JOE
hKarncRHbm2eig572WO2Gf1Ve6FPlbbsT4Z3va5SIFy9KlGhkLxoL+sy1ALT0xMMbwhJuVDyXHG9
Di3vnBPh/QjGYcQEe9D6Bc5ePobGMsbIf0uw6qt1GtWKVcd70bCFjjSxmaOb1EB7uQMgJAFGrV3e
/yWThn58HIxqN5KsxU2joXJSWLONcjUzeaFlrhKZc0u4rrbhxez7neYvg3odm9JCMPs3TbY4v2LC
A/whIYyXWdYSIAhEAw4KJNGaWxgq2HjYtNWa8zU8iD2vvDL1Zo+5ZjzONCmVUAc0AxQug0f0/NIu
esJjasLr+sEU43WmyNciKgBTskSApCOJOYDD7GBZaSaWZCZJRJThUTSeG+MjbJ15cAjqkyBYRb1P
1IazXWEid/5TBxkbF2EUXY1Tqu1DRrYJGRrzNdiFy226DJflh29rdq5ZwVJbNFZKXrDI2LL1xLR4
+Y2J7n/8EOw4ASgHwF/VPyYEvVrw1MDvT0/X86u+fUXt3PgdL3YWgTdMPeLA4iUBpzK2P2gyOp97
odYKIWgKexWGRTxuA1exsQfn8WLVbofrwbSUZ/LSBVMu8Q+6jJrPuv4fsdYAvKpV7sxwtaOWvgIj
VQE0femgc7JFk6STRGYRr/XUkXVSSr9kcTULiZw8Y4DoUjlGR4RhreUVKeptHS3z0vSP9zVwUgEp
TAlG2AwKk/vzwa2EOSorRdCfZEcxZ6ax2vGyNDwKjDYMedXOrt2lPyVuaBlmvDONj/s8TD3jKE79
ywMj4iLAMAyhpDwQ+c28LnhiNGk0/v0+uo5+npEXCplU9+DAGnBI+UNNXkzv7T4PN0eOeZ4AC0FL
h4D9AOYjY4/jArUZBAL9qVpJC8VWQekA6GLzc472uHbPdT0mruUHPcbyDkqtKtIM9IwjzcYjO16h
K3S+9BedYywAMe0IaIc43edywjIChgubm9DigVCDHbqJROC+lz0KeY20T2cYMjJ2SimSpnZTH/n1
nLPwaOLifpBjRK+o/MyoQ5CToYYzXSNKum903QzFjBjJs2c0Zh483WdxKqX2gygjjb5YzC9o+ejR
/JA9NYtmmyA0fK828q8APYf3iVE7wgrN6DxvNncUHfSzOjHiCAXai1+eouxilf3F/d9IMNG90vQS
dkKCRNJg90n5FsbL/4KACAxiwKIg38kiNRlaVvkNlQk9giOqZVhfY92nQFXnj1MaUWBeAX0WaEHg
9f3JR7P6xeo4qsv7PL2k0SXEst7IVxkMBECFlSLLwEMbaDyFndJXccQEYx+qWZP7Gr0HNQYOTpMS
ycM4UGqYBqBQKo7XMDFmDCSlETXGOsRirAVDIvan9Xp7K7kj532K30+ZSZbkfdPam2hDXjDSaab2
6lhuUzPdfiBnzAmQeEfLvE7eTLpmYYCfIQwtqeT3Doun64IXB05q0YhZxkxUsYqR6ljoT+iWRkXQ
75zrXOIIyW1d3D0hZMxCaARYsYcYBG10W6c7BFip6BNjdyXh8XCQK8RDm5SsyDFISfJw/NIPX2vj
9LHuF/d1YSoLP7rZP3BMtVkdtdcE0irsL4/XZXJoH0Q3+fCRJOdhpk6eK1Yd0N43IErejmSkGEqQ
NIIk4fa8MiW6/HFpuI7W5IMyIsGothrqwTzpQQIuFYry24dheUqd03WN3N9iYW86K0cnbY0Q/mgs
vz44tn5SPEfUGc2/AJ5EDTXcqVGe1eI5Te2k4tzXJIM4PSQA0fGDdYo/jcu1D9Vr0AbDCVtM3qUw
sBrjavrX6qMphNoWI+yD8LD6/b6QTPKFXddz5CbmFIDrJ1GlQKPXEETDqSy2XrQr60cR4Lr/Gw2G
sSarxSCr4uEU6m9Z0xJDWs183v5mHiOM0ilG7MWCEcJ0la0py8s2F+0C7v99ViZ9N6yzAJgLsP6A
7CX9PK9By4dGHLLhVkVb64sZEcnM9JyUzBaZBZRDDsGpxBVddXvDh0MkxeKmIjHRa/o1H+Dxbluk
cbCudFOepKe3h2zvkMLaaCV5KQ/JY0n65TE13f19jqcyOz9+APM+KOq1LpK4Gk7r8zUgPjy5x97e
vuWOk5iHwCwsu7Hywkx/2yvJKlGhCh5QlOXldG5F8T+M6ugcGEGtlMGfy4CzPD09bfPNa0Xe+sz0
yWJmLjDU5z/uJIyiRdYFbbUhwgKO+k/q5og6I8L6MJthp0w5nNp8r/jHDnuShPyXp+a21MKp9USb
c+r0VO+xy4jzVTC8XqjB7hqtG739+mA4b9X2SpafgbmwQ+SgSzM7Hvcza897ieVJVfpmlkUUU5uo
SSSD0l6f9cVr+PGq/BrgTy3Jwm7tznpZ/T6uOvdrJRDzpbXtXyHhFUMm35MbQDSWNgLwkTG3tdL5
l6RPcd7SZzY7lMrp/vnyvk+PYPRe+UGnzPIWahwmr5H+a84DG5z6viQAb5ougQFkGuNKl6FUidd6
Ppy0eXaWL+XZyK7/heUGhhVFlkMzH1Abf7LQRe0wFBdhOHlFQIx+2ahPWW/dP6aprArO/5sI5XN0
ToNiVGGoDtA61ZmbQoxBzPJ4ek4ky3+s7c5BN2aTEO3EIUutKCv9FBAbZX3FAA4To+yCFiZS1uCt
78LrLDQ7A/3fpu8bdQZEVaXwyJBUgWcmMozxet4bxjYIRS0m9RWdm6QJ8tgp4gxLnu//LmnidwGo
Etuy6VIujHgzvyuYd2WKFgoR1n8mmRe0cDnFNtmeBlQSZr9Qcg3JylgBCmXluo375N4nPxVvogkY
y+6ApYt/sPBlsh4kiR8O4sk6bxUzWGGVgr362nNs3VTjwZgMu1Ko0KNSVwdwWdgJQU9P8oqVyC/8
Thtqw5hb/kGHURJPjS990oHOzIU/t314uwJSyBwWNowbOe5d3hsy9XijVQRtHPRBw6YDRmVk3y/6
tlDFE9pGM3J5WC5gTDeCY684uvnnc6FBOjADib5w7EoTGLXRsc+iCBoMXFpORfqXjTnw3J0J5/4n
CcaCeXqfXrsyhnO/GtbE3qx2x54j7hOC8JMG8/T7RTDMAKeOuVFUhgtzSTa9ZXOOakKofxJhdEoK
4F5cgMx9Ws+I8rJDC4FpocWF96pxD4x5wmcCmhThhSIpvZUxp5IeeJP5vEtnnmyvr7O8KemlV/v+
fJwfOMaY8/0bgyNbbGBn2zBk+H6FUDIlZr04cuwLlf+fCvnjKm7yMKIQyC06AlpQUAmdhA/Mi+u6
H7yb4PFBjeyIip8PSdGquIjot/EbqGW82Y+JUutPNiibIwKXEGs6BnQFI/5W3WyBo1pBqnqy56H7
TDTT/6TE6LkaZshHK6A0PGzPjXk+v15M9yEz3x62To5hniumLR/gpXF8cp7OsBlkIffLSqXKL55f
H1tCNrYdkl8czfzTPFPmMAUBwFe6VI9RmDSc14FXZhgJQTMGDDMCDDK83Be5CbC1n0QYpRmMQppV
YnqzlL8ODwDaurqHg79tauuw2UeDZeTER+sqsrocyhz2FCbVf2npHLwEypdNc0DPy6YqyMUJFrWr
40jFw4Y829kS47m/0GeqvXz5A2atdFPm6sNEuezHGdy6ZUbyms+A41QKOOgn/dfTFi+GsySPmrkp
7Wd7Z/KE9i+G8N97ZUdNK70y/EsKckWB6gZKceu99V+Zqm8SjAZelTkm22hi3CpIlJnPgMULeWtl
J8raP4+NUT6jxjLgDktJT1vLcZxP6XHxuLHpmFdoPiWcbhXuHTHP7VW7aFqf49CQ0xucB0fEJS1K
N3U3qNnk6ADlYwz9GYb95I95fVshLrscNZTTsG4c0zjdl/+/WMnvO2LeXbVNsSI2qcDROdptMXV8
QmmWXNx8Z3H7UP6MZn+ywpiSCL11oZTh9KztFWgQoYOhB5PYxwAdZobFewAmCuE/yTFGJQuVyhMU
SMZ6nRBri+taLh9bc/FZuwd4lysMGBsY8OA9bH/xl/49Una4phcqzCLNwGbim+rrCqKoo1GscjnC
OP2AfpNh/OYMO1dVjGkjE5oRYTl/sNyO19gg0W/86Qp802Ae6T7pg9K4UHm3zk5lopsVuZa5RWzb
POYLTGzygg4eU4zJUPtLF/VF0Z/mv1REmc4yMT8Va4EhuBeMvPKOkHtVjPGQ52KtZSpEJM0ATOZv
q/MK0/X7PeeqJloJf4giu91AvMi571M6EEPYDNQB0Bm7sE3bNZZYlszLU/HeU5UxGqFWDIYQ53hL
EjTo3t6S0yd5R34cMZXp+pb1wbEjf/Y5/eSQsSPGRVGCuQ+KEdla3bZy8KY8WBwinMea3ZAVekjF
Njmk42yhh+1Elsj5Y6QXs8Nr3ebp8UTO9SdLjP2ookrqRB0srUHuFfQuzoF8es7CTtEfCL3+2n98
CJy1XJPmXpJ0LCgTsDPnFryOvAAMUVXw7yEpWkOyM6BU7x/htEaPvs+8YHnXpx72s9LWiSdMMLy+
PiyR0FMImoF0HKXr8jSaauwfJmREkBHFK1ADRCT+oWIofwGljAb2pqPb7ct9zqiq3qPDCGCsYi1P
2+DgVFexuuf7H5/IgEEWRlwwT1c+LxMNizLpsQHAE6PQG3ElmyvXeOwI1xWcNIIjYozgNVpfzbG4
CeXrGGkDFAl5iYlpe/RNgW0j8Bt/lmkh2MmRQ3qAWf+k5gjJA0CK8GzfpGUY0WLeqVbu0QTp4WIM
J3zIXVQ7L2T/wXMuOHpzy9mN9KaO/3P98hGA7Yv71z9R/fhx/Td7O/q6XwltE1Nn+Wn9fx2tr5Hr
nIrFcoFE/GYwO8ve7RIrcVxEeTzWJvKNP6kzr5Sm93UtGTjBNZqWh2UsYgq9xPC7U5tm9Qa4RPfD
Pf4S1tyRIKozd3SKHVFM4hJby2lwFDZm7L3UpMQCTMm5yByjxxH4myUeHa+RztLIB87ySXvQlyqy
phwZnPbbRzLIGIdSHGZRndETtFDLgJf7gNiqRiGjs8xV7/LqFjxzcZOnEUNlC3RqQFTTlJmGcQbn
/4ysZavmyvqvsgAj3hhroRqpoqU6hYfAlIBmiosXc7Xf1xzzOh0vfpNhxxNLbErII3qEwZUIEIUO
iIWYgZc0TkQ+gSXzQ9pZfP3OKP4RurUl2KrrrR6K86/2FWNM3Bd+0r0d8cS4t9dAzMSkoGKRkKeC
1BtH3cCr0JAOBsCTHZ1X3LCbfvKOSrHJ5x5QuIAPxW0hK0WsilzX5dHAdkW6XPq+0ZqOjEfcMWaj
KqQmUUNoFaIfGvx8As0Mzottul/rPQ9RYDoJNqLGOBaCHg6S6oExC7WCrZPYaB1aHipr8bKyVz05
ughP1h/3WZz2c5GVAliJomOnPfO2SO11XuciolcZuIkP+fG0RHwiLYmN63MxFvz11d0yfhyy04/N
N1lGbvKLPMt16Ub2fH7AMmJsIbDh1Jvqjjr15hf6eHP0mQsuyjK8ouJE/YIqyDd1JkYK0MQfS2WN
sphZb8LT63ZJribon3Y7HjrXX9zFb1qMDIXYXuWrA2itn9a1RTvDAuIcFjVKDbCdNhzv+0f7F6H9
JsiIUeErhVDS4JlGnDCbgGGdWwvkv/bzHYcWV3oY11ROjAoLZOirLizOmOnbUmfYc54X9u63DW/Y
tlwOd/SLf2r/N3fMO9TqbRheqfeNl5wkEBm0bix+lwsuyv9ffIZvSozDWiQCVs/NYNqe6neNyNCO
5SJ1B3j6z9gTMpiKA9goDnt/eWa/iTJPkXap/kmmVnZtrS/oUNE3ZIFZ18Y0P9Tl3rc+nngdYRx1
QJ0dZz56a+v6orQG9WVLyzoL5lZzH9BHXVnXRcPh7y/P+n/409jdqtJFS5KExjKvxoNnLYmCnLt5
i6h5jWYyPaq/S4omMCamDjpAHVxo8Gk51gN10Q/JwgnWr0hyIgMD/jYb2xVN8+hawFlzA2sf/+Kl
0Kazg/+aGo2drIdJ15JSow8kdN85BQT5GDKskD/gnu30W/x9toylaWfaTNZKKrBAJsCgZeoiwNZ3
nBdjziPD2Bdd9uWu7EBGj4hxwfTZuTfl94TUVhzgf3T0FQNrFVmmOn7G8n2x2LysVoiLjrZNlhfH
s97fnzHAckY/rLHPNuaHh6B5tbIRPmMHPSdcn05QjS6AMVGzuVeFHs1uW4DVy5eYcp7BbdhzzNJ0
iPZ99oxZCjCFefVo0iHDyK05exUcc+/yQL2oxbkn0YxF0sQ0030aQg/LwvIIxTq9z8Z0wmZ0WIz5
aX2plqor2IgIkof7M3pVKHbeAVNmpIaq7mwzeAS05HG/5qLUTqc5/j1Ctiwb5qpnCDRC3IJqZRq2
8G6u/Jrj03HMOjZ0/zR2kV5FIbYwQkuQSYSPBW910ZINErKleQQoBK+EwzHpWA37k2DWXxH5hki5
rV8LOooNB+vwOAeCk0S+VtitcAwX92+RJ/K3+GBkz5v8inamWy1wvvI6Iu5hB9QO8Yb1PxJiLE59
EfK+pmF1tvBe8Nxju4F75ArGfV9RY4u0oXCNdPkKwXha58BAMXbCS3CMzf3NN7zP0S0ev6NiN0y7
0dG1M8kP1BmVjqftVsSTj8U6ZBGZqYva8NF05ReNJyCcd+r2ZI5IRqreiUaKQ1xf0NJrVpZ/2vPM
032vCUtefsqgDyT7OkrA1tYKXKQ+HpLzV/GM5RoIKbjwt7elOPcOkbEil1ruUjGFxF8d63WNucnt
w2l5CLafp/jhgN6kXiafn4SYFVrMgSRmbNbH6Ni7Lu9kOa6wxibpwgrRaUpVr7TW59cH5/SInT14
9I97bRmbHGeYp3a3SGB0kb0cDHFB2Z65Tn4hnivbJsWm5Vwm5xVg83RqEGKfNK1yAwq3tZStnpMh
tgSebvPIMDFS2Hj/FFwcR3VRSDfMAzF/r1DDh+7xXFCODtxC49HRDf5/DMl6i0q39wjAuPuKzXM8
2URcWyPLU82hZf3CQkLpYRk69fodVp8OOvB6vTkWi83GXeNcHfQrJCFYfWJU/IPDC+9qGGdDzRPZ
L2gN3UL7Nn1O0D6+sOnNoPL2xCFGP3ZHmdlE3OUad3gtwQuQCF5PyJt6m82tzLFO3njppL9krv71
AVgo2D43Ajmnst0klqCSdO6GqhtfN7FxlAvIeqEs0vrQY+CNt2qcc6Zsci5tI1FoRbC57r6kl3L3
xdHaifnmcc7hj6WXTRPEYUrd5uT3Ft3nkblYOltl4UAUD/4C5WeyszHI1JEvNFhxpJ9LnPFB8hl6
n8sK3GX2GeWK06tjrZWtWFidOeS21+z1B7N/tvbu1zHehhnM1vp/tI5s2q5uwvmgo1OC1n8Aygwv
Ge0eMf5weP1LmvVfGbrN6Y1sSZnK4rVS6E0Gv9FGppnSGV1rHCo8cWGCIER1YYYFtuj9yczcnZPs
1PN6xjk2UWYCl/6i6YEQoW0FUXmw0hYuz0rx4n52uZ2YGqHqV6Bw3iY7wXwlOXJSAARfzJYcI8Ix
iGwLXCMrdTOnQCKdic0XG59Ei8PicVceULnnkKL++x17dUsLjK7fj5qo6/CcnCyrm5MBPeTkNzKZ
F46TzREAhcmZxLOiqYMBHCGYzABri2BF4dR0ONk1gCj/9NrkmZDrcY8kaWcC2MZ6wMZWn3winiaY
It2FtzaECmvZeCDx0yGLjI1shoohOv0mOKMzlHzR03xqhg33yYns09z6RKLGRtWeZkv4PcWT7umI
HqNN3nV2qcIUd6aS9dU1fkVv94ViOugbEWB0qcZoRIwJc0g6poCc1zcEfag6xoS87FAr26//Oykc
EWSe6FTWIr3x6AmS5XLhOeiaIp7dH+7zNalWIypUSEf3pOdJes0C6tYPFnDieCZ7Mqkx+jzrx/tx
fDEKqkrzfbCIya0kwDGkPFljfXRslPgnWDivgdJFm+M/EY5vzNJ0j8gM8XiazDJ888Q66d0g65eO
ZscvmzdcjYY90Os5sFwMS3ypeJW4SRM+IsY8u6pgpJL0f8SsbewI767F42fS3I1IMG56PI8MI7hl
ORVTPDwjy48Aleee38LeP4zqiIryU9CauK2SQMapxdYr1vl8XgF/RQDPgxYeP7fvCzWXGGMNCr/r
e1kHMet8LjcJWXemgs5QR3kR9Idi6VaNw6FIf/499ljzUKQSYPRAMQJSfrYgyA4TFExcdcmTdt51
MXYB+77gStOGXhTRMaiDlqiFipLzBsUShKXGssPg69N97nhCyBiJGZpH0qymWqyUZBZh9oRbcuKd
H2Mo5MDIW4MKYboMtte1YV7RP/xFnbsQfzkiP52j+RZG1lVvhuu8MAxQe9oir48jBIasdQAAFv6g
8kQRFrBWoCECStL3j3K6RDsizbzIkRTNwt6AoJSAKaVApRrypJ1pHPMHn/SP753TroaVvPUjuNCu
e5/69LTCiDprTqIiaxPar7p+TT4rR4WE7nX7iQebMZ3IGNFhbIoy9L6UDThgmXiAtN8lHZbvrNxj
wEvGTidoRpQYuxJItdGFCpXNLW0PBJJ8BF1Yoa7m8nBfpju2RrQYs6IkcqIKF/gApXVubJS58DDX
BKsoMCaHEhDnrjha94f3nvlYAEtNv4XWxzcfjtvygEIIWgewcZ5rnzkvNevJq3PVm9U9qDXmtiC+
LS6w4Iajd9OlrNEBMoZEA0NNQTPnzSreYO3Bl7xWE+JjYd8OO3S+uD4UjynGqlwbTxACDfRu09Ox
ZbzOHu/fEs8vZL34IZIpUyDhPCQ2klwteUeLr052SPXuXfl0nxxHJlh/HjiyqS57lKFtbIm7lMwP
3AwKxyVkh1KaoOulmh4auuzI4ZOOItjoVrb3JefR5BFijEQ2NypNy0Foiw22y4CDpsP7OmMY8lCW
ZJ0mrNdz4JlWy/sXwbOkt00YI8c5low8rSR8vjG7lXWlC8/fh1WxNNc8F50qxZ+uxRyRlGLQBdeM
zQ5UdEgVIWI4/bOxzMzCLgfexsXJDJ38TYK5CW82lzI9BQlHXEuPMZG45oXHBHMb1YB538SD14KW
5+22eQ0tGYANzz1JF9jEhm4o5Is4NzTtKH0zxVhrXY+6Uu5BUnqNsUZ482i/rEzOgzodeyhYCgU0
WQDnsnMm4qBfxDZvqN+XkN7cwh9Dv0xNMP+EOUA8Qxz/YdIAjOgx7oPYyUlNRx1Pw3uMwR15BbvJ
OTceCUbe5LINitZo6VUBTwBtZA+YlVgi24h8Gx7WiFeNmPbGsN9HNmQDYMssFpla9Uo2UHjQxkxI
UJHBpXAi1Ct7vVh6sPbeV0fMaAROupXD9Z7XwDYpmiPyjPD3cy9tmwvIP/h7uChfPuchn07CjAgw
sj+7zPVW9CgyKblsthfzwQmt5teSHIQPdAJeF0cMX8W/eCmY6SzmiCwj/zhsze+H+fV0tQaS/AoW
6LOtani1HP4m5WVEZ/4zskuN60xIdOzOe3rScGu61T8UzxyZnHzIRzSYoIe2GNZaAV7WlgfEIrS/
oOytvnxwyNCb+MPUjshQURkZdexnLS8K3TtYHAIsazncehhRsjr2PIaoEt2jRA91RAnlqi7WEjAU
tsAkqyuTONGnv/DVJS+0upWK/k5KYnuzJFW/FPMB4rdGU+j8M5KAd60Ei9JH9jy7EGxuoSjfF0fY
fVh7LcRs9lrliMi04/fvwUps01Ya1FXVizhYy4pzQtDgl5L0cDxy1+1wpF5ie7ZyYLFEhod1g+u8
XaNylsB2uNpyz5GUSe9ixBBjNLow7mYRUMFOYez4qU+qNiYhYHzbpSIQUVwFljxfe/X512x4rGWn
05ecH3BfVP/EtZDry5CG9Fa3gpm/VMEuBv5IryFH6Nlazotbp6ufI4YZazKgYFiKBs5VCZa6kBIx
MpuF9F4+NbIpKCQoyHWxkj6u68FWL+c5L86b9FBG5BkjY3SaN+8UAConX0FEgseVz3vKpyPJEQnG
xvjYE61VIWQUc8WAeYrWeMoJlthoq9+yfbS4Q1k8lhhjE6mpL2gxvUGr+40dwzQ93llXuySuyTFs
Eo8WY25aH0tz9AC0niy65yGzsfvFynbb12Yw9SPJlptNbjfO/EEtAV4QWbzEA4c+25kVlHOAbFeQ
ntSq33Y2nqH76sBjkO3JapIi74yIPkLns7daBjbstyMtUbijKQ4rc9fuau64psVNdVDJu2Ne2eas
K8Cug4wqhrXNP5ZXcmo+feLkrqeYgNZ21dN9TqcDj28xZVuz9ChEh9H1Ri8jnX3BXoxoM3dSpMk4
lO4/7BJbw8kDFXtbqY2jfllvYgXtJnffY0I7bne/MyzAtjje7XTeaMQcY2WybJ7lSgA1z+wn5ate
5TFZcWe57jt80i17PHp7YyOoGmWAw4cJ+Nm7Yl5XSYu90PdPj/NA3OzpiMi11Yc8pNrtHL7uf3m6
xWF0SIzhyJsuLnK6zqC0Gs3qAzM6aMqi9Oy2IPmTsUVTVONmPBw8ruAxNkQvZlna1ji2ywVOHlnA
XKH3C4k93tAMR6PYek4jl9drRO8n+h0eh9/u/ePjmCK2fCOn80AWelzM1ls4mpNwTC1HuNjeKl2L
ikChp4S+vwiF/ReAst1ngCNZt3BjJFlqPxP9PAMD3hLTH9Xq/tc50RgAUH96pmLbtL3WUe04b7sV
7cauN2ngVLEJQEm0mu6Ppmm/7A6LXOUZnMmI/Vuw2Q4rrCGSDLWmBmd11veIlPLO+uDNwk6H7CMq
VPxG56fkLca/EjAIlGXReaUABwuAKqN8gn03JreDkJ7Xnffh9nKNyAE6JOiCiJ5nbJU1MSWCc0S2
GIVJrpvNO0DGMogzH3NYM1iGpiTnc5Ycczd8GrzjhRfz8Qw122YVzeZ12VDzVjrV1kOyo1zwgSju
R33Y7v3zpiQx83yZbkvpsWjpudgWLTH3fDIclWWHHdNrJemNhFisW23npv4YmS3qd5jn6i2c3Fp+
5Pa38uIhFrtWiGQhThSQ1FxkjG2CaQbX9J0PXtsW761ge6YMVQjFiqpUp1oZ1ujujh/qBwpqtE74
P8ZEbNuU2snCUNSQvggFreCpxVa+1mqxSqwHxltJ9HplC859a3XzQe5o1w1AdaRdURBlvheDptwA
POQQk/caUE2AHuK8GhyjyxZjskaWlFmIpUpGTQKPVDyj/pf4Cl0k2NSiGwo75VMEbZtKBpamAC3E
Sp3ZIdq+mNj7tjoGjsXFX5wuWwDU8z/kGCvfaJneYMM7LSTQicJ9tD7pS+U9wKpCw3JXIXGP7p7z
NP7lsr6JMt5dkwuikdClJMPD2lk6M3M4YJn9F9fC0+D7T6H4psNY+KpPWrmd0bNcA5zzYelZaBmn
iFQltrUBR49LcDqb802Q+hwjKawBZZlfPBAs0Q5J598woEkBNKmnjHcFzwrG6S2O6E87Mt9EGWMv
YCapkXWI5NMaJJ1t12HX5qN3lCwBcPrmvljzNof+xep/k2RcwEIo6ksn4AIBMFMR/XFDoe4A8sXh
bPrJ/JcMGy1egKg3lDTweIo3294cHOSLsm0f0DXD3HFQjrDceB7dnVHNZFUKZ3Q5mOO8pifldxQR
z/mdNTaHL57SsaGiHwl1qtAVVZgb8teq42D03F2SFXoNjr92zVKGZ8Br75l2pr/PkrI/Ym+Wi56i
Z5CSRLM8rJ++BByueJaLDRM1D6untZaaEuxalchZWaCy+9Tpi7mDdLrFeWV4ssHYkMyI/A7FNxji
NUb9guf7ond76++YDjY2bD3ZTyP1ZqKss7TCFm0sGX2jkFtXTJwEZo3x8k2yRG9PDPgtK15g7vP+
T+CeJ2NM8lrJg+gKDvNNsntLLdiQarN53uA5cHlttZMhvqbp2HKpY9Ep6+wXWLMq5XmI/tAK+GXY
pOAA0gQZ4PssTTpYIyrMncXXTkk6CRiZs9qMVbvIbBVLwMJlmK+TmiOOk43q6lzW6LYjbFljUfqB
RFBc5j2dlrdgo9q3zAR8Gey/sfucW49oT/adZu07892HD8BT3eZc35S+jckzb0+qFjrqXCCPHaoZ
OrMun/fPcrKaNCbAiIfoBT3AxlEBXG+dN+dzvqxd2tCL0mYKYfx4mjn3CU5m1McEmXdG1JJ03iWo
BwKnaK3YuRs8uuun+0SmJGRMg3lYrtdaMYQANM5nx7oCnyosOFHzZPpiRIKF0o/qsgtlejHrbX4M
n4t39Gf4lfnBXYo89S6PCdEgbWRx20Zs9YDCNWBMwVt51iMahGKyoT6pO7c5B0fFibVXY2LUMxkR
06/NVQ6uIFbZGNe2ea/HZKCiyaoK4H8R9W02WyL6jQjYaYG2OWiYyBZrogN4rQQv+1lOMHrB4WdK
EMb0GH5aCW3cXQB6ckDC55hc9ilwUe8L26QKjYkwb6Ivlt21lUCkdM5reGuN/Zq+BLb0UhkkWNYq
kv4dePtyPcEMFwUXGOL2irC3Nv4B9JEb3Vrn18FcnQ0wEhHyK9u3YkEQBooLMtiuK3JalLh3yJjf
qpupKGyAXRCztxaw3ecnmrzrwSXH+k26+JoiobYszjVZ0pmQXZbE2VB09P7A2Fn8xwiGO9I/82zG
Lfz/4xRHtBhF6zFgkHgVaD2tNeK85o+aGz5cUYuzSsC1WUfPRhPg0Zw7wAnEo8bNI08f7OgHMMIa
RZig60T8AOv86gEHERGGC29Y4/k8U0o+PlRGXud+kslJDjprYL/kz/7xvj5M6tyIDUYas2h29a4l
Ph8jThKWjWW7JRfjeSqXM+aBEcLmkmUA0xBxVuj2el2SYNGairV5TjFNazZEXHYcR3Ey9TGmSE91
pGSDn2WFl4EiTUecHWdmVw45HrkzUDzOmAf5GiidhA0xFOIJ894GqJgr5XD/iiZfrzEzzCOsaP1V
jJG3pl4NRjaxkF4h0jPHME66nmMqzDPc5eLgo4EAVHJ0Jw8Qh8RM1wv718r1HZ6poNrxh/rCR0PT
lK5jTIghNs9SzFmpMojVdImGLaLw6cIgck6OCtYdMmwS0fCMUBFEBWRoP9P5amk7haC7HLW5/+r4
vjliE4nVNVY9fdAoR842tVALL81Hk1zgUn9c/z/68qet7YggY4D8ixRJqi/R8S6MkJ3fZEuxYnSe
fvFYm2xb10aUGBOUxEJoRBFOEaqEbMPlsQKqwYAWkvWjgMo17GtwFNag+zG3eYrMERQ2r5jpeaV7
xRwQ+5b3OCw2x5X7pS51k3d99L24JymMiQICvRENLeisu5XhYCTgediL5l5Fy+J9mZx2QEanyZim
IJCiqjBwmk8R8vRosHOumGc0zMVisYOufe1d3bxPkisqjJXK53V2LSKIilVa6q2x7+rIlrRMnyRr
xTvJSZM44o+xVvJF8vVLDUWwWopjIO+y80yFlec2ePOUm7EhyjAv0lCHjReQdGiXs128rt53Xx1y
lwV3Sw7v2hTGuWlnYh4mV5xh8So/Y+5LkUltk1/2IoeDXwMKw9WVxR6Jdpiagpshnnymvw+V7f3O
r6ESiCWoP1U2Vor7O2fbLOSEYOfUsH8RnvdPvM7j6VdnRJKxLx4gQVMB64Np6xiM5uEFVvMLayCe
uBfJ0XGFsS9xglnRolJxtDaFd81rMrOVZ/fjvhZMhWYjK6YoP10CtETOMq+D3hXyIqgXM8xTLoVn
o97eJzPpr6FfGwvHsMlRFRj1hmOs64Oko/N4Mexc/mjo9GF9f5/R5agWpHk7x/cL2wJ+NF2W0Ti9
hTnU+3xMO7gjRhg9DgBC0XoGCKHJ3bSig7/yt4NgzhtSbveo/O/U05XTtv8XQ/XNHKPSWlvGoSiD
pgrwbSLYWOSMIvS7TlaXgnx8cFEFJmViLkOMBRHnpjOHqWCRc+tRySvhmb6lD8kvFXMVNVKx9a/c
9AFjzR+5pDz88dL8P9a+ZLlxZMn2i2CGedgGJo6iJFISpQ0slUphHgmAAL6+T7D6ViKj0IxndV9t
apFmcnrA47iHD8d1yzTR0Y/c240gbRaayhhLaK0A+0VBpgD+b4Foq0iy5fXQYEHOSFJv9ZTZsviv
fMBMLHOdo2bqrVhOJkSquGNSYr+92Ktuu1K4wKzR+3pPQ+Y+Ky128cgJRDn6R0kUr3CwfMR7xpDE
2y8UWB/dt/fRk+yAvGw2G3ScnunTBiEMql9fX+Bysx/e8ZZ6AtBwfO+yfc0OgcGAEAn/1Czxy/bK
SgOiPWCBIugypDXn7tC/c+8EmGiiE0GzJtJvDNX25V5WSLi2K/tbeSy3ussRtugHZ0oxiHNVe72W
MyiFyPOMrUdIJjxIOMDM5qWnF0kRsbLtb9tl7kswRb2pj1QUWHBM/6xgJ0WYusFuRZl9Visb5LYt
0a8Y9MeoP40LsVgK4x3dFu9xbn5qEWpnv4ZFKCMKtUzE0tyz8zFtlc6z7Jv7j17UkHAnlm6h5r2P
yoBTKxitJCsQR6u0kxN56+d1dDALG1mxOHFWAMXANuVVBVYKmPFxQzdOPb3yIuLFUOC31mwuU7wq
kZTGsC18gqv7ccGGsGCn+JiuR32T7vH6+nfPqJlIGjzPIGu6JOaYjdA8SIlXb8SECIhBfDfGto6V
9t5xuwk4X9ZgwCoMIozbCBC4VX0EH1KOmstG3MbYQAW+ii9eNmk5XTBTkEEsNcGm0Kmn8tAmnxzH
w2oFMk8O+nCA32DAJ63iodQMCEEBNQeFKMq03PwzB3oNBniQqpeTrg3pmuKtZ3maaLtwZOB95XFi
8KDUYFCnE+A7hQu0eUU8ip0qAwnBw0+H3jnHdksz37l37G7s/Gr06O4NaOfA1U52BuaSgDrI2EoP
Iqi7L+vvJ5RyAlt3uZEpB8cNBmG0oLuIQoPjTLGsw4mflGc6d4nxE7sQyH8H4wYDL4mqh7jYVFZD
tue9XNjiV4USO1aYEs35d2/C3ybPJmuromiNIqVO+uPipy/hHgSMR9A3XYmw42V7lsOsv92GyeBH
XER5dS0BWXtglvdZ4MVbbMFxGh9X238ZIc80Y8ADM7ljKoBdhzYxRocJT2qcIG9wjGf/JgMZw2DJ
ZhlSGHbSp8FAXQQNkg7yBbztE1xJDG50V9mUuwb2jxGrW5oR/Ec7FAu2XJynJ3PnppkMehhpmCqJ
Gk0oKKF3BtRUlIQbcQuvZ4aHtyYDHnJRZUKiwNa358u+J8WqIuAjkrnzzItdF7OAhQ3wA7UsirzH
2Y1+VBIEY7EruIZlB7uiJdXoVA3RyWWHaOlrG8UPVm/fv9W3Zr57R8ogiGBYZZCMMBMkezAiqtvK
FpuUMyd2QaO2Dmo7ANmxd0VjqBy7oW2u4FFDxBL0vcNnSuLaEgMynSTnqV7j1o8bz6tta8SqeHAr
C2tUSLBV8b7yyynl3zeR3WCcTtJUKiLsCQnKPRZGrcHwvH9+Mwl2l1nrL440ajTsUZsq1mDoiok9
3LcH7SxKqTtZ6ycjQzioOOVewaCgv4oPhf2V7L/wzOFIW7orc2mMCU9I4pW9BWmYqiGFE9tvI6IT
7gt1KS85F8NE3FNW9uhKyW9Bg0BS8EGuxk9ejWnRLOZSGCstoiIurtot/kGDfwwON5DTo5rFLZAv
NmDPJTEGONaJlPYB9GlQHmwnrHzDXLtNGx3xfvjGm8XCulHet1p6Ic2E3n7UzDIyrQjGSKPf6uz0
IvTbRZQnEQ+kL54R8kQxrk4zpwIUKxBFk7tnx0L64kouZzWHtNev7PzfWSE7cWBIyF409MMFfnRU
JqLnqOvSakPC4+9Y7I6aHyLj8BqwoIfmBZqNfo0Rsq2HyWITmy/Q6xgSzXJqdNHb4paKN9YGWoyD
W9KXyy+zGA/OfwjjD9NI7qOW3jxn77QtgXSsKcd/38gZIAH79coJQBebYEzVtPC603R00zG3I8oF
LRaqC4JqTFDDWv/DtMT5lvR3/xO/fothrkZotZ1g9gXwC7NdGLgHXd4LLefwojGOHPY2qNIktSa9
gniHhE8h1hXFIDskOLj7Ci0639m53T7k7NoZERoCQgUKwe96lGlpWA3ggUc2j/ocpAW2vBzv4hzn
XCRF7ZnISsMeKzODSDQ2g8rmY694+Ubbd2sRlbgYftW5r+NiV+xcIHMrlL4XzOuV6pgdatAor55G
nyOC973ov890uo7qlHVdBZ3O0y6tifWUIFqifaPOF2+LkLTsRP82QnYMJ1P1VBR72PrrGZDl6OgI
AL3RCswLHK2oNd+x9tvk+kwrzRRDXY5r+n50RPsQ2WVNmpV6MjbfR+Od7oX9f9gMy9OO8aaCJuvg
cYLQ6fCKfQ40xZw41TbdpSfwqvBaHxc5o+bGwQBH2JZxkUnUGs9ef0wCB2EeVnahJvz29f3NJe5f
Dkl+fzsGQMRLiAq0CnGUj+TsINZcGfb1xAWQxZjEVGQwoluIt0TGIMdLPuiNaiKVDPay65Pmahs7
kb3M576/FzWaSWIeJJ2cqqEJpXCA2luCASoMTwlr8BRwoGqp2KWhA1ZSsehFMrGq8s87Jkd50Qat
imus+qfq03q+vjc12oa24ed9u1+qI/4hiQkQhkYXhMLUIGl7Pnifp/bt2XJ//SR46YPEPrOvRONG
xgt3DTNvkiiZlk6LK8wHC8SorMvQmk46cjWvAint+mqbINN1a+flWO0r/39nOb944LUU76EGBnIA
2VBUEY2Efx5sPI65lKqlCED2gs2Jrrcm76Pz8ANbQLjcfreJJgZU/pDGwH9YFU02Dp14S9GWWEmG
G/7D8i7kMySJ9wwem+y2c/D9R/Ngehj5q2zwr6y2eGrd/8xLTx9dhuIyWCgkQ7+ZwQze4l6ruuIa
iaiebfeyW6sohCOqFiFx9W2t6SImjkQKJozuf0hkPnIrjvEwYHXHKXtEYdgwwLeKdDB6nsa3J8TV
r/xEy0Ks+4dE5naOvZCEU5CItBS5V5zgRJnPkG7hLjdeiiT+kERxfXaaRZZPIPlNYUU98rOHaXLk
r7eV3a2s0xf8oEwJBm10i/K8lLrgMHRZki1Uh0HxBBP+U3BTygqeeRkMSiOD18OIpx3odFysujcI
PGRi0+oosjKYFKh9891EV8Bn9mb5djLY1+0Ky25AiW1Hr9WznR+OTs9LGy61vP/xC5mP0Ef5tcFK
LPzCboPCBFZV7GFvU+O3LrgCcTQ2sc1drhKN7to0P8HI2PP63pfg848fwXyfOlXTPBJxTKCz1giG
d1GT8EyScMMtet7/MPLZ92AceJKEVtlYBbTFq7s/yu/5yX35rj95z/ulStcfGjGu+zpNCO0iaNRt
HGdltSAeR7U2eNpvNaKQCIONlZfuLUwVIKL1scJ5jz0lMAjh1UhXNrdqvPTo+eP3ML5dTuGJ9Z5+
Zsf5VN+nT90BDwvYLlvSY+SR5oy2gcVJ4Cy9+eZS2aYX4RLIl0yiUrf78SF+kmvQAkbOo7r2w92A
NAE2c0XuSLA4Au17l+1X6Izb7pMHbYtA8/urs90viRFGg2XiZ4woIiIL4jerwBuwZdXC6jUOjNKA
/Y6FsYx717DMLD2rRfhnXPcgcfrnFRIT3EG3ZUybKcW8HOQuUhuhuwnykBbPFCKFSIsPtoBxDgx0
2FAuLLi7xm6HdU9BBtJSkDGJZV9BwZKMbrop7WkVks+DF1VEQ+vNQ5aR0kGQWvnHzeDbD+BssrsY
dFgUYemjHiV7007f/k3x6g9rY6CsupSTFem4c8DTM6pXmPHCbj2+3+KAyA30Z97ESNIQLBM4+eBp
lCqSByExg+/cCRMvKn9cAxJOjpAQrNOwNqP6wTGwhZj2Dy0ZCCsrS+3FAOePZJRoC7GnfqkxukSn
0uPdG473UhkQw8BhVkgG/dQOXRzqhpjW39HnXLeKfB5k0t/9D7tSFF20TEnWDLbxSeiE7nI1cKrZ
6Fkkuz7owQ9xaxjuvzm/mRzm/IxBCnB6kPPqOUFCkCUR0TtM7ZIjaBEJZoKY07sqw9WKLg09Perg
003nvUfwBvfFLHXXIjz8fW4MsiNj2GpBADGd3Tre+KBsA5A77sjPNTxLQVbt/pa5yPbcZMmiJf6W
zI7aJqoZ9n0HyQPWor39CrzwKyHTYGcAIO4atsVLNxPGPAQ6HVwYkkXhTnYvdgy/FQBmsDzpyK3m
L7xP5yd6i1Zm9zur+gjrVaCXQvZbCY3smvve+LwEBu/0GPzWjEDT1ApShAOiq3dMQ6PfBe0X9n37
WEpp/aENi9dWAwZYau+6YTvyr8ABn7ZaYUq5WwvO6ou2usSHpyeO1EWXO/tcDBabclFn15ieYW9n
B3PXefK5fXCql2/B+Yp87vrqpRLEH2oyIWRu5lJTGRAIUgLJuey7jhy/u09gFXftuLSIizPlGAi5
XArRzDUqC0upPmrirUOSgevtyM0PLhEw/qEWAyLilGAIIYeoymk9uuU0rm0MFltEt1NXeM7j7WQ3
T9/Ty+pY+N8GbR3ieAEq4Q4u3+xrdhuwZSiyLGo/9B1a2vrPV14H2tIjf67k7d9nIkywcOR1CxGd
fdsAjNe2MGG0/XsF/kz7i0d1sxw6Ie9k4mUtSpLJXIk81YTLFbMqJ33TVOS6L3+l+/zlZ7TatKlz
7A54825pQZNzkkstsbo8k8tcisHoEqlqITfabc/NCQkpZYNEhn1EEyHnAi6kbP4QxVwHMRya+CJA
VEqyk/SAcv/xi3PFFxF5pg1zC9IgbCrThIjK2R/6N8PFqNxxlfm8fOHyE3UmiLkDZi1mWqeOiAya
FRKTOUm/URXC3B7tIZTdxiTSc+N2Tnpy3Qoz6J7wdMUzn7zwepqXroIi6SLWp6GAhNQMrsrMTmMj
EgNNn2gyqkptpSYOLwhazPsosozXmIT/qSyV/iVNw4vYmvS2ec9B7wZo6m18+/vpiiYUjABzvuFS
0DUXxxytopXJOJYQlxLn42MiBx/s0xl5eFlxO4YWn6BzWUygIowCnPiFqoY38P58OHmgu/aDlQqG
EyTPufHX4tf6fZTs4zND4tfUsr+OUreHHMEQXtqn0B9cUKx+PUW8XMrtbcdC5UxD9p2ZKcGEt4GB
+x0T5TOdNoLkxtjVvjG3G9fHeN8vsgvIw4ZQliFd3zw5SOV96c+gRfsRgp3E4XzdJRCY/x4agszs
VTYboZboiYu521y2vv8cgb/357s9ohXy225l718N8epzmUxYI4xKomUXnMH2fI6QJCZvDxt5FTxw
wieeagyEm4qQN3UGMbj9nYTVVvHw1Mo/QsEWG98ydvdPkme7LGO/oehhiA473PxTSOgiNNdK7LXv
E7SA46lX2MkvYHjN5elZijQUGQ0pkkSTwTpzmj1qkdgbEuCxIoBZmZxBOodpx3IgQ22jNMMzmKWY
dC6OOdW8h3e6XCAOQVS/GxI7WdlPAcbY1vfPc/lq/laLcYSBUZb9hRqm8XxEgyImRu///UVPO1eE
cX9ykMUg3BKgiDPIdnSUfP28UT+x934VHrjDXYsx9lwc4wrDVtYTk0INluJmjlOpq9ELbXf03uv1
pv1YccfHl5gWcc1+nyAD3HlyNTEiAQVRqC4crP/BDiJKGek/0t0BNq2OX4npdkR3eWe79Dyai2Zw
fJTTUDazSDq9jj7cMZY3plei80yfYyJsm3pTmhelrHCk7fHqgJwCDQYcCFl8Oc8UMaiiM3isL9dq
nLDmBQEMpaoEwblNhymfzR3II7Cb78cRq5q/uN9uqeY//3Zsd7rSx+NQmiEO0OlcAV8OWTufF7Yv
FY//kMJARzHJWtMXsJBX5yNLCPY0h48ieREJeidCh27H4oW39C/+0/39bZNsmXAwh0ppLJxn1xCJ
BOspp70aqCCg5vrN+XiLJQMFezNQV1HRWcNS9SRTo9eDlkunbrQd8UWi9aqH8tE2PR5931K3qT4X
xYBJ37Zyr1uZRF2aI4brGEOTbnfYjJLLbTVbROCZWgySmHLWYn9GAds4O6nbrBTbAW8Z53GwGPXN
hDDgoV+Hq3zpIMQxayL+1FfH/I0DwNRT/MMWZiIYkOjVasrSBp/nCltYhe7pQmrbXBsfkr1pdS71
y7K1/5bHwkVdiXJzNfGNUE9TttKqeqxyu6orV7CcKN8Ok9tfSeNZqQNifbnC5KaSuGX3eF/tW3h+
R20WUooCOzMUJE1P24uLUfeqB6rQiekuJK+BjxkHUnw+P6OY7CSeBnop/RSfMUO23rj1Wi9Jt0aU
z+3JWQTs2dkwYaCeF1WnjYl0qkySXlfTZCPVNJJvPee4dd5NMRjMsWoNV0XAVyhkJ7IwVrqKnlab
l01dES73HrWge0fNxCpa1hl5POKoaV5kv18nIDvrib/bvW82XJbGpR6+OQawgzGxMOVI5ULafogJ
dl0mtnoO3ngUcouZCUUzFOQmwG2hs+vO9S5slS4pcW3s8EFxaj9YK8/FanhW6dLdBo9a1MtQP1G+
UqK/3DfeZX84E87c2Tjp9UAtaglRDOiN9wfdPiDafW6R22rcwabV+ZWjPv8rt/FbLEuyUWVS3WIb
lnTSqlWxerCH0Fa3aKugy0X+VQF4dsC3iuXM5w+B1CqBhANGI8u+90qC9VtW7yD/v+WSny1aqK4i
yQR+PDTtMOepKSCfCMaG+g1PdnUbD97nnwTrxDbHbxCl3v96yw7xtzT2GGM5qLp8vEhILtGiXLgZ
PumIalo56CPgyFp0IDNZTORk5VY1aQo02++T0NGvriqjibb2XtqPY4q1MD7PYy3nRWYSGQxLmqDQ
pgbaKaT3CtnebUBv6w6ubKF443xNx/sacj6dwgBZ0lRBOSlX6eRd/WKlekeRs12b+7kY+IrzdBKy
KyQ0gjM+tuCXTbFBZ73lTQ0uY/Ls5Ji3VhElqtIVODkHabrYRZEYY5DolueToy+G7DNJTJzUXsBd
oF0GCcmks0NfqieJnOqX0l6bO/+HbaeH1TFzj4g+eX02y7g5E82GTZ12TeVrCyW3H/sP7zTWBJsU
iZ2tIiLSXv2nFQ+2eHeACaKmNK8CtYW2OFdNssWaxC/Flk7/H8eWHJNN91l+3rfKxcIDWCH+gyjs
dvlIMiKlsiBT9PFCR3va1Y33VmMLvn2pNpnNT6ItxqO/JbJJtE65FkakwUxfQd4T2eiXn/x6ffk0
ec/K25X6hz+fSWIwJWn+c55aCVYKVDg8is6v/Tu6kvaFZz1rz7+eT9gq2b0MKyFCg1C51q+oXvHe
t9RM7/0QBmrkslWbQaK2BFaH5pB5BSj9zrePSilO0cvB+aqce8Pylxhh05RZghvaonPf+2jXFrkg
bb+9ItLwNvonqnQciYsvtdlZM+CTNV1sKUNHb6p0wILr8daCpp6mhvvKVnjHyeCPfIks0Zwgq3Yb
jy6FOBe70TbBzVwSDNFJPkjc3gfXffNVUAphtgYLcVH6sRxnyztonjEzAKXJqq5HIa5PsaM29nmx
9UODC8t9MVKd7pkQA0cSWuDzwILOILJXfdAmgnUteavgIwvX/m/tlQGiNpCkQjEgLMns/db7rDW7
qnzzwUFXamLH/4ZhW5+BkMqENSXlbtRFmOsW0SHedTGxbHjIVYBs0307vYW7d86R3ZBZXUZVK2Pq
UV6dchMdLgmmvtbrQ+HUtqCR1rcRJG4zO9qDcTPbf3G7Ym8bNu79AgaVwjxIdL0b4aa9/RZbX/aH
i/0Zk3SzpqTwbrbaVET23l+O3KkzTgiiMTAU5oNZ9CFgaO+gH/fyxnNgSzQr8+94+/dZKBz0Ela3
Sj2+Y+/t0aumeJVXvlwt13LROYVX2/H6Wdh272/QAur/7O3H58fc79CR+hKBwwcMHf7ki4eH3sXG
88xevQ5Xf+A8qBczq1jDqtPXEBr52a6g+NIaQj2KFKmEFQaYs/XgXFJHiz0hI9e19bppsG59+8TL
Ly3WpOeCmSs89JHVSuFNsPikkSImGPg478UR5Aub7l2s9xit56UkF6PCuVTmLtdhZkk1yIZOyAye
D/v8OQ1tKUc3ncq5Woth4VwSc4vzuNXBlEQlWehzV+2itXuc5UZxpb3xfv8eL/aBzoSxnULg1e7U
MoWwLUaQwtpLP6KDfsojp1vbpQGfU7srrATLnQf3QbE3hbvCxdYNwvN7tEDL3ub572Busxjh4V02
VOkmcoTnbCR2taEsRvf1XXxJz+Uwd1cKi3rIrQn6YozscKjtZ2y98g3bJRv4Njqfndi80vESXsxl
Mk+Wri37qJ6g29DZn16CYgAatjdcjnSeid4acWawUavp/5rotj0q/jsoB59Mm+epaQBy70MxQUOe
TKGOj4UDtA77fYpZbHTsRhZta/3i1yzp57gnjYkLkr6s9SiAtKAhmK7fbHr/R7V54ljfUpg3/0AM
olhx3xZtKEknOV0Lz6hHT5EdCLyJ76UBIX0uhoEQrbPkvjCp7b2iNemA1qT1M3l8c0GtBEahLZ+Q
mvetGCSZBim5JBn9VtvWcTQQP7ygv/pQe5GG/ltuVmUpdp3pxzZhDNcswwQ4xIFFyfKKLUYksG8G
zRH37/BiCVHXMfWka6osaWzsIU1aJClgMDyV08qgadzEnj6vkfOyQQk/QezBzeAsRcpziQw6tVIp
RKWkIGrcNmgiFtCwgMckMmFPTwKnoL1oizPlWICqoqnrrtRIcIpqYWs4xNf7B7iIRzMRDB41ei9g
24AsnYSO1HvtDYw7nR1j4e2/8mQzQdQ+Z4BUTGKWxD10udpO9ljaTUPoHO2Wy8q2FNXPvw8DSm0Y
GX0Q4/ts+4Agyt48YLtzeng6UvYgbiVo0c5najGgJChCmwyCCl9l/KzeJSyEyCUnFR0kT7i8iTzL
Y6ApivpWNW7msPU+DhOpYQ6oIIPegPt64KnFwFMtlhYIDnCIlQOWoskpfeNF2AAmeAVCelv+Aeqz
82NgSQRBdGm2Gs0Y7vuT9LyRnRfqee9b+WLmaWYUOtMTVlZxY8YFxCChrPrn/cfHYY0xDKw63bmo
SL7Y28i/L5KHTCwDZJ8KRS+msAwwQO4bPGVlN2q85GFbJQSPof/yIHUGK65m0ymWCHGvZ4Goa3QX
oGPjvkocOGLbXCKjHlopgYgoIddfIrom7F7mWcSyZ0TF2KAz1YZmMYgUjlgkk4LxFy+qwIdvXHvr
X4+x7cMxgnzJxkJSfv5sMeKcyWTACRsc1TYKddxijH999LvxQQDFPy/2uwVd/zT236ox0DS0gxzV
FyoGo5ug9ZtI5WG5NnJVgc1rrqFgcE8WA0x5c+3NHK+HE8j4peeAbLiPvmVz+K0NA0ex3GhSVBsU
+vA2Oe9rdz9EIPVV9uo5P1T+94ofxSyD+2+ZDC5hx1ED/npohXTjuZFJGxHDzX6EFTkiX83xjct4
+1sYg02T3OpRm0FBKmwfr+/fpsU0sf630ekig0lDd02SVIEuhveJVurn53Wxotlw9P2V2O9mc8Qt
hs8zcUzcUpnqNZg0iBMQTZyvbnXMts0ruFwcjqAlSDdQHKXkyCqaNxm7EK9RkY3oxsAYrxO8P+YO
EvuYW+RIWfJQcymMJQyYIkjzDlJQSrCQ1FeJq7jYh8fRZrGncC6HMYIkq6/KWEPObY8MyEZOa/TD
Yt73xw8sUuc1gy42p87EsY4qlSfQ8OcQB+4dxwsRT5y8g0E69LDsxyc0KxjkQEcZyPPlfXysNPLo
jrsGS1MxErwq9k/1G/iO7h/1YpJl/psYy8mxErqOLvSDDs7+hAl7gnWwaBoCIoOM9Mvace6duoRd
c4GML9MGI1VQY5cRfch+OhL1A9FB/o0Kw9XdH0i8fy7tzDutn59Bpz/YyStyfJoNhvbcQiOrK7lu
QR5s1M54LH1LiDD/YYxvqrRBkJsSP+y1QRuIxecbXMK3uQDGEY1FV3ZDRY/a21/sTCSK/xezofTO
80aL6Y+5LMYb9dZQXER6T9G0isFBZEAKZ30C4a34/jN500m5rjBu/1oHvBY03inSf589BdT2Omg9
tXEFO+eth8y9b6+L2ci5YgwAyXkWXcbbV9qePyIsf3423B2sNcGmeW5aYskLGoZlyRa20YE9gDlF
o5XEcUDIcmq6DficZK+lH81Md6bBCWIXI8q5KObcerFrxwIjMactOAY/PgoHrDau5ecOJpc58MrT
ijlCUA9Hg1ZAlOi/7j/VU+pxcHWxVWeuDIPfk9Zi7DyDhOrYu5gsoIQSHDtYdhG/Pw0D3RYl6DdC
iHAobmBh6xoNOvwe2MXHxUwVtqttmCpVSaye2rPnjftTdPhFftIOJ8ysfo+rVeLzPs//Acl/q8Z2
sE3gABrEqYNXOu89cC4CC/1HhMh0cI+X8Vis78z1Y+A4kM1eHyToB2KMU/kUknCTRWiuJ6gF+li3
aB+rmnyD+Fx4pN3MXxxbXMxlzuUzqEunfJJJhvzRR8cCQBHNqngF8HwvNQc2Yp6LYbDX0FojmFqY
C+ZeLiTct7RewrHJ/wN0f384Bi4yE2wTSQ1dkAbB1mySdiCVTEjuOZXf2ptvjNE9fcfYDsC5C0vR
31w5BjsqxOpNV0IuzAUYb773K/Hz8skTwztDBjfG4T/Qu3XMp7NF9t2PdqW26EpL8NXAPOzT7hmO
bkuvt7luDJTk0hBlcgzdsPRgj2V/JYl+8BTjnR+DJboepFVFnWVJskcVFZDb4BrPOpYDn7+tg6Vr
1pom7UwFJgg717z1Z7rB1MC0Q7hn2bje0fPDxu626lbeYkaCc4ocDVn6Zr3QBCA+IGXrSdtwY9m1
F3tbUC1y5Cx7/986MmiCUrHcSRNOcotK5tCSq0CbKBzkskCh+Zm3qIbz9zEuTmLMbIQlcp6sQRSt
DtpR1jT0Ht2ICrH7DOMYPx/93bsbubdhjAv3ocK5EuwYq1hpI0rT9FyHyfHWaC0E68ZReKT9/WCs
5lbjed+RQZj0Oo1GqeB80ZqB/bHKCnvYLza6/N/probQQ2cXdlDf/6g8f8RSPWeyUSG7ASUxGwwa
SPja0y8flDk7FyP5vCNdlGZKoqkpqoQXra4yAaSV5EKQUhX3k4cUEboNSO28af4GGqLtlnC0WzrS
ubx/HGlrqhl9AIEJb4Pk4YWc0BrujArR7AfR29gYVLTQCMPL4SxFYZh+NmRNocGlJv2pp5xVUT9i
pzOM1us+DDSoV7xrv2SdcxHMbdSSOpaUiwTrdJzD59U7csB5MTiaC2Cd92SFspZBAHJe9JGBtgy8
nzH/5GLmBPuMOPKWEHQujjENoezrVohxZGZD+hC95r84AhZ7XOcSGGPotGjA+AckoGqMyt0nyWkE
BBLB+0bHlcN4bNCR9UHXQw5e9mcwZ0b2yTeeEPqAv4Ajiv5kNvKZq8R47SgeM6S5bio5AMbMk3yw
5uEq8TJqi0+zuSTGVXdNHWGv7ETBCd2C0gUU7WpLkT8iGzD7Ony2+6XgYC6Rcdym0ZcNkir4XDVR
Twjo+B6Nc03ZnE3ZVlGqXSGiow16iB0RjSNj/YYeiafv1/vfimPfbFWhqGolMeIBBzi6UeyZEn8h
9DLa/Y06bCWhFPJLmQf4Rlrris1rmvjGQCLBbmK7lsAmaWSO7FTD6b5iHCBiiwtlM1rFlR4i2DoS
0FJtVjZvm8NiLm9mC6zfyApMI+Ne0YzH+azbKmgqAUU7Nz49YCsz19oXSxlzeQxUqF2amj0FI+cs
ncXvkjTrAzpVc1+92hPGi1abUiIvdUSejl/cq8b7jAx+aJdJna4jFe5csbuJMjbycGMplJvrx+LG
UI+ZLMJSMDpxeb7YdK1a/viwwipZdDlzLJ8HiDqDHf0YjHIWUQs57wdQM3on03n2yeC/fHHCmcXk
xFwxBjQuVYGttQpuGdjdldXlp/b+dd/aF+PRmQQ2ZzD1WJmA3dJQZg+/q6xiguHg4zOdPEHbAjr3
/OMVy1a3vMouB+rZxEGhDdMkJTjE2H/iNkPy4J2dmZWUPq3FDn/91dF+bqM18tWoRvYnVbOzDHR3
SPNwq2r/RzT4N16x42xRFpiaEN58CvJiWGkCItjP0H0HZ8sP176seZ6ZA8HsAK0C6vHBSGhE0zzG
j0cenzQPpdghtlQymgyNOtTOS8QXqZuvLmRP4pAoIVF78MV3KYIA3m3mniMDGFWaDgooIahJYsv1
tIocurj7B5YNr57QufNfXmd24ZPYD7k+VbgBiG/2nuScauwb1rApfA2o+uJBFcdHszueAu2q1Yl8
u2+at/+IvsKn9DE9lWtg1f+Hi8AASKXLYV4PVJyDIPG8fxX9s+Ulkh2WJHhGQSzG1sn7kMK7fGzy
wGiCCRSxNzRG5sU7PPvqyXc3m9uAHpfpjeNe2HRBbcbKWBjQ8IqmmvN+H6DMXLorK3GfePsvOKGB
ybxR6rxtJ1W5fbvgsdwhPcCr6yxW5mdwzKYHerNEywF9BoEtHo9lMKq/o7Z1RLmA51sWs6lzUcwL
Jc3ralQLXDP0dIGYDG9zpG9DLEF9NHeE7N6xJwXberCrhy4G4lEJ8cCFXf6EbuIolCUoCkIIL3Oa
le/bLjqk8IKhnRWcR8yNOfnOy4LNC/Ra0mvpCHGdjUQ1UuPYED0QjFg++uRtV/xA3HUc347ZU0WZ
+bkTZ4skDvPDZiKULDf0wTAgPyUFOnBUJ4jJNx4BHD15AYPJxCZgnYkFQaHYidp67kboteelp7k2
ymDKqAsGtixRG8UTY1op/gs6RxyuE+eFJuw+JwmpzliqIafxzmgewbvzlKESHTjP65aoDkFx1Xbt
VSrYvGQEz1wsJuHRg3N0ShWIPtM+HO9zjSVo8ArDim6W9YenwPN1MmBnys5+wOADuWyF3Vd2JbyM
DxPYYoxBRcYFvReaBF5wEIP/mXiZZKu49HDyOzU5tqKjKB9JvEle7gM2A2uMEIXt/zBFQ48qwUx2
VvhDaPbKOBJZd5PhlxReV4KSkGyoyH2RrA39JVNXLBkt9LIhsb0ZSVBEzVUJkl03nK7ao6A0joVO
TMM0PWVCil4T8dRrjMrVSsWwo9bOi9qtzOKyqXIex+viIRuiAWYQ2pgmMq+jQMCSKBQBk12c0yVR
8b7ME3sIWjs1eUlRiqkzGPpL7ZkoNrQZr13apVayS8TIv4gNuUiSf/9omajwLxGUAEq2JMkSLcZJ
jVYVXfUhSnfKZS9HpqPn2NuuTzYojoigc4KnRWGWhEMzFQV9z4wPscyuF2jWYddcotdB32AW0hPC
zhfStVl1V47VMG+Gv1SzVFPVYZMy+A7+vA2KYvRtakGakD8FRmo3xSabFPv++S1+IsvElkODplrZ
q99cq0uqGXG6y1vhQ0uM8VE08oizenzJ5KCOhPVxsmlorDuKorjWUqVKd+JUkCTfG5oIZvUQSwOL
jiNq6dDgWERZ1w1d/SdFoDUFVZI06U7dSIFdfJRv989ryQTmf5/xOFctr4TkWqc7Q3LESfGLLHLM
bNxUYules8S7L21ZG9O0TB37U2SRAWarznqt6IBVg6iTvJwICt52X+QcS2P96M3U0MT3txzG1Apx
DIVUUpNdlu3S8kIisbWNy1sdxkQKcg/tf2Sofl1SHjAuGoZsYXJNA8O+JjKA32dZXrURsKjoN5fr
xY7qtyj/yqbEuX+OS1Zu/JZz03/W+tL0QtlqIYCoyA9NfLhE7v2/v/idFEuTVFUHvN96Dmd/3wSv
YXCJk3RXSyC/bFwr20SWwFFi0fRmQui/z4T0UZnGco2rmhZOkH5FVnaUUv1COmFzbcX9fY3YcOQv
k5hJYww9yJEW7EaKdaNXCAWJtAuh83bv1cXXS3k3TuYhE496Ntnh9Slq8f6/1OvKcqdIduLwI2+e
8m5tmLYl2ZfsWUTjlmi0oObTnu//0iV/bmj/Q9p1NcmN89pfxCpKokjpVaGTerJnPPaLylGZyvHX
3yN/VbvdGlWrvNfe3bdtiCAAIhwAmqobGsdDaSzYEknF5zUD7yX2G5KvKieu3vwkvbAIOdbaa5Bs
BLWrl31BcMEZo69ZxJFjPNPKdxqzcOIGbu54un2s1du+oLJQDREaYogoqDTtLxlIlyQHan7SYyct
+g3BWtUOHZhYhrHNGsalXwuWFo4RGUaY5074P8zk0NXDj9uHWWfZvxTmL7gQXUwbxFa8sk7OfZG7
RZXFjuYXdtzo0YYirhoUjk2CmA7EKFYKXhMKs9qIarVJzmb81Y8jO+lPvd/a8YZ2LJOi/9OOCzrz
d1wciOZRH+gEz0yWnoaut2XnDZFn9OW+qDp3TG0//R6qr20r7XHwzL64E3Hw1BT1QY5wrPN6g8Gr
0nLxPQslqEpdVRoOBg+OCONDr4uXnGCqWNnugwYprP9wneg6pip2ERhwa69Pn3SVz0mXQ+XM1CrK
U9VNVl9sKMCsRkvnUZjwTxkVcIGMhQJIzPLop2FKzrro38uQPWlRvcvjM8+dtuQ7lGOaDV9oiXj6
c6sGZcLEX0qZvtDsKTHgjHUgGRia3ZNDl5388p2I1tZLj+e5w1hrGzW8FvTffrnN0zXJhRtmMHRg
cMAaF8fNe3PMSCpBmzySqTuaeeMOaWtL2m5EzbcpfQiAOCM1qShuT5nKUyjJzqieelN/ROSyISdb
lBbuizHGjeAclMy08TRzfEiD5o5krU2jZNi4vDUT8y//EPNfy6SZJFkUkjQ5RxN638nXyngc5Lf/
cEeY3wtw/Tzn+gMNTJjJswxa1vR7xkIvqO+SvLTTqd6wyMvJCv+TxAtK2vVp9IqQgKod9Hk0bBYN
mGYjXNN3SJU5Ss1/Bv14lw4Y5ptlj2Os2pmQTyLNH8N4cpWJHupvdZu+JnG3CwJltBSxT/ovYT8d
RlpjfwgbjiFpJksx0Msx0S23bl2RNBOBrqAGU/SFeexlkGZthM+X/fQaz3vbo301/lAMDD3W7Zok
Xquzez0zvDBoLKpoG/Z5VfCEpitidsh0c2EOgeYuepUJKFPmJ3slNvixyzPtTZuU8r4iRbHx7KwK
H1ahAxmjUt00F8+OwvkQqzqD8KV17TDa8l0jganqi1I93JbBVV/dMLCFG4kSRG3LYk/HR02LCWjl
/mNHiv0kjNzO0+JFcHGixvhqBJXL/W6nZfXjbdprjsIl6YVUNmEzFGOpJOdUMXNb6J2wh04t9rep
rDLTEGgnmmNsbenQqVMYw9fTYfiBb4Umt80dxZCP20TWJAQZAw1/dfS7LdcUTT6FP5L7cG9lc5yE
PIZJdUjatraQ19zoJ15jm6nMY+7QL412yIX3kydaXQpJEMiryYsYDFvN63jjPGtMu6SxkEC1IZKH
/XyeAJnt4a6ZpLPpk64ybXatDMGoZi6z2EaZqZmemrBKzbBLg69FQewwandxvPVyrLLsgtLCgIwm
rkL3DVDSfhtSWrT7ffv+V/l1QWBhIYqS+UkYgF8R3SMdZyURtTddmC1+LfyJNhSxLwRO0ZA7LUWS
qLobu51K5e4/HAZ7FziFnwT/ZUFH7/OmoQUOY1ZPeYaBlOPrFL/dprF6Ixc0Fv6JHxjJmIYQYkle
uzqyYQw2RHiVW2KeXsC5Yojl/LaubtLKyJL0XCY5JvI3+0Z7KpPGDfhWlLBs6ZifV8Q6mqkhC0pN
uozXGeqEpTRbmJg66i01hENHSNI7it6ZitWqQeJ1gU/tMMUAQoahuNro37VpXHl6l0ROTknmCh0z
cw3Cf9/m84pgXn3aQjAFGYZ4rBHl066y++HUpNzqjY0Qdp0BuqIoc9aPwv5d+xck6LJ2aEl8pkrg
BDk7xMErEMElSt25/1aNFh9ORHQWCwo74sgveHGPLd/qtHHna6ed97jq8DQUDlfh+jsioXRU5Mgy
iIrsGuKaiWpr+evfs/SSiHpNZJSBweIOREaktlA/dSMjsRpBN17mFfllqF4wvE0Uz/Kf9rqLmDAN
h8gQPIOZj7FqSKKEMzgEoqxlW1xbo2SqyHcgFQ3/Zrkj2s/0uuIElPAdbklCJ2yLnSI8vd/y5GZp
WwRhzNQUxEMaWkrp0rIEmEzbkAbxNDLikaM27CRkl1sTqb8gGZbbXVQE7t/f1iXJhaExC55hMAGy
EWMeW4U/PqcsxvZAxblNZpWHHGu2FUXXqLZ0o5IKc4gmZcRt9WpvYR1peyi7Q9g+6HrK/j42QViH
cgvKFCqSEvO3XEiGP/ZGGcSwz2x8bQ6p/mmrprVinHWKwZd/tugiTlsQUGSXtnoTpOc05NKSuqrb
g1ltxccrynpFZWGaaFqUVJFRCp9pN6CenMBsNkO+EZ6uUsGtYAU6NVS+LBboZVUqyhSnZ19BWnF6
Lqs7oyk3PNn5RVzINWYO/0tkcRQA2qLMCDK8NbnAQIA+eaF9pTth3BhWxPLUbUhrOPEUb0SQ64dD
rtuA767Q5TTLOGzbqTORZafKEDm0rN286XtHtH8fAOF8/9JZ2PeUmEHEOzBRFvHBlG+h6C0zx1LZ
bsPorRgIEDKQLeG6bqIT81q0+6pkU1RV6RnDRg5+1sBIsHs1VQ8dURRrTMLjbbVdZaCGPDvl6jyr
YkFPM9sqFJVMz02m7hAYO6T9XadiQzzW8ntY6o4545xT5ESXyz3RATCpaY1j9UMAI64EVpOmrkjo
Xagk1tj6973xvY/Fe9D4djOdQt7tkji1kk+m4pK6eDXk1slXDNbVJy1Orpuh7iN/kp6Hyu0QEiXy
ML9jXRtthCurV/rv2T/Mdso7Yxy7Oj13/uvgs4NS90h35bYcdln7t4Cm2RXTKZY5mipCdYQWC9MV
qnUD1hbpOR9J89ZmaXwseyW0O4WpNsky+WQURvsstaBzsUAqdgBW+MZ6Fj+VnTTf/4N0YdseZ5rJ
UC9aqA3PlDSPJ0iXqgOtTDHppxDUkUmw8fgsh1D8ObVCBcXQRgzQAtThWm0MDLmYTAIe+xNwFEiG
tTA8uqywfPKpUv0djeu9z9p9xzTbp3uW/M5QBE5ekvRpCDeEfU2lLr5lORtdm7okHVQIVlwjqgMs
IRxyN882XM41qbqksvD0dFSg81HinmnymeQWY1bH9pr+Zatqvoa1QJz9D2u1hbeXD1mI3HyJQqbV
VnZT7X8VtT2qlpZa44sorNZ3fvsbZn1NNy9pLhIjTKuzWjNgLmihuRmqAFlc22X2igLnhsO8llqD
3w5ziwYkxHpLj7mJuRkQitvqyidRO6iZwiBN+kmJj2rthOSFCDdR7Lh7ua0aa3mnK8ILvhboj1SU
qAdfB39HulPfupNm5cOON38KghRpvq5MNzRlVTgvjrvgbNFWaRAaLcxDzC3S1ZbvJ9vx0CoVHWld
ZOoUoS0XHwQ1dgN0E2QmnXInqA3L7F9J/180AIVuYJwowk6x0PmurkjFE+h8q3wNtWqPJYmIR6aC
WEO6tW1vicD7Y2B0JGDhYqCBDVW9awOjcpaRjsnsbLDWbVTlCJTMIZh2DX8x6dHvOzcoXb38Gjf/
4cI4hXvDVA20+cKziuC/ByKqs7Nf3PcBSm+9YaVbRNaMyUxBADQwA0oWRPRKyXgtzOxcCf6z7emn
uuh2Q4apBsBvDdGWS/rBW4Q1AXqLqcDHUI2aizdqHJBpJnEweCK1UbIkVNmF8H9rNOxqbB/UwwYP
1+jhaHhkqIri1zK+wwCpNB6wh8hTWzP/IUVU2TB5gROitrfrpP4N5SvjkMf1tBGofBQbnFQYOKNm
aMibL9OitOQ+djv3vde0PH7M9DB5HhL+OWKTeZBJ8kC18meLLryzJuPuHHKdH01NqhtG7sP14itg
2zQd1wuvQF8ofS/rsW1IOHhZqyEf+1VK3UrNcm8WHkWh/7Zh+2C7ET8D+KQjlDbw5JvsWlMqIGWL
IBG43OFe62I3YfodADGHSPKNyObjqw+1VIBVAEwNQeeHPF0qgzAZBUg17+zU3xFb2NFr8Jrcscf4
npyq1/x7/X18/uvzgSgytsixIEP84Xkn05BVwhi8EXi/sc9t00hclaAhO9xCqKywEkEAYybeJij/
Ms4dp9po86wZvSHpLLM8pZgTVih3Mnm7faT5Sq6iN/ARu4m1eawWclhLqKzIcq6McTt6avw5KN/j
LezFmhrowC0i5YGcKv1gPU2U1jItMTARrMIsbfEWK9IGfs2Oc3nG1kknlPDyC2FP6nvPjf3fn87E
HzigyPAgqL8WSI22U5pH5uDNs+TtJsCU4iwthw0dW7krDvgnKmR8zkksXV3s5oiqpAE4oaa6yxv6
VEX0Lq+r2KqQurp9ohV7xulcs4FoKBryu9cnUtVJTmUdgJ286Jym46XTFX3lyFzNvkcioucc13GA
E0Xd25Q/POyCzklxBBaAz5nACF1TDicRjWOmD16RdlaoNLM4lnwj2F4lIlBFokCFMuj1NRGqkVxJ
1XD0aOJb9bxhQLlT1b91MeeTmIBG40mAA7GMSEeloVrSRqPXpr+SBKshEJyYvW1sMGzF9CIphqob
+4NCWGaScjVgVVvS0Uv5D0F2OqpiaXpiZmQb6Ou+fTmzIC/UGKo1h1kMW6CANbvmm44hrn7URJOH
wsI+K4JP3ZSdRu03+uRsVbWV6rXlw4YTtnZXWHEFdBBMMBzWhUAMvSQlPgUmmMeWz56kkTrIlWyc
bI2LMLdCwBQitl2qsAnMUZhHYvQKAGQS4ha19isdi/u2EF6fyo07WzGHc1kRgxkMA9ngZVNjThkG
mFTT5MmorX4ZWdp22LQ6Gc+3r2vNYgiAamfgg4ZbU66vqx5SnsdMx3rksGZOwU3YDE3XHroE1j5X
GvXrbXprVsPAk4x/USFAieCantaw3vSFNnmKzA608LSQ/OgqqxLJri6nXa1HG97PijzCF5izchQw
Qm25TqGOW1MkLKQepmS5oTK5MgGESnvj9T5T3YE5qE5tkFzhKUgC5sRMHStn1IVlbNq4JlkMkmEZ
7hozc8lgyfKXVm7wckUghYLoBsUeBY7AclzaOAkksXhLPb9WCssfY/Y1z0W4K3ho7EnK0gc6+eX+
ry9wLoMAtsw0Y95ScX2BI9ejWgp18rB+2qjbnZ96iaJbpq8jbAytTB5u01tj5iW9hcAUiMGZLiEw
emRl7uS7zT7eesrWGHlJQ12caUyNys/Z5HX6UaRPfdO7prrn6V3RpBvsWzFVQEHM9R0gswVSY9ek
pK4LmY/Z6AFHtSc1UMVZ51a9v7FsbYVrCKFgDWfYG6gtuNYMZSNHVozeiFn1VuRXTwN147bzmmKr
trlGylAYRb4Pxgq4oOsTZUlSRTKTeMMKO2mSV8Iyaum16hh6sOHVrzHvktRCsXK0SGqtAlKp/qwk
6KsFlG/aMIgrsgC8HspwOm4JAMUFDR3hG8UY8tHjWAmjsAf2o+2Ah8Cy3a184YqFh2lHwQCGQsVz
uZC6DCcI9QSm1y80iwBhqk6/buvOx/QOQkY4Zxw577lWtVRW0oSqMjAFhwmKpzx69IOD0Xwq6LHq
I7fDsIRInBL66TbVtVtCUxRsH+QOBnfh6kImpywLVTwpOhktEqG9TkvQkx+0T/+BEEOZAvdlKB90
KdZiLegFTgdxCPzSiStE8miavU1lnYk6SMzBK+gsVNbgfYV+QdxTkWNOEfmd+N/6XfQg0V3dkftx
CyWz8kKi5AL/FpIxv8oLcvO+jEiQdPKAcHACCrBqZpFE7GP1VI3jKdTIxgFXFBgEETUYFD1XwAFd
K7BP8ylM62Ly2KADjJvnr1EIwIQPjMWumNQfG+yc4/yFg2gC4WZwxYTfAZrX5EwVSwXaoZ68smT9
SRN9Yg2oGtoi6ftDgZYpa2Qx5lBVoeEl0aAdNBrJBy5SXlnRaDZekk1y48VeUUWU3uEEAfaMMVjL
rixVmcioojPak21I4aOasd2VRWXdPvqKYoAKJMhEWIHC8eLpRPpYBkHZTl5/ok/jT3/j51c8HRMu
HKMAvwHJtUzSNdQIGM17uFa+2KOB3dKejfRHKpJj72PQYxI0yVEb8g1tX7GXJrARKFQjc0f5snZH
WpgSLkawjg+WX0unG58ziaegnpx2+n6bg2sx/CW1ZRmrr1qVZbKDrJ7Ee/mGzcRyZzjju9Ha+VHd
orbKUeR08A+MDCzptaj6QwkZrsHRSjReodIDOggPpc8/je2PNH3Q/Vd0Nd1ptSMmpyy8krpqH5/L
DE5fYGf6c0ZDeoi0rUUZawqL1KUAlhLvBqzf9WeFE5/QUQs50rRnpt7FfWyx6T7Oto4/H+9aUxV4
eXMTJvBUuvZhH5tRaQDAwhLx/pWZLwI1+zK9y6vfutK8xRGzDfPB5yfi/30MCcIo1zGcjyNpOMvc
BbQiyKY2EXqJW66/l2ZnBXBvjc7m+q/qa6hbYb0FHP140QBxwIHBK6moyHHPmntBcKR8SJOygpNJ
5T1sJAqwLW6wOLcq2i36Y1wovZPq44bZ+WgQZrIzgmR2BFCVvibbmxN2jTYwhTz9TLR9Y75M0Ya5
/fiazPAU2FoqELN+aJ2s2hT9ZSFI5NIdx8gZe81i5ps5ToBf5jv/r3G+82wzOBxobkSSiy0dz1ak
NdEZzAFNVfWQM1R+EcGEX5Ui2kjQfCzn/yFlmhqSyRTJyYWn1owTG/CUTF7xQ5Zyn5HWaVl9rprB
asrQ6TuElIFEg1XoDfV935RP2XTmLLXzNuhQ7u9tliobN7omSBBYA/oCEB7+XN9ogmSSEmZ4S5Xs
C3pOrHHXoiaqHurg3CDR+Nf+MOJaqChQ6DPsZZkynYLS4DGnk+fn9z35jQbFdgtU+PFlvCaxOBDK
L5WPxStgcv+5m75rfx8PoRkIXTmofaLTT9UW3kCTcS7LOVYGAn2naxpUL2zfiIj+tvEIwoJKJ4wm
UpZokVevL6Zp0ZKdBBFicqCb+b4FzuRYVPfDPuBPt9+ojw/iNSXtmtJkCNjSEpTUULVipd2ZJtZP
G5o3BqHjmxsCt6bfl+davAUM2UNlxFw0LyanX2pjB5qtj25B9rcPtWapADBDtzLyGipKgNeHqkY9
0xtjFgMZO35aOAXKf8Pob5zmYyF8via04iBvMldU2MIiDoVewYdBdoHAZPDI6rUWE+xGaQ1h6fTh
T2lWL8pQPPRJsNeIVUemdfugyy2RyLRdf8FC4KG70oc7g6egiXckrM+z1TQD8zQmO0QxKW3e0qjY
Rb6jpm7S2JiFe7j9Cau81hRM9WWAXinLCNRva9Z3DXhAi3sDWINcP5Pmbzvq51MyAD3nXC3e2NmO
XTx4OunSoumQ8eD9Nzk9o+dpM4G+Zjlwj0AzQF5QdVnoQU9l0+CdgJfidIfq9TaPPrpA+P6LH1+I
fcbUOpgM/HhDTkn+XIR3E0e/pnubyqoqA5KGFBt8ICQErrmkBihXFpEP3xbr/XJbJ16PgYqV3fa7
24TWng3Er7jzuV8XkNxrQnQUvtIUIIS6zh0Jp4fUT36ht/9NUw++331SEd1bIt/IH64JGtIcUGtY
kLledE01JmmX9DShXpHUdlzdEfVBAh//H452QWTBQ53GwNHoMfWGznwrgtbNh26H0QR2Yai2kahu
JcQuy5MNg7VmFxHHzZVLYE5xuuuzRWONZH1fwt5Xn7h45GVraewBnI1jxAvV59uHXOMk2rZQXkFp
D2XnhdHAcOERwgpqZjO81yTwyFCfMxIfb5NZk/pLMotDSTNsyjIsqBdJV+/sLPZiiXz2220qa8II
oMCfLgq8lUsbHJiYGmRoFfWCQ6rcq6XFx13n+sSRe0y7vk1rlXFzuIrKKHDvS0TLWDJe9iqeL11F
7jgMXCX+bOJ5uU1llW8mh4f/ZxDREllitrKs0RpBPSM6jOjS6rQHgUpbl2xkXddOg3E1GMKDdJGJ
Nslroat8LYiruoMzAyPBQmkpYJgSf//701xSWQhbJbWsbMOeev1TW/9SxDsZ9+pf9+3ggYBnjbge
mVADYeb1USLAN7s0p9Qb1dM47htq++0+ajcYtmZgIWCoy6BnD0XQmaEXzxDB7RfjqFF0jt5LnIG1
tT0EttmN7nZlcv7kRTiLiTuAF+G/Cgo0C1dTDioSXAPpvGmCy9wMSWzFshpebt/OxxkbqMmo6HfC
swFJYEvoCb6dVvHod16ZeaV47+XOzz1ZnA31C1HeqtLx49P4iz328T6TXoRRH+l4Nl4icgoPORqT
Esu32Xetdep045VZyWRef9qC3XSsa3NAF6mXf+uOqfM87cfdF3rWv9xmwZoPdcWCWR8vrjVOTOkb
Ieg0mFQw3fVBbGm5I0xXasewtswvffLEtEP4umlP/jguHy/5X+4vXtIEV6/1HUhX+TGiR83f6xKp
Z0tVTnp9yOLPLLKVdxIKa/R3fmZHn3LyWOwwqqbCenXzeeLItgbn5DAxVzV/Neq+4udqugvwP2Po
3S58jZ+LwJJNeajJSRpo3p4sX24YrD8Jh1vHWMiqIfqu0jqz82r0vUenKn41fMVS+9dG4dhzUthC
WDHyTW24m3o7HH/ld3WW7wLyHMX7BAjyOD8aw7tehEfm6cG7Uj5KiU3F2K9bMHTEOemU2HprSeM1
Jr/rPrAiTJXYGpD7pwJ56xjzU3MhCDwchFkOQe8x+Yji4FA4k8YtHhzm4TOT1WFxcvgjwyhn4TsT
7GUrreRBz22OWyi9FBiZ8BCJe2InwefRcDrz2HShk8RvObVL7jUP0dNwDE6qyzDhzWxdMM3CtVQn
JXvJd/kjGWx1fGBPhvmUxa8JuR/ovrD6l+GtVKwoeejueWLlqjWg7U89U//BzBxMuzHDDSdoJW8J
zQOySZvHTM3d1teMKEaD1ANSDh4mZgHyN2a1y6tyOmZlHtjGIFUvztPMCjT+kGJp56esbjG/DUNP
D7dV88/Yl+sbURXEn8hBM7jmfDm0Tkm7su36qPcmiAswmLaid5865LuRWbWnqvGMX6VgVgUgRV4q
bmpyV6NHc/ya6KYV95o76BaW5DWNRdLITntM1G3IYU72pmFildQqW2I3+5ZXB2PO7KNP1si8puYH
yjfc182zLJiqtrlaFmYIXCM5jaEt3vUDgVrkD5oXJO4QGMDgusNwMLEXKMOorRDZYpQm82OiPMQP
mrAYOURu1O3zxPZVp8t/5rvwhASj0J7yFhMuMUP3rz04sB/oMzg7KLbgMbqWg7DIu17jWe99ZcdH
7fH25a7Y3etfXzAk0kIElSl+3W+w0ZhWu0zdNwZw67k9VzOIcm92k9uM2ZdWO9dFgKAp3MrdLudO
IoCePwKAKXQXQtSW758RVzHN2rgHomR8IJQ8Yh6YlffhY57oJxlhT6taAbwMM5ajYDCqDi1t30/3
uWo+t8b0gjUdP5C/uwsrQ1ppV991pX9A1ebZDzJcqo0dG06A3kWyMwflIKfebbSdZniife4l4NCC
2wHZ0N+PDiTOBCQY2iaxm+4DiKSgWpelhuy9Ks6AgYydPOtQ7HB91Dxu3+Fyx8f/2HdBaiEhRaWw
sgqqHr4Df66wO5wPwKzk/AlTQV41PXJSSYD7Fg7VxruuT9+7pHDkcxP+wlYVC9NmDp1BrVb71lcn
LWO2qg97NdswI3/cvw9mZEYYwMlBYVRfuId+gCm/dTj1XpBGYjeSbielUjtZwLkjscb7nBP/Hphx
2PyEuS3RS6dhXeyQejStMpWKPdWEQfHadlcCULJjGENxDgOJ4RODlG5UGhasZIY8y8QRMjZ8V6us
eb7N7D/AsA/HgC8NND3MM2ZGXKsjGh8wkcOsey/H0EehYugjNkZaJNePbOr2tX40jP0wfmPENsO7
0ox3hmlJpceqiPFYwJPpk29qOW08/jPRxUcBXYMiHoog6ClcDvNGh5wys7b3esN/lua+yZ+UgO3a
OjsAllp2Xjg1G57hR9dYBUn0gc6lSbis6jUfhhL9xmZCQTKp7Ck+YXzkfzmUNlsGANoQW2jXFIpG
9KRJgX6XcADCcN+o90JN7brbp6g5t6d83MBlfwwtcKQLggsJRYuk1PMcBPvB1SLLQAuBvh91t9vS
2JW3faZk/hnTgKrcEotdmWTo0wHMU8QhzuMDfKw7/T6g9/WP6q1L/V2gbBiJ2Y5/kJALiosI0E8N
P5sCUIziQ23nP4A3P7ZbcMdVInBZALAVwLYvJ4W3AUsMniu9ZxS+lY1fTZ/souxZC7tjm33ttgoB
q1J/QW4hIJJlU5GHOFN67O8ot42H+khiS57qDcFYseUYTfnvuRaCMapsLJMRhLr4Vc0zeKM/BTlj
SNeGTq1EW5CLC0KLaKutU54JAzZSe8/27S//S2Zrvxn6O616o7ixLoIXpOYzX/jZqTo1QsOKEi9+
rB41isXh7S5z+K464QERG6q8xcDFCzUh71qIAcRGO3tGG3//gCkSG4Z5vu0PEn5xoIUnE2uoLYhq
5t1D+Ng1VvO9+9w64Ynu2iMAbe3nDXqzxtyit3gIklCv6hy+hNfs0BxQvmZ7bU/P2MB+1IEo3hr1
8DFPdCUZy7qdLAczZ2LsUWM4dO19PUAWt0ACa2/bpfgtwQtR1zZmRKG/bWqVkZ0dZGjJyZk8VdqQ
i9AKPbI3dtRyROeGXze0bPWIkDnUcgAERxPwtUSSIZKS+DC/6EY4pTUs/aBYcquRcM3jRTPVv2QW
sojldRmGxUOZA2/SnPxXkzsDMg3drut3ZhjY2ApqxKGL+Vb2hgu0dcCFhAqiKlg5D8oscY14H+p7
Yxq31GBV1ZBRRjUMg6bQBH3NxSJrg7jpVIQL8sj28Vnz8tTidvxQNRZvsVU6dWlnkSdWbTi86xZl
7hmjcxM3BpJcU24wXSXB/BCIKLIhnTod2ndTz10hPSPpMfUVXUfFF8xMs3vmb9iXP5jzpTLOA2zQ
4Th3lyxj1HRq6qLBlhEvKsMnlu5r/lmk3Z7J80QfdA1DZ4PvFbNYjGlY6p0SRQ4LvLbe99Wncf44
8ws1dwE7/P2QWDHjbYBqBOZwxoYurIQf5R1GxKZoPImei/43mb6O/duGJVqTq39pfACJxWoUNsDd
DF581vkBs/V2qRfeY1L/AeOmnviL1R+1/W2aqyRnZxPTvwATWc4NokSKoFBwrHH4Vqv3Q75n4uk2
iTVnAiD8f0jMn3DxQAmtU8sWHVie/8qwEqSxzPvhFG65Yms+xCWVhdDqGCqF4CMZYPJehImNHzHZ
TykAL3xf0WPdHDaHgS0XxczhGtQDuFDIOjIqy/4JtegziakSg4dhGW5+CFyUF8R9eadj6Wt16E7D
STxG36cd3wcP2vE2U9eswyXthXUQmTT0aZLoKdt3qJ6gO+/EX2+T+Nh4P58PVf8ZQaRisM6CRoYE
kMJq0KiceY+RcYz2zSHZC7vYs2eyy3bGRklgdr+Wyn9JcOEHZjRhQ1OAYI9lFVuTj1Y5dnGahe9X
a1kv4iYDx7IeLe7lgzJ8D0l3jxvc0Kk/6KNb51hI/FD5oz90OAd52ZXPxafaDb5hxtKxs4zjdIhO
pZOc+LE8Dvv0oL7H9+KLfz969eOGa7iq24DVYKwKxpuiW+9a8dTYZ42a4MQ6pnvfp0S3lEJuPVNr
3hr6awD4MkCKLsvXBvCIhTbfmbmLXpsXdjJcDJw+ROfqvj623W5DJudH/QNrL8gtnl4t5kmeywJd
jr/rg/nSQPO0XeQqXnHoH/v38D799oL878aDvyo7F1QXxj+RUxpxcxZMjOvvXcAl7az8lLQbSbwN
Mn+iigtLmdFBtjkHmc44kOqlmx4mdj9uZebX0kyAZfxzZX/e/wsyGPSO/h6Rg0x5yDLH2BdHXlqW
dLBtw1FO9QuzJgxQfNTd0taeupNyMv5//Fz6NmOQY7RaW4Kf/J0O+zBUrKQaMMZ2w51Y1QB4iHTu
hQHgZGb4xUnRLUrNvG4Gr5z2AJGijj1uNaSu2qwLEgsvNBMYwOsjwe8NJvYN1vcKWLkh87Od/Sjz
/55iIfN5VHTxaOAU2VNfWvKLrlqpvJPdM1BzvzhF1ygQ8xtEl1vs/ve4XZxrIfJcBFxJG5wL2XNs
zPs+ncdvxr46YAreTtzRH3B4+Q9s3tS+IJwghbU1omEFDobX558PAMr8+u5Y0w6JWVf4gPGhtvip
tvlPVlh1j2SOhc73b+3WgPLb0oKM2DXFsa46GhXgM0ZCGGQfRW7dbLxw6+YLooht1FAyc3GVWUA4
q3SYLwMdHfwtC17KR8watjZr+KtOPLT4H0qL+6N+2dd+DRVL3voTpuHu1GNx8A+FjTkl/8kow/kS
6I+dhxgvHhq/nkLK2xYGRXUetM6ackt77++nz2Zg8bM49T95a/s/cgeRrgy2wpXVF+iC+kLJAz+U
jAhIapzZWOKS/zaR8jsGvxLVQpbReCl/1nKzmLMaqGBYzz9n/j/SvqtHchzp9hcJEGWpVyl9WWV3
tXshqh3lvf/197B29+tMlpBE950Z7M6ggQyRDAbDniPd+7ipjHpAyw/61FHZ9Pi9bm7M9pg8TaYe
0Kzx6RwW3pFnnyPnuxdFvpfu2HiMux8pLz7z4iWZhsduNg+zaohInOw7c3HxZZKO1QDfKq1KnEbz
2TI04CRtF9c3fhRxyLMg/bdI9XIrJFUrY2ByL2SAqrGtWW8IXuU6OKIMj+cSlR6/ONxX+Sb+6B3/
xTD+WamcSyHMSpaFYaVJfcyem5ljlO6z0+z48LEhP+vs20DgctGwU/YarPvGF6IlW9FrHgalEhy/
HrIHJ2wDoLkH1XbcUL/eTKfGNxSWY/WduRAoHomLp6zzbD1moz7dcVqSTa1NmEpkmqlI3ax6IBdS
JA88Nkg2G8mIZSWHxvAJYgsvPVnKSHct53ahMnKh0J7LNOW9MLVAjjgaw9dcf+qJ5SfMNytHlOVL
7cmcB8WrJlT/xtWQAQrg81j6nGF5wE1KA++R7ehh7vz6823FXHtIMJMNehQUVRwMllyfVc6aKMm6
Zbor5zhwpv1QwWtUwcCsCsG4Cob3gHAFSddCJo2URdKaiNyNk1eRoO5Cw1YNx6iESFYuKgGnYjMD
Ia75iffU151jV5xv79aaZtsXC5HsVVJZA28NyKDsA0u+ayB6uy1gzSBeCpCOY2xGzEkQCEB/FZ2D
Htw71dapjxgUmUoMqykepNX1IHeFAUcUwTG0eH0wSdWSnpQQVx21QAUNsXogFz8uHcgU2Ula9vjx
9ICS4BdNEYG8TWzLN0QMC/3v46XDENnIaarx+8ZD7ofT0wR6Ir8Ok1cS8o9d8Bv/sbt9Oqum9FKk
fDyU0rFzCSLI+AU4QGjMY6fOrYM+tze0BUJU+wtwZ8X8oaobtAjqQFdten/mXxXfIbZOWjrGUMTC
keTzMOt9fW4N41aXuBYuVBbnbjDYZvVKaRydwHec8a2V2Q74hkcdTWUk0/MPLKosoFckhEzHtHG9
w4A55WyjWbWeApYtpyfbLqb7zvZ6sH4WlaqPf+17xUwpTgu25t0MFE1opnWjUOsWY8JFn2s/yrrO
9gb35qBgdnTnLqZqGGRVqLA2YJXCkJNc8JyMSY+B+I6IangxxlevPdaVhbjnZ2V9uH0eK5ou5sgR
AYgsPwjlro9jADdLNmaQBDpta2PVkXNIjKYMEBh4Cq1fWRSwu4CaDsBbxL7yyXOz0npLR1ctuF/0
OsU853IPUi6mPcxO/vH2slaeIDS7opkEqRIxxiBp++w1Fmsthsb7Qf+MzCtarbxHMZJnlo96smwA
pKHIv6686RixAhWgQJ0wPRkYe0ClCOPtRMckg8d3+ZJ6Gwpyu2MPCLgW/Cb72wtcFSc2EglljM3K
sX1U0KIcC3QPe4DMNFEk0Tprn+r0F3cb1fO0cnCYSxKzLCZG2N+hrsY0B6famJE7q2QAD26CaFqC
FJPsjrV8bDpVyWnt7AiA9NAwglEhzOlfq2RdRa7ToaEdWErLLp4PXdt4mzjRtpS7p9YtvtQO+fX3
uykAXrCT6CsHQOi1yMHlus5yqt+lv83c/J13NegmfhDD/v0PcnBkaDohmIWXc71d3LhgtO3JXZG+
FFYaYFC9I37b1orHceVWw3Qg8gUwMBHdkNfrIUZtF2k3AGixjL64XrUbF3sD+FOFEq4V4DE9jPFa
YDaYiEqloyrbtHXQkETuDK1aQtvOu02OKGxHJjJtqTe423nq2l/USzTA5A78ONhUhfq4op2CIliA
YYFf6h24Qm+kE49RK7yjaE/t0mGX0WpHOX/oPGMbpT9vn+BaxH8lTrIsxIpKC/QV5M5N9KBCUbJy
6401fYcJ9bJ07+ABciweTIWzi0BE+vdOFqQD5x8tjuhttKSAaJoJqwvgsd6VpPRdhidvYfvRo2iX
fqiqfaZbPzOtUgzBrlxIvNfAuhFzNyDkkYRSy2xb7D65y4voIxh1i8/FYB41/WNpZzvTqRRdp2sH
aqOvEQAWEGjL95+SImLegIZdADttigTN5ay6j+t0l7cchKo2UyTw15YHxxVTvoJkSJdRbI10MfTS
yY07HgWLjkoo2gF5/TBwIEc39wkaWG6r0Or6QKOCsTAAsaMKe305u3nunRI157ty6X0BfOzd21l8
yNGVnRsqcK6VdwITOf8nTE52O8s40dptjbt+wOzPQGoMNCGozeM4eu4GFZ+iZHcoAH0wf42EIqZL
xdS4pCmL2WWAXi3MsLG6IEqeXGSHxunT7f2TzutNCFBN8BJhXlAc2PX+oXJrusxqzJCOr64XLmPr
8/g+ZUeASg2lvrktTTqt/0qDEwEDA2Citxn5i4yA3jb14BqTGaZLrPljEm+NPmu3VuxuKhTQl25Q
pCCkE/uPQMxP4x9QKaKd/Xp53jQ1oEomZoi2uqQPGzTqF9mJA0rw9sKkAOq/cmA5kbwU4bPY5ouF
mWC4y0qY9bBJzD4QpS3f5KTf35ayvpo/UiRlr+LRTuLBMMMI1VO73QswyYnXPrifbwtaUz3MaCK2
AD+R/W7bsjavk8QzzdDS9CBHc3lc2j6wM25LWV/OHynG9aZx9HHikcNyLNvejekjRkh8hzS+crZX
tRxJybUIQ5elBUHQPgxtnKP6E3UVhnZNA4DwKW4q8A2wqOvFLPMS252Ji9SihRh53Xh4Sq1MhdW3
dl3xNCNhjYIdZh4lfS69fhTdc1bYex8of7L1cjh7AOevjOED10zgEBnTdLx9TGuXFlP08LOQ/scL
Iq3MrKs+GTB9FxZNs6XNL6adFxQzMDm2AQXR7rawNZ24FCY+5uIiUTa1WVJp0AnjoYq/WtUxagJm
K8A41pZEQe3noh0cxlWmFNIGgCc5ZWyFAMD5ZE/bBRMlxj2APw6docKrWpMlZusQors2vEjpyMys
jkFyNVph9DEevjl4Abn5M++GbVIp9m5FBaF6ArAbRW0Eu+IaXOydYfHZolPihJwtzRFNvpguycAE
fvuEVtYjrByiL7QWwdRJt7ZpKGl6gFWHvOgN4NzY4UCaADVggKchF2bH/MttgSsqgZFokOECoBLT
SPIwkr1YqZMmuRtWuH0bDfR/gVvbd5g5x0zYrIIzWJWGSjOqQkChM+QnqkvHtixbSJs7O8oD5PlA
+zTZ2dQHk7HQ7wCwjEzF67FyqzHnCagKPIqiBVGy630fm7O14JXS6gcTkBgLhvqKY1LQx5KheY43
CkVZsYfgZwJcOyJRTMvKA8Z1jumovLXNkAEnyClf82gKlkmVVFzdyQsp0ptYmN1S1yXsBtrxzAHt
lHCwxxKltn94ra6WI21fok+pnQA6IiTWgkZiUr46I1KALquVg3Fryu/iqJBFgo1HKe36itXmGJV9
woHZ2017awm1OX6u+YAxgQwMA4+eiQG+0q/Bi9PQ4W62n8xxo/Egig5LDrS/ujYV/q9Y20UGUDge
hgvSCOAyocUP2M/XH1QYeaOzipnh4iFGY7/nzAjiR0DGLCys2hy8LiM//P19RECBqAIpPEyhSOc6
1aWROnllhxngb1wQSQ7ph3z+FaFkeVvQippidF9AkMPVQD+XtLa2mF29A19FOGuPFF2jwIB0FNHY
io5eiZBMZrLMFQoSnRNGyxLvaeEcUz0dMPOc2T6sTalY0YqFBtsOBUSbayNDKGMz8mGMEoMC8tko
Y37nzVXumwUrFRZ6bd/ekKVFh5MgjLjWCTqD16sbUjvkXQJvHsgBTQwMYVX4vHIXTNRAoHS4DzCX
kpjWgRM/gwkijKxt4mL4Eh3bC2h1eutFBy30bV1Y0XMIg3+NqBmej6x0ANHrgRDc2CGi2X3Ju2AE
iHvzvZhf2iza6aDWST/9g0RAI6BBAOCE6H243kUwv/PBKiFx5saLGUXpqc/Nl7bpXDSHg0HazeLo
OMyatlmA9Lq5LXzlRTBBrgw4A7yzjqVLelnMKWdxUtqhY+1s9mputEDvD2N/SlSzVGs3AENjyMnj
KEH5Li2zhpvEdK3DbdZMPze+TX3kZ6wNUi+8vaRVdUFLE+bEEAAC8PF6Px1vnJDiZHaIwaptp//q
zFe3OXcApxlVtdo1UbAZqMKYpgsCA8lweC2AtWCinBA9Wg8L96fA8RQHJGfrhOEV5K3/J0M6oY66
SUbSwgnpMO+SsX7hDqACml9lkQdVF4FgfNq3nD0nscrkr50YKqhIgYuULsLo643si2nkpbc4Ye6A
k2Qx3Y0xssDuvCdK4t+3D02udL0t81KYpB4dj5ulSGYndAxWxntUUnR9CwLm6t4diPeDLKMDyMjY
efbS4TRgKOpBa/v02zxodBcRiqQMg47zoE0N7/Ptb1vdB8sGjqeH/4V7fb0PSTQS5GMyJ2R1+WPu
vhkcAAE8/5YzJVev+CnplUUCBjC3QMkTYNiS7iasrv/zTIAgzgd6pkY2rHAPXacFC/Gjovb7sv3V
TfnOIK+3V7n2ZIDGFBluVJUAVSit0oqL2QGokxNidn2fjYqnYm0PL39dcuZtZmvEyfDrwJwAbkoa
ZMs+e7m9AnET5M1DvlMnuImAkXWk6LujSztToOiGtHzkGOCejNO/RN/YGlx2hKewlu9mMOysywq9
dEOW35VYC/jaby9ibaOAlgTwMYFkikf1WtnieeIuqWs3bCKBZTTzAwg2lAAza1uFl4ZCn22M/Lni
zy8iuNlhZdrOk4NE1T7CYNcHNeuysA7yaVyKkFR5BpEBnQaI0DW+dym6kLx4yygwK5KtUfOgmfRj
3IwBMET/Pt0DmCYRBoN4DJdI8hfGjCFxIexWybZN4m1I6/og8zX6QWGb1x7PC0FymtbLBi0degM2
CzPPxQDMiHuNICGnNb6eE98zFUnG1VMD/jVSwzAPoG+6PrXebGZKKs8Jq8r20b2745ShOViF+qwQ
I9exSbeYY7JATNS49ClvyXgAQdcP8HQrfK01kwPURzThI6wCpJZkcjRwF9ZIPrth53I/75JgbFTY
PmvXiYI+FRGoB/B6XbI784KJyWbhsAlaFRhjCxajMDcSv1Py/qxIgrrhygLcHYcjt6/O1RShVqc5
oat/GuFvL80doGnAr6lw7Vd8jis5khKwblr6PMGKMsDD0DPG+PzezTeuEc5ur8gXrGjCH1loM5Y8
AG/s2VgIhdM70zcwakWTgFqHv7Z4AvQD0QryBKgESgta5mjw9ARPAwyFtSnNogK05dIEpJlbvzFc
Vc/4itYBVw2wsEDkhWsjp9C9jlBGDSRe6u4HeriCgny4vaDVXbsQIC0o4QDSYhYExORrmj22JgZM
+fG2jFVt81D1RroKfrvcVpzmHW+ruXBDuzsS+zeaMuIqbNG+cFuM+FTJiGOv/oiRjLg1mERreiwl
c2K2tRvgEQJvY/CLksRB286vfdnbx9opvQ9RVinMnVy1FT6hhagZDC7oCMGslaR+4D+OGOa4aGij
XcIY5kMxANH7BRGnDyC+QxR9MPLX3j4PVq+4ZHKH/TvRkmkyaq1eYheiTcgkZndqmmVPonTjwkr9
KICWzNm05aZ1KLzsqWWZwg1YX7uBRgpiADAG3ZLXtn5MQQxVDykadAFI1E/8BN6oE5IggKm5x2zp
neFEd0lVAauNlucy/XL73NfuCB4ZgdWMaRiAYV5LrzMrHUq8NqExtAB3zYw0iHVd5e6uvJ8oBXpo
hYEKI1MhTN2FF7IsZVbmdUNDeIb+1HwF1tNutM4JcHnGeDf2v28vai3GQGEBGHTwEcUAhXQxbQxI
aRPTKXBDNtP0IaWbsgSA46HS2QFEs5vOaTYL/agN00tV+40XAVlLVVhZM98I58B4CbobsbfXa67a
Htra5V74wLsd0w9DE1Btk6nacdbEAM4KBXmkFNAfI/nCKZrHXD4jRa+Nznb0hgN6ZbY931aOc+SG
wkqsGSNMESGoh0QHfb3Xa3L7GlSvo+WE2VQBBKZAPTJrTfuYG5WzM8DRpbidawYWOQQXpSl0+KFs
eC1vnjWupbGJwNTDcI9uV6aPnD5Q0xIVLdfqygR6KfLXaEuTeRUosB5tb8DK5qFDS5MLiICxJH7N
76PYUbyD8ljRm82xL4RJV97uQNrbwqMNQVcIeIVxzpxDZZdArdNAw7QBOuPgD7XVbkwel1sy5Vvb
SDBO0hkfS1bqQDEo591oRkYwMpc8oz+03k5ZbZ4QFRUHbU4wKB+rMDbWLIXYGlQ2AerhyBQhEQq2
egO08rAu5xcAzxyxW4p3YF0EHCswesJRkAtBaVQXM0WsHMaZ86si9bdZn1UzXWv3RXRBCMRfQZsj
3ReDp+3UdTb23h6DjJE97fu7ibKAkwagPNHfzRK8HTVy2iJIQQEN4Z6kwVmaxwD2csIlH8mDbQqM
u9kb9xaYFb9n0zSEt03fmh4jbEX3KXQYzSvS8rx+bp3Bg3MaAWbIntGh15Z+C3BEr9jdlrR2WLgv
APrHwuDSSUqca2hcHUvhBg9uvJs9XEvHqVVIIavrgVNvAlUWoYP8clQtpiScSrhYxbhPjRL4h4Dp
qxCFZapJmtUFXYgSj9jFI0XtOCaTgzIkGoqHTQwSR5/mjmr6Ys2kwRkFILhtOCh5SK6OIdotOOi0
Qo9Vhq85XetH7jIAWIupQiKVKOmExjEbUFUVTn3p7MfcoX4fYyotmxaFH7yWugRXGNr8UcNCI7Y8
UsIwL5g6VoLgq3hOht+a222cbJ9Nu9hNgTeYbr34matgMlZVA/l71Nvht5py9DoT4NB5CYTaVXnK
e+u5oeWzFQHu02nP/6Dr8CYEFIDoFJZUI6rZOA8ZcjW6lT2aEUqC+l9OV78ZCkTHAmhAELvKFdsu
407j5ZMbDnV3HL1mlzD+qYr0e1BHfL+9mjUTeCFK9razkab1QiEqtdqT7fyKzc9GX+9E/7WSQ2ft
kAQZCP4RsGcyljb8hAFJGuqGY7nlgDnOgW28zVQN+SopkqYvRMdMOhzPkBh+tZyraYP8dVXubu/b
mhQ0djroZgVKyDtIGKyRVCSHxTP6/D6OTwY3/XmqAw29WX8tCUUpWDwEySLqE19yYYo4XahGRDxU
gY0hQND1BfQxW9rluU+9WhX8r+gDPEjkB5HFgwbK2SbmcXM2m8gLpzbeF4sHDwSnGcxaGUxp/ys3
WabwgFZMrY1BdGi7iRQ4yAav11egm6/up9ILbSf7Vcc50JkmTcUMshLSoj0V/iBWBFQ/KilFmzd2
Po6dFzZ9YGTA2IVmALJyqf3qW1ltb5/Yiq218ZdALQRKEXyX6xXlBF4FjXsvJMlS+XpicL914o+V
Ze9vC1o7LCTSLMQVolwuvx/Mi+olMhsvTMivtjh5jbZzICwrjcA1P9+WtbqoNyhTBBfobZLUEC55
hVGN2Qt5f0aTW0EeUhUA+sqdEnEafvw/IsRyLzQ9TaIYnBAD9s2zAhRKdhwoyDovNvEYKS7V2s4h
GBLxC/KqcLGvRRlTnNdjjdUM7vchMU/lS4MJ5UXMN6kKamuqhz4V1JcJykjvJtyzpnS8AdWscIjB
MBlE9fYxOdEOwMuoKN0+o7X8AVD9/8iSYrI5pQ2fGx07mAX5afmODk7vHB/jwd9qQOZSQQytHdgf
ccDHv97Fkc9lqQE6P3SBbtLeGfX99NnRf95e1Pr+CfRcNKGgXm1cC8E4g9bS2fLCcfzWxp+I9ZJ7
m7HtfY8/GVa6mVTEBau6AXyx/wmUDNJgjzblxuKhI4z71AGqGPmSLs+lfj/UrcL4rd0qB4xdwvzh
IXmDdLtQ+XLQyYwymYdKfNiOH4fyeay74PYGrp0SXHNxaYHMiQrC9QYuzjS3OaA3Q2CnBaQI7XLa
MOu3kr99bS0uRlngzQIn8115qcDkVEdaKDqLunSDZtLq7DV6/lAYxf4fVoShA4QaKJehXna9InA3
NsViMeid+QmDXH4Zn5Fbif6h8iIMBGoIiL9RYJQejcrqytHTGxY2bJPaQe/5ufvx9kpkyCzh6kEG
COlET6UYNbpeSp53FmYndYZRZTvZYXfbIyVdGzRWkQRAfi7uSZZ8NgzabJFLW4IR0LGnonSLfZ8T
7SmZybCxlmjZ55Gpb80hRW+Wqc8PRgT4mA4z2dvbHyy8Wyk3/NbIgWQWWMvRxXj9vTWQGqfO9VjY
LfoDa/hzod0X7EM2DHsbpanZ+3pb3tplFI0j/5MnWTSWRLwcgJ8cosXeA8Y0ytQtf+UqUpS1qOVy
XbJvqmvYL2IzFka28dNjBAxDSb5pkDlBawvQ8QlCF7ZL2tRvLFVeYO3ioAFNFPeQfX13ceiSpXOK
2a0wHl+Br+Zr3XdaqXIda1YA4M4Qg5gCWRVJ0VygO5txl7Awn13AYmtjuiep+bWrLQCKao4KXGzl
3DD2JKZZQGgC+g/xOReGjYyGx7oIRse2z0b8u+4HcUsdEJcVKk7ilQcC0Zjo0YA6Yr5ceoW8akFX
cJVpYQrSQ6sE/GQ+B2S4nwcxjBxYKQuWUvWqr5wZcp5AP/REHIin/Xp9rKDZnFWuuAczusP8SOO+
SinXZGBaXnCTIW2N5V3LqBttSrTZ0sJkNPYDhktYYey8dHv7hr2XIloFkTQWrOWgh5K2j5MaA+4V
FMPA/eKR5ZsgGTWsvx5guJbyzpYy4qGTh4VOMQbMKjeRip/svYILCSj72hhVB9mMpHFMF22JY8HC
DNCG5hc2Rhute8iH53/Zrj9ihOJfKHY/6jkz4xL3qNCau9izlhNhxaEsPBW08PsrdL0gydTGU2vF
PQj4QhdoPe0m2th7bz/95UwmHiBUmlCGRb7GdNGsLW1bHrdwQAbDEyNaOaOBru9cdFQlgG5MTYW3
s+KfinlryCKi1QnJoevNa8ypy0lVQQu6Xd4/6fMQ2Nb9POaBlu2c9DkzPvJR22VeqegOWXlnhWRH
IMjbosNTOjZELlVb2djMsv1OkpfG9AsX7Av5rnL2hnleol1bo8Mupk/suWh2urYFe4Y3PelR+sVi
9GOTq6bV3pstfBE2QzfRH4lBPMmCgBHINmPk+DHU9a0AEHvsBEN5wuMzvRh9FPDNbb0VP3f9cKMx
BgkETI9hXgQ3/XrrkVxsOnjYDJBHMIrNoEWbpKwsha+5YkyEmy7YPBDMg7ryWsqo6Rxg/S22eYa5
SrdwCf1aNVW4snMYQ8HbAt/Ohl8m7VzpxumoaTD4Sz3tvDbIhk8YZBaOYDVv5vlH7v68vXcr3gHY
HZDfRrMu0PrRtnu9LLAoWV3RNVrolu3UbGuNAKdAw6gM8FOWbvruDE1i+Jj3yD9qKEz1QY323Q7T
4p33940MQoE9F0846M3RgX39KXY71BotbC0kuY3ifF2/TtagGjiUoaSFVQACCR4EhMaom76L7OZh
8ubSxIJp5htGfrRcMCbBEzJnGnjdLisABfdAzfQJIwu7XsO81t83D+ITRCcv2rqAui+HRnbhOhyF
XS0cjVPSfAbjGm0D8HfcPto1hb2UIm1n1cypzTxXC7XqS0ufTbCrVotCxnufGSsRmSA4KKhYyZei
17qGNDzlZ6RO4my/d8eXpNzMH8q/H3lE5kRAtgjwByThJTVdAFcwLiTn54Tv0Ty8SasHb0mCPv36
95t2KUd6M9zW6dvOyfg5StD4NtenWszuVYrXYuX9u1qNZLLjpW657WDbkmRBceRUDgdmO34RAYpG
dUSrCu8aHi63haZnR5f0oJ7qqie05eel/JqZWwBvJoQeTI0829YxqrJN0jzbWe1PYWvUx36qVf13
b/BUkoHGoM2fL5AOzwHhY8Xbjp8/xY6PTgTTd8ZNHvZ3setHaVDFSB0FDQvug7xWvI5rO41XWeQH
AKz+DjWgNjJBUDfws+Dbm7dJ+1+Kw2lW3IS12wb8e4Q6SIsi9JUC9wXYDwBkMPk5a56qakv7fTQq
dHPFDQRo9x8R0js3arZRssXiZ5FE1MzGd8xHN4v2yrHftVcICDLoOnZFu5Lsy3gAnHajuInO3fMc
n9r419TcdVUdxPy1b56YHquag4QjLivIhUA5zikW0EE3ehedC8fxh+VXrSXgEMQCmQBDuC9J5BuA
Ys+S1r993dfsl5jPdZCKRwL9zau7cHlF3RXM8hCcNtUupTbcpM8jysizhZreA+1V8GRrR3gpT9KS
ssvxbrptdPZ6IK7M4ZIyXyDVqgY53qYt5R2FS4QsEl51/IsUlNSAmpjaYozORnqw589Vexc5P0Za
+o17j5YzuMIlfzBASlmcyfJtKj602q7Oh31c/8O9uPwQacVuHOkYYDGiczPcZfxba3yKJoX6rF09
QfXuINeEB1VmF828ZFoiw4zOFfSkY0agA4iyG1TVqjVdQU2MAi4D8yMYF752T6beMBPP4TE4uDak
/DZV9SeSH5Jz53avKf14WzHXFOVSmHTXaWQ16djRCO47UCYn6y4lz1HjG223/f8TJL8OOUHnUetG
5zhON9X8i2RFYLUEiRNDIUneP0yg4f0WUwZI+IB7Sn5aO9xmkyVjWBdbL9F3LdlUNdCbzE20bD2m
eGLfBWSyOOmN7QkAQ+M5HcEsYcG/C4xiQ6Lvi/uDO2fDIRs6/5zjnR0rOmHkBwc9Q6YOzBgM5yBr
CbKAay0xKju2bWbq4dLUu0wDYaVFx3MzaXkAoKJjF+u/bx/gmkBEW8gRiWotRquuBeakaQYnzQk6
Z0G5VjiHTP/kdnjt7DgYYhXt35o0BFtIsqFehZEO6RCNsXTr0axIOKVxEdit+50V+o419Es/zGHM
LVVQIL9Fgk5TDLIaiAfQaiM3DNC8KtsKIxDhoqeBO9j3hbl80rXyhLx2wLP+2azZtqupIhcijunS
fkpi5eaBOQYm9pxCLByL3x6cFE9vP90+OJUIyUQnwLxAmBkh/5sapzzrdih4Kq6cbBlF+wMa0ZFg
xzUCFoB0Wk3Fo6p3Y372eL5bXG+P5+IQN59vL+T9EV1LETpz8YhajhcPLINvrk8ZmDfLoDC9ICcf
siwFDTAqdd4DCpEfbgtVLU1YmwuhgG1kxtBBqNljppWjE7TcejVR3GaxQddqgKWhBxQgiOiZRCnj
WsqcWks12ZBiFa1vNnXgtmOAadIsUbVlqSRJ2sC8udDSueBnkJwiuzDpW/CzpKqy+uqugWLIEdhI
SF5L6xntop/aClJs0CgVHnBd6o3yPX6XU4DaIVEpuntwbZH5l6TUWqVTa4IvPE4u2uq55rcuho+z
53ZXpNHbzHOK6bkNMCPC21rx/k5BMpQYbiuyYYDnuz6vIitAYtJ7OK/IyOHcJIB9TSx3d1vKyi4i
SwGvEb4G0Cfk7LVTWLxleM3OnlEcgaHgd4QfU+fptpQVjbiSIv78QsO5FhkpMMiiM6F0GxUvlXOK
umqn1YpR/ncBojguxO8IEJF6QtpJLPdC0GRWiWnlcGxM9pr2oHqJ6MYuwmr6XTePefut14k/28dx
wlgG2DLzvwVGeZOPhDC6WLCpGHO7lo9mejTC8iLGK0k2EahPi+ll/oAOfZX3vXZuYgJAvMzAtLKl
O2bwnLZehEgiYcu+GEBtMGgH13r++3PDIKJgS0XvD2LP6+VM6B2kWTTFZ2LHQHZxA4M9tTr6n1Uc
BmsKgqoAghegCWCuWTKBnVM0bk/n+GzTPUgIj7AZkQ7K8IkpUp9rtwp4osiiA+4MNXB5RbzmaQG+
hDMzo2+g5019ovN0c3vb3jlsSNHraJ6DKmL3oIXS6QCkAGzhRZWe8/4ln8PeBdY+6Y6ZtaNpuUP7
R7DUiY8QRjUU9FbRurbyog8bfzsgwBQ3+vrEjH7WKTfN5Ky5s2+DSnGhe93BUPrTpC2H2o33bhX0
8Z3ltju9qzdN9qVJVPwl7zcZDYSCJwJNO2jkktGimpixSotZei7D4qwCrnmXgsHmYvAd2QnU4t/U
8nqJhTVWWuLy7MxzzDIcPZBjs/PU9/fxkB48fZui/y5+dNNqT6M92G+evOhQVkYIi6NQpveXEBOf
qAYj6sYhW298hhfWprFigOsMc36esx9m9RN9kvWosGhrIqBJaPNDl6mN+un1YmMDDAUeetDPzZe6
fyIPf92dht0E/s8fAZLFjKLMLoFPnJ+ZbftafVf5ZIbD/ZAgUX/7VqwuBci6mIjDQwrW2eulzAnr
8n6s8/PYT8eRHZyyeMws7XhbyntLQsVWwZ1H3wmam6Vns1m6pu0tkp+j2TlZqG8Y2Xewijzn88/b
glZcA0jCHROZCQTRcsLFjSudz8zA0WRtEAOZtP/SFQBaSU9l3wYEBEiOBSeSqbri1i7AlWApel+4
Q2ctgWCnOkdj7Q/lS2ydqsnaZ3kVpIO2qfB/aQCGexMPTz//huvqIF3onW9vgRwGC90BdBqK34Am
EGjG1ycKUCo0cS9Ofq6H3ucJ9/n4sRyPDkyP5QoQaoUGrcp78//RnIyWXmnhQNamLpIiuG9kfrGq
DjjmWVU0SLVOznE0SRIspMh2SWkNh9srFWZTMquIP2DQUV6CiyG3k2floE1A0gFsoNWfnAyRgLuh
+iam1udJmxTC1ow4sMA8PIQi5QVwp+t9rTO7AaH6UuCm5HBW0HbyZCVVvOkrtkm0sQryLu52dm51
G0zCafuSutk9mHOaIynz6MC7Od3QqcgUwz5r24/iLO4VLAagmCRTMWLwsZjrCibdK+4tZr/kTnY0
M3acK/ZYF09NgvbF2/u+quvArUVrkShwoSJ9vRU2eMWnPnaKs0sepy/RuB9MmPep3qPwW/P9UEd+
OTw77skgrS+aZNJP2alSIRKuPGgo42H4SCD4oadKUvSyRl8OZ0UJdnsMtC1mTbcE5FaK52TNdIHX
HfwbKALjTZG8ho5YuYHYqTzTPcpBnzJ3oytOcM0EX0qQLpBpz42x6JAQwQWJjZ/REloKEW/KKV0V
JI4w94NBD3SL20KLLh7FduyMEemd4rzono/qjKV9YVtj/GHtKThLimpjsYMR6f5YbBvnlGWvwEgb
7xjgbfPfc/mleAQ8wzJtx24/IuKyjV2vo8pyW61W9gFbTHDBkOJCo5W0D53WA7SXYDrXSeb93Aka
AGCORo0qz/puVhkWEtVozLOiaEQF8eX1Ziy53ZPCGgqE9lbuuxUF7roeoCN829sn/XsVf6pQHa/s
IGUbTdm8sKJQV9LFn18chVcsy1hEyIvrwKuij8v4qJFTGr/+w2aKaMdDThQ1aSlrB4bBdEaDI8wC
0xDopH4HLoIkUkU8Mj0lfdtLEYcjQhCDydL10AvQuWsRTAFfDm0F9jb+NCD333r+gnarMXloqn2y
jIhgy8Cj5yLeoQcRMGgByCT9mJ6Slzh+4tOumwJS9T44GvYFvSesOWmjolS3Yi8QGSE7DLgbeIgy
tmjcjcCeMtzinJWAgbIpZiL7KlU1Ba0dL3rBAEjkCb4eucmg8qZlGhyrONfjK5/0fQzE5nLxI/r7
9gG/T4qhJi5gPjHlBCw0eS5aJ1lK0y4rz7X7wUPDa9z+piwNZjSied/H7P+R9mXLcePall/ECM7D
K8mcxNSUtiWXXxiyZXMAR5AAh6/vRVXfPiKSnQifWxFV9WBHbgLY2NjjWs9DbEvu58Zzu5IoWP18
7Is8Renj4gJPrq3CFrzJDfmjt2XIlUwibPOSAtYJ3d1ovEYjpKDAWgqKgtkc6ss0BXkNNubmpXae
vK4LKe2DJLNfCDtRbiJnYT63mSQ3shUswqNYQJHwvqB5XrQRBTrukIaBL1c3fjWMvpql97HL962j
PA3N9KOqE99k/Gs5diB272bJs7OlrLhVyIIDzgwujmCw0ymLeYo2yUulxsq+69vqdeoUVZJK2JCy
INKiSRvxEh5T4fZ6dlrkRUuay9h2zm5w5/FU5lSTuE4bqoqsCJwnRPbLEJuwl51it57DzebCzO9F
8gBu5UOsakct0/Ze4wTOgE4I/pdNk7BLaJNDVyMaTPHkiUhztK1tCuak9lKS3g1srTYCzk0Z7OjG
lYAAaAeQcpCs+2BA+mTLizmtEkXp2gsAUr6qxS5L+NFJhiCzf0s7DTaex5Us4d1ozNxta2QHLtaE
8uNsRmk33VneINH868OC0oONeukgQqJAbGq0qlLNuraiF9XcMzYaR1NvzT0d87s8bx70jP7oe1Xf
O24qG9289mQhGaC3i6uFvn6xBafARZhAT0YvU3lX5wiRvAdkgpSchIZ3UWPZxM/1fi7i0IGwDNwi
977cjU9nR7mOzjPHppfSDjseKfUDmmYkVmxjM/HFaF5DQgLVLHHsmkK25hVVf9GGNkID3KPb/SBZ
BADJPUp8P+psZ0jdm+s77S0aj3wduvLh7AmWY6CDDiqEvMeWNdZ+GnI9UBgaNG8/Pxu7hyl8Yxk+
RJYFqYr17nGbVoVW2OxCnV+K9VxZtV/m32/L2No9jN6AAGTBX8abvZbhDaTNnMZil9zQQjVT4KiS
9I53RXAHhpQ/pEnQbCSjHNrIVqMv3TMXNBckEPDvWir4huyOkL6/WKXxWPceuhWNk8cTH8WfNrXO
c5b5hOTfGUlDO85Cnj/kRScxzBt5jOUrFhLUpdSL6Gb9FSVIovOY1f0FzAihPe7wUPqs2HXTP6bx
oCmqX9c8aDETcHvLRc42+HNrucuZfLoVCnHbYRjb/sL+DG7omj5RLg1Ae+bQekhfwHST7kZUpwzf
qwJHFqZsvLor6SJDUZnMFh5dSFcz9Y3y92E4JInpj1q3gxWfuiPAtICBE5p4dG8v/NqSL3UkDWiI
aDJcCHXX6x6R3nRyTiG5ereskz6cSIOKJvPnrtvdFvWRgVwHY2tZ+loWwEAJQQQADVswmQ5N/Nib
L9UAGAOQYAAZemoVv/n5jzE8Vl2CjMa59H6hCEmH3ShRM9mqhRDanFDX7xLeX/SUnywPaBCgkbfe
St09T2YmEbYRKyzrRiocZgn7KQahIGFwAHJY9pfGLvR31xjUO+SLvAkcvyr9w2Y20CCb4n7eEYA7
MN+Nc1UDHR6t6r3JB7ab47xsntoeJaqktMyfXZU3hZ+NhfOlLiu9ATADGazdbOvZs5lTvQsBUU+U
g6YWTXlIa4upp7GzcyNylSp9zIyhkiHGi1y+HxcIqRjkAsGkgqSMuj7cjnlk1K0Jh+uru/owHvNH
4+gc4zt1Bw5H0ED4AzvY0Zf6p52ASTh0JLnpTfv1+QMETc6oMVKrmvtL/73J96afPOu7kkTj+GtW
j3nLfOdE25BoEof1Ou7B4Ro62lIwm4BhAVGpmyEnLMW6WcaKoLHj2Gd6VR5HJ+avThknF8ktWjby
6hZ9EijqLqlq6gFm6JKPLZh+2qOOPhxHPxGnDntkHcvxpTTnAHTitwVvvK8ocWDoAP9FhlUEb8I9
BfWWpveXrNSNgCRk8C0+J/vbUjbeVyQoYIiQ24PLLL6vitXTXnUKdmnLqM/+ifXfuiHx9DbSeAgw
PskQ3hgnThw1AZfRxba+q/zSFnec7oZd3Z4HQBZ0ERphum+2zyK9u6ftW4IG7NuL3LT3n79AeG0q
fZgTNhAGL/0uTdg97YyQ0N8pwUz0ro9co4/owL72RIbVsHWIyP9AXZeZeeAkrW9pk3a6p9CWXZTZ
Vb/UOdwXTAbE326vb1MKUgrIxKNIhHzpWgowapK20Sm7WFatngqdticLk8SS9sSNUBlZPTiwAIBA
RybKK2sxMeV53BCDXTC7tzff3IMd1AEo2l+MoH+oTIn+68vFEi/eZ3HC3qUG71mT6ewyZBi5tbKR
ADV2ZD/MwU7DucnZuaHK/IhRQozsG1oVGXaMPJDmsgCAPdlunpM+RE5DfcD4do4KdumeirHiezWd
h32nYA7X1OP2pSVe8VCrM+DVk0w2QnTtYKHRf+lXR/UAnQFXWPwTQh+zy1x+KZUmfTfaIg2qgWpP
9ZBo57lrYsxhGwWQDcDVAACeZu7vNKDJ/rqtIVfXHF+BMOtjVBpIe2K0xQyHd1NeDGgfN04ZcElo
mpz6XoaWdKWIixioIXJ0INXD/9YaoqQTGrV0NuCmW8X3xO3tEbguA2Ydbi/n6hH4kIP0MvCel+SU
YJMNpSLJMNHh0qIKHRZG+afiQAQ0iwksVVkd3pa2uXkAtfsfacuqP/mqeu5aVQKH6WJ7VRx4dqHs
5gIo7xSJkr81xx8LQ5lpmTLGyKywgRVp6Ri33XBBycFv9fiuKHnoZLPk8d4+p/+IER7RFk0/uQHc
rEvqWl8x2h7f6dxLJXZ/c9sAAAAgYX1x9wWrlKlsaLKUY9tyeqhAYWm39G5wtd3t09nUhf+IEZu0
mGcSl2Os9NLrv3t+N4BImOdfWn2UyJEsRyQ2dMjcWIqFo3ExqeygmpF3zLd7XWL2Fqu2snrII+EO
IR2J7h4MHwpGtvGInpF4HC5q3qb/1E4MRNOUxtwfVJvvTPSIh3GmTyGoxWRZhI0VAi4L1T1AUaB9
SYzoiwYsBk5ZjBemdIFbIBC06U7D1PTtA9taIQBUYSnAbgFkteUzPl2nVMuwa1o9Ipm1a8yL3oGh
uhi1gKZYGnPRJl7KJnc2dGSBzsckJ9o14DQLm6o3HTAE9XlE14hR+i1loPtU899ZWmM2Y+yn4+0V
ysQJL5dLDYPn9jBehmHYe87c+T3wA/wmLsfQil3Ju7xxmTHgDoVBdgQzu1ftU71OKyNVx0tVlEdT
5QcUt/62fRRK+VmEcJVNpg/Ai9PHi128mt0Qdso9Md/iWEaPs6mB/1nKx2P6STUqytCVrRvjhRSv
ICXZaaQFD8kkMUzChiHVomNOBh4ZUkpo4xcLgCmiQuKYrR5VjUP2qhUDFSPt5/C2EmxLQcEEKNBL
vXxRkk9rUUkXM4dQPUJRdDzomf3HrrJS8hCKeZR/14LM2CIB6DSiZo8kn1mP84lq8E01Pu3z+alS
6fRkdk23S2uN7OPS2iWNS6F/HTkrdTH4+ZjPu3QEenMKpPe7Rp1tH5TNY3B7C0TP//9+3cKSspB0
oL9zvQduNmJ6QB/0KE1nTOzovp56B2J7p0GrwrKIYgs40RmLOvqsuoeqdfxkfqHlwdWRd3Ik92S5
5J8s68fHoFdrwb4BhTmSfeuPURQ1LxVU3sEPEbDuzStzn9aHeJp8m0hEbZ29jZ4BZNQwCXyVVUuR
X+pqXdGiTrHYkUDXgoKMjUSPP7i9xBVhTh59htAxlD4ES1pUtCk5S6BiZaEf61k3j0Oc8qM1Ynsz
t1Ivs9nnYe0mr3WMc7bSQT0MBjuZMfkKGDt2Yi6cTjqBvEnr23YPgjsQQAzcCEz8sp/TGAP3FVVC
ty905HiBdtvFWrFz3VoJPWO2j9wC5UFVtVrYD8qLZZDylHItxraq3zs2mns04qa722olPCAfB4ke
Lw2TEWhLvQJpbZ2a8GE29agF9syRuWocmU1Dfplp989QcvcIDlE3HAtq/PkvBCMSB5kjehyuaPpS
4hl1n3h6NCv2nsbNQ5VW+6ajj446HY1kuqsLGWb9liYBPg5wqmj0BYmB4OkqGaNjahZGlCKNCy6v
u7GbZNUlMTz+2FDMnGEwBW1cqCGI7iCA45DoN0BrXB2mbt8e0pfuH2/2s9gf3u2fREYMKOaOrgQK
q0JlR2N6DIG5MfpJudN+KsQv3uwvJPONt+QpMUIW+zJAyG2xyKVoYIzHckXv2myIo1HwD0dD/MTT
sHgk9/aZm3uV+doDoDte2BPtJc+A2M/171rR/wGr4wDqV4T47SpzHFVM4UUdY0Ey3+dZWA87S311
c6S4c7/2fKN+yVXFL/I/0q65TRMMLE3wnKNdHB1lQp5wrGNQcg+xHimKCwiq3MScPqBR58B0k/JU
1gAG56o972ZX637RRGn3beLUd3Vionnea79Uipb4ttajySKr6Lmj45fbl0p48//dH8xDAeQE6TzY
sbVZzjwFJRkFuVKtcedLXXZspxu9daiNQZYH2jIcy+jVv6KQ8FqLQqdKhXbaxIhmY2dnKVo0T56O
/GFRn+AUnHVZ4ChmTIS1Af5xLXAgk011grUxs7mbWn4/lep+UNoHgCXtc1oHjR5pRrFX7ClAM2dA
q7fbm7u5YhSplngcdIUiuzeS4xzl18yIzA4N533bfW9UNdSd+UdjE4Qwc3KoMiJx8Ld0DuU6bDQq
vCjEi00NthqPSpK7apQZd2R0D7GVBOakP3jze/+agN/DCI3xPnGaCN0z4YwPaZ3hMKH2Jb9+G+qF
+45HGD4IqKxFVJk48eIqnQstcspyn1lf406JWgC5ZLuCP0xoL9Mb9U5tHhP7SNFUW8VPiftDjRPJ
07HhfMDrRI0WZwCwtKugx0m6wjAHLYrrB5w0zE+8m+YYfUy/iZfJbI4QgCx6B2ku5qJQ3vYA2LnW
OxDEtUMT61rkJtS3tHFfVtPBbcjrYFs+ak5G3IQZWPgKnfmjFTlOElZl8jzS7imr+p0yyRJDW0/M
kgMAuQKcYZQrhAiMT3Za1oqjRVRtX2b9W2piYLwov3gcaPkT4F5HJDy8ZDz1xqteybrPt3Z/yX7B
DCJfBE1Y7wcjts28Ef4YV5R9Od1pHdlVQ+FjXl2T9UUvbqTglCFX9D+ykJBdyzJonbrAodEirbub
XvrKH0zfe7XPdn+XSYvIG+7BAlGEKTH8Z+njXwvLcfRu0RA9Mg3QofAp8AAum74/5/RrjSrfYCf3
dj8FExrRKAYU4ucJDCm3TczWJwCkcBkvVNGaIrbHejbLick8XDDk+0KlspEicwpZnULMBn+oNKpd
SCsiOQY3RbDdujlmGG7JELTx+KAl6MG2vhq0C2xa7xwjvauB7cDjkPfkpLaVH49Ry+Z90zR/0kk7
eLBAxZAB+eG9BiHYOJcnrUnRQayeQOYruX7XRndxohygUqItAmGAYPULswFrJOn0qKdsQNS1a5Nv
Wb/rjJMah1ni/L59ABvi4IsCyAl5XUxRifP8hp0rGh0RZDUJ94JhAp4RtY7UqoOMg6a0pxMe8EFW
gNxwpmBNAWqMNK+FUxc9U81LK5g6TQcagrer7J9ljNZ0L/Ss/J6hTd55yedfRftuJjttSbqQXtYB
+f/5goX/EbMxYLoV9hmAKJ4yKJMejdmQY+ChPuVNfGYqSJDdn6X2J1XyL8lgnRyl+42cGd75KuAj
P9ze/uv7vuyDi4AETXSAZhFsy5gWVbIg1kT2t9JydqkJBuhyz9AOwzzr2JJntDLclrhhTNciBRNT
0TopeYkAyFIYCzNitHtnno2L3ufDzp3AOmbmZvXemRiCpIVRBH2Zub7CGhlX+iJobevWHyK8M3Xu
2hmMuh55Sq7sxyJtnyZvLvYm5erz7UVvGADIAioGOhVx/XHia1NnK3nHa3RzRzQ197mJjmrbzF5A
I1hxK1C6xwzw5IZfj+OuiWuAsD8Uij+/9HZgx4/luHfHX+iymDQ0eSJtS3zQt8iO5frVXX+hsBtJ
khJUU3U9Sur43UwzH0xCQGrcTaMfx+NdU3zBXNs+U19j91SWZ7h/ifaQIc5ispy4WHWCtVx/ivDc
zhQQjDM2M2Loe/wCglpNDbhxGvixaIOyCWkuyRCK6H3/SkRDPYbe4OIAMW99PMBf8gA66+qRanSD
PwyP9uDPw5k2rp9b2kl339u8OWroVEANtOr3VPs6AaSlT8EB2e6nJGIkcBPJV32wcooKis9B8nfJ
wgBKY/1Vrd60tdIgfAa9U/FVn7JuVyV8DNVpvqexoTzOVp4tILzOJecdpv29St0lvfasxQ5Q1Uz7
H4f1Q+jFthu0dVqEmefyY+p1b/hLkYew+QkUFN+13iF3vVNUzzXRyweGYnc4oqctMOdyOnHWaf+F
0VnIqhZXEn3ZYqJ0efJtzpWPFMjAfeQHp+da88BZZdZKULv2k+ElAKWsVc3zgTbh/v0TB79ymbxf
qEqvSsGmW/a6AayoyOZm2FLUX23fbTIw4frKZPugxpBVDcRupkXB0M6DNmmcJerpH/bhUz7VdhQn
BtiyEZU2A88vV+mXkbt1yLIi/QUouulsmHzK/awj1RF1cOBxzcY5IRpFx0Y2oZ078d6GptfQ1N0W
v70aTJNV0aZnpY1leBUblgBPP7I2C0cepsaEl4mMSZG3GjciYC0eWlPnftoyPWTgZwj0LJZV5q9d
MJSWod3ggwZkALzstZZXI9dy1nMzUvrvupn5tQz8aOONg8EAPCO6uDF75wnmBPAr1EyKwYxiwEfk
dRu2KNMY9jPIBxfskmNB/O71tr1fflK4uYDuBeq6g2kPTPoKa6rLmjtNn5vRjBL+sTTU/L5gFOiG
qasFKsvzXcPsZn9b6JbdxFOOUgdcKbQYibAwNoxYbxaZFdG5/g5ww1NrpF/jzDvOjD22PEoSkHrP
2Z0Z9xJTteHFIU5FGy1iRCQ8xDTR6FVea3HXjDyqe6cegOE70L8DURtUvfuMoLfdx/TDb1olVGJL
Fhso7PTyrC58KPBLESqvtSd2bOYCX9GKCu75pC6hqy90kjzfGyq6jPAAcQoOMabTBS8JnUxIRKGO
EREKTLQEuDS+p7Sy0a6tTUR3JUouC+cGYHbWSxlLBQ3dk2VFas+jwTQCJ30b41OapLtmipGqlVIp
LZsjbh5iSuTVEFuig1hYFwd7Nusb14rGJEwuS5EFdkf1wTnfTyhkBvTHn1KWPt24GvCAMIbpGhgy
gqFZrxKvQseaurQjL/tWlXuVHDLgWUxJGVRklNQYtmQhdQkQbUxueIZIe62PbcJQRLIjh+mHzEZJ
rtUwYKUcjKr0vfT739+/D/8OHFFIRoNLYr00pnWt0puaE/XKPWCbrX5XZYe6BlOrTp45c8+eGZa1
jPvxWm2Ao4odxQTMMk31kcL99LTQ1s1Sa4qdqIyHXVJpPOAW4gXPBonhOIS2UeaBR0cZzeb1nfjA
88atgOpgiEu4eIDwmGvEq26kUzLtGy0/UpLLCGk3KoRrKUKufVKAllKblRuxNv1uJMSfNSCUKHkY
u/Xe6OIQlKpPw6uBJncvjbpY8Xn6zvNs18iAXK91CV8Cmw7PQdUwDbEcw6dtdpQ2V1SWuFHTqrsy
u0fKu5mYr3spypCSrMT1C7yWJRT7Yq9ruY23IqrS/AnsWQjD7Z1RPDbFLDM6G4/GIgvpVThEGPW0
hXUV42C2FqVupC1bqvDsLQNrIdD7GhKyhJIAHaT6XVLa6G9Aw8e93ZLh9fbF2VKlD8ADyEelVcyO
jKSeYj50bqSkwAtU+37wjcY0D7elbK4UPRRoaIO6ouFQ0KVuSEx1rpgbJfmXsWn8tLT8wngsAbU6
quUhj1tYPjfMs1+3BW+dJpI+SKYh3wAqr0WzPmmO7vCRNQl2uG7L9jQP4/hsJeq9k47qvWEP6unv
xQG6xcVrCKwxPChrcUQB/SIns/vxIirK40B/ZCmCF02WRNk6ts+CBAvgjUY9te3kRhzYDQiZMXrl
316KTIJwYiBJnNhQQoJqRrr3MqUSldgynQsbGfKPeImuINJH9NKbSq+6ERBm/PidP7NHYz4A3smS
ZdWufdBlLh54RxilwtMu1lKqkljlyBQ38up/4sqHJ82SsJh2QTX6g/V3M7wINuCEYRwT/qepotAs
mI/Mpdi0wnajkmA43axjGoDg1JIYqWvPC2RJKN4DWALVXYw4rfWM9zYbKe2cqFK+1aMaTG4dFJNk
KTIhgjI3BEyVatY7Ua6nfsdVv9Hu/9dCREU2WOXGgOiLqiIJ9OYBI2ohgGdv6/LGSuBqIQJcgNUx
byl4d56G0F2fUjWasuQIKMUoa0nQmjS8LWZDpRFFwdQggasCI3W5Up+MDdWHwcowjx/ZWRZ6Sf3Y
JGdiAizJfJ0LQD53o6Qbc8O6GfBZgS6BN3HJ5K4FTtVczrDYatQ4B9v66gS1QX1PlqHZ2j3woGC6
EV4j+vGXr/i0rEpNRjaVsxrBd+ZHNytColTOPh1ltZ4tQWh7cZdgBpAZV898oqhqr2P/0O3+g9pt
UKXeE6eDxPJsikFJFd0vMLxXeVcUPG3ASEOMgTHV1LlP8y/M+vb3qoB35yOfBV0Qvfu0IWpjep0a
lW3vT3Rfcb7jzW9evYIdTladXh6xdSgB0vWFmhegFAuz2bLgzweEoMhFHVSNkoc+vu/bOmxtG8m6
OyYJNTfeBEzPoDq4mB3kUwRNANnhrOZOr0aK/dOM/wAn+vauyX5feK07TSdmOuD35+nBrd/+u9+H
n7UkhOC2f3gpnzbKGLW8sFsOelK37WA0gTpBPHq8vYgt9UJ+C9R4wCpHfUOwza1VprTJNTUi9e/C
aANgjIGZTeLXbB75JyGCbY4tTUE7j46V8AzQwfwRepxY6Zuh/sB8gMQV2DIzn1ck2Gi9SxLCe1WN
et4dDP2tGplPbBJaMnrXLQMKEw1OpGUOHyDCa0U2JvSKchxdBKz62o+7l3G+YH7WsPelLHexqWqw
MngVkNwFhMNaVNwnCFw7D7Z6QWWagSQva2bY2jULHdHgMlkmdcW2b9MatBkhvhphovBN782LCjIF
I/eLhOxva9ymJFhovD1oToINWK8lVazZSVH4jGxjX5q+1SIcBb6RbAJ163QW64xyPDD4UZhai3EJ
H9ISnk9kMc9nD722U5Aj1rgDXqEUxWqJL711j1ANR+8nYmtA9wpWrclIWhtIIURODC48VKrxd3a1
jO5io9Pmo6EXrw1cQ/QXCI92maONyHKypcLf3lfJGGXEmvy8cve9dWd7zO+zxNcwItXXyXlUizCW
UZ9v7SuwaAFOA3Bw+IyCwYj1xMuoRrRo6nvfZC+1++QRiJoO1A7r4vm2ssikCcoy242N0aESHaZl
6lOz2XWJOoC81HeT/axMu7Y3aom3umWskJIBlcKSmUEr21px1IoUVANBUdTEBxPQcu7AD7r3O6dF
wM3x59+vD93sCKihD+ghEi622uaEY7BDjYCBgnZlL2LIwbjJFOatjx5M38oKiXncXB5oHgFSiNEH
xJnr5dl5YmhjDUXV0RisAxGCV2D4KI/IOsPJlHVNbF0LtOzCQuIhhjcrnJ9r5zNKhZ0WNeCDsO/0
+N7KJWBcG2ViuBOfZAg3vZyz2rMI6lSgLfDR74XrZwa9+3XQtHAyQYZUHVEP49mvXoZ5sbWXi+8H
f8bCWKn4QuNFZXqHKbcljTcDPKBOfg22EoCsBO6mxGxu7SSQKMBpCpd9CQzX56al3GBTAlk2ANRj
Yr1UbRP0XSnR/m0xFpKDAEteoA/XYvAEAQ9FYyj61c8Gw7Qe8YdChim69QRAGVCpRFczEoLLvn7y
bJCHbBXUYbRoSNoA9I+JMvnUfZpHSUy48WyaOBewpiIZbyDSXcup7KZTzCUWGAsy+yPKdUe97mRE
CRurWczEkixCxsgUszazqU1jXY1q5LJy3CWG2e2MWfN5MoaJ2ygSi7hxQIhtkFwEGNZCailoez3U
lpEO8KXM/Evu3M/dRcoStS1igcqAEUSZQbi0MQImFjO80AAk8UB7bd9XU8dB+tNJzkcmSFjL6Hak
abHYyG7+AK+3SZ8nS+Kkb4pAJWZBSV0GeoUHE/NQmp4ta5nmynenO7xffiXjbNrUM6BbLSipuCCi
npVKpmTpkGqRocUgepw884Sq6evtp2JTzRCmo2IAMwCYqbUyD5hvsYjWaFFhDn3YxBYJFNOKj/2c
du+Zh9ba2/K27OribQKyGiBC1/MHc+cNVs0qLVLnlp3AczeHptXmAVI9KnJFSrpzstICd2sLRec5
xio0vQF22SDrgNpa+ZJvVpEZA2WMqPK9l8HnUXK4HHXuJ/p958UvvApthV0kS16cFyE2Rejgoq0D
QZcLhPP1HusYPpwA/6lF855iavmuN45p4R/IV7iMvUQzNx4PYNEvHWVLtg82fS0L02sedwbIQueX
bzXHeIKDAXZfp2n2pvnt9so2/KilowDdi4Dax+ClsLAGY8Sj2uEs6zIqq0hx0ZJr/5hZE7rGC3Ml
NmpbGopbsO46egOXP/9k3zWUrNuUYmkUL3C5A/hjF5jvLQ01GYjelmrgkfp/kgQL3/c5jH8JSRxk
xc7PpvwxWENgV5Kz2rIin8SITm8xeBkwaeE0de4rsJoCNX0DzfftI1o+VdS9zzIEq5uMwJ4FpSL0
wXcPdXNgzu6hnwP2PhSS1WxpHlxOgPEBrBOXSjie2XNbTuoRroTR6KHbzdXOdDJ6govKgqpskkdQ
bMleyavloUcS3iZ6Z9FLgzKyoO4dMEGdHD0QkT7Pvh4npyHh33u2Hz3vxM3Gz+b3gaQvt/f06tyQ
ZlrMMnwMtMyhSX+tiCrNTE65rkRKWT8q7SlXy4tndTIP9MpsLGLQC7t0jiwBpxgyAA5H8cxYiYqy
DTXvq/0OXp0Wc1IYvUv2LGtPYyVJpm6sDE8BCrkYWMJYjRivV2TGUIOppmeCFqSFJo/PvjdIVFIm
RHhyJhh/3hI9PWfqKc124BAw3O9/fUKrdQhbF4Pw1ygtiEjtDvxxfwbcYBnxwtXzvATKn/ZKUD2l
9RDUDVN6tu+qPf3rNwO/jqYS3CaknJdpvbWO8azAzzs4iaF6QE7ft149559i3CfjXV//ScAA7vK/
V+slb79wOqHQjATUWmRrmw2o6eYUfMXofvYoEIedYOQSM3FlW5eFIa+0zJXgw1XBtg5JilJQb6dn
+NiBohL0fHS+Vt5N/M9tHbiyR2tBYhilVq6tdCCEOwN4BcHva5mdY/uAwcNAlXV4XWs0MkELCBAS
T1jT1aMbKwaQLK3ynOHatKjgFYmf/fVrgR/+LEQ4Ht6ZSJDMEKKkwKnyIEHp9mX515cTUjANu7i1
7jUybjxZOee5WZ5n9w0AbkFV3FWp5GSuuyqWpXwSIiyl5ylButAoz06Chqly2PHSCWlDvk8uv/dy
wFgPMfV1Zu7SCV2IBsWIYdOe0acYjLTBMJIsfbF1gPYS/5oLOA/G/daqn6Z9PfIqy85eem4sB2Wq
QysbaZfIEFmJzHky81RLs/Po/aCqFyx3uGWyPLVMivDemyT16o5iJdT+ZnWNDwYuplP/9tWSCREs
+FB1U5MtQsCxlIFsRpv60MoSSRz3gcK28l0WChi0SqDHB5cLucH1qXR6ltXgJS/PHS984qbHKU58
YgLWOHAZuVdZs6sBRgFkgLNWvwLO1Sjonncl+rVJQIrfUJ6j2pknPWv8mQ7h7U24NmSIz1F2xhci
f26I5+mp6dCgj6s+N2aH1mFHIXum2WWQgd5zNxksO9yWd/3erOUJJwtWlkQjTlqfwYsamnMHuI//
pQThWEnB0rkfSH0eSRLY9u9MFi9ce2vrJQjPMlfjKbUsLAH1TM6oT3PIUX5r9jOt7RBp0Z09Sh5S
2a4JrzRAQhFSNkV9Nmor1Kx77qiSXdu4DCs9WP78U1jiDTWtWZzXZ6YdxtmLZuvOIjKo600hDsJH
IP4i9+QIRzNZWZoUY1MD8RGRCAq333kDGxJX9Pffa9ny/iNEx4VDVX29GpKpNQZc2/pcpoD5xMx8
Zj5gOkzWDLVxeVAOgnODTBBIx8S5Za1DH7eC0eFzCb4xJ3C/Dx1mLWVg8ltS4GQA5mBh73PFEL/r
C49l8GrORNmVjfoMaOY/QENDz7qsGWVDzXAyGJsD+g9qGOKgbDVgEJnbVX325qqOYjvV917Wvdw+
mw0lWMqdGnIIcI7Q+LI+G5CsuI1ZmvU5V5PuNIJz/acyDrnfI30nM/FbW/dZlqBwg0t0pIYhK5u/
qS09WdY/I95ks5JBUl63xSFoRMZ2ScPAK7zC4uz5hMwJt3FDHWVfwCMIZsIODaWBYRQhV0GZ2iaP
RWqfuv7p9oZu2KOVaGFDkVQqF2QI3CpUxX3ovh4WcEXTetcX715OfUcpziybZNWuzc0FLjMG1eEs
gv5hfZAaiTuN0Lo+d/7oPheqn6ZHh59uL25TW/4jRIxSARABLBGOm6wCIzhuvrEcJMKVw2WVrS3V
R6oEaX2MBiO/L2wi+kTBZcImaGWfmndGXY/hVLSjf3s11978kkIDeMgyGgIa2OXPP1lZ3aUWMeOk
gfeEuqBSRqPDHpAJ+5VhrNX3TF0SfW/uHoZBoI/ghANC0FqeUTOzAuR/fXazutqRaa53SkHdfa2m
MtCyrQ0EvuFShFlwvURb2BFm2dQgzdlr40Ondxh7jS2GHpnbO7i1IrQVwXigBRUzEqLSMa3EF9TN
uXOfJhuMn4iEupLvbkvZWAySB0vrF/qkYN+Fc+qzwgXJT9+cTfUAHGdI+C/8LiRG4BICER6QLuJT
mPa5UqSUt2eSNU9uXUR1Ov829fS3VRl//bQD7gJDNIgMAHqC6u1aCVhRkkrzsvKc529K/YqowHSe
b+/X9amsRQg+7sLrxnidl2cU+0ae+Riy0Kpvt2VcmznIwLwDErVoNIUKrJcxp6CpoDZkFLw9xTYA
0r+1w72bXIzioAKfRpVo2rIta799LU/YNqAKo2ymQ56HfIV6PwWk+ja4J1VG2bi1d/CGwIqHnDpS
Mcuff7YJBP8gg1+eGzDZVIkdFdm9CXCG27t3LQXuEIDvkA8DEgwEraW4eZ3YSjWW53E0d+N04WYV
SpNJ10cEIa6BYrYBrwhexFpI28J4tjaC+6Gdg3p0fHPArAH/k6VjgGHL+tDVhWRd14/QWqRgt/tJ
7x3GEennlhJow4uDLj0oxCBL22/uH5BGkSpFugftCOulobHo/5D2XbuRI02zT0SA3tzStZXrlhnp
hhg5ksWi93z6E6Xdb6e7mn8TuwcDDAQIM8lyWVmZkRGxPogy7PSql6JDygLTwCKGdmY0QB4wRtMf
mgqetnwscAklupHu5YI6RiDhVZYiaSAeF5fq0sPBS59Y4vzoOKVi0WiwZLUv8XBj9UtafZcGgMiC
mgCCA9TjAMU8nzDZFCQklMZgV6brLKn9MV6C511OFmtHYuBPxF4Af3KXG3jtFamoc2sntJWXCM9h
OqG5O9sydvbrh+eSzYZhsQBeAncLGpLw/DsfzDhJBQgdywAwis+scS3xGQUPcPYHtjzawiSvO2GL
ZmfBHN8LZBKKZh9WG6WJPW2pgeZyHyKfBXpnwLYYNJ3v1CuI1U5KN4HubDT7fWF01Jt6lAkqS0zX
C6NmE3juAUEsx3iyUCAG1NLifEZUEWBfkyZALaRZFeZXExFPafL1IMjbIaX3eiYik1/bHX0HafFT
LpOFzrOZwWLSWY3CAkj1gtmwB9VajVeOsCuUzpWVfRw+ZeFSrunSz+OBiAZxhEe481EFPF/bIQd/
cN8gw1qqgW/pgw3vGI6WP0ZvrfL7+pTODAgbFYUQhh/Q8WQ8t2VqVakUXRjvwdn4To23THpIMu35
upGZkwcHgqsSdyRaOXmSw7JOm6TUknAfD2XrTiA7A+eJuoRTmZk28PniPkYVE1uD9/UybctpRHIa
aLsbsLLcKvUtUR+ktIPo6vv1AbHo4Xwf4tWLCjck1SR0PSpcdCGn4PqPAgGJOrNz06jeIDkdKLUP
hWCHFt+lvpDcv1wl2ENTPVslnDBeEKWNEDJPkRVD43Jcq9G01wphZ4FI4/qw+Blk2WmkJ9C1zci5
8OP5ZojVYTLipEWSM067XVkLJUpIaeaLuYDYGbyhDsFs/MsjhdY7JF7QYQDcD/7mJVtTElIVr1Cy
r7OtID2xklLzfX1c/P6DCfTCMvVSxtB4UVisg9jI5CRO9pGB9px8CI+hli61aV9OnobHBriGsNFl
FDDZGp5ETXFvEsgONsk+AITNBLYiMGRv7PqPHIyFBBKp18fEbwk2JgCKQB8GsJSBYXHmoDoqauBx
2xs1UrRgkifobXm9boOPnn5sQDTQQk6JqQdy+8FozZhU1pDsoRzujAUgOflvfbgHl4E9tI9pZXfV
27+3iM5e3CUIO/F44zKZUyrHaWEmFCz60kfVxtM9pHP7OxOO3S3rimyiQB9XQ9nXq6Sslxi5+GPN
xotbBYxOSF+AMYQbrziApLYSCd2rFvgrSGOui1b71Zi92/bDSpm2i0HP3AwDI6izOUajr8FdaEPV
qDEEU+jenCDYgo5fxQn6xlfF0rCpkBBHo0rupZUYQGGqqxfO+0UUgQHjHQ5sMtwYcnk8elZohdYc
NJrtp9ZEsBqX1UqTaOeokItxjbovVmJTlF4iF+1aKkDzbYcDsTbZMLSKnenZ6EGNujvkTUB3cVrl
BwoBtYVk0szhRX8+RNEQ4jJMGOdru1CD8I0i0T2UbhKPCmr1RjWhWshLXPA2/UwFE5QEgQmwlHwn
EmjEMlMqTagWP+XFN7kD3jFf6Y8gYgxuEtkpoBnwpQjr69t9xmcwWD1AjwhncMS4Q2wpkM6bJCx/
IX1X3Vd0Kwvb9EierluZ2dZnVriwVG2NPEW9h+6TbBciOEqgqG48gg+r1KgtLtH86Nzd+NdE/hkT
d4Q1pTHCgih036Ta4PRyFYK7RhO9gCqTF9ZN6F4f3YwjBFYE9B84uiB94YOLLkwSxv9D92MOtkbc
99tUXbh+55YJwwLTE+NNwf927ms1mrQ1ThDd520B8VSRWDd4FEXbTKLGfS7TyS6qpUhzbtEAUoEz
RFjNuO/PbSKDFDdJiv3YBvejB0VZW5o+ovKbfF2fvhkPBH595H3wYlGRv+LsjGZUikaFZ3jdCWgq
heLYAWJ+9U0RZKU39oK2Qbo1uh1z4R2o2aXS2Kx1xgTL3sxgGOE2i5CgOx20OOm+HBI/oj346MtX
owQ+u/I6oTpOdfSWJQs7Zm6HIrhG/tFCqgwtIOdT26t9CRyrjsxDkNis9jlED0F1NL3rMzu3MXFD
oxaDYB40m+z3JwFBFmuN0UPBbk+bbQ0yGiW8KZZK/nM7E62TP4VcdBzyPG+9orX9KDIbsW2sAV6A
ZIFR2f2SPOVPq8ppxMtONWSjAQVj7xKgp88HAzEftbfSItuPxX0MEcAsFB1QcJP6QRFtMQPfXu6n
LTAFb1XQ2EJxl1tuIFhepYd2Dz3LKFAAsm4MNEbHd3X/S4rW0HjdFtPSy3hu1k8/lM3Yyay3BT6/
I3W2V0Cii4I1tNH9KUkX1vZyC+ExA94nJm+J/B/fjC+25diPCXBicveUHBS8uSeJrkFNvnQtXQ4H
yXlGYgmMK9hOeDfQlC3QjIWY7Yc0tyVwNgnSe9kSW5xyh3GCaD3wRE30JCVHUxTwzk+ATp3srtX8
SPi8vqFnwgXopgDgiksSGeKLx2LWoxls1APgcSq/zbzgllqrZvqM0y0CBD9q+nU6yeDMhsTc8Flo
8UOpVM6of/exf/1LLiAMOLZnX8J5rUkvC0GGeNJeN1x19IB4umu9zu98uonuzW23UQ55ZyedXVO/
yG+nxEb/xfVvuCiw8d/AXauFAjwIuKmRYnZ/9V7kJJ7d/mpul47eD0jm/Oidj5XzkXHVCELaWPCR
XutJfrdvNqonPVp+vsVdt00e4u2063bN2vDuwR7rCyuwBq9wtlbh3fc6PVY22qLW3Sp3Mw9sw76x
4E4vbyp8H947OAvs/aZzfq4cKlKCCDXbl0lS+Yky4fybRuVItG1XokYUr470wMuyZmkJZk4hLLMc
iYw3g8E/uZSJEl0mJNsnk2A3xapsnYradbO5vtJzZsDeBFA96/tCwvPcpaQCwgJxKLO9qFGKlw9U
I9T8poJoVryUjpmbSx2vD8hi4cEKMcFzUxZ8uWkV8F5DBbI+DWDRttsrwQ5MasDjlK9asuRg2Mfz
u4tFT4wrF70KfDfEZNIREKoo21Pos4mlL/RfBgZG3gI0sQcSGsopWGLDvSat+4WW74ueBXaCTmzz
GRs0QwYNULHZvpo+rGhVS0hgh6+0bKAmZJf5Qzt85J0ftgsvikW7nPcIoNOWkBx2LVP3jd5y0/o+
jzbS1sI+glj21IL/cXzLoQ1yfSfNeXMI4qAkySp5SBOfLy+R8ynrxgpHRaiIEyUZQSEeOSOpzpdq
bHM7CeVZRoOC0Apq7uemInXs0TCpZvtYA82vFUXCqgVLjm0E/eTnVkM8ohst6AizcuG4/ISM/JY6
MW1xOcU+LScKHHu2D3XNURL1ydLfmt6XLOJ3arORGsgqqt4Ens2jNbp4X/bDNpZfhoreBHq1Gpt7
JOrX8r1e4pV5fQEuWnLZljv9Nm7pDTVWDPCOYOmtrWy4tbQOI7SpMC4vPxzvLW/AmwXXl7VwW/wU
zS4nhXW2gYYCgi6c4V5vSqvMMCnpAYmUzR040INnPXe+KltykFmxG4d6sl3YL69QO3ESF20mTuHE
fuiznxMX8ZQXLIQxbBNcfBRyR8imM1C0xnm2pmp0S0h6ONBs1ca5k493U+rnNFtFdkksu5qWaOIu
TwA6BdkiAKmKlB9fLYeWyyC3YG/bEzpptlGFu8ASQ1uIyvX1lb502qeGkLI/3/+kUmpZTRrA+jpz
FyTGSwg6r0o1nUpcmET1YhKZJQZTZgS3aIA7twSJoh5ZFAA1rDZ6R3apdTqaRguX7MzGPbfC7Z+6
1duo0TsguwwLQWDjyMWXVZYOXnTOmE92pEEWrYW4geBBVqG2C01dyM3NLh2y3ozbHZ1dP194Ellr
aj8JA5tRw3pCoraSbkT56fqiXTotDBK9x/BXCjII/E0bl2adBWKf7/sHo9mWTqHZU+QEv5JowQ9c
vpvODbE1PRmLKZcZMYDH3zcW2uJdoVh1uq89itXCsZ+183PeWYYbIzq3MyaKWpJWxJw1Gk7Ti0SO
Vt06cbU1QYR7ffJmd/yJLbZ+J2OKgqY0ixC2GrADKd4oRU5YeovJkEufgak7McM+48QMaStBDcwB
4C7DCXUbrdPAP4Ve74aNN8j+9TEtzR/3mjNDs0rTUcr3evxtRgSJyQNF/k/QF4lulobFXc1jm6RZ
QWXAutoc3VzZDTGGypblwZaBdu4yPxilu1EJFzqDlgbIPutkNuseellUxwCrSb2hgbqGELur9Wvk
KGxDWUB+z48RTtcwWI6dp6+tpSEEflqDseE7iD81ubG11MZmlNLYMe4HqV/YkvOj+2OQW75sAuxj
LDGpkvZOArs2S6feBOqdfri+Tea9I+hV/zcybvX0DqFVBOK6PYn37bMmmI9j4/Xkbay61dSvLcTt
VtJu8E5Hi9TCHv1pQzm/RdmJ+GOcW0Pw81IJb/BiD+h6ZsdFndiCliCTXwF2aYf6+MuQRhQrgME0
PJJYILNUyvgl0HXi6inJtmYjgOJTAJP3wrSwq+fiy3QwL+KVhCyCyp3VNLQ6IeiBtktv413pCIYt
PCX37VFO7en+v9hiPdtMUgqABM7VaUpaW/GI6yEyV7H6S8ltJRgc/Vj3TiO+yiZinGL1n2xaSOMh
O8XaI89Pj0Vxi9QafFHjj6LmBdavrjzK0IBWDkL/FE5fQ7lwQ7FR8DMKljeAq5E6RPsYdw0XklQH
XQonOxXZfWRZN400etdHNXdKUf8CtoPlnC+4I3qRgsAwM7GXjXUDN9Cnu6jtnV68TwNqR81bqf67
EiwjDoC2L162DGiN3B53eqyWmEbdGBA/DRtHaT6l+imYFo4ou31OJu7CBndIijYa+iwXhgO04kBO
kDjgzXa64Pn63HEO5y8roIwGKobhNHih2kwoEhpU0XgImkk8RsicuEgvk3VZSKknVLF8qwdjvxAY
cVHL30ZR9AW5GzgENe7iLa2mbZE4HQ5RpeqMl19IoRcblePoT7FafYACSH0Bfrfw+0gI6s31IfN5
qB/zAIDBMuir8OLjDnkpTJOQCpjZnhS35rQWlL0G7HPebTq0mfYyObTa2ur/XWTzt1UkQUGphcCG
T6LrWpVNpCfjQW0PqkC9NnKF9q3Xt330eH2A7Pv5nQMTkGEDNwi0mrjpjRMgoCIrGg6GhZSLGVR+
kCe6jaKW6CiBuvREnFtNvNDRrAYIOSg3uTvLSJOxz4ATO4yhUh+suh9iWyOV3vlWNE4UNW8T+oBj
OIKJJ9DzcPoPE4sgm+W00P6va5yHUemUSFknT4epqABbjF0ztdZDk35RYXhVlG5J3vbiyEAHBgUY
UBuAEgdZLm56kX8o067s2kOEWGfUIJOBAnDVvQvRR7ak/HaxlMwWqtx4PmhIFPLpLUmZKloLZnvQ
497PChlEj8BhduFGlhdm8fJUwBTjBIaLRkM5sJ/nV0Oe9J1RK1WHalbr6f0NtutKDQa/DT6pUdhh
W9htFD+2urAQ83Du2wTnsgx3iuuITSnK6ueGjRRKy0lvQi29CJ0hfjejbRwBFgT96Ncu0FaLuioz
kwpGBSBAcVWgV0ZXzg1SPNSnPIvFQwV0JnSkgqh4kAeCZ3y3cMfPW0JBC+g34E74oZlRXFVJTsSD
HL8UMpB2KxIiZSEsAeBmphCNONDxgIgIS11xUxhK8TBEkyUeksq4LeTGQ5S0R0traVR2Q8i+GMh7
ni4UeecGd2pUPp9GKYy0uAUG4RDWsVNHGzH8xPkflfd/6c1ACQN4Fe5bjA9AQu6uJQgU23LE2KJP
ERKfMnnW5dIZlYVb4cKL/bROMqoSRjqAm+l8NEUT1r2U1NKhiKJXeVTRzOSmqnSrRt0ecIY20r3r
4+KTqtj3yJEz3CKyyCyO4AYWdlIoKoOqHnAa/Qn6bugMXJnUcjKZ2gSqLIMJ+vG2OJZiAnGsjwXz
l8uHjARwV5hVBmGT2Z46eUh1VSDkmj6Zh6ZuIeBzm+XJKqtQN0+9XDxa8XcxvJLpIVuVyprEiafr
bwLaHBZmgXmVs7sKmTSkL36Ib1genzuL1pgpWUD14ECFKmIIGWHXI5bEXEhLuLlLvw30PHB/KC3j
qkJTyPmAY3OkEtXl6JiKqq3sLeGurHEtFU6QPC3MLftqblQozSO+ANAC7XE8RqDH0yQ1xjY+KjXV
tmFY/ur7WLpNxkz2tUxIXywqgztGhKhXTcVpU0r6XZ309TbJmp2iC/JCwHUxyxomGO3BSBChPwop
tfOha4USG4WE7+nMu7p77LPeSwzFXxj1xRGCFeitsLoWg5bwo07Q1yNFP6MO3fTbuOvc92FNvmOn
f82hkls4pk09w7WIPdwvEjde3l8/1uHWgc9C6wIP7y9kKYDmfBcfBzOx2+nRSI9R+9CYMdBY33lR
eTKKweOSRhD3vGHoarRZAkWD1lvUu/j9K8qQ2QWQNj4mZehpI5j5tMxdmFfmvc92E2eDfcPJScWo
UAOJ2Or9QmglO8S1vDi3u+/CLp6MhfzK/DyejIjbK0JMM7kTm/jYen3vEcHR3dYNHal1DeIuQT6W
po87k6omoC26hTFhIHagfMaRtRBd8BwPf68QKBQBPEAZ/qcyfjJ7SmClbdhjXyDFu0l24YPldVsA
AjpPdKubfi08gjNgCVRx4WvYkikI2lC2gSDyj+b7idE4bww9kTEugpvYAWOUGxkU93FjHuo4eUvl
pbTYhTfnDHKrRmmE/FWIPRJmoZ1a4ZbI75X+Sy+6hf0x50oQpzHeIRx0sPifb8Y6rmgia0N8jCUV
xTgdSiMUEaPTm+ISRduSKW7fGxGVQWwEUyM9jgIEMazAxmtjaYPMHi88HdCSgQzfRfypp2EyTHKA
4yV+hbm00qPmoU6Vm3jYUlpslN+9XG4EKtwmxhKLLw+i/GtzntjmYigaKBW6n6z4qBrORJ3YdAsf
LFVV8F4KN6VsG8km7CDua+NZc92rzGwYsGKD0BdvUdYyy61jWGmxLnU4FqKRb5JyPFjqYNkU7QxK
25CFOZ5ZSUDzGKUvHmrApHLGaN6gaBZjJSsIdzt4LR4EgGhXnaksjGrm3LGqPMREDdD64TY6351Z
b1J8CNZSutPaY6l6sYJ0rZf+Sw4Vtm4sOwh0PGIWNBhwsRvVwPGcgRbxiIh8LVhPCb0lprSQZbqI
6pkR9NfDjUBUADD588Gg6ldFbUXJEQzcE9nHTeUK0oFIK6he2kPRuIqwEATzmdm/xnViknMjiRLJ
eKeDhD//BgA/yu1fmWu+fsmfkuHotmzZ+rpeajPjc9F/G0XiAA0H6M/iG6KkbEKIGKXkOClO+p3f
pm+q16+mje4UySbtHHMBRjE/r3/scbuxJloJ/DTsde3WeinoQySCJclRS4CzV0sYsCVj3CJm1Sg0
RCnAZhpZ0DTF6y80HWNwDeGYWpt+MPG0WJJNunxa/OycPyPklrHTKtJSghGGQQ/owGMp2kPiFkrv
UGXwkuAr7P0KuRqtX7gdFteSu9CpThVxGLFnpY+8JZtOMtfCUxmOR9LsO6irdZDTNLvIschtWy8x
DbC55AIlHJg/w2be4eTWVdFWLKbg+z+OqpB5tOgmxEll5l33nHMREh5scJ4a06JHlfLcTJUWY96R
jByzPXyELRsrmm9i2a4jrxLsftotVYVm99CJQc6rpYAigB0fy6k705pENoRxbbSUjC+f10fGA1H+
OoknhrjrqAyg4ShLMBQ/j9/F0diZX+lvUEP1Hr2TUvuD2sr2dS/n9jQ42UFypKfrHzC/fU4+gD+a
ojqQscH2yUc7PEByV7npfdHv3fKxWRkbd8EcOwcXG+bEHH84gc+cugHmBheKz2/y1716V3hK5Ayr
vXXvki9tweLSSnIHs4gaLQX/MDlWwU2nAhp/7JFqkBiGJjrkj4QsAT/nrnloUTICVihtoK51vlcF
qcvRAYIV7YvbAZCi7Ju+Vbl/fR7np/GPEe7Ql0pIxjCvyTEoZYhmT/p7JFeSE4/DkhDWXMDEoCMG
yxoC7M9nKbOEZDVk2six0QiaMrajH2yUfVs/afo2JB9ltR4fob8HsnnRuT7I/+Nw/DHNjdKoZRA7
QMz0aA53Af2q9Z3SODWEmMvQHsVdLbtV+aE/tr9J66j1c6hGdvBBQXxflw+a9aKaPgGQ6fpHzS/v
n2/iPF6a9iX4gzEdIRECVyuT1k8huuWCr/MoTL133driFHBhD3LEaZwbOS6zOvKrH2oA2tnUeg+1
7r5pUBMftjp1imI7fEdE2vTmepB8kkB4Faji2JEnXLQPirJp6RLeZ/5k/ZkJ9vsT3w9SQjCzsNUR
05281Z0h3XS29RTei0usEswpXDqNfyzxfGsa6n6anrNJ0CrJHscqdms1W2Kq/z9c4R8znNPPVSsy
ix4Dsqwn2fCSfVfZiWKnrvlCttHX9ZXldZn/8vzgsGV5eGAMeCYgIWqFJmw6XDGpJ1q3YGte5d0j
k7AaZb+0nuiGVE997eyKT7Peja1PhQ0q9NLr9e+Y32F/voO/W3UrGVpRhSvJ9HU+ORpg8yt1uqH6
iNN+l+q3gAA0RW3LmjtAoWPIa1YOAcHvPqkfhGDdCr/11FYPC581k9pCs8g/08O/K0g3FQoFaOLY
ddGrYPpZvR4jqLDf4bFW0/xBbUsHah7bqlgn1odMXtPOjqUDEv6jQrysVdHPsS5GPytdqsUbKt+E
ae5OlbFTepuaI4Q0l8oq867y5Ju5y7xHl3CSoa5xVJ/yN3pMHsqbdDV4/aP6Ej0kR2GpDjh7C5zY
4+5uyhSDIHVOjmUQTv5YQ65TLSG5h6aeRTnUudMO7w9FHwv3ALQPzk87TSG7IRk4HJkCyHcOssM0
3IjdQbHcQlw30YTE+aMy+XrjTGZnB+njCOGY0VZTp0awbzR2Gi5s3dmw8PSbOF9coC9VKJoS8w1h
3Xp6VQV8FondXJh8pflIqGkX3RtqGP71zTm70KeGOa/cK/Kklg3OTBTu8uyogJdZie+MEkoAd3ns
ozoZoBHXLYw9hL6v2557b5+a5rxu0ZeKQSaYLkQB4rNoqg73aSHZ0S9TXupCm/O7J7Z+5v/Ew+tF
ZZEGf45VLtmqGNvD0pGZu01PLXAuV1WJVKPYRI6pPK7pKG/Ssl5PueyIRrSALJt9ogFsDoprEBRA
AI+zFcb6WMgiRlNnHm5FT/htOMWqcIab7mZciBLmt+aJMc4VTJPRVGXXw5gI+Vynb93OKHaFF4CR
NWnXwvRr1Jd0kWdzCacj5PyBoKN4XSvwmXKX2mPhaM26kp3q0bqDUEUexjYyGWbroG3BEJ5Blnp9
Z855o1PrfGg/1NSQa3i/oDTzVYickGsNKu6tHuH9dVOzV/WpLfYtJzszKrIqy8G1cgzznT45qXgj
iRX4hG/M1haGfdfHTljd5b65FIrMusGTdeXcoDQYw5SMMBwZ60H5LpHCsJzBBuHLKjY+jcfr45y7
BE+HyTm4RLC0qsDL9xhnt5WYeQQgK/QvBh0yReGEaNi9bm9+dIwlDpV6VgQ+n9YOJDVC2Ixw8huN
6QWjGcIp+lXauOZRqRZzsezE8XEdwED/mOP2a6gk4IgzMTwL7eWFF95IB8OB/BjiCeiVIwu99Dab
dWjIIKJECH5T5NLPx1dVWZtWgQmDkWDZSh9P9qQhiXB9FucKIBJjwPufGe56kOMMaMAY9zKhd5GC
rmjfKO/QzI4DaqtMdfcLrDlAweuZnY+RrciOoS+lhWY968k3cPfEUFjoXiD4hh6a4StlJ0m2+JVn
TlG/VJ/KfeHqyS2VHs1iWwsZSu9LOUa+Hfcnvv0zCegVO5/rMOpigbYSLmcRRdZt+NRltmY+tQnQ
QqsSkiTJukkOSb83H/KXpFhZwjamaAMcidPJZJUaYMST7+PytTcPJB1X/19rBGH188/L0PmH5As+
LxVXFF0/7W3UrNrmfUr8DCoLpj8FD0Kyb8RuI0KohkydbZZLDKiz5/ufRbqgmpyCQe16WUf6bGVF
bgq9lofjkjjH7L0HkRbojmNHMqX185FSWW5LMZTjo7VLCCoe8uip8Wdq7LPmjVSt3RaSW5me1r0u
TDHzFvzxPjXMHYOpT0D62o/xMUie2+g7fbwFKH4rNnY4fgrEbt8frhuc2/KgtwFHD8oRjEbtfKBF
M0ZQVK/hNzSCFq07MX2qQ3QokaW4e86NnBriBhbTqREVs0StcejtIu4dzXy+PpS5jXFqgTu9QVdq
RlNjKIlWODI0u6d+n9C7nryXma91S9LDs+aAigZhGzJW0Bo4n7lUilVBYyvVSKVTFpkbJNRO6xEE
QRpxQIgquQqp/Otj5Hu1fzwE64OHYbDaoFp1bpVIglFAQxNW3eZDOII9Vgvc+zS2u3XpJp+K58id
s/63KHDeLN8MlQzFJE4lzLbIzdvVXfimHER/ehNfhP8S3p6MkGdAkuI06/UexTFCA0fvdorhNuGD
bi2ECbPRJjQLkSlmYBM8+s5nEsgXtRsVlq5OWhEvEGFwYznOn9D9vZf1rHqoxmS007K09qCpae7V
RCOb66vJtgh/2E8/gR3Ok4jMqk1FSFtCjobkqlVjR+2my0Y7M3eCuhBczx0/IBh/YC/oaOMzkq3Y
gAWpRDooNEtzmxaVZiP1JbjXBzSboDHwWsDWRLczeqPOR2TUXY6LHG8TYzx24bYvn3HulOm7/MoA
2QRtW5vY8eek+eQ9EN3eWgeFBx6o9+ufMTfY06/gDkk+Sq1Q13jvhaGor/S8ACpVhMjIdSuzATVw
qIBqMdpAdMmfD3Zq9S6oCYJ3Gnlg44b4i+yBQ1DI79FIhXvbKc0bcd81n8Nidu/nnPNb59Q2t3Wa
aeiNykIYqA93UOLYBo2wbfN0kw5PsrjtRFaVJM5Qv8rFR9xRZ5T8pNuPAurMm65+HzW3I2tN2tS5
j/3vhsFvoSCbRCJrNU4htiFsyJB4cbf6T3OGxwDQu8B883Om62iMakZEy30K/qD3XLyZJm0t2Coo
LqfnKNnEyIdWhW8sXA5sLS7nC03aKlpUJSDrzteqmSxIqyNGOtaRCogNtUBmoUTlahQgFX19jLO7
D7SL/zPFrviTU63TfqJdP6Fcgw4CL2qKaY3+ksfrRtgWvjYe7hnQmQEwm42IZ2shrZNtVI2OHiZ2
FAbHIPwd9KZnhEswqNmoCLTi/4yMjfxkZF0ZALiUYvFMKdyEUAXQMuIYCp6rbeyGSu5GQEfq036o
bZGM7vURz60gqIwYTgl4aJAKnRtHN13W9WDjO6qgKfPkXMt8IYkENyF69h/8MqN6FRERgZST5zAW
IPeFVnqLpapSu0H9Pe5ccFV5Yqd7YbYQgc2OCwyQjGcD8ii8y0SGtdRHEiVHJYigvhUBYhv3dey2
2bT0eFwyxflFNRsBaEnT5Fg2VF8leA57SRLGvpiaS8mcWQfF6Ef/HpbOPWXENhECmej0KBYVVbzG
rBpqh1ZttH4Vd1N5E0xSn45bQUMuyxF7BfJzfdwHYBGaJM1LUCqMvUKXY2WtkCCRNulkhO2useRB
duWY4OdQyZTSaXtDSB+MMI+rb0mMSuQRdXlYjYFGclvLKn3cmb0MyutQH+pyXYkF9Ge6TqwbGwQZ
uengGKFpa+lymPECTKiDQZeQFQCR+Pl2tcaUxqWsJIiYSu99skv3q3Zi+wPd6jYBD8D1wzF38SIq
xJMM4HPAtXmxi3JK0JRoNvRYmZ+SXm0N3EmBGkRAVIhHIf+qC5A1CUg902nfjtlNH3tq8pj1gd8r
X4NwDLRPKHB8Xv+qmRBZQSoGbXVAuoLxjHO6mdXTZijC9KhGlS0Lop2Jma9T8J4VPggV7KJ/vW5w
zkPB4k+/BKu78gLNCByLehTi9Nj4jWRnEEJ17C/l9/TUHqFd/h+MgfeWKf+B2RKArvMlJm1q5KBx
AhXPpjumq7a0u2e6ddI7si0XwEAzJxcYjj+m2G478bx5BFtyx8ZFcT1HpvEVFdFvTUqXXN/sRjq1
xL7kxJLWBwHEyGBp3PbJGk3TqEQE4xOEKkD8tc6Fm8yD5LuKrky0GD+b4gu6mtHbTIqnhdmd2zzw
hhaYeBnLK39jpyb09Iq0TI9DdTPIXjI4VBw8C6RTT/Kv6lCWXvYQZkyjPRVHm8aHTLajYaXlh+sf
MhOkM/jMP9/B3TuVUU6kFPL0mKaNDWITqYR6JoOWhEuUUHMu49QSt5/0ItN7dPWmx8yPH/KlIvxP
FxYXMpwNhNtDRhiPYxZgQuPRMXKXVCuSPBJQS+2yr/I9j+zuawIkwRFfxnX2ZN72WPilmHmucso6
DtBZCPo8pmx4vr0aqkZQr2mwvYL7aqObt0XrDK5Y21ZrV69V50j9R/MM2cassmsFgmX3ZWdLK6PC
YzNbxKzPHisA+iAZyRh1LG5t02zqqFzia9rtAIH1KXjthF1qohA1FutG2AETEGmvqn43tI2fdjXI
W+OtFv1Lsib2ulaww0DYDRAliAs5P9lMySBISpcenyX1NxSRbNOEmE7nUQ30sK7crQPpqAqvifq7
V5YuqtkVgfo7oioIqrBmzPMVGcqgrExzwP4+oOXT26ib6b1cxat0Yzx03hOo4Bzx3XJFMKDVu3bB
r81t+T/GLxKeYtRVWaFO6RHswEAq1LtUXITWs0Xk9z17i4KNFxhmiIKdD1CjYw36axFbbtrqhUNV
v0axA1qnjvZcPVkQlTa8aknh6icjcs0qlx7S0KQI0mE2Mrdzey9zYzDo+c2d6gSjPditm9wLW8V7
3TR32n54XGWH7na4jdbad+6iAnyI36+7sZ98xrUP4p7mEZr7azPHB2m2vK1/F/575NQO+bwp0XHQ
ua2nHa01xNK+yvVDvrPwjdVOOHzUruGFK+vJdIEV2DTr8Ibar4jnVhL+3WQbq/aR2NS5/rE8EeDP
iThdM25TNnnZhHKHjwUBJvrM0odYd+ixcQRXfvGkg+a16+BWfGk3jbO+bvry2gGSGcE/Q2aj6Mnn
uOW6NIiqjtWRChD4+H+kfdly3Liy7Q8dRnAAp1cONVJjWbKsF4Zsy5xHcP76s6C+Z6sK4i2Ee0fv
7t4djqgkgEQCyFy5Fogm7XiDknGP8IQsW4ik73V7bCSXy4KWJ3gnEMUMLMaXV2otK4emrbuT9YSB
DvtfgGi2z4Unyr+u5LsYnSjTtQHRK4TcuSCjj8Qq0CEHQ8k+BsCgf7TVYByJY061J2X7pkebsAAb
zrYWPzgTxFwsWwkqapk70ag9RE1VVd2JpPpRSdGxa8e/20HbDGr95/o8fo0k0HOTIUClwBq6ujj3
DqeCJBagVaeIygFoJfCSEklKfr0JXJrgnNJKx7I25qY7meO0yWmNGt+uabzEUoCREZwJguHw/UDl
nBm9nsDW1JHHKM82WihCQYtMcA4h10ZaKT0bzgwxwUh30uj79TX5upew+Hiqgy0X//wizRLTsGoG
Pcea1DMUTNCcRWPLW5LK0/PKT5vxjy23gn5fkU3uSAfehshhWHSnIkxdzWj2sxU5ZXGPeOL0A7A2
ZHd9kGvTCLIEEBkwgWsQ8FweL6mWmiUpMY36Mhv+bKZghDLkl+tGVnKNbCo/rXDHyRi1JG8UuHfj
0CfQgnlZ8D3sneXg6ok3CRrC1+fw0xj787M3QNKV1aLbZXea3Xl2kjf7tZtBW/d8fUxfL1+XQ+K2
U2G3YM8PYWXaxN/iZ9EJvLZbP2cMHBqXg1BGrELUIfbolPjSctLtARe8Ezo1eiI4rtbC3LkpbieN
WQ3A2cJiOP1Vg4QH7LRP0t/SouJMZPNlAvcIORSEOS6YKqSJaZLAyjJJXlFvE0XbtFr6s+st5/rK
rI/n0xJz+bP1t+04nSq1605VaZdOqEK2WCmPwB09S00luAGuegGazHH5BfQb3b+XtvSum7JUn+Fr
TeSVMdB4ys8Fl7LrI1rfP7hZgxMdiOwvOgAjMPS1ssBM3N5EFKBstfUlu9zXFhi2Y181o1twWbtV
pL2AaNmfounH9S9YHSe7XqPZGhQ2vCJjEhUg6Sjl7pRnPyobw8yDKBbBi0VGuI1r9NBVL2IFo7Sl
TTzGx1wa7wspEcTYlacktJpwnwYPAWOXVbhoFEa21JskhIMU7yEyS7IFRtDcBeNj0UJgNSucfHlX
R3A1a5AVm/x0KPy+Qj2iSu/0rHJVPEGb5Fu9xLvrs7xycbz8Mm4GgFZpkr41ceTgEelJrRc+tgC6
/wkXv7g1d6MCVLBnPpm3+rAxflsnK6SOTk6id83X4IPPQE0db1wVPPh8Q0PfkdIKpwHNfZntxur9
pCrHvDjMhaMbwqIbO9Iub1ksU43XNEDRrKDJjVmSJH2mpO4ZGnlJnLnYt9lbZfv6a9S84Y3rAOkp
Fe9gExLs3a9HH2BI4NQB5QvuXTZPMmzVE0hCTLQwxuarbhzb7Of11Vy5s8IA4ycgKOehTZmN/CwQ
tT1Zqpykw6mj42A4dp3Jys2QodIfFL1lJ1v8f/unIlm95pHCWiBFnzXmTpWA0/Kuf8vXrYUGetT6
2JsA3aF8BVzOliizwng6IUmtJB5YOORdOhty7UHHT8Q38TUAw5gKvRL2KGCsM5fj7qVCicBlOZ2k
PN+TYqZurSBmTOmEt2MpujqvDk2DGhA4TDTUMvndPC1Vb9F6OgHmIh/ABG/cTiC83aumnApuFqum
gF6zEDUgcsQD+MPEkLOSDBjYDOoq9KbmO1WvNFBSo9nw+oKtziGTfcFjhz0+2Kec+46VDE0cqtMp
rRLqROouzsA7Os+T3+vz4l83tgIjZbxSyFICCsK6Ibg5ROV9xG26nk/yJNn3dmTQwan0CMxWIBSy
Fzcy5zq7xz7O3SyK2o1ZdGZ7SBoz/1n3A958ZhXmEwSHleFbNxZ58Xz9A79uVXwfY2BFGzBTa+Ou
KG3fg6MaLYGnEODhY2GSknV2qYJp+DrnHxpPMpzXYnQ43GFuLpEpNZo0nxo0dB3RhT8fDEmK911F
k28yGRsBYm9lVFhdcOIAg4M2au6VdH2Gvrom4878/C1uhpAgUkMjIvPJeNB+Znvj+/WfXylNXP4+
F8tA6RJBWg6/r0JT4DU7xqe9TR00gdVPRc7+LbD39Qi6tMethV6kWg+e2hm4TUiVHHO6Vb6nxuvU
bidgRS3yOEm+0jnyvk5jF0U6Z5we2vh3Q0Q9/CvI/8sv4aLZUht6VE8aumsjX+uPxptR36hIxzVv
6aYpXbnUQftq93dvghlgN/zLc/HSLhcBbJVIC2o386m3X+rGa7MdXTZFuEGt+nv0K99eN7fm++hc
ZPhVhSUguOeMNkCWpqDlckoyFdX3KpmBrQ7v7KQJnUGtRBTEq/6k4dDF7YtxfPMUFwntGMV/tZx6
TfWM5D0Dt/63cP9jUXb9YIF1PLE210e4ttsM8MiA6hwQCjxCLiPqbCs00UZ5wbPAoJtUTuvNbHai
RBX7FX7Vzq1w89jkdhxO47CcrLZyWyXcVvW2v0HPvxMeLTsVXGXXdgk0fEDJiac7znduV+ZdXqaQ
QFtOthUVtzLeCU7emc1ekai2paQ6DWla7f/FPJ7Z5HbmoLTjiCANm/KQAiRUT9uiqazdv7GCEjwS
YkCyfulRw127M7sE1V+VdDfQGX8ZgVUSGFlzekYuaDPJQgMX3kuXmDJIz/cySsxqN0U3kWJu1FB7
zE2r9OZEJ4KJWwvRiNDAW+EFp6O/9tIa0pdSFdaFfFpwxDmj1Xe/MM3lrV72jeAkW7l6gtAMmURG
ZwgGRYtzjGggC6GhtZwAe9T201RCIiSjlQv9h9ktMzl6HjrUHc0ROjRNC4Fmc7QNwW1pdXZRO9dw
e8G/+NsSa0xRzBG5iwV500OaQeQ+0frZy5A5cePF+v0vPMYCCpfdEmCNW8wlU4vJDEGrZg4T3SyF
IjtWW0vu31tBH4EJlALjNeVFVvVCUht9jOVTZY4PZZY1Tm/3j/+dDT6G2L1kJjl8PyskxUmGLnIH
W1TLXCmVA8OGW46OiIgMN8+va2ZmaWnFBCvI4B/QbUuPpjXb+3Cau8deRmIusyi0siJQ++ekBb40
mg1HCaPZbwD09vVEsjcjHSEV0cyL10tG8i2qSe7G+ZwIOrnWtg44YFDTQDsidIi5sxCl9Ka0C1UG
/jMMvQzH02noQPjUp3l2uj7566YgfQhAE4hOed5cKVXLiGa2fKJSP7tqHg9PFbWIo89Aglw3tXYi
oWoJckImqgz5jcuAMOl6kuRUgy/JfXS7pOniE7WT/403nVnhQkHXFhAXQcQGBXVPNnFfV3sj74ng
/rA6bZCHBucvntTIFF2OxVLzaciMSDmB2QIMnAOwg/WiprdISRmCLbjSbAPP/bTFE2zXBCCcVLLk
U4GMAipAVlsOgQKxi3EXaYvcB8OcaBAcp8vQeprdFPNOS2yZOpCnpyjZ53qPFFlODEdOdBo5Xauj
9bkiKRoVrq/w+qyYoF6VTWTt+LcpNBZ6qVNCGQ1yWX1QOlN/meWRPoR9ZQtKLmyC+YsHtEgB5MP7
BQhpbosAEmfWnZ0pQDeqT9Oi/2wb9THWT5GCBhDcnhm2pBNcqdaGB7IpdsZABg5CVJeL3sZkaSYK
m2Nbx6CXh9RVLcXxBuCJSGBq7aYDMnDoq2HtQWepXZqacR0YlKpWTnEKNvtjZ3hT6EN7th0Fd4K1
TXluiP352cM7DMNMTa2KOXJ5X8SJm0eFIPG0cjDieAJwA/ku0Mny5MYjYU9t5hURjQ5lR7cp2D0c
fSwAbHm67oBr92xUaJl0O/aCCe+4HM48tLE9DRiODK5zV40Gz+hiskmmdrq1SCu5XVKNQdcSVPZ1
68borfl7IWm1YFZXOj+QLkENAHdV+IrCJ5DrHL3TkOlVAJMwnKjKbyaC3nz1ubUggqAqbnMgHQh+
ItUba7zwZ+OW5r3f58NdUVV7qYwmwdZc2S8XH2RdTkzdVrY0qmy/xK5Bko2aV8cQs9DPo5NB8rOZ
AyICAa/4FmyCEM5EOMAbi9sv1lRDWCyhsBkVHknv5VLUK74+qk8L3DaZ8OSyuxYWSBuHmxwVPXs6
9WPy1A4tkhnJQz2FQWOPgnfIWgLpYmScmy1I69Z52ymnufxtZN+lW4g8ONUyf0tlsq3SxKk6r54T
19YaHx21t1nlJLaAgHWlSoLJhW61CswzMFo8SXq5lLhTS4gRQGVpwKnU0uhmpu6WowKwZlkg+Rge
UqPbhMpkOGWqBdokEhpmbsOF4Ytv4NzKpDhR7BnnYDtm/ZssyXj5lcPQf58G3JQWkH0HYzao3lKU
IuHs1bByNnzuCDZGq1QSNnwT3QiS9Qu3V5eYP5dclExeDyqflvgDuGmbNAJkGTHylENGHjrvt0he
p8/Nt/GO/BTxpqycMphSsGKh/KThssTtmjZMknhIW+VkdAHRThLdkFmQiVs5XS5McNtmGNQ8n8cG
0cn4hRGBZVAt3qLRwnG2vx6Q1xfpczDcRumKUR8NAxulWFwghHa6VTiVUd3lk+BCtna/vxgTdyHA
nXOG8BJCQY/8bJPt22JjUOJq5F1FnVKKR09RXCnV7iFEu5msbT1g8RKvJfNmHozvpNDe9UT+fX34
q/HpbC3Z9JydrgreZkqhY6It5UeceHJYOwQK9skrle5K5U6LT9ftrT2EUXdGitUALzN6DjmDZZ8m
KXIUuDcMTgtf1cCS8Gb8LlTHAlKpfqQiGOx6FDqzyHztbIhFtcjzxOadxqFfN1BMWuxtDUHUOdoS
6a3KgrFXt3UlVw4dnvVOEIpXz5gz81wA6otmhrBpzyCXNgRXLSV1aNSkvmBeVzclpC+QzQB9Jhgl
L0dpVhMI80qYMSxXfdoT7P4FFF2B6iBbA3INV/SMWd2iZwY5d4YYUYJKGTYOgX7InLdOb6m+pPwo
6tjrlpfrwxONjvOaqO/qZLGxhnVVv9I+L10rVRSnyPPMvW5pdUOcDYvzltGczXGeYGnRO7/QHzLL
b7UdNQJ7dut6cZGMElhcjUBnFjkHsYuxSEcTFs2h3Frhbh5eaIGmuWFzfWT8RgBgDr2FZ5JB3NC0
pSFqWoTQQepf0MDpKi0gP6ZSH1Wkg5hOippQj9iVUyaPFn2M57D1rn8CG8rZYfzlC/ihRk3Soc+5
CvDwhXRflumxkxkoW5jFEdrh3iJtrxvk/Ob/GQRIEWkK0FbyaGQid0CShRgyyZHGDt242IWWSEWE
W8API2BjAt4SnNcAXHOH1bSUpTUNaRVM+m9tOoZVBFosJ9IFY+FP+X/ssIGguxhZWB6xIw9RDOIT
aGfZUe5Z6ovt5krlKrqjuLa6VX8O1amLE8G1nH8ofFiFPaCdgSpH8wR3i5FnUrcofFRB9CxJhzQA
FW76TTY2BfDz2nZWJqf5HSabptk2szsRjwqpnphf8l5DdOAwkZVheTHuviEvpA41yYTe4+GucWyH
/a1tbOelcjYq8CGH+i15ab5f95w1VyUmQETAeOMlzZ9TWj9po2JCri3HhbHL7xLQmeV15RbJVtVu
6kjU4bZmD7cQSEejxQ3OxDlRMVJ9kCKtDqype6raJ1IlN2X+UuIdb0qQ9qHdw/UBrm0NHEvQpEMq
GFl9blaVWq8ru4qbQG2t4XZU536fj+Yhb2dld93Sh8gEv4BI5jMJWWREgN+8PJsUaDMZrZk0AVu3
aNfto120a/cjdMoj6oRb4Kb21iE6dvtsh2fvro1vojyQPfC2BbGodZ2/gXw49PnXcDOttEtWWnna
BFr1o5JSN7Re0vAmDc0tNaRN3egHyK9AAfDp+iysbqRzu9wJTYm1hKDFaIJpmjak8IbCckGBE05P
WGMlc61G8uzoJco3yuOA/tvqroXQWi/aTiu7CQ1QKG9/6J8pvCzGYKRhWY/4jMwevdS8SdvJUabe
0fTIJZUgT/yRfueWXkH1HjAQKExr0Mm4XHo7MjsiGXUTHE22c59BiOwB0bqpdjr++/Wn4jD0aeTH
m3/+ytx34Cpd9EX5oRO5uit7ijv5M8SNZUcTFETWTkQNKVJIwAGGw47gy6/L5gFgmAlzQfrFgeQq
hGCSH4s+3VNz2cuphJaEG6CB9mM2+7Oe77rGFEzQympoyJ4xBnC0MX2pyWQkLwtrLGjQjxDhgfij
0877WLlL8Tq+7n8rAQb7HPEF3QgAifANzwmJ5WVE01EwWrcd2Cm0/IbKnVsuh3YCeeDfPavYJoM1
lEJxTulIqXGbLDVHtYawHA1o7qjbBc9rpxDpTXzdyfBh8N1bEK404WImdyvUaRVnFPfNII9e1Xzw
sp2F/tu893LVdJLGG+r6NhTRNXMXREglwCgwnwCY6sgj69x5mEhZaevdGAeoU2b+MqhlIKHx1zeH
NrspC7VyKfp03V6jULdZEkGq8ou/gIGfSZMrDCXHkryXHhvnobFU0xIHcw61qxGVPjcjRejbUL06
RCOkdrO5LwTXNhaZLjYxWm6Z4jKryqKp6qMX6OwFlSJNZuWlFgeVKrtNqPyYKHhZ/9I9mQ3A6Rlq
DE7Kn7chof2kmrARx36p++iUMe1NuCH5ayTKfa7M4YUp9udnw9Eyy1qs2ogDuMop0RrHmO/14VFq
yL1SPl4flsgWt16V2he9ppM4KAcnqk/qS/Q7HCDlKpi9ta3AxFeAxGKtkNDNuxzT0MuzpZcK/CL9
3vYGJJBvzWabH6PMy49Ft+ym+v36yHgcDtsIFya58wwNVZJW6Mwr6ukRgKpjjuMqmXTPmDvXiqBf
nXQQ0pse5ClywIC/kPciy7bXv2J1fs/GzZ0vA+1aU5cw7sr0KrrJdsWNKaEV7roV9itfNgDLdIHp
A+1HfNJ+oOlSzyo8hsboDUamKDEflmwRLaIqMMMNZs66skSJGI5Jt4D4bJOlcmxN2irJQ+LdoN+l
rB7bxRG2nn95wLCVPBseF0crtRglO4TdWH2PrcVfJuKOCcDXnSB6fT1wPyyZkAMFsAklVm6E9oIe
inJJkiCzSOQnNQG+WJmQhl6qk5IqiVtk5Q8UY35VHRrTQZtRu3NcftOARBec/WtjBgwCiX+C0wll
0ssNk7XxVM4Nxpyp9UFPfMsa0A2+OJLAzlrshEoWmi1Q7cG1i5vb3m4Sg1ZWHOhZTbd9pX43R9II
AvSXsx3Tem6Ei2hpUSmpNusYTJu9G6Nb/apJ5kYKuq8T0AzWfepe3xCrswfiJ1bPhYIlf6PvaaYl
k4pR2fJ9Nv+wzRr8iW6nnq6b+frkxcBUFbczkJngliRzh62lR4aVokk/qAaISW2VznDTFHxEaC4E
kgY03a50DyIDwUZcm04ViGIbwGI863kvjUhSlno7wUvlXTxtkso1f7ahiwThWInI/df849wW5x9j
H4dZUsAWiqnuWODvWhC8RBY454jCSZ2nGRZAtQiu4tbJ+79LcX6cBECVmxoBzhz91xxuwsJlT83p
kgToaPVECfq12Hv+4yxonp3W+TCnQMHABeSmdSfjVQcdX0lfBY7Gtjsf4c+tcOenpehxaQxsCCgK
fU/8YffL2uS+4eyuGxKNhi3W2WhktdUlWcJixNET+NO3jdw4liYqeq0v+eeCcGE2D+28nMmcBEum
O0n/UJD/csU5rw2JUVlphelCN5dbxg9UyQV7UDQEzmu1tgOWcsYQenB6z5BP7BIBQGMthqm4yuMI
wJmOa/XlUkiKEgNai6VooPPUgJKzTC3fpq9N7V9f89VwwrJnMiObAlbt0tCgDxTqySW2uEX2epo8
29od1R5xNuF1zxpQZoGTrR6z6plF9kVnXraopNHrCBbjewlZFZI79Sk/zp5uOooLytuhEpwHq259
ZpCby1FGo6qBlFWgmE9RVvgNRAYNkRGeW+IjziCHAJAcGrIZGOxyWFlb0rahchKoDwaQb0c5d8hT
5Bvb3s+Oxav+QDa5M35L38xDGjn7Jt0YAp/hoU7/fIJKwMHP8hnoVrr8BNpIxaRSIwnyeTM+LL8K
z2iOdnhY6gc9J8GsPVNkse6kX1FcO+ZfKr19sc5NAI3zaJyBHgtk+qYBlZ10sis3N9b4Xsz/5mBC
2hxvTXQX2oCEX47UjqtYL0PCtrhhO0wFxQPziah0vbbNcftCjlWGBDdQApdW9JDRPUGpNQDkY2fb
6WFGi/D17be2z4F5ResXUFgsS39pAnieHjAYC6EdvImk2kQvxvw8TYJ0KvNw/gDRQRHFROF1UD1w
B8hoaYnaRSGsoCW9dHC93HSkdzsAwEGKsMyDq8UiXovVV9+5UW5omYZtTgwYLeZX1G3GUHbarf7d
UN6NaN4YfbwPh+frs7k2Tsi+gqAWdUZk5bnjuAN3mhGmdhLg1iUhmRv5S2DdN8XmXw0OdJhIT+Pi
x/LUl+uW6aFVVTROA3Oa8BTaouhnzoljIB8vxQ/xpDlpApUuUX6Ur9N/bDIDdz9kyj7kT7hwXVHa
GJAyTQINp05CKIR1C9CD66B/i9wmup2/S8odaG4OavgA7Vv1J0R3mk37nhrfTE0XOC/fgfrP13zU
r0CDakCp/nIWJMvOKXrAkmD2pxN5Lh+sn8umf4wexkdjjyraDhOD7v3hoQXf/k8UKK4vt8rWk/dr
QMZRdvrHPneUJBaq5ZIG+3nlhDe6p/+a7gE9dsaHDri/V2W7HG1f8ovRGcLbyAX70z7fGU/Xv2LV
6c4+gjteVAoeZrmBn6vjU2Og0UiznHZx22KnmpsYNYQcZJXXTa4d2ozECKEJVHN4BFzOex2lGejj
ISOfL9rBgBa62d8MpdfE9ia6L35eN8YW8eskfxrjrlN2MtpxlMHYfEh26alXsbVEYXD1LWUADgxc
GJtK/hqSKH0vVVBIDAYGbizAV2R0f6IQ+tBEO9RZc8+upZqd3UThjwQo3OtDXN9WKCACL4oqNP5x
OaFVHbUhhUpZMLuIj9lDlXrlKX1ZOmfcjvdttEnuZNf+UZ2kH9KP0fYE5tkb5MsUg4sHIE+QUyEp
fWneVHtlidDFFhgP0z7JvPA5y5zmJbwPnaZ8+S2wtrprsHdZcQH0P3x/ZEzrTJpADBC03bSTx4fx
xvqV9I5aWY40PnWtq3tPoibx1U0CR4VsBOqWIAbgRoi0c12Cwzfo38xd/5S5ADElLpoIBFO5ujPO
7HCvPXQ+lfWQjmmg68/2gmqd5ZV2QMibtB/aSRB/Vo849gb/v1GxmT67yhoqnDYpYa3z/iAt9S30
+mC5RcFSmEJlHvDFQ0yGQYV3MC+5tFQsnR1mEuavggrAFG8a9Bi4TbxLLN/YD8+Tts0zp3qm5o2K
MmkoSoCvXVOApP6PeS7Ql1CuC+sMA91MPzWwpEWCGLPuHp+/zwXyzLTDRU/w++oNmR2bCXyUN6b5
DS8edFQ6jcDc/2fhPu1xMTudLDS1AxYRlFR7T1NzW9bFvrPuw8oAshldLbeRBjIu0WNLsIp8SW9Q
Jlk1CpjVNllwMPzrG3v9OPxcJZ72qiqTNKQNZnHYzH741m0I2m329Fl6sT1rGx3i3MllZ/4V/jBf
ieLIN/MGtHtqs73+HaJRcrtCHYZ6GSg+I0Kfpiy9DsNd24hyIuz2+GVD4NqMkpOC7CU/lVIaI2Sy
rbd40eGHuZtd/dh9T9zw2D4kp8ZPBYNaDSxn9rjAIpNKtsAqmQZZtS3Iw8LY0uijNt7o812FTvfr
U7h+Hp6Z4+ZQl9oB9TWYA+zdSQewwpHtUntNYGauXt+3Qkw2ewJcm0/252ehrO5tgK8jzOfoFv78
gIvEgQa/0czvTD7d/yXy/J+L49nw2OqeWas0Y8AZ8WGtDlSXQCJp+KO7f67P4mrUOrPCHPXMitab
0Wy1UxoUO+t+9shRCN8UWWB/fmYBZChlGWuw0L9NR9zFb6Zj4dd+CvBRtoFejAdy5kcIA18f14cu
xLXF4sIx4OB4FsfwDrJVBnTYE9D/Ug9QNeASsoPt0xr90bMXe9+lrbzTfsRus6128hGpiJ3uobvY
nTd/CSX9sqRcCF/GxihzC0sakgJ2dBOgy6IXAQXWtj3uLEBFfNyT+AI3rWMgn2IJ2uugm4jDGhkG
wUZfnVygqmwVJQSmFMMNBCke1CcSG0+7zQDx6C05jIdmO/zOt3kwnaJjGdjI5FC33dGg3nZ/qhe6
Lb6BJtLv971X30a/6q0wtcP2O7/i5x/FHVhaqCZRPuGjpLt2o/q1R100yPrgRXZrl2yu+9dq9fTM
Gk8AM6tJTXO8pHGQEDcBlXfj/Cqdwi1BXoBWOcGdTVuLPefmuNi6qChfGgUG14M7dNxNL7+VTQyH
ju/GN+1O9qG69L31i4O+VXbhXY1jK73BdUd10MK37Z4sZ9pJ2wKwnevT8EE9c2XS+UISump7LZTx
XZ58I91Je+Dh91rvgsKiheD2twRiBPOztivf8Og7GEfgY8yH2Idq4LtROxTP0G/RL82V7+UgdcLb
WOCofBvNx447nzYuZNOl0KUqwyppQCs9N+x/pvtjcRT38C4kXRc4IE/TY0V13pAUxuSD7SSOtt28
QPPRSf030Vtw7fpwPiwuaut6BBgG2385ee/ze63+U4hSlV/hbkjcndvg4nYvySkBxREcHFEzvpOc
wQFn/GbeRN4Ewnpkb7bPf6570+ob89wmF7Sh3CvpNoXNyJo3dV+7SQmoWZhvu2je1eFykHq6S8bu
Ycr6O8uObwcw1tc5mL2WeaspjR8p1tPS30miaoZwNriIN819atMZX2afMgDgZl/b9RCFyyFrL7mD
L3nzS3moBbt+9Q5+Ph9cSOvHsYnHBessb5PHZQdIxgPxik3jdYK74trj4swQX00Hw0doyD2GN/p6
sByJY29Tf3Tih+sLvOq3IEVCPZ1RFvLlYJpReZaKKAuypPVaBQp1lZuKGnU+Tp8vMenTysesnt04
CGR49EqKs0Bp90n6R5ninWntbLyapnm4n5LaiQ0bwli1m5a9O2jjLlbcIpzdDhC3fCm+jZLplH23
1cJqAx5HFPnILmskP0pbvzO1O0ZTGjb5yc7A5UJFXBNsY3GfD+Qder6RT0fFic8D1MoIVG/RxQFB
u0LdtQ6B+KcaPZWjYDXW3AtyZcjpIDsIbD1fIii6CeIpmQkoXNfsKiu/o+0myXxb3qrZEzjU6BCh
YV+Uf1hxAlwdTMhjgn8KgHvOqSl6TfDCo0kQAfzWDuBTNnB7rkQiZQIzfL5qjkhG+6JD4rM7oN3N
m5XY7eRcsEXXrADCyGjpwAoCyOTl7RYLCX1GgsQbhf/4vfwuLNWuuAMQkp8W2BeceXMj2VVHKAqp
+VIex0o/FNa0adv5eenlzfXtyYIY53kW9iXEDVDqBDqRfcqZqbBdmmVWURVWcz8bEs+aFc3PJ3BR
pP5k0Hw7xJYAUcQi+leTuqaCAATIRJNLeiXjkOLxivkbJx+6306bjZBoNZzcLnfAO7jXB7i6WpAg
+T9r3C1KMelkKhWwCGT0OuMtC3+GohuRaEDcqxRYTov2kpoEnblM2xBkH55UgGtWL6b3Xo/R1UmI
KMm/ahOdnKzXAS3wOueEStxSScpR6lNAzh/fbHpz2yyQbRe8qVYOCdTFPs1wnkhrUqtRhdpp06qP
5Qhagih0pU7aTYviN7WUMGyPNIn0glc3AEECw1Y/Gu+5RctV6M3qVAcYIh1/TfqytdXYG7O8cjO0
sVx3kNUdgAw30EqIvhBguNwB4GxRx6bDEBNl37ga0LKaC1r7ZhPW2//OEjcqiRizRkvUZdBCpURP
beSoWpD6c3csBZZWveNsTJxHoi2hq3oF9VPWrFX6NDlYpRtmT2P4b2LhmSHusg3itpZYGTOUytu0
OkDIwi8aARpqDRthQT3oP0vEOfvYDLaULViimPRbyNdvqrd42BpWoGivebEtTZTTjNiJ6OzSVjCV
7Le/RCsD5BxgOP0gd+Tcg6SSoTcoQmjL+xI9TKIeE9Hvc05haiHtBrQTBlHyR5dfhWfJ2u+DywBU
tCaEL1SDucpZgB8satpzV+C0qkEFG2vLYVJtUZ/i2n49N8JdlTu9yCu9Tj/2EPBeGTqAUnJv9X+u
b6C1WI6WQAYuRALiSzmMzN2YGEqWBK19k2XvrSpSHl3bN0gggpwK9XJDJ9w4Zt2ikDjGZCF3ZbTz
Vo4kB9HBUYqDBJ2c66NZe6niNvRpjbsVxZnZh1YGBE4aj2MGWigQPMxxhDaavLOhd68OfiFn3bcq
pQ+LCWUc7Ovxtu9LHeSzBfXGcnyysiUXBMRVj/n8LJ6ZwFrayoxHhn1KIskdiUw2WSuLdGxX1xIJ
K1C3ANCFpNKlX7a0mbvBaADY1CYXoVC8mGtnF9rz/mOB21lDX05d18MCMMunCgIK0hQ6iTo6BkRW
CXFqlRy6v1SIYNkHcMVpqPprHxSGnFGlixVWmsfJZYAXZsiOlNb3fS+7Ssd6heJod92JVqbxwh4X
6U2rmJqmgT34kQMtHbQj3czNvziPL6xwYT6OczxQFFip7Rsy3eT9nzy56Q3Bi3R1LIiyaKkExSTg
YpcuAfIKLZPBPhqAOXuXQ2sXDWR/yWD5z/qAl0w3VdDcoT/1wsb1uV9LCNqg6vrPj3GT3wP4ZmQE
5xJN+3RTRsmeSnF0T7vKn9MEtHNZWW0qs/qTDVkWpEYD3JkWfZ9bbdnTqRe1an8AS7izCt9jMp0N
k1G9XQ7uf4xIT0iR4zSO7PxYGs1Bjt7qLPyeJNnGjg3HqJGA19C6uTgp1L6QcXGsfFNl6tbMsmNO
xh9yavy8PkkrIRXvcqZTDbw7qCi5RdUiuytyDXMkSV6y+PqxGb4hcxWLUnEiO1wwTcOmBhsjLldx
XR2g6bWTl8FpYn2vVMqxTavt9WGtnHjnw+Jf7HJuFPrYA3EEnV/A7IbQC8NDQwWPF5EVbkGpCf27
OcaCFo4c3r9k5nOoCQLIugkCxUQ0xjG868WG+B8l1btwajFvKhiGxukwern2og0P/2a6Pq2w1Tu7
hTSxGWdDDiuJ6UxQwQzszBdGqZWDC2uCNyXjx8JbljdCCUn7BeizxrJ6J510052zSQTvYg77ZZOd
WeEcGjgZqySqxC4hB9MaXQKa2HC5p3Lq6BDE7US8jeuO/TkqzrE1k6bIByQoyuvdMTXqpyx/rfN7
2aBAcYs4ha8ODhx43KlcKC0oTxmEKtVUUP1BqjvPHfmlr+4ykFYL01GrEV9H+zxrkERrJjeXSBaZ
SA1hbGPt4pykP8b06brjEbZF/pe079qRHFe2/aErQN68UiZt2cyq6uoXoU21vKEkyn39Xapzzu5M
lpDEzJ4ZDGbQQIZIBoPB4Iq1viwXeuyQAUOfB2iNa8/rdXuswLWEKm4XJX5aWNSL7LhyJ5pJZOrL
9MxK2SA6y3KfpjQLII/+bdTagTjg6iZK3UKD3sTi6h39A5aRiEC0Q3PnpC9c7B3HhQ73DyNvGemU
8jWOp8yzijQED6hikzbWogjtnSDScuZkenVYHbq9EsUP8xApXlWh67SmuU1K2jc+iiJglx3N8ajE
oIzQ5dLylWiQSKk3JqgaNC24PTnr0/93brjpj22azXUapccaTEZ13HtSJLi6rUYXNI4B3IROvC/U
eYg6NkNZFtVs40mJjtq0zeWeGKKsa62sifPlr51lpBfxxWS5lVYy7Jj7wvFBPyUZbqgjV94nv6Sd
VgkmbjXSXJjjgmY1p3iJsOBU8SNhAh4t0ZRxDgua6k4NFfx2BcSo/tDs5/fbqy4ywK262XeNWU2Y
qygNQZTz0gyWG0GgJH397+xwgavMNa3uKOyE+b5rNjYQwe2drAo2uGA0DhexWMVkpdAwXeELu7cf
k/Mo6JtZDYl/15rLGP+fJUHIgALpiWdYJSGtjD7Zbfxz6HxHNGGrkf7CEpdOArugqXMBS0oeoI2U
gcYoImi3lEXd1Ov7/j+7had5ViNtwtM5DEH3yBoT0sd32Dzk9vKvjgZPGcYnuxXUYa63pN4ODKu/
LH/z7ABgJZkMu9Im1ocpoqxYHc9yXcdfqHPwOUwrRWVVjiWAH/IG6S/RxoJQEY5sdTwWGGiXmj9k
zZeYcBFicrAZSIlB06M9eBoa/8rWIoUVEzT/UVOQLq36HIqfqFqDWxoXjGtbDoV+XVWhKNQWfpr4
Yx8AgVcVaKz1axHGaTWWXdhaNtjFuFCOH1KJwRYUZ4FMiwUngOjnuXCmzn0R6gMgzIyhKtRmuuWx
KBQEgVUHuBgDF9KgOFI0lowxlON9Z3wY1b5OYkEuvrr+IByBhgqup4CXX89ThCcG3FpRGELFPZ7R
cpgrpMljUsnHIRes/+p5pkL0yNQBDIYGELcoUc0kNiNtOap4LPGnfr63BipvorZUvGhiiYvmtDvd
nnRvYmNNRlupBdF7bUqXJ1s0DAPuA/bb6+FCiXchLagwpfPvNDqP/6JHFHpVf3+fOx1MO67LrAHc
mkadV2YmscqfVBP4xVrvFxRAsFoaCvvoS+YWTaPgaok1vAjWwyGXKXVRrT523ePIICmrUqjtJCAM
BoIFC5oVTymzg8HoyGg8WolIj2VtRpEpovXqU35O5mYU6mdmOMb4FgXSOR5qQtSt8vyhb0VX4VVD
C8kKIPsgLOZ5qdrKCVUbBPLHflY/5rB0fC2RmJdg3/m3Y/yySHxyDaJyTQV1DBQZ+HfdpOrGuLYY
Gs6q7KWv2bGeHkp5F8+q27bfKrQyzoVgG66FRswgiH+hw4UIyc2iMbJsbNoRN8ksCoptA3nCOHWn
SIWqckRCEf3BWnpxaY5z07joKrVRFNTXEmunOMU5rwuADBRKGjnZ/YvZ/Ds0HpEBiRgwAvQYml29
ol2fxENDSmcm47OmPmnx7Mmi/oM1QC3IR3A5wusXqGl4nyw7mqRzgvbMcgwMJTtUYEvKn20I9tkO
JPxSLz6YyQNNBkFysHYqWGh3NcA0bCwsAdfRpVRUszd1FDZimkR/UI+HsPNQKf8ihl1a4VIQOXVm
nG4YndGn21rDFScN5q4Obi/bmotcWuHStiJ3JpnlsGKp03e1JUji9qAlcxNdBHNZ29joxgHxFfIP
lPm4s7SFc8S6jOtyiHLBFoyTP9GoLLtJPP6LNwDwW+Hahv5OJDa8rt9I7aIPlzuCOdvg1Jyz2Mtb
KhL6WfWCv1Z4JIA6QSxM01GwkbQPHXdy0MII/Gy1JArkCYhLgHexwSF07WhdieZHrcPLlEF9B2j/
LqheZOmeRgSac073wcbd9Bvd8Mb0LY1KN5/dotqp7eNtF1nLHWz0RKLXFC2zQOlef4U2S6yzaI0m
4GyXDFEQVzua3PfmFGixqD13zR0XIQwIQ2nAp/BLJ1lN09UNEB19WGz61n0v8shNoJ14e0hrcfjC
DL92sWIXtSUvuIoXlhFzIPZv+T1MHzJRk8/aGXNpiNvEY68ZtGc4zbI/zTtMZSN5niXfDD1Re8Ha
9sIzM6KSKeNl4LOR5CITtsEqj1QIsf6hOYFA7p/DXpzLX+feUBpgDPLQwK8XwLjM8hE6FlmD9xrj
vQm3t9dmbSAg7zNQdkeyiqbfa3crpAIsa0uHdjk2zyY1nuOq2xrSx7+wgpcGtMwZhg6+zWsrU4xf
7UAAdCy6FNSpRB9O1tQL3Gz1jQVvvkBbgSYZVKbcec+GTG7HHOCasfEpHi00yjzDOWfgTC5KqOpM
W6fYmPEGLCek1PaSbAW3h7m2nxzbNPGPBgQCzzmRyU2q9hMm02pShiZxJ6iBzfKyomxIJEXxPy7/
oOyKbvTPHn50tXGzOjMpLGoHV5lupG7fgeiRDtulcGLUgnTj68BgCQcXnNJWIaW1eNGFu8/MsSLa
oO0KF8AEDDOgmZGTxoeqBUpnm9uT+NUjr21xHjm3CmvrFLaKVzMnM5ZRFVhYHw3S66X9HBypXKAv
bKkuWwPXs2wA2jNVtHRbVkVLejNxiG1l9n9pj9vOM4jSjbZnwIVI6HBx/mjlH+wwIePJ+sShOA4y
KlwHLc79u4ZGVa9PuJ1L9Q9gVx/LNr+XolzEn7SCsfkUxsZnA56Jd7rlCLvwhrC0C7uMMB4lL4ka
xa5VyMTE3YRGKdL4jphOus1btJa0P1i962rLv+0iawuIrrX/fAA3UqlQB3OecSFMnRfFuMukO80f
RFC9lYQXw8StCO+/6CmGJML1MOWy1aUWl+pjnvhdUxM8gcZD6kW0QGRBC5Aeu71REp36hgh7u7aU
F6b5nBcqTpCaXnrJSvTi5RuANxRRsWXlvotnbRVZ20LaC30UbhdAMa+Q67HDJDLJN5qt/V6jDx4v
HSAG8eLp1zh51Ohd8HZrWFGWgWwMch6F+nZ7LVdQ/dffwe0OM68H2rT4juz1o3XNfeMZx5/hexzU
r86eBtLefCxO1jnyBHaX6Hh9Ib22y933KZ2UySjhRBD/Lv1SdxecR71InKp7ufPRc1aK6pwrtRrY
RD0IpBcLKazM2ZSdohpCiCQco7JDF77uttBpHjN/wcKZ4Z71lGjsGM+Ci/BKf8K13cXfLnas2XQQ
v1AwxxWRKvLQm5vY0x/pC9CYyPa6Z2oTMyJxRoa36adgnhc/+jLPoJJEPcwEQwvf91InGZg4JERb
XTKI3PxyWOzH8bhRnTFgcXWXduVjDkEgpcfA8+9GOYnSwiUeffkCaFoiuV+wvTzVSFP3IU1jGfWj
abiXG7R/Oe1P5FhvtJXu2l5/F4x41bNQjAUMESKh0D69nm02F3R2shn0AHLlAem+T6QBYg21/Wy8
2Knbym/NuDPA6UoyWTDba5ERvmUuPAg4B3g2nMaieNRmKp4wH+DL5YNW+rngkWN1Ni9McL5kIY8J
Q0tB9I89u8hI2YB/yiRSwlwqAgt+vfXBby9scblAYc5aNFk6itvM/tU5OoEoxfPt1VoW44tzQPJK
A+IE68XX6qey6VHsgnNAJpRoneTj8anqwaumfCTSnS0xUolOlrXormGFTEi4gRyJr9hq5jzJ8Wwi
mzKw/c3v4HhSVCaIb6vLdGFk+fOLLZ82VQ1mfQsX5sKp/NQxI793ZDK3i4i01cWkoUUssLnqfegU
+eTFQNGNO5eb1Mb5URjpcVRfSzkmdvZqjd8rgBBvr9na2EDQjCsWhGYWNofrsSUgjqvVBhtsxEg8
4Cb74xQavafPfeKqQ/YbbA+KwOZq7F4epsGDtuQeX3LgMO6nwsGZPJgH+jZOjyZ0fZokcrXSccd8
b9OnwhLstbUJ1YEBBKk+3ATeeT3QrEz7XrOxnWPQMUlumKIELT1C0E5wQKxO6IUdzlnmzByN3ISd
fmx+ytWpzeKN8wbyymCSQofcXj19ZceBZBdoy6UcjATkelB0rqtM6pLsaL0poFcQ8YYvTsZv6Muf
55xDq1V1LIciO9L5+xCFpAYDfi2dmLRXu9idxo/bo1nbzJfmuCWqkT0B/FqinWwwSDU82aBqE5J8
rgWpSyPc+rROF9O8WYCBvQOeqsdwyD1lfDJGz7H9LALkSwikX8qqt6aR28ul1I1jA8XdY1Rtymab
Rq8g1SU9asxS8wYRRcX4ls760+3JXPX3C9fgTs4a1JZj0eUZCh/g41Ke0ZFDFOVhRi3ntqHVjAiF
G8vSIW2KqzpXVWatmoXdDHWoRN40JnjHupxEgwPxERY/TFKySQzTHweIime7Xg4DpZj96mSAKmyW
q4McMsEOXHMjUEJC4GlpsMJb7vWmGJW8MySjyY6TfGfpL7giCtsH1ib3s6SIpzQoevJDhkCVnoy5
kR1RkyBK/2dhuo5ak6iKaHbX3BVPaSiAQc0Gdwtuh8tq6Uh0NrNjBQrHeBf1yqEro0O+9H2Xe23O
zn0jAASvBRW8D6A2gQIu6K65W0RvaZPcanp2bLSRpLiTCgFoKxj8hf52SRUAQkM45gJL0zjhkFA8
CtrRA7rt3VS6W7pEB28ovs8HpUZ3lYanCdxIZb8dAmb+4+dx2Efe8KkOsDT9XbsIjaWxLpZLYcbs
Mohr6aV0wn9e2Lw2wu1APYZuGvjxcCsMy0BrMtJYoyvmf11z94uxfB62F9lJ1FKnszVchPJW3UXj
E2qTW7EfrloByHIhJEdHC5/b1bUz2Avi55jOaNQoFQBwaan8kBwmondaO3RQSkKzLEiSl0a767Wp
HYaHTxuZTy3l7pA7G8jAQmsPtMMEUWjD2kiGQED8cDuKre5oMK2DxhPuaMic1Sgx8EQlL+lBs5sk
60DR/MGwXPRfDW8RbwAdpQzGIPV6eBqWqymX4QF0v001awsOLSPF5SbRgqKaoEcgSrdWl+7CIref
ZbTNxpWBHJlm006jGzZBssUQpFerq2bhgoFmc4hu8CwdRkO1sOvhH5n5Db0zbWCEO2V4pTUOn0bw
rrMaoJaXJQ0Vahth8XoKuziHMrjtoKRjDd1jVKjSQ1VQ5t/2iNUR2YDO49oJZ+RLwpCVt4DSQm7F
UGVc3j8gr3vPWnDo3LazujwXdjiHkFsrSyYbTfSq/y4TwVm46tZoIlloSHFM8TC63ohYRWMbdW0V
XZbq7HYjZMelx6oQpBva2kEFrl9IhUP4YWHEuV4UGbt2hk47Qno72O+dlBneFI6OC+xMvA+XZtV0
jlA2iOZjSlPVBbFGTHSdmYe6l3zU3k1Pzgt9S0flJZYUiCCVah7UTprvlElDr3xYz17bpO1b0o1G
AJ4KmdgJKqTVnD/3RTMQK2MoxcRq/dCn+I5oZAoES+pkO+ZD4lYmIHdyZU4+0D/Zpq+K+BDhl4mW
AhwFxSOR2PsSMfisb9GOwrUbFHnIi64nBCTP1K6MOTuOUnaaOv2EUob5lGda7tE6it9jqTEEq716
rgLhDJgGLleQLuKOnCYyazPRRuQlE2mgkkp013lTztZb9iH/Kn4rlpc2LhB0tz14faT/sco/SiaF
kslaCqu1VzntfrTeo+ZD0qLdYLzctrS280Hy7qClEo8oIFS4ntPMQL93W2FOdQrAYSNn5yakoklc
S9fxbPxJBQBiCD5/RI2rUZg0ZWiIUrdj95Y5zaMMeJIzbqizLcqByDklLDnfHtvKmxvOtQu73OIl
+FWpd5B3xZVUk0HOXmYloQ+1EcqHYozKp6iMUrS9DJM32Ia0C1XlWxkpmjdORb0DZCAWrOvqPf3i
i3heOxsoOCqhPQwaSqQ+Wj8jJVB/9T9kwirPbgXW1kIV3t+gu4k3YNzRueFLbat0LIaxKEXLXrPL
CzT/FhBSF3XXrxsC4gdFADxF8G9WSaxPmYOoe4TUjozXB6XriPVDpP28uimAWQTdB+SvIAd57art
1IL9s0EcsshPEMq5+3wj8JfVzXBhgTs4JtawvgQwC697GjRonrotWEy2mv87JpMneTb4g/5Li1yM
zw0rS/uhB4my9avxUeTLdfYuld1WibeATqN0Odl3Rl8RDfoAVk76UqT8s3YoL0jQ/5vVZU4ukt08
YsY0LrMK8goPdKq7bJOcY5GHfJaVv8TuCzPLmX1hZpJoEaYtzIyIosSA8iK0rzYJib6jxE+C9oiG
rcR7Qx3QxzOAR3fRQ++/fMy+COq3Nl4U3fAgjYQGbRvceHutB2GJGuJUpbObgjWnAZt4TV8n3S9a
EzezSrAL17IRpMAokoEJHrdOLrdCmTDRlSLN0YYMRQxHTn6jwfK+yERlslU7BvIEYLvRHs+fjlMD
GAEAJrDTPo31Xrd3oFe97a4rJhZaYcyauZQD+Cqj1c55TqsB+pi+8ZYfYhHj7soOV5DBG1C0RVM8
TqNrJ8GTF6uTasyXuocO1MCW9tCIdNXwny/JlR1uSVq9t0rT6fNjUf8Bxhp0CEI0+kpIBJwEPfEY
CDqBecHcKMkyWzKn/FjnFjTU75a21Vb+ECKsV5fEdBZwM167Tb7JPY4cSc6ZmR8HZWO0d0PqA4jz
L1b9wgQXdyM7t8cmhQkgV9pyDxPgwL9tYu3VfsF4ARajLvRRfJMFarydlDNgcMKNcQiDNMBxTTp3
2v5+EdV/1rKCK1tclEcZvdfiFrbS9MUa9toAVnCARB2tInLslaYH6uqm8of8Wct/iUoY2qpjXIyU
i/hJxEqJLiOVYuL8snMyHaL7/ii/zAFKtG5++KlsO288dH4SMI+dUjffUq96YRtoHh+mQN82Ph4S
koW49QSmOWGkXknWrqaHC5Cl2dRasUzPq+LJ/kjmnQprlmuSxg29t+pRBs3Lq0Ni/7YPrHryxcRw
mx+iO3NaIz875kO4aQx/kNWNPQe3jaxGmAsj3M4fGfSrzRpGjPqM9LqQnuXxTXEnR+DQn2gq7ry7
msXlQy7OuzGxK91YRqN4jNB7tlcCe2e6Gu4PlRu76U7ZZvd1MHvWwfSoq9x/b/fNLgYj30bzQJ3u
yZ4egMLNZSdof6lB/qRAmzbeTsTEzGsk85JAzIm5rC3/1ctT41J6xvnIVxFrJ5yougBZoSPebKfZ
uz37a6gVQPlw6KLMaIACmNt6cSgzK5cgplCjoV8jcxGEGTqPu9c29yNK6pxYZvFQWIJza23PXZrl
9pxqSm1uJBiWlVpBN6LZJRvVo2KyH2YfixRLVxIMjBFq2kv1fiF0v155E24caQbGmKnmLm03qLIp
ZRTkW8cIWkuQsq75M+6mKOohw4BYBBeb9SQMjXrpS22bxk3l8oDatt9WT4k8gsf6n1ekln6F/xjj
Vq/IodwQ9oBta/F0b1jtXcTeTav3koYSWcmCQReJia0unAPdKnTdwiNtLibYEWp+dYmmq7QFtG+q
KUiXTfQrlY2ukBS9IdvbDrpuDwVZA2IVAPRzu9ZJQUXm9GhXipTd912aIl8ba9FtePE2fpOhhIHH
FLzTopDExSA5GSO1XTqSauVVruugR9lGTU4q/Rbru4HtIjUmOVp/reyD6tuiebs9xrU4e2meG+NU
JtOchzU0FEITsN0K1atwPkW0eb5tZ7ldfh0mXsCXsjOqPdymq8F9FAFZi9Yv7V2XjYOWdtumOKn2
D6o85mnh952IZmJ9aH9NclsvAloYABCgptAv0XqgWPvQO2D8CpMKxra27fAU8Z+xcX4ZaYU0KwWW
cEqbTWc6Xj31T51dx65mUiJBY+D2XK7F5Ut7nMvMiRSiKWzxSzAZJfozs3/fNiCaOc4p5IE5SrgY
qM8Gi926OumGIAiL/GGJmxcnIk3RotFT+F3JIE+Wgw6W4ZSTH0G8p2U5dJX+aMB43R7W6jopaDHB
VpahFsqt04TqpqRqACHXjyOymMjNhm2mka7+cdvO6vShQIhyMG5GX1gMQypn4bxA2NLW+jmFfeaG
Sng3jiLKzlU/0HCfWEjclp7k6zk0aG7YZbfA1cYXk20l4/QvxgF6CVm3obkA2e3r309iVqEkBrzR
AKqpwgByBbhSuRfRDqw9cKMz6q+dxVcufCGUp0wyB7xtSApMhUGRgWkSzft/UIbbDJYK2AzV3byx
39Fd1ZGyfTQyoLrV8VhgMSN0x94e91rcVxGMUVVWF9Q1N25NGumUDcsLGWqFxg7l/DkjtkgIaN0K
sk8ImIGGj9cBkqApLBkzRg1kcFv/7HAl1IdHPRPknqvOCGq5/zPDBYsiMocOtEp4OAJjIgSOsxH9
QLkIt7hMyUV4x+XfwSgQ1z/b4vHf10uoN6oCZ+yUk94UJD4N6UbudBLpoAlJqKcUTLCVuVHx9vjK
aTjqadYZrXIazV1rgVk4LMksC3pbREa4dArAjiScEgxKHRyf6W4GREkov9x2Nv6y+2Uo6vXUqRK0
HYYGVuSn9gd0vTbP4e9m+yu9p4gbgpOK87nFFnroUHwCphfygHwHfjE4Gsj5ZOVUNY1xdMJQeQ4r
Q/4Z40rvAVNiCF4S1+0BV7G0lzsaX6TVU80GHAj2emszGYexUoiklkBqWVvBLHL31P8d2V9L3CwO
jlw1A47hU1T5Zr6jDtLC8i71dPre5g9I3YZBFfggd4T9j0kkbQtYGP/DP6TreKkbK21STnU5Dzu5
qfFO1pRl4ABs63dMnp+NtMknUuj6uI1GXdsJxrz4H7fp8IiiQi8BvYzoJFr89yJuop0h7ZYn8FPx
mv6mLRnPxv3wrYAEQXdfjoLRrmyGK2NcHJH6vDMrWDu1SX0o5MbPu8ydps4XDEpkh8s9Cseqaq2C
naE3PSOOHhi1wW007ym04TrFzRjUsCCGQMy8fKgHZ2dn2V6Os00WqZ4y9Zvb37O6yBdzzJ0FaLMH
r9FgYNjRfI70vVLNd0lG3UnRDkkOVHwp+1LaCmZhdd9cWOXCKRT/Smi1w+qQs6AzoyAMEy8r1aDr
J4EpwXzz8JZRqlLHGuBEHXhgBn3+ZrX3s26JCkl8ne1/dsvfIX0WAy6ctYdQG+AoGJJc/Cmsb32T
75lik1mp/KRSCc2lbYwjQzbnoJJ0gs4E18xEmlyC1fyMxRcfYbRVX0U9nEtCqT8ZjD1qmfd6ah6M
rvcMynZ5DmJ8TTTHazEem2ehcQORGl4UlkW4sBvRTJesREKoeB87PIiRnszuvt+UTzUaGUj/fttp
+crK/072X3vcZqUpOEhRWcWixva2hpBtnWh+VfTuWKPVSUfxCM9JBZjkRjBDt04SCOyvOhWIMKyl
3w8gSS4aO05mdLS3lVPJgBuY0rthSgE56+9nPKr0zrAxJtSyJvPQzoD44fk+hTJtsjWlmTBNgDxa
XfOLb+Funs2odCP4AJWTlgeDjJ4G0J951uTjqXdG3TT7N0ceeN8wu0DNo0ByvdTg1qU5+uSV0zS+
g3N7mAMFik0iofvPlqcvsf/CDDcq9PS25WBV6qnMoXUAzBjYGusGWHldTqFkxGq0frrp0DqkbdPQ
LQxgvNquHnzNrhyvtedsr7ZjuImZNPq9Or0n1kgPFjRL9hBy0v1ZBfTDyqrZQ+9Pfx8Vdbq77STc
7eXTR0FpiJqYDPklhX+PHiIH2bweqacspA9dU50iZosa5df8EO/QIIheHl4gFHy9GImdsh79H5gl
c5q2iRZZO7tV0JIfQv/y9nBWAxyuMchyIHuJF1TupKiGSUedvFZPVqZ9z1IzMPPNoN6rGhgUobWS
qF4u/4hp4uZZ6xsjaqpl5fi3P4K74eKaBhwNqFFwvcU/2H7X47XGeg4Tq23P6KvFTS13URL0Qu1P
bUZepD7fNvYl54fEAjptkQHhrm4AWHBtTEqkSVekvj33WX2SqPqUjNC0rjtGanneSXMNv5cHWXAg
882AyxgRVBYmgKWkip7Ya7MR2KLnQhvbcztPgd31mzo/NtkTNprUzkE3fWvwzCafo87vlX4ztLsZ
sl5G590ePK9j9fkZeP4EvwiuVgoQjdefkbWgt55spz3Pycv8UGou4E95v7EYCdE07k+bSPKtEuC2
aumnOiRmUCg+e6prPzb23QQtVkKPsbJJNIJ38LACG7fHxoOSEyY9tCdR7YN/cv+f71U18AmiCwU5
IxeXYotqbUbD9lzvrJ/FR+L3LoX637wNve4gPza+hvOo3TZBFwxbdoQE12k4dN78IN9P21Tgp8qX
oLzIc1x8DRe+pErPJDvB7Kkb5qNG7TI/IpKLfB0HY0h+fUxeSv5EnuCasLI/VPD1ggEEBFRQcl3+
/OIcLthMI6eUu7OSeKNZuUx9W+S0lQoRE7Hztot8jQgQmYDKMUoboKGF03IuQttpCLsOnpr29dYq
m3OZvTtNvcniDjpQ0bHKFG9WIGZgDn866YPZb0MuAqd+TT2Wj9AX8Bgq5vib26Vp2Km9VJvtOYN2
R2U2QKimT9GTUXmprrpT51VSRKjT+yEdli4/5ZtgFlbCBGphICkBVgDUqzY352FSJrJdJt1ZT99C
iOUO1UcaqTutKAmzZGLVD3UW78bXttkN9V2dR9sm7txW84zoW6KASVTVBRkBD+Nb9oKmoOqtoy6C
zjaLOxakQTUYLbTurLVgO9OOVeNK0WZENjqmpHIMb2R/knFjpo9UHgkoQfxMUwXFhWXerw5wfAP6
pVD3B8Ef/sV9gzmUTRnifDpHFcXrhQOkpD2oIgzF10xwMWOgK2vRRtKsL0IJTTyBWbhnZ7SAt5Fb
ZH5mvybavUWDfDiHlYe+T8Z+C9Z8CSbXg1tEmBYsO+gLERy5Ne8dAETlNDZO9rzFs950P42uPoIi
1Tg4E0FGgHfLcdzOwtvM1z0H8APIH2xcx1FTAy7seodL4EdWLaraJ0/aBrufiY+OZaK4rnkQhJKv
BwBnidtYuWp0htLA0rSpj82u9EbyURLbm/Goq7vQPHADBTJz3bbHQ23vJxvbMyE4p/iJF++LQD5E
wfwoajf8bFG+mnnuq5aM6CLCVYbGDANx4MTcyR299Le9L3cltB0h90C0g7LNg9yr3A/ArIDf8NAR
grdlM5A2amBtVDJB9DEL6k0uaAj5Eu+5z+IuJHOuye3SZXcaXBAEu5ZfkhrALpEiF9+hDzmu6+Xn
HE8BS1xVpZ92qleouGPQpXeOyK+3Hw0JSXsMiUwE3v7Jiv5lzlHpR7EYeEdgfK7n3JGloTBKwz7N
wYA517bGdt4mrrJP7yev8PAU6y6qg94e87q5vdOW8XCmF0EG5CDA/IBZkTNdqrRTx6R3TnF1ttU7
Cr3AtHlP6rscL6S3Ta0sIUq8aPBUcXYuZa/rUQ5ab8ZNivbEZCIVdQE4j9CQVSNvQT3Gk0WSgcuX
cyO7NMcracxKPMOVqXSy8ABK059F+4+nbnm9ho4GiMc0XNS4qTPoqCkN4H5nrauJZrTErgMwA7hI
IFwlEjXNfV2oBVUNGtdFjQmVcm4D6FLUpiiAwBpgxKEGoq539U1vD5NINHfV0KcQHnY5PGP584sA
kOtTX5WdlpxVmwJS4RfnGvUzuqWJ4BT96g+YM6DEQUwjOwi33AHGUPs0LClJz9YpNwFD0XO/CjtC
JTevSCKrPph+bnvg10sveh/MhdhHAYjZ+LJkqPRVdZpF6bmD5jm7+6nvJ/ePRNKHwkVL5CaDfuW7
7HWbGn/HvujBhodrI7jAPBga0RcDOl4EmuuptfVO7kYtT8/mC3VnD4Kd2zZw2ZtglF8urZwZ7ggb
FJo2aVyk5wK4WAPo2MmnJHZ/zkTdNX600Ul8z7wGANkcCKL3l9qNPNE5oi7+eL39rsfK7Y4cCYvV
JviI+lu0lQgEg9yeMITuGYKwujf6jzM0gsGvTuqNTRBc0WX1IJNSsORr3nw55dxxZqaFEpkyptwi
k/KgWa4O6db6kDWn25P+JUnFnC/aKaiWW8jG+GDQ6pNpllmXng0UBu0yhuSzLqvEUp6GHdSHbxv7
vBvyk3tpjRsVZSwBuUqbntsfmZ+7feAQuJNr+6qrulYAMARhQe0rZPRm7+czgOcbExD3ZFMdITQJ
OFhH2neTsJ1Mmg00LjfM/dOQdCt5qQupem/0Ok/a2YK14MGKn/5vLTx/Mjr4cNZxnx2nad9kqp6e
+0Dz+sNuJtHWIuxphki1CqD25Mr7zqt3dJMG0dMzC4bAJNVODrQcZ++Pwiv340hOiSc9ivSRV9cP
pxOig6UDaMttzXHocFoky6cxB1Cgbcdmr6PK1kSekWqkkJ9vL+Ha9kDviimD+Ba9WDpnT7Uzp5B6
mqETz9yVc+5W4c6UrKMkKvR9TeDhmZeWuGjQMIpL3QhL8kS0IKIBZUFoHXK60T0JtYVvcrX778bG
bf24cWpNKmuMjUFRJ35k432fjKQT4Mf4Z3+4E3pRlsMXNMx4leQ1dJMiKxXQK6Rn1fIadijyc4Rk
dN6hR4VogOEzHfnofOil7bDJTgq4QD5aUUz/uo74BmiqLIw7yKN4iKM8D7GhSEl2NqdtYz2EySGk
d6ry8/aMrg4VIjSfjSpAazhc7jSqI27ecpadx8B50N6pX/ypH1NP3WW+tQEQyoccSUWooBQtMPul
ADGghS2CJkJ27o5soz9VT63HAsef9yyQg3pveYg8D6pgsF9DNhJE7MKlTof6Lo91z/NoyDN1zM6x
FIR3+n2bbacQJQZFgNLg1ZEX/0Hmgd1nmiCN/dIyLSe499aRnJ/nY/v0zSKUINGHGEoAbmHyvHk8
Ht82H48fH+G34SF7kGrSi7ivV4aK2jJEAFC/BmHTZ8/mRa5VQMYeBFq0PIffy0D6ofhQ1PYErvM1
zcL7LhpxAe/RQE/Ap91TrdCwb8byPO31V/Y9foi+A1+xMbbS8/S784dT+IbAepfJpKq9VLRHl+hy
fVLB+sLPhIYxEBrzBfRm0LqCxlp5rr3xiFeBQ7QBQBrKLjjp8zsR4PKzdnvLHBdWlQlySplhwtyu
2BZPI9SsXXnn3DcHcwc1zK3m0Rfjvg0gU7HpNsmpfHHOoS9v2ZuVEvtees9fhAsgmgIuAMtOkkq1
s3wTAPB1YLp0EwcApHuqVwXhvUjkdHW9L2aci7513SdNUlnlWZI6MttPWn5nTA86c53mRRtckFff
drCv2eb1CnOHei311gge1PIsh/dqn3saPST6P6REXrYqOrzR9W/gcRHVUG5dEzOaNKuR/z9pV7Yc
uY1sv4gR4E6+cqtVC6XS0v3CkNTd3DeA+9ffQ9kzU4XiLYZnoh0O23IoCSCRyOXkyejEwNkjvlVr
aa6FRYA0AW4bRpoiCJa5RXSFCTpJSYxOqv5raB6FYhMHa5CjhcsOrx/VTPAzwE/kKVsHNTcHRSuT
04PsKO6TZLGVgOo6LYnY4lwC90ogLVkIQQUJYviEvifLSB7F7I6Mm1L9ZUheeVLCg3JUP0wMaUIN
97YeLKROzqVfPRaoSOWSNEK68jOs7f41/a160yH77J3wzpK3Y+Iqu7jaVS+ypa2Ns154hrGrEui4
oCSAkHGZcqUo5FamNUKe3OoR7Gypr61B1OaLc25b4GIgFw8hoMhUMXyEu8ds6mOmlWF5CkfBStV7
AxnRlS3k7y4vgru7RRvoTZhDRHHs/whfWM5r/Sp95PvoOUaspO7TwJr+ZPf5Y38iK/nIq0T/X8LR
74edxBr5DENHe1oaYwLhJ/lQvUV29KwdM1d4xGWIrLWXgb9xvLT5tpw9fWk51NUwSwM9gDM0xyxC
WqN7vb2hvFc/C4HvK2IGFvJNVxBJMEhNdauQEqbX0Lz6Jc3tYUKL1BqJ9VVkzwua9fNsNXXf5HlV
T+VJtoLRDg/lS3YQ99W9sV174lZFcRunTaQyJBAznYRDcFftsodwEx6jp8RaIz9cOqHzzZs393xN
Zgqzq0GQriJiD37V6D9JN7cPaFHpUNpRUAWGA4ShLpdCRE2Q00AUy1O/V0CVaXWf1Zv5AkrdF/1R
Tax8pWhyFQ3hoJDsxMA7JCKRuFO4g6J4aarZJTnJD1Jm9U/MNx7gaR7kP/HDmlFa0L4LWdxJNaC3
DyMhq0/pId43VrCtvfZtjWBx/iWcVboQwp1SpBkDeP4hJNplj/KWPEjHNZVbXAfQgRiFiVgSRa/L
M4oBQJfSqq5P01f/Id9HnzK1pLfg47YqfDdlcivBE4+iLubhoSeYL4hLapoBpl7Wp+w9sofD08bz
hoMFT/E+sN5sf5tY7fa2yIW9g0RDJLB2cz2Xe/XBcJi2IWH1KX8Ka0t6aDZQuxXi8oVbNE/BQCQD
ZZv74C43LyyEtC4FgZ6IeJdkpkUATA/DlYdjSQjKc0BPA71BMB/yUggoS3KxqyJ2isVdAnQYKA0N
AAlu79b1+4dwac7eoxiIiIlH86uZSeuqLoAN0SsUHDPM8ijbLHP/NyncUkgroGcefNSoNz4LUmmV
w7iyjisACLYJCzFhA1D6QEDEPeRqacQJCyCiFfeT8kEE09MkW9OQjnqsRmv0GrsrbTPcCzI4tHZF
saISixupYAoBdA9hEV9zEVMtVeUwZ6ehw0BzjN7M7ZaO4toyl8UAUw9oMWqpPM5FjdpgHEPAayg6
b1VQetvlZBedjVksgEhK7yT92U0/0TWDCZfiGtMN75DNewyUzWzY0YINIOGlRk5CDmhfAHxGNdKt
St4CLXFH6RUToVeWea36l4I4l0kEhA3wd52dwLpn5+jj6yp0d2xuK+VVVZRfzvwVZ2+hoIqlFpUA
QagW6EI8djd8hr8LUHjvii1QSqgJxk612eq9NXjU8SVrH1mtpTpz9j1Eov25xb/e/qal48VsKVCx
zNT+V4XqaCrVPAcT34npcfQkmsR0piliKybyqmTyvXIg+vGIgG3Q5K2yPo1TZBhCg2KCsRcP+ZPj
EbvwxIOOzBMwqNlWO6DmKzm2uVt5rL8BYJcvAs72TDZnO9u6I4DDQjY4PN7uUIy2K4futH33wDxk
hL1y91F6ufNKwKWSuc+/bm/wdzPDLfHS5aFnXSWLbRi2J0AwPWNTPahIEZFNtQsyCzl2T90MW93u
PRQxnqTjcF/s16reVxgBfvf5a9TnQ09k7EBo2GXzqb8NbB/o703k6W+JYosRgjzmpbXFxE0hTJu8
wVQzhxS/RhnUrOURZKKaXmIomOCULAEPga0JTm7iv05Pbbgph98qZpP0IMMvtybxbm/ggquK1AAg
23iUwGCMuuflBqp9okVxC+xIWNlxdWShqwkHYcveijvzuPaYL90HvHygg0K6a7Y9l8KqViS0Fkh7
Iu1Hp6SW2MfO7fUs2TS4JShcAHeD1jzOd4yTWNGHJG1P6AnN9kNTFjswBVKbtKZpAQJfr8hbcFYB
/QL+Bugv9NqIPOSOjSna27O8RfiiWnfJs3q3fQak7c/tZX3XGng9PxfDK5me6YWQQMy4QXvtXn1W
v8SD592JjvZIt8Fxo/60Npb11FlPO9NNPlxh5/vEin76LfAez5U9Wn9Wli7Pd+vWN82nfWZwCWWT
arb4Jm20UuOQ6ICWPZHIM1HFQDURmUQ/f0FVqzpNqte+Y3wB6I2AyNadejuCZY65zYucHMQ/jbhj
0qfpSKpFj8HoRGv5r6tK53xHz7ePextozpqiYVl7ktID6+7kygatwp/QK2zTsXurP+DfME7DStzE
pRtbenL8TFy5at9ohlv7xemmNHREkIKyPfX5Zkw3AKaX5BN4rZDa5lYwfabuzdzP+4e6miy5P2TV
LiaflZbZmW6hXpLntiy8T4ad3unUMTVnNJ864N1TV0HArOx7yct7ML7+qXa0BwOBJQobmj6UqTsY
NqbWi+19VN0PwWPCQAnNMHUQBB+9lWHSzO8037RHo3InzZN38VcSxgcjBKbZCodVKp7rDIqkg1YY
f6GoNhfZL/WGmawD3XzLTu8/Hz4BmhGsZod5lo+C9YkpxSg9z+VnZPcFUJGEoKia/5Q2/hn/UQCo
6P5+7+6Jtf/Iti+yC05EPO3PGOIA0NWIlPVff/ptYeMO3L6GS7cdo0nQ8avALQUrIWctW0rzfNBH
uIX6LiPkK9baO+Ut+dCFrWZ6BW1ORvuaJHRNda5vGsoC0tzRDA4NxEOXOyaXcRYga9ecerWbLDbV
P5XEfCdJeGfGE1m510tPAkhIwSqP0hHSuXwJWE5oXLTajNuVs0M+npjKnIoojo7MtPaeyA95Z7F6
LTe55ElciOWuRy3XhEozXNh8ANdM9ajUVvac7sMXzemBW5Nd0ZYsYUccEWk2YcfASVNvo39aDIGl
QDlnTjDP+Jqr8SC9HleKAO7Lk0T2sWUanpSETvMyPoPkbpABUHARID4o1Yr3OttKzjagmiZh+A3w
Qxj2yp1wPia5Qgn8GEG9K6XQYtIaZugKNfm9sjMR3P4KUY2c1BA0p1rcVDhKsJR0UrTpQi8V9pVd
VnB/+89uE/avt2/NQtYAe3ommUtOaFUimXmExSGI8egOdNS4yb876+sL+AYcp2hTPFKhY+LPGg7j
qj7KL5vzOSQlLKY2igCOvVP2Hfo4YVPCfQSbAjy89I7eLFBSeuMan+cVYJCXywXJvR7Q0BCw3cyl
gGpEtmaLgAymRxUoeDlHQBJYpVf4qWMC+CKtFE6v6gyceD4mMPMg7ErQCSMFWR2Fe/3efBre9Hv9
bti0n+ZjdLeWtvt/ThkpXMCt0SjCo5BpKHVaOODmBIOVv6ZP1XPkTVvTLr8iLD6ycsyM+CGfnplL
Qit3gnvDva1nC4nKWc/+8wXcURMZiIJcwVFXsqtndrDBwLF8m4L5M7ECyQoeSO2S/teK1KXnDE0q
qJ3O3XZgZbs0zoZAgkJmcIPEr2GnoZ8Vk+9/EleRvTjcob2bPIrj0UBw+axkp5YBESvZTbpy3rN9
uLYf//kIzhfrmZqRSMPmG1nbu5EIW93Hcml3WvV2e72LlmqezoxYwQBHNSfJDAdTKisV7RXTb6m8
I7SxbwuYT+lqKWcCOFNoylUL0ibSnIaj8K5uVQRCh+lFW9mwxVfue8r03+vgzKE40UKXe7E5pX/k
L+E9/W2+GEfluX4oypUFLevl2Yo4+zeNRTXFMkRNrSX9xAjB/C6L7Bpw4QM5DncmeO9+3N5Dcf6V
/CaCaQhlMEwPR6aWsz46AVkN+DebUwWK3x/ALf3I96oKxs3hFQN32EE/5W9hgSl5KxmPxVfmTDA/
Kk5hRIBbYaITBEE4PWob8908YKAQQoI/uRc/rk0MXzI7cwoLjyb8Iigld45JgS7UQkLE19R3CKoj
jW7U5IUqL7Sets3glqgsYYxGBtDqaA1kqyg2LWQLM3vbck/zwC7SYlsWXrlGTbS0FRdfxh1721NZ
DEYEHUqyleqDiu6T7jGSfhQpJgPdB4JX/2jupn2WfN4+/CuDJKJvDiDkmaYDvirfiEyNqG9auFM+
+tFMAP01G4/gUzs+1gF1xT5AR/8abvw6XwtM5Uw4jBMwwNzFc3XEIVNQOK+YHwkP4egHpuAMykPR
ALFD9+NbBB487Vi2ngziZ9NJxg1pf99e9XUWDJ8AWAA632b2MIC9Lu1wWRlRFJsN81sdbceWAC5J
8jOTGjcqiSeqgq3piLXu43GX1Ts9cur8URL+TOOI1q36wcRUmV+hANZduxVWDuTKos1fhg6kmQIG
jxBflZ7UpqXoG2W+zCKnU4618Kdhp358bzRzK+O5vL0TV2/BLE4D6TY8eLgB3zfmLC5vylwAO0jP
fC1MMQrhYIIRRmNruLP5WbuwMJwUidtu1cizURuY3+d/9KazmgYM8F3tMIIMEnlKUy+RtkWQ23W7
LaYXTAFYMavLB362zvkLz9ZJ2khVQ7Q/+21tJ1Gx0YXGTeoCI6nGHZtKR4xtJa2sCSXK9MePoT4q
6c+meQGljBtETlDuFZ1ZZvKI3jMxLLb/xSEgGQuFJGDO5f2vUipIrCUTJmAAgtCG2yFgdtbt/rkQ
JLvQ9AWwPAY/c5F0axgxbfSA+Z0hfDIW022qT9kGNfU1aofrLCeOGwNFEK7PlwsQ6svNZnIbgVhN
bPyOND+1OHDD4W6KgVJWNlLIbLBJzJ1H8rbIHSY/de2TPOzVdhs/1ockQPdU3hyn7DmSPFAgRT9j
O3F79MPmwUNX78puU+pWD96P2q7rNcTGop7MrtkMAMVsBZ5CpRwwcXky9cZPBfEAzidX6DtrjMan
GM0tSqnYufEosD/zANWIwTXVPxGHWyx+7GMgizEkKM086b1FfNJUTqYQB3OOV3T52kXA9pqYLaij
yQeVmO8E1pkuK+OY1LnaN37dOxhekuJFOqKLPHA7atXP+i9AOEfntvIsPBMXIjl72YhJqGoUIjE3
Nr9rgTcShid59DsEKsVHv9ovOCsjbzBmNDDq0yi1KnytK4aBRMYpbP32T9OgOV6zzKc8eBof+4Fa
8FO3sbrSkLZgCMGegGEqaCeZ2zC5eGCQgVIt1H7wkc2ZnLzq0S8SSikmXupr42tnL4Nb3GzdkUNH
6zG6DDivmJQmjcRxGnxgrpxKwkArM7TLetuGK5x6i2s6EzT//ExRxE4KadWQwe+ajZ5VVpPs23GN
9ejKx4cDcb4azqcyGMMby7CaPn0Lk88qeL2tetd5NE4Ap3tjIGpxEkKAKlqivu1aOxo9tEWg7Alu
3Om+e+1W/P3rAwKPwWzBiITKOBZ3uW+K1GapHkSDX5ZxuYnUKj00PRkdYxpLINOlNZ7/6zcf5Q00
0CBhh95fTNe9lDcFagJIBh38MNa3zUOmhFYQMDcfW2dKofBhstYFfn1oADAAmyFBLNJ3fA92p4Cm
CsW4wc8ME2nTGC3faaGvSbmOLMCE8B1YYOw6jBb/EIwZ2CKNWMVGdrW+o1lueMAxSHZPqtRpaV5t
B0FItxlFbMHG4k9ntKMbD3pnhRjA4YLFKbTQYtJ5gOiFrpEO2UYO6VqSed7ey/uIr8S4UXnO5Blo
zr/c/rhTY7MGaa1vVr1lmrFNgDoUe8Mxei8x11gAlrb+XBp32Mw0mSqN8Hu7unRCpm4VVqwAR5cW
JEloPUVj+zxVgNNfTBhV2l5JR18G2Ct4iVWo0Z0mvxLx6fbdlK4dO1hnXBQF3fzwXfipqWkWxKqS
t6MfVaUXZT8J9TDB3Uoae3igj3qI9gbjLTJ6B1OGcG1/xslTHm4S8wCmgwq9x92X+qOIdcuYOTmG
FVf62vyBh+O7mq4iE44ywuW59pgSbo51P/p1Gh5jFVAQsx6tOirWWNuXjhRoeAOBJVKyuMKXgrSy
1aVeaEZ/Mpr7UKFbKY9ebu/0ogj0T2KbUU+AoEsRugA6VKXHWiIxQshSiOAersnqsO3ZEeevwoyF
xaM0N8Ly0LCx1MSaaurolwFGiQSwC5tQFxuHqmVjR60xvqkx67aFEFE7H0fmYvhqvm8oZXbeJJJz
e9FLB4j4DDPsEbHjYnJhQ5b1ZUUTcfRVpj+oUJyszR9Ab7S5LWbB3M8DeUUNbFyobPOQrizToRsa
Gf24j54KsGKkU+FS+jGusY0t3UsN05TwuMxFdN7Pn1SmSbWcTj7rkt80NZ0Cf7NQJ3KkyTzVDVsr
z1y7bYjpzwRyN6BppFA2+hAC22bTi4ktVl9KccoIgNuWZHzJnXt7Kxd8U0hE9QmcKkDdw+hf6ukE
gsc8B1DJz5O92MqOJO4DLQOjWWOFCKtD5dfYKt44hQ86SXasCFdCqaV7gmZEUCrOmSP4yZfy+0Ss
ZXBZTj4wlJNN5bDagOJ3bRjBdcIeD5sOvBkMn6kjouKu40gjIa9jHckLPd2KldONDo0tqXGCXLOS
Z1nfoGkZLFybSjA3VVs78iQdwOzDUJqN05+9tk3yek8b+Xll/68dZ3wY+nJA5Qk+dNzky/XnEmto
oeLDBuFBA4xFku1IcKX6QXyRKy9Wf/ZrOd6lS4qNAKAI0Gx0PnFxpaSgVJ4q8oTbE7pCIHvAVOyK
bC0CWbqkc0cuSDRl8OfzRS8Jc1mHjEyTPwxdhubyBOwVRk0tLQKBUh/9ur2PCx4ZnG9wOSFDBUXm
h+s1UZWaQxMSXywbsinj9MXIBNUmodwc8yLJNzkVdbdThrXGlYUbC8FgEMXIZGRjeV8EcGdDGVkE
wc/Snp76jdTbU7Fv/ojtj9tLXDi3C0mcH5KTXBarBEs082JXq6D8ALVkNOqPt8UsLQjFjpkIbe6n
5A2CkmeT2RTl6Bt3mY07Ur8+laotR3ZJrNuSls7sXBL3WowFiG+CEpJo6pnab8AIbUr8FP3bxDix
zrstbWldQA1B6QE8v2ZWC6OK9IlJR18nmatHIYBYoiMbzmhgojV5KioUSIPTbZlLK0RQMkMxQYlz
1TWFsfGg5M0lrBAdCYo/oqUbzHEFCCq9LlkB663J4hJmWWgYQWbi7SU2uS+B4wdNhXQoV6QsGVK0
CgBLLRFQKYAj6NJeKU2p50atjP5oAoDYlg9lXzjqkHhBou3S7JgILgUCpX9U435TTM2rgIxD8MvU
7okKqnub+qPxq52+bm/0grG5+Kr552eB8yCIvSDEcIOGEB3PRreTEhDjgB8sBXHwbVGL+3y2Adw1
DAxcQszyHP1QUjKLFaj6SCEGRyISgeYmPY54bSLughuCkiuG16M9HkaG93fGIkyTbIphsRviB+Gm
CohrRrsu+8Tc8NurWzIyM9EihlngZUBv7OVGBuKUdlQuJx/gunbbB8boCQpCwUSe6t1tUQtlBcBn
saZ58upsPjmNLUcNdnOqJj/Nnqn0mqe/M/2reTASJ57uG/qaCW9FdWhyB5hKMNklm9vyl5YKxwNI
RfTHApfBvYPEEFgfZSN2VRnSTV6wL0xLDd2JYXrBbUlLpud7dhieCAPvIaedEqj7zFHEi9sPdv4k
P5fjg3yYpBgEB14YrSno4rrmSWV/S+MUlA5TFQqlNvlqjdpjB5CwEbt1G67ErNewuzkbgYcdLRWI
KNHBcakqzQgHPVSEyVc6B9PdCdLtlW+aPwpaWTkD0KtyE3XbCdTuk1+UOQGyI+ljIFtJuq/ZrpYS
C9z/WWVL0706nOLKsNJev9OKlaBk6cIi+wpEGlpX0QHCnXMw1MpgqMHkA7FNLJnKjy2o5+0upaJt
RnHnMJBh26XR/BdZIvQYIGODvCimpvBp33pkFdPBnefr75h2oEjMMUJAxHd5PTj5220VWzh0eFko
ecOXBBad7x1M0ek0IvgjfgQiQVeMctGqmjJ2aZtV29uivrMRXMyJMhemcyMoQtJNmzf8zNgmidn3
mt6LvqGHJy0juVMG8JyzQZTsaaQYJgiucWegAhr5Jw0Mleokei0l+TaEIXui8VBgCHZMranV0oMB
79fTu6735DgOLZqZ7V0iKYVjZCLFAIfScAvaYpTUpAXiu9wNrYtss+wCC5E/ZiOJnoYoNDBxtiud
DP1eK1Zq4WUBt8Uc0CLlhMIbp+VV29RJ1BayX7bHvKF3+fhoMJQMDGNFTZfM4bkk3h7lUVzWU5fJ
fq57wC8AQDrBE6JuVJRbMb7XMzCDYVJcGlmlEnrJzzE4tMVo6YPw4/YBKzg/7nxnFlrEhASTvVEP
ujzfFrU/apr4ECIWDlOQYF8DxF3jtnAtzkXM6nymQo2QT4NZpLKfqgetvNcpGgzgS/SttNGH48Du
dSABkVTNxmOjjbYEdqLElYH6SZ7+m7UiHMKLjkeP76kSU5ayRqtlXyXCURY6G7PG10K8OYS+3s//
yOBUKKEtEZumkv3RLmQn0za5XWa2vqH7lLp14GTv/9OaeEWSOrRXZTnWFCP1rgKZBQj2bQnX+Bpg
g9CSgisBuh60onFLkgdaTUYhKD4bdoP2hylvjaWMv1uMfvmqJVfwbsu7tm4Qh5YxlF9mq0O4B5Q1
0kQjEPT50EwvLh6GfEsytiLkWu0x0ZVgupUGE4nCK+f6YLwd01KwePp9hNb1sWjAyo2q0so1n3fm
UhlAPQDjOdeS8DeNy7cILNfDUtBUv/G0GjTy01Gwhdin6vuLmKzhIxf2DW2V6AFBBzaynTrnCmRp
F7I0DlVfq/NjDeiY4BRy949RtZhWpyN5NA/CxivH6xsddNLLOsOSgop6GFJNMTejAQssxgIdiyGK
XU2ZDK9Oe3HbVzqo3lo9utflptzUUlhuezVNVs5yXhi/y+i6Q0IJjz6eRO6JolMCZqKuUn3mGvq7
QKxa+eoBNxM2txVzVrxLOeivg2ZoyKGBSu+KRaqZNFCSM9GfIkclslV+aYOnjmstDtfnqAAhjphr
nj+A3hpuOdFMfzTmmogIss42oFPDCEkqmy7yaXR7e0ULAd4sa77XMuqAgNpgyWem2cQTSlSmir44
vcXMfJOHxJVQWk+J0zO302O71ZmFlsXGmAC72sSatE0Vqyx3sQCA1okqTgr8Tffr9nddsVug8IU2
XijyvNNwozkbUGugfY9Ru/J7kGg1YAJt+8eqfmf19Nk1ol0jZ5l1IKsNiS0nD0kZo/D3QOu3kvSn
GkgRrZB+yZOxEnheX2fgoRRsFKwhMv280RC7vqcgOpR8UdjreWn1Y4nxVrZBI6+cXgfBqsYV677g
J8wiIW1WuvkZvTygoQ8LMcFP/Pxp7HKA9QMnKbPECklqCw38BpIYVndfm5aWyg9R7xI1sYNO34W0
Xblm38mgS/0HrRH4geemL3AT8/pv1GXa9WOk+D0NTFfS09yrA3HYdmPN/FKpiFWVQgC0mNJZgVFq
WwGIbfSh9t2fFfWYrfPVl+C6i/O8NgBXuWAypSzXQiFWfF0cLDVydeFHgw5sZiSWCAbh7L6xyaHG
IGLdvS35WgOwBWeCOW+JNKkuMwVbkJoVOCXHEh0vOSJZOzf3QvrIopW4ayFjD15mVD0kdR7ZTfhU
dmAIIkBQVPOjYxmd2rEHAfhG8BOkIIXeKprCUnuLmbJHqhXIxYJtgGiYOwx8mDuaeTR0KueBEHat
5st6bMW5bJnKzz4AiAXGgUSYYpyBZtKjlSszK/yCmSipW2FSalBtR+UuTnZhmLmmMax817W1nz8L
xh7MKRj4xuMzJCNuikTpNV9Qpa3MdlUISuxJdIpS9YJ/DoIVVVnEOAq04itQNZ7XtotEpZfVUfdb
tMDWRwqe1DmbmIxekjyPwP8+0P6uVHZRMh50cc2ZvH5xVBkwG4LMCc7/Kj3b9gVKJGan+43s9qC5
1ILnDhPo2ues+5XVT/rrALrsYkg209wH9gbk1jistM/Prw131S4+gXOUCPqw6RD3uq9Vtih4UvoK
7CmSp3dGc0jAEX77fl2/fZcL5i62bIhTIQiT7iP81ey+wsgmvRqBJTHKtYD9GtSLo0WBCH4gvEwk
bjnnrC+aKWpyRfeHCE2V1WuE0pt2ECdguZWy2SE7kQB4oTtZcJe2j7fXuXiwZ7K5XcVsnwTstLLu
m/omrh7L4CnEFPgV4/F9Q7mzA7JDxjUBaSI6u+fdPnvdAWFQC5bJyZMiEGhInQVK7IR60IEHoWBJ
7ZiJiEJyU8vAdMQN+HrvaiYOb3EVVrWVoBM62A6ExR81Bta8CaaJqTIoshT3ST6AzaErR8wqMvE/
h05BMvRldHFUBNsmTYhhV1M2GRiWASyv04W9/hutyXFlg623zO14EOmLofb5uxKNwkc5zdkA3IJJ
3yRyjtdd7Sdd24MwRGg9RamQJhRjYAJtoVDmX4qB83afNtlHMzHMJgLjB8hK5QBjkjIKIJIWpcNb
T9qgd4pY69CmKYu5XSQyunXKptYLO9Xy8j3RhxYRmVoKjznovMARhgKpao+YI2g8DhS++29QlMtQ
gn5ABgMI8PGT5j0rrCEP1OJ+gq17a1mbgUQebRvHVMyy2q5okDtgHutBL9ga2QCKrEY4TkQOMTwK
GTbmaNib1OnVqf/UtIjlNss7FF9aSSrNjTCpSviRmxUsDmnVsvbiUgG/5piXnfwyMiU7jgEQaiu5
fu7mAf2D6iAe9n8NnuSiB31QxiIqMd9SzlAujQXNb+Ois4x25e3mXtC/5Mzc5wYG3wDkz8kB50ww
TRgWeyzzwDwko2nYcj6oTp3mMRhOerqhJjN2pVQ7gkj/IavY39Ix5QAxzFwR5e58OuZpENZ6cuyO
5ieqvbdvNWcrv387RkQgRIa3NifMLu9bEklpIOdTcsyy0aV6s4vVxu5R3Mqrk8Q2pfbPEIRX8jhr
aQ6hUesC5OnQUUVI0flXWqttQtyDeyWF83nKiomFIIpoVtcGnJB5NzHzQWuafWdW2yRdsYzzbzuz
WX9JQySiIHsO2mK+RD5zIo0Yr5EcqTIRu8zDwZYHcXJunxSf0/hLDNhSEDEC1gdY6eVRVWWZN2j7
TY61WnoK2QqADko2NfrNhJz0mGUOutAdlqwlNzjDfyV3/vmZSa6qSBZkDUem5fdmt2ly5pnVY1ut
LXBxG8/Wx10zNUtFqaznYcCDNT73K3HjkrFA48G/d2++CGerEEw8nt28exJDnlL4ICEB/m+NU2dR
CgCQ89QojMMh3HXqKzWpB1XAZTWrTS8xS8sVuDn/zJ/860TOpPCXyFQj9FiF6OYUX7WgshsJZjoj
bjn+ZvLLbbVbvEqmgXoNkifAsM7G8XzfCIOZBbPwEUlo1ZJVEAzKaUwciYbJBjPJQR5fpWuTE5a2
EQSYs8EFdQIi10uhYRGIULM4PYrK7wbzwZE7RzeFf3tli0LA/Ye0Hdqer3oJAyw3r4wiPQ6KeN+p
5D5s1PsBtAa3xSxtIGb1YQwdgNMIRLnD6vK8G6W0To/66KX0Q1eOReiAPNJJ13q+lhf0H0mc1es7
NIQIEkZKQ+92oMpDNHl7KYsCAOWb5wrBw+eforCXh7ZqIKAmuWsMGzKi6yZcUe4lc4Ny1L+FcFdI
y0DRQtoyPVbolEndMtzrxWZaSwouLgVPKrKPc7BKuFORAVieUtLj8KlLaniHhR3hNb+9X0tLgZM+
N14h+gOa9VKN06kMwDCtpkcauQpaLQPbRBguubel8FHvtzk4F8NdUQIHi+lynB0JRYM5kky9TSfx
hziWqHlOgRZg2HmeOchQRe4QtOgxa3S03CtCa5EG0xjLsbJlfSw2iFEFt6EaiDfiIXQ6eepsdegw
a26Up9Ptr146gLOP5qNUKlYVkJrYm747ivVGnlxRW3mXl3ybGZKuQlcRDl8VgLskCTvaoIirHdr2
pVbiB4l1FoJTjMv83ct05SAWlwScoonQBTlKvuOjJmFZtmKfHHOzSZyuUclBpiCeMWmibm7v3tJb
OY+Z+5co7sgpVZIhSdrkyFzdXeO/W14HYHFA0Bhg9OIe/CnrW5HO+5ahVx71ADuqJtvsV8zv4uVA
ieZfUrjnnspjOGUKpDAJtdS02qtjZpvtB8hZnm9v1uJ6oAbovMCjgnfs8hoygPWrEbQaxyb+UHV/
Cv0++28WA/DWXJtBgwIPS9Gyth6zBi4gun/HXrH0Ce3Npr/qPi+FIvNUwX/J4cyWYrJUkCb4Ynkr
u2qFHkMBXWvCaDOw7GAQm22KoMaMVjZw0fUEShyYZh04kasGoxElGowahPM0qpUdZQ/IKW9A2TV0
PeZfxHYUfEmhbhsMna+3j25RzxGXAL8I0AASuJdHV5VSMsg9HIEsSew6+GOWa90Ti8pxJmH++Zl/
gyyWQiOG4G4IXvphj+Sw1bevt1exaIjmAi6aMVVN5vkko1jTei1BCGcUGxLbARp9RddkXoIBamuo
oSV347tY/LcsbsdY36UAWkBWWgEvXIJvUHkAJEtXqCepa8ChxeOZ05rAY6LiweejIm2K0XgCF8oI
CQFzafFYltlKNo+f5Pn9vOFXz1108NZQyrg8IX2Y+wRpkh5RJzQNZiGXx+K9NxgfguQ25avyDKI7
kr2hvzzB6D8mW2DYGgan6lMrlQrv9lku7e/MCgro2dwMwwfMrdBM45Dl6bEjhVvkvgRYxwi+PCMH
espccSCWlBMt9JgGNXe3I1l0ufQyQIo3JvAds11Jcqs273JMKbm9oCWTMl/seZI2uHv56HUUzSoY
MMPj2DbCPkly0MNkbkWJlXYixbJA2J83VqkKa53iS8oDEAdQHIC8oquGc/QaLW3EmiB9Q/riucCZ
9UO6u722xcM6E8GZy7RVtFYAs+gRyT1NV55F9S6RqVfUrT3o8v+RdmW7ceTI9osSyH15za0WVWmx
LNnWS8KLlMnc9+3r76EabWfRnCJadwaYHqABRQUzGCQjTpwj+FgiY8zOK+h4rWQYtBwVZhMUG8G0
05Iw1ufTqNsCY7yUsl08Jm1Jw6xAdRvGsnq5M/LVN4nu5lMRWNFtl5dBrgqvmdxg1DAHgasUZYli
7hwFnTJV6y47FR3qHG6J6t7gdeBxheB7ogILaZYtSMbtogTd6aBgCjxVOqi/LpX6Qy96q3FJ0gCC
imvo8LNore6+WDKSBsa0kJCWXiFx1E6vsdMCEmJ1kfw5mS0SueaQRfdDrtgRNjeKjmcpy2fBVZHv
m4NXDdpGoFNkrjyKPWfZAOU34P1QH1LcuN+DnUWw07hGMGsFRCf+gynJy90cxej9LijnnaQoc9V1
hxlGV9a/Xw957q5CA+hdJBy5k41CKS/x4sjwCJygNURAzxpUM8D4163Q9WBLXsj3WC0bczFQG7x0
JbXXobWhrXTCwMQwYUgFILqjEMbD9QW4YssC+FbGAXBpJZm7srMspD+wFTre8Pm6D9zPQWdt0KIB
LygLC0lt8Nd3Nv664Txl6a2VtG6fPF+3wfVgY4NJ4LIOHeqS4MXcQcDzEFWl5DbE7vzrVli+rX+O
SLxlKdgJTX62NLj2UgQQI30zr+GSu1/t8+KOMYCre9To8+yTsZeL1JOHnfF03TIv5wGWhjYjHjxg
rWO+0LyAycDMTRxQpFiCLh7AM2GV0GYf1+pGmuSTapQiCXred9vapP9+c2NTBrlMu15H7JVTCLGD
M6hAgq6dBYvKdw1CbwbK4ug0sCmBdF07TVZ2SnTNh46y36S6r8rlvTPIbtEKehksUuH9EwKpZuA4
RLD/BYWCjv2o1/GIWIek7HibQIjo2JZgMzkO5q7/unc+X/9yvFVEJRmdYjp1BiHly1W05hK97h5F
g6a6z00VJVFQU6RVcN0KbxGhEgpsHGDluC8xVmqilUYxSvhWxuJj9nrpwD3n3Ixycaqr8gP5lU6M
gUgYyAM0Sy5dQkcOT8lVg9Z9Cq6/ZtdDbnwQDSBwPdoYYW4tkmlGqLaouC5Vs5eOAH6ScNVmL4ps
Xxseri8f9yPpgIcBoE03NhOD1VKmY5MgBke5davpgbb0RhE6QWSEerzZT2nlZJNcwkiG9l26RjvM
rwMsRgT7SWSGeYU7Wo42poRt2w/unOwy6SyS8hRZYA6lsViXLm5pSQmAonoEoz0kfYklgBPSlMYe
fZBo+vebsIWrJTbmWGuwXLbReSMo9dr1Az0yesFC0QpdBGSfyw9iTJFRRRbdNKnpWs6PNM38EsRp
H4gtEwoHdCqRsq1eWlHKpnc0CX4Y8lvZnmMygKbgQ1tyY4T5JDXJh8jO7exEOrCSGECng3Vc1A7h
XUYwtvKvJzrTLchqMjUJzdS2cmy+59GNkgci6AXXhgWuI0qkT2WkLlcrBQzB7ooIl9/kiza8ldpu
Sk6NLvjyIitMBlMWmySYPUVSVs6lj0l1XKfvx1GQVfhWMBtHmdfppO2lL+2IF6yapvmpM8q9mhyz
3oGA6s6pvl+PMPpx/9opkNj+1w4Tx7FNIF1RY+YOGAdHdTy57vBEWVwbUnpE+5GPsie8cIl8Y+7Y
1YBOd58VqIW/pM7TcGuBhwTsJ9cdYyFu74c1Cvq4FADmRoG1lysICA6OS6zFqVzvV1vdzxrIgbtD
3ntaj/eK7Hb6a71+blZAzzQ9uG6dl+YwuIxzGwhtSnl3aVxfS7zSnRlwBAgjgz62PVvk+boJbsGP
zgyrKLmA9IOdojQzWemcFF2/Wo8ST5XznU6WW2sEh0z+SVvuBvCMlsB0Gt1/nIaiS6uitYR6AP0/
uNBeegdpFw1TMkh+a/VNAl61cY382Mse2ttv153khAokLxXU5WAKY1dMeK4gvljmucFIKJDXKP3p
QxPm2b4UVeT4duCJDSla3WIVYJtVqtNGafOTrUtPs959HyfrUC7xscJzVBCZnNiAT39s0d+yOctj
uWogetvnJ6s/GiSAV8koyFGcC9CFCeYDqU1mLJUFd8YGB2BBwL6naul9m2cPoNPZOxCruf6dOAcu
AOygO9dp3xFYlUufCk1rukpHLMrJlxWQWVvU1uTkqQsDjEe5nXfa3OPeuEq4MAaNuuzi4mDfx1US
mm23+6982//EOKV6gP4N+gUsWXHd9oaSQ87qNMXmq6Qa95ANF1zvuUFHVQcwcAc6LfaWMjurJc0L
fOoHr/xV9zexs49rwZWO+2UA0wPzEwS5gB+6/DJzJ0cQ1ECCLzHwMtpGmMz//bKFI+qPBfoLNvG8
yrETNSTH3klMF70bTHB8ZMdsLNAdtbGA2rxWLCssmOpDA/hO3v5CM/UDRtAVAuGMjhYUwvjSiJFa
ShXnOC8K66b+MTiHSHAm8L7E1gDjhTnVi56VMKBVLiZYp0ywB3lbBH0tTOmg8ySDx/DSAbmVRx1t
Yjggj7WrGzEGKZ19rlquBTpXfXpQFvnRUJP99a3Pi+KtWWZnzkufT2Vd5qckOsvdq6Sj/o2xzFjU
ZuKdd3g3/vGPOVNnlKBSU4V/aW6TU1Sqktf3U+6Dyes+N+7yRblbiPNSTrqJZnokoi+nf565KV2Y
Z67JsTIOulrDfBvdrflnDG1AhmIAXdBiVF4XCWoN/FVFQwEVG7Rt3jm4NiFPxi7Jaw3WIIKTAGSr
Quc9P5aGiLaTa0fVqIV3fWkm6vFSVhLdwdcDxmIdjkZ1LPMjpECuxwgN7b/WDmRcgPC8F2qYTydZ
etrGK45xmIimB3gibFWLTDCfJ0+sDsxjMKHrA86fzPoChPedXYrGTvkL9tsVlqQysxxMSNs4WrOS
Ql+gp7I2ofOhZIQhP9x48I5FOZrZyzVAhE075qfefrJj20c6mupGkDC4CYlWBIGbxQj2u3zPJsaU
RWojqceSaZJU+kWDZoiUGv+R/+r9IMXphluwhR2KUt2lK0tfqpVSw0qnmD4+PujuGwW82qOvKoIw
4zmEowg9HPDqUjX2S1MAW5dW0Sv5yakr6N9Yueyh/r0Ilo0XaZTaAnaggfIXLElaVWMElBt5iACF
rUXfKAtD7siirjcv0vB6wbZErwMAbubkrsferoxcQ0QD77PLJtfWPGIJ3plcZ1Aafu9G0Gv25ZLl
StX2sapiZ+IaMj6DjMzuBKmMdxkFd92/JljuhEXLzaRX8VUKiOm26X4Zz2a8U2QLkkOiWiYvAjSK
vMA8HeZLZNYdjWTNaozFqWviEA8vWna+nsq4FlAnxbdXgQuzmWdlrkp4Mye4i2hS5kqgFyw/AK7D
POgfC8zTv6jH2dDen8fd9y4rjuXwJudPsZULDm7ugbo1xDyuktgi4EiAKwA7RvERE6fag/GEOvMy
hjq4zaYP3LC29piATgfNmVp6jaNLR3EcLWgKBC8f3qYBJyXmDUCJhh3KfB47G5YhM/G4UiNtJ7Wm
m3UQGelfokpEqMO1BFoOoP2xPzFEeblzmqJqrUFBitbk56q5d1BVIBp6YIVIKIa3RXVAK/C60oAl
YyFridNHYE+Z39+LHdEOCIZMeKzxwnprhNk4yAJZnfZIarFpoGpwBKHBB74+OJYV2lfFi8eibm5O
m1QfonEYYWEqOswGASBivMqG4C3CXauNEebc1GJFMtUCa6WTwneGN7pBwTTiX88BIivMlXfSxzjr
CKzUJaYE89G2vNluoJcGWhPBYUPXnb05gYoO2dPBVCKKLper1ix6CQZO5Ofxq/mWP5Zr5u4l6HO0
X0TNJl6aBvU2KEoAf8KblPk+uQxJhnJNi5PTgmJ5LdvpVxeDTydJZOlhKcvvozmIaKS5ewgxDU0e
4NYxBHXpnRJP0C7PswJHaYTW5+y1Wedq5eib0+v1T8azZJio1CtAmeI+xXwyIiVSU5V5cVKMU1eX
fp08gBzYlVrBcBwvNADtorQBkNaAJvqlR/PU1qMTl8VpCKLG+9GKGF5Ef59ZsbocJbst4Ids3QzV
CbDreLy/vlS8kNu6wOwhzGnNZQ1ZWlrLmaeb7Hs13QCj6w3aK1oDmJ48XrfHSz0gCgBgEupE0I9n
zjsFLaESrI4F9uwCgh7dHT6A7cNtkJZKgYzBTYQ5FNSu7eYYwnynrIkw5dcEpfmVfGtBW2xVXpGJ
hOq4ByuAPxSCA6Q/Mt5lEBQrbp51UcFe1N13RfJQoUUQy5hsTU3JnfMfcfk2kVCJVsGn40X51jCz
lO0YqUrRwXCXtJj4gww2GcOoeMhFwGBeGIKPkBa3KeMrS+/TE8MoFwdhLg07qzpGw+4jLU9Kefjb
BBPphVyvc4d5qtP7YhFvGY5j/HY99ERuMKEOzp40nkH8fYL0ypQGOTlb8+7/Z4JJPGaeRE4Lely6
UpiTwErplWAD8b2g6BhUyimn1mW4aUYKwq62L06qFq8hnmGQy9OsN2NR4uC6M7zUgHciygU4KdD6
ZG4JaVzWSjnCkj334IRolBEPOQOIYqedZciqxP15iMxmvza98rKOqqixz/X0j30WDlTnUEwxILV+
MuUXfK8oe/rY97JBJojti6TB7t0+lnLax8QWsmvPrqC2vHq6aDSAu083Rph9KtkTjmDLLk4knnZx
PPvT+EBs9b6ePnAfAjbrtzfMFT+PHNlcCgOZCIShmEBD5cXqBFdu3sUBPK/Af4NOBJdh1kYGoqLG
iIqTlsjgtT53duuWsuQGglsXrwCHM4K2Q2U8i/8qiZWQaOkk7d0XSXWh/pk82p/H5Cw8kXgebS0x
h7jRm11pjzpOQKg+JOVT1Lzp+Rj2XeTWo+gVRr81e8OzqDSgAeA5eF6Z3TsB8Q2VJhjL3ioQ1GHU
4kbz7+3BWyI3fzGFKp+8PbS1xzg3FmQkSoqQ0NbhZI3mDAGuyrNL0zX7JFgwPgBE8bybnFfwmoXJ
pB77wfjqqLPXZKYgc3EXGhUOygAJuVxW90qORrC1QZnpNMjHKdHCoYs8q7zpjcdo0g/XcxfHFh4G
dF6JUtz/BbqEIMViY3KVnKTaMe+aRTZdLYbmgzRhIMvqigqaa1UuSJisGAatfmkUEk+vAaCVYbl9
jMLqCdQryAnDLV70DDIRcIXPjtuod0vdBI5G7pX0nEsjyAdf5gkVZeWLUg1Bn7xppYhqh5N28GNo
oVe2QBPOgq/MyZEGY6zJSXX6sAyNDtQfIF9qKsFTj2+HVpNwROAIZ+4/pWEkcqkOBPMaaRNi6qZz
dZ3MAeaxpj3G3BpBZqAhy2whiKbJ9L+44GNa6fIAlEDCSuWbsMgDJtXXLCr9YTb+ozDBP59yY4VJ
2lAWJZaWwoqGyeeyDRMSlmYuiFLO7kS9D5VFoJcw9cg2cUBt1iV6O5ETGN13lnpf1NIhIh/5Phsj
dKtsnuJ1UeJ5b49oomA2NP0caa/gg9QExwI3COii4bWPcgxbXc5Az1grFjwZVe2YycHruoDSKhMU
F99fB399+40ZJn2SxVjUNZrJKc4SL1OOmXlHdGlXG4s39fojCO1cNX5QyqdFPjid6Tnd7EdN5+vq
bY/HdBs488lKv4NxxLL3rbbHXj5JWXeoJlDLKnfGAejZYKilIOrOtujmxstJAJJihE8DUMRmpx9H
dWqqRNHICWRsrXTTHLJv42v9ARQZdv1vK2zJsoBc9NjrsIIrKO52XgaqtaHXBZUKri+oUwDdiVEY
mS3zzoWCLjO1UmpehAbPunrxfdSDPejzf0/kOC6AokaNGPALGnib6FVmSxr6AS1AA3Dq+9yOf7U9
Uf01KqSdES+oYNc4Rq7b5G3LrU1mx6yJNOXdAOdwZHhm8X1WjmQQnBW8DYNpeoxQoW5pYNTn0i+j
n8EVk5P0hOYP6L/OnfWjsnZxeN0TnZcsMa+EEwB1OBRKGVeUNK/VuICZJtB340nag2uh9KMD6II8
sK2DA861XMWtvNwtwiTMgm9PX1pPOz6NgbGP71uvU93pYO1AduO2XnbI/OfSLb10lx/GV8Fvhcfs
3t7+VKbEOi5DEhErSU+kxF2o+5Fou+sGeCAxbWuBedBI89jlaoTF0Mxsh35caM7g05Q/52oTzOAm
s9Nja1ByassCJ59owJ2lsH0/Ujbm36fGN6EcTVlc6gMcVMHvDDq0YXW7F8AvoTxxN36Pvvbf51vI
yicPKPld95wfBSAkBnSMwwYJvaJRTvMKHC8NVH7zvKz9xFIMwbZhCRf/cRDofBtHGQZRHObMNKOy
wYHdglxMCo30JZpIYJnpvh7cDNxGxIXeiouGYLn4/Zx/0qc9epAmpL8w4RmD4GkRNj14WQpVhd8/
iNlkTgGZzTjGRLMFdfsWcw+QqJpVy9Mj1J5mwWHOd59SV2CngXbWZFKVkSSFDOJnhFe3eHWU+aua
uFn0NQFN+XDWzuWPWa1cbQzVMQ3ns/JJXsJYua9QsYHa4vUvzvV881uYfd+kUFOrwB91ggK5tf6c
JHA/VfvKdOtM1L3mzbpg6tEAZAdVXXoNvExlOcQfHGPClH0kP5RgkuyT3s2Us9Qco8UKo5i4Ue9b
DrSng5nS+kFlYhoFlVju1Xv7I9jYqwm6AQpGyvGCn25GZC1v7c6xSyo3/ty/ObOvvKTugoGHz91n
0ewf78DYGmfiLAH+RS80DP8vceHP5gtaVp5Qw4pmp7/yI6rnlDoXi8xeFh3SLs28wsP2kOPiq6rH
rjxOxQ9ZO43jd0A7PnBCYQ4FWFPwJ4P9gyaVTboy1rp0IJeJzdMfG4LOJFCfpELdR4RM4FVQIcKo
QdUIRVs8C7RLS3FaRxIgeOmpzEavTD41iuXRbl4EqjdnxBAHsjQeiZ+ubxHegA+o6EE2Q5naUdhk
4rbQstQqEoy7zrUTNmvurXkYtb+m1lVOWeqcnfUJzHbHVHBVZjkD/0mTuMkA+Ix7Grohl+4qclJr
+aSmJ0f9maozGolVYBjEnaqbMon9NtGB5VrcHnK0+bq6Jun2eGMJKhG8+wei6PePYJLVHJUk7QwQ
CMjWFyDuvAk0BRj5PKT/ke303VuEEGBqQIoq+MaX3mpzYdjQ08zgrW/34fq9z9149MhPG3tR8D7g
nXNoKWAUBLg4x2T7PspsFhIEBPDUIcYrhOUmKGOlliC10h/M7kMLs+YYskMRA3Nolw512bQWOFMQ
NkYAec2kCbTvVXIaQCkoagbzsvjWFJNXAIBDn7aGqcmrnpVT/lgDNep+YBtsjTC7T6+SNcsmGLFU
/2WYIHHsjl66uio4gAFHe7hujrt60LiSQb2kQj2asWallZ3aMaxFlnxYdNp+dqGKOitg6ADjbycI
c15mthyARNC0x1ZnX0MWiO0pRghJc9KIVzbR2cnzt6iNRIc/71NB2wRaxuiqIj8zUQEl49jJZPCN
9Fq7NxQInBQ3a7+DFrmS3ECUIG5Kl5i3qvMMfaF2CnPZ3Hejl6yfY0WEWeJtAxucpAAb4x8Qq7mM
0Lma5BbsV+A80+rsYFt9GpC4UwSbjXceYZMBQQsmZ0xdMBmkrFZtqWc9Pa1jtEtyKSgJ4PpJ50Ng
3u3LY9eMD6lVCw563gfFsI8KxgfcK/A/l76BCgfDH2iCnJLR9sD2YEFmVnjU8hZwa4Q5+hSl0pUJ
GPrT2j7U67OerIJNp/LCZWuB+UTRioKNUWHxEueuMgc/wqC+UVRHGaQSpbW6RUyf1cUgHZPiLs3O
Em6smeGmTUa10yeMuOkuXvnBlBPAOK3bdArifA11bdcpbqm0+14NLSKalxf9auaTZ0srYXiafvLs
tFTQfLchuPFCcg+U1oIV4n9nCLSDTxRQdpVG3+b2AZIII6scHJJgAgBeibgSSoq5El7PRtwPDbA8
uia4BWCg4dIKNCLUMYtgJWltAM2JB/7t6xa4fmwsMB9a6pR1nnssWaUAqDqZng0S7lIET+JbsYCB
Qx2WqkJe+jHEel4MHXaFNVv+iNYPrWHNy+66L7zcDYGA31YYXwoSNQnIB8B1tJ7VyPCd6RVNv7HN
cRkFeW/83zS6328OUIiH2hcQMajiM9FWTcusFw64Qkh5i3peMWfnASybQOrFHwk2wKpQvlYxUWgw
jpE2ysoumv+holxwY3CmJ1URMbvS38teHDBs8NsK4w9cXSGFtyLYhjrIB+glQjxGio9rJ3rv81Iz
LTFCXwJzysD8XoaDZWZtb0X4ULlJkE4qrzE8I/+KUY1azwJlDFAhvR4a3MywsUhDZ7NdSWnFUkKw
kbpq9CNVDReniV17jPdVn3xpI1GrhRuKBpBlVEwD00/sF6uyoslWeJiVrYPp5dbYz2Z3KEvoNjR5
TPwJ8QSBqVT0WKF/+K+PuDHMfMQETJgzKXHOm3TEfDir+isGrT4Sj9C41QGhozyFKrOaAM1FawS2
3MjRdkCEZqiidKbgJsb9ZGAOQw8X2c9kR2DiCKTRpEfOQAPUHbT0MH9xRhB569XOyQbBpZnVoKCb
GSIcaNdQQgw633zpkl5GY9dLyIN2TdxEWffgq3Tw0hrREYfYa+UlZ/lYuMGQ5zvLDKzm0/UA5Ww+
ql4OHV80xKA3zTz2kliTFCPPM9SmUH4HI/7XJgHNdjVZXhRXgksK1xiKrZjAQtFatpnDyxraOc8k
UL5M8lJC1ywfvaovNKjNkyzAhVRE3MS1ZwOeTEk/0C1nd0NmG5Mx9aBAmDUMuI7KsVg6T4bGtUqS
n9cXkrMBgLSGjAA0fHBushXlorHVWsbmQ7sc0wNxPqOshOF4X6+jVBA0IlNMUumWKk0kUOeclAgV
ADK4ypy6LcQ5rnvEK8wiMpFLKKUumGeZPT3FpF7QXsBsrfkJKhVe5Wefs4PsRnfVqfbG0DhKXnWQ
DtfNcvbfhVUmSeNakEqFTG9SXuJZ7qu1y/zrFuieYnIVlKPQNKE0d+gwMhakHGovg4U5zXYaQT8j
Q1Epmb5dt8E5anCkYTpYd/DOctjXcAJtGas2MDmpN8kMGV7rRo6zYK0g6KEEFSm+UTUx6e26UV5g
ABmig/IBE/PoO18mk2XK06rSbNxDMZeVtS856viS6Ptwjhg0tzCBhioNBiZYMG5htlba4wF16uPO
yxw1lONPxjGxPFl6ErLf8oIBiF8kCzAfQUyCeT4Wy2BCXgHGqvK5cIyQvGhp5E5p4QHQ94HFwxQQ
EPOUh/Uvlre6bmXQi8CvtNLcOJLkHUBYhVe3i0jRm+vVxhTzWJNWyCLoNTYwAShA7l+m6dNi37Wo
kzS16GDmBTsGT5BsUdVC84JJ8MNYD3kxwS0n/jRCx7eodMGpzKtT4uiibJ82yj8YiL8MuzSbEmvS
cIZgitiNnQZ33gV4msXLoGJDunVHil8Git+O/IGZWMq1iKe8bmO4lw14TTKzKU4xPFxDYP7b2Hh4
0l+PCt4RAmUaJHQEH+Q+6JbbXODQu09SVNTAi7Xkn/NhhjxXdSSpExBRG5y3ebeWmGw7JmQZoEYF
Zre+hRwMMaGBHM2qZxu5LEiAIlNMAoR4VzpXFXhImuStLt7G9sXWBaAm/rohkWProjhvMhu3NQsn
ryx4I+upV0mFB4BsWcUhGQTHBd8XgMboixgTv2x8N3W+tjV8meZgrPZUI0RQmOa78scC44qt1XGn
I9JO9uL9AGYouvnIdAsQSX9MMBfbaB0gK0zpkyL1W1K77fh9FR16onVicg6oVMoEXIbgDqgPemhA
8m5/fafwkhoI6ihJOYSM/2obmPWSOAsB2wdUJdqhhqLTOYsOk/3w67odXkLb2mE+R6tlUB0uYWeE
kAD4VaW02P13CyDFRoHFQXUUae1yz9uR4VTWDOasVvGBh1m05+t//x2kyV5AtgaYC5xTT5IaZZRW
AbrnWheoQVV5aNDFe2t9nMjbWh5StN+LNZjG2qu/QInMXCHM97IUjpse0/hQ++AXlkQEILwYAfE0
xkZx3wOYjHF8WaS+7Wz8LssGI630OscPQjAu7/Ohm4UGGkhGcNYyaW5qtNkaLQdnHyR3a4wd6IZg
v/Iazrh5/THBuBHFauFUEkSf+iLdx+p5SSfPnH0g9e+iFOhzLZJdBaDHufnct7bbPGaVDxmyXaVk
vpZ8MshNW4twLbxbE8W0IKyAAsBj6zKmFq0es3HAb4qt6qyaj8nyS0mbG7XUbltNP0CwRQRTp17+
FWSAt9B3D501YxY6l1d1BKEj+CKqe0Vpwtr6NdCKdHFjFk/XA5qHP4OUGp0DBG4P0cPcAGqIQ1W1
CvYs+2wey5O8t8+a34fGzbhXfeMh84rAfCTn/m79AZpCX3chCuZLgPX0nu4XobWTXbE0MjfS/vwo
tv8+SwVk1TP8qEjFJtLTPa7d3ujoeyLbu2zp/B4klPpwnhfdswl5KLv53u7tL0D6htfXhwcF2K4P
2wVBZ6SPOh1HiHRX7KV9dlsco1D5Eu3BO3lKd8NBJJVMPy778fHVMZCJqXawJTNJUo+yWp3pmTVg
mjWZXHX+MtagDRdUD3hRvTXDnFsFIl2VEizxPD6qjUeqAIdwtkd+6gWWeF1pHc0NUEujbod7Es1d
24tYq49aaqGHOTT6o2O0v5y4v9Fzo3dX8tmGVGoWlIA1RK3lK60pONt4iRFPezxE8KJTcCpcGu8G
qVAbcPyeMm0XrZbX9Ek4VyJUOm/HApoNKAOAkChRMqsZa4tmNCkwfUgVrpk2EtCYUCF1MCJRj/rP
pJMErSquQfRrQdz9roTKJCVUpvp+NrGmycE+GCQsvPahFJURuGu3McKsnaJOMYiadaAG0asZQUPY
OC+qLdhhvL2OUcPfnjDRsSYjANimQU6hK/j079QM7Fba/mkmjw51Z2U1/dNLkPuFm91ou7QGQk33
+5P82j2U9+uN8lUL04Pu4bV4DzaEnTI/9eRoi6AnGv0g134Lc7I5covHjoPf4iR+fJP8SjzjqxEC
NYVOeB5ER+2khDjYynA6Jf3NvAOmKLvXb4pvc1DdRT+Lu/42CzN3fnIANvCvJznurWa7UDRZbHbo
mKxylMSIJqS3AKywyAdBDFa7YCFegaL3sf7m9K6NgPaWAznM0u30qw8I5GT3luBRIAps5jyy1EUl
Kw3sAiWq/Jn46SERDBXxMuwfb3HOXnoryXWfQIUKYe0PZzNsz4LlvB7R6MFd/n1i5JVsSPjUchDE
3vVPdX15MC9w+bdLPZoqg34p3Cp/Vv7qyb5onvX6rodi96UJR8oiXPDw803zRi6Ok7lX7PvrXohW
iP77TbxJ5jpMOYUjS+MRe9TtFJFqhGid/soqUYIODl2n3B018IJCPeFXBvYe1Deu+8JrfINw/d8E
hlx16YyCYy8ebZjyo+pW9d4AtP2W+tmtGnyOb6Yn0riv4GhUw+xevVnwmt5lX8enfC+a2hWtKZNg
UjnS9QyQkNNqn6sZt7REdDmncfu/UxguD5eOrooct82A40AH3lpzM1957nfoYN5Bctm6K3fX11UU
hkwimKCmprU5Du7yFM5fBkE/g9u92Xw1tvigQWC0jakz/a/lVvLmx2yXoxK1uKpXP+JxR/ZtfTtV
50V0VeDW5reWmfSgJm21KA0cq9zad/A/p3R04736rTs0h2nn3GKUbYJgnCBO6Xpd+XrvUPLNntPH
BKOhEcJ0BTey7VYk7Ax39MvlTbMfk0EQLCJrTBJprFmSQPhMTq2Pqc2v4z47xJ7iJcH/K0hYtMOc
SPpMVJpIJL9J6jDT8qAxBecF1xeoh2AGCI0+jFFcxn1uDU6Nwht8wdGdHIEm04Jk9oovy42INo0f
lhtbTHC0SZmYcYp1kyUgUWbVdVbVnWdrNzqAy7QLRFK+KpWb5MUDGSwAofOdaRs72yxGt89EAHBu
Ttn8Gua0sWc16RcbR4FFxtRbZ+uTXmtCtDX9K39F5sYKEyuWvkyRTCMzOuf+Glp7OdRO9gnXDRKO
oWignXsybKwxZ4+9aLOJajFOf+IWmPk4WJNfWx+51G6MMMdPNWWKM8t0j5dKsDRPSyEJIl/0aZhT
Z9CNvikcWHDKl2K6qWQR4oL/bNv4wBwomEJKjGmABUl7Tgc9iNLDkg5hkQXAkpDpqCSjX0HywUbF
8PquFm045qCpcjOVOxoQxRs5Frs6UG6kJx2Vn8N1O/9jt71jHCm8ls2JLZnb2YkHoFHVDPy/5WCY
qkeGbCBePRel4ttytRh40GXL5EL8eXpIFRuCws1qrZCaqbR6P6hKSXZRWZiYhu0JjkOn1ERUatTh
v3fIn9/J7JBkRJcXVQpkoCjUZ9zH29oNYvV+ngQrwr0ag8eEKpZgXIhtOZnKqpoanSdqs8jDhA3E
vcNoavxRehUsPXfTbywxiU4eiWbHSwy0dpd7qYmxGQfC8p/nTz0mGZ90CFSYyGgQ29KUx+umuT5C
ZNvQ8VQHWSoT10bn5FKpFZBsVAuXpJrijrYTmJF2xHcW3de5X25jjAllbZWrcZgxtZKQ9WWZYu1g
lTNtryWy14wYlVqgbxbaSysqCHP3EPRyoW2LNjYm8C8PLaiftkZSACbcRz8cVEfJdLeop3gK2/gu
BZoIoJTry8r1dGOQ/qDN/SI3FClKRhhcumkHtmPglW5nsOEkCrpIhuEn6/G6QZpD/9oUNsYsAPbB
nBX7HdcGyh+A9mDzvqVaeVyU7tlUMA903Qr3uICuqqaD45iS8l26VREI69lzl55CC5p68w6aV6nu
xiIeQ24nFmAN+sEwaQ+R70s7E/CCi1XBmxKMBismF9WfFdktUu4q7T0GU92qAZRWhEl9Z3ljFxHS
M4gPDL6iBce4R4akGiGYQif45tOyN4/JbjrHL9Mna3KHh+LBPOAU/qFK7npT78uHJaxQ/h0em8Ft
n1B634leU9yUvP1BzDr0U2pnMf1Bi2eFTpAFllft2ps0zJ70MLvTvqUPq/Coo/nz2iowh2mSL9oU
RTAqw//0/kfkt4G0Wz3l9LO4Fz1seBG19ZDJPxaYbqxWel/yMnzFcJlbBtdj9l0g8Jo/zOZfO90g
ZIIJNJtuHag03zqdd0Kl9Ua9bz81+9ob9khCoXKMvsWH9jgc5C/XfwI/njeBxaaDAsqx5oCfkB8M
X99lx95t3QivXtETgJfON8vJPuSiVo2KzIEh0Pi0/UNdH8GDDcGw5+sO8bLN1gxzXgFYuELtDOkN
hXLZ1TwR3FQThAV7FxnjtbXNEn5od81+CGY0YSKv/qYfXeu2utUPcbAe5532aHhTuPhkl5euHpQ/
0nC9Xfz5NjlNX/DPo+pmP5J96RmCmwFvxgsgw9+Zgh1zSdc0QQ0Tv28pn1sA/866VycuySG55JHb
0petH5FzY+KZcn3huffQrWEmRc1dbBbg0UKK8iZPdlPPutFd2y8OqmsLNg7vDNuaYpLPWo5NUdQ0
lgLj0N6jLBDQiqfAIVEoMdkm1nsNWkuwcp5/3WeH2e3cMRgRU6+Q2Tg4d4Wg1iHyikk4o9IvDUlg
r/fNwAkHn/olUoUQbUMm5ehybRNnhJFVcaXb9ZjBxvV1ewe0XslqLFjJAO8P3MA0MsY3UZWuQZfu
VUc1MH3jub6TD8Pojefydn6ukL6HX98hAXP9F3B9xFAnbcsCtqQx4eGsRE6tFWe00z5gJtaZXzrt
yRoE5QZuIgB9CsYLMRYLJpXLm8CCQac4KnoAzw23KQcP8myp46+xJ1SU5h+2GBDACD1uHIBUXpqq
wCRZFhqmBLRHC+z3djhh8sUmz7OihKOtemjBugNmL6xBB88QhufORvG9AAPJ9XXlNlkxsIfpTQzQ
QaqVPhY2d8dULsw5jeCy0ntT/Ss2w6YOxv8j7bp2XMeV7RcJUA6vpCTnDrY77Rehd2jlnPX1d6nP
vWfbtI6JuQczmAFmD1xisVisKq5ahakS76H4owKVkj4NxIpSJ9X2k7Ll4SKXaBRUUHvPIxrQ64Yq
z7V8OPfE1IYZnV6otI1/qeNAVHBFZv26/0ojt8co0n4jDdvB+s1Z+uJug3tsbhwE1pRlfBbNQFOL
AChy2ewI/OqQf4SgTEAvkqCu81Z0m3SFR+i5uR9hI23UZ7EpyTQWZJ6OwpulNd/KN0cMiAPMBQND
NCg2rhWRYYKaViRzL1qcmSSphFObW6ewwTw9Cy2VTpREAemB/gbFVvzBUcV8hd4TzlyxcVNUlVCg
4wKDyOygks6q8tH5e3SfbKZIfahbMKalvpN/Bf+PKQIqsL54wQXeXAPJ5vWyUeXw86ZFXw5GvzTm
ITT3ffE48Ngal5Q7N7CYMxcuThxj5VkeVnqjW7hdqm7nh9lWLlqsrDyXgYxsqfmcKukdBHG/7ut1
ycIuxTLFA6+e0F80Qay8atCY4BepI3gZ8Yzy0Iwt5ygv3W0A7cOSLdDVAk1/rclRV4SimaDJuPjC
MMEc/bbcyVFL9xl4j0C1Op9ZmU1tazUJAgEFL1iGT3PlA1Gfmmd2HDljC3agXOK4/cWKPQjZ8daO
+i86BRg3Kcpl/q/WnELDy2j96Zcg/y9rklXP1rpNBLcI8MqErmnRwgtCuC5lFG6byTEL87MIRM7j
2aKK0UkD4hVMPQBS5FrFrSAmqhBgPxW1IoL0EivoyDV4/XeLYRfYfDQUgkCMiPz6Wkw/RoUcmwLO
BHhdlE3bxESMDfRFdnYXOSBdUQsaZhRvP/fNdXF54FuZ2XSBU/9+q764C7xp0tKgiTAFrzPneQva
oNu9xzHTxdWBcULDSCHYERD316uTpUZOlKIFOj0M852ZiQqNlTpwLE+MNs0kNy7qn8puLPCfcvND
6Ut916LazqlFLZF8AH0FpO0M3QNOnokFm6qLLAEVx303PvmxXYU9wdREomhrw3DyydEE5YBBUeVU
234WfMjq2lMPAooQ+TzLuvHX/1z5l5/DWDpmY2sVGm4ANTWidQvSl2l4yQSebS05QvBgooUdbA3o
mWccPUYJZ31f4pZJa8MxrB/jUO1yA83BOkgca//BkEtS5jwWZcawgDJHkWNuYcJJtkBRxfhB9HvX
gZxG4VHy9SdgdRw//hSMgXOhz6fv4hKbpaBahN+f6Vdn5sRrwwJXaWnFvhUdMab9TfCaB3RI8WpS
TBz6Lxkmer9A3A8mALZP3VOkzlcHIToiiaBdsEv7rQk6mKo737eGRTng/rFQW8ZYEnZ8p6B4TQYY
YnxsosQe/MA1w53qlRsj5KCZFpV2IYg5jcPgZ5KH0ehHsfnpZS9T9XJ/IZzfZ6d3Akyp69OYx0fL
iH9a4Ha1dN6DJxvD/mtT/q5BZTYehH05EJZpfATS4FCBBwF/STtMd0PSuhkwWYyWKvLy+wtjyyw3
UpmYwiu1RFAErEz/MbjjH+9J3QA5uPfepo/7khZOD2zg37bAkjT7utDpuHnj42DWrpiYaKsMW3ew
RF7nH+Mc/ndFANLNbLzoC2D0iOooEJddFR+jhKKFIgK1EqlSou6zFb/wt7yqv8IY9XWBlqGwAWGF
+Zh+9g+CT+oSw3DsjGDWPB0OGSqcdvvPvOzNEhlP5IfqKPdCGR9btdiPE+pxwCiCUYtH4cEESt9y
JN1CMAbWjBlIfO2LvLLQg8IzzOfEk58m5HFeoeEu17dj89ykHyG3H3zpnMmgsEAbJWIlXGvXAsMI
RHeYrGk9K/1JMrcjJmvet8JFAXN+ologJrkhP5HFrtbBBmk919ZeNR8nn5fiL6kMwQfeFOBcwTrA
eKIWLIZJZXjec97I1JMeZxL6sE5dgJWAvVNLkZPsswHA9x4h9ZYBjf1X38K1yqQC08TlMhCeMRg7
HYmeqHYbvlb9a9GNmxRQjdJu25OV443oVQxJrqbEs1ytLGiUc7zk7WEArB8PQ2AmwB0GdsrrT8nz
Ls7LYhCe0cdNlWpwUszdsyIOBwJbSMSKMaIUrZt47UCjNnKhazGJUBqll0X+cfdzPEbvmr6dVhpQ
jpvwl+rRuuC+Kdx6FB2T27AgZLRYFVu5BL4gUwMtCY96gxI4fEk5rbKn5CsIJdfP3JBXCltwymDf
RmgzI7gxsZKNAQxBHAbksOExVzRaB+lKtd6sX1pgaxJtpWQ7GcFhQoPd/bOxJBakZoCMo46BFlK2
bSAylBzEK114rJEO2rqJV6TU6gzHU6r+GKVltjGsHnWUog82cVhKLxaSfPf+R9zaEHIyU0W3HfK/
eXjE9eYKXYrRY/UUHotwNClmf+P4NLmwKTSPx5rM5LWwI4zcmMMsGZgc64bp3ujGvpPEKDsaJ78m
7rCNjvX+/mpuLedaBLMapdW8JOtmERIxBadpiYGiXGY+T1OyS/w1mvOdfy4RrhNckyi+zIRc1/rr
/DA1QzHJjhW4xXwyWSRT9r5l5y3tVJXovAfApRVeymP8naJlkhJrkKeioi5OJCgcWXOmeDsDJpOz
fLy/PLbi+L1pF/JY0gIvKaYwDiFPkKjZfOoV0dpdgLb+plinOe2AOgg3TZnD/6g0eG6AP+YN9GPr
yPM3YCK5jDsKATo6XmYbvsgw0zoRu9jwsqNeNkTbV+NDJ3x6/kFqz2m+a4tfdfHTSon5NUjPTW46
WS7ROkyIMoS7OM9J4qfbqRI5J2fhJpg/C1sP/4hmPLZNogXpRoi+NnxWagv+Xjf36Yf0qdDAIOJP
/1SnpFpph35TuzKmCHOcx4IdQDj6F8AahNINOw0sahJAEvUoP0qthdKF3cL5r4YCIQNaTZODwTlY
t5kF1orUZc69gTX5Ts8vtiBr8ThYKUJ2DNTsHB9lE2FQ+uIX8YpjbwtOYu7iB8EPUj8sbQ4oLgTV
ddWMkZzkx775VNWeWN6ut3GuUufjC4CdrxCYM/Nca6hy5ICb7EpOZvPNFnCVD6K9GmzImLOIXUWh
gfmAsVXEUK9F9Vg6xT5/SDbqs/4sb6ONvzU307P1Izj2Z20FXI9dUWvDmzjCFjpM3ARX8hlj10yM
H09R+Dxm4ETp6lNYhiArtEFtjn89YYIe0E2P1og2xY43MPg7D7239tkKLpRfFX42wIOrR5lmG4Az
geVqdtm6WaPtYTesw5W/0V30+YGlXH5WnmI3d+W1vEpWvCHSt1fjrAXUI8G7BXY3ke3i6ksRFNg+
tKBLB7X4VOUtkiaiiBtNWCn5sdHcHhRvHNuTsTx2+WjdR5P7zGGFTpnr5Zd6UQxlWGpHjchf4DfF
jNKDv8dAoCeP5I88/M3tTiPQQByJAAdRjooZktfixNHU61YW9ON78uj/UDPaRkR/LA5I1abIFjlh
3M3BAkYMcSJIWwFYmZuerqXFeCuO/SS2jrLltN0mAfu7SkciKBpPjYuSQE8wTyzF6tgTVHdlXbV5
Yh27dbfr3rJTeZA/PPTJmOv4MVrVTrDP/qg1RyxPKnNu4jHBc5UHqWPw5T0L/RcmcJFmZQQVz+/P
v3RlJrMmL9bHnJK0rfx6qKHJokIHwZsvgKe81El7rESgwKk1vsrBD7wSwVzXLbqYMl59+ybnQaqN
wSLfT/toXWMzbq/AqyZQsd6x1QB7V3Yx9f3Vg/5y/zgsLPNKynxaLpyBlHhF2k+9d0yJ+/aPyyDM
EpjE02xzQRQBIz62D8BrGo/n/slrSUFQhl/dX8Zt+jKLMuDKNTB14bpm1lEmILgVesU7is8i6u+/
LDc7eR/iBoYfhdR7s554U9HY9weQsiKPALEveJfAuwculWvVeaPoq60m+Sdh7e/Czh52Foi/t6l7
atfiz+pgPuRvmq3ZnJXOR5gxTB32gIFZ4KQRUZ++FquhRDsFahCcUtVFtlJTjJRQwJ+vYOpE6fLG
7C5YIQinUfeHw5xn7TIHrqxMq+yzMDhhms7KSEmPboxHLyUipzPhJvTAziHMQt4J0CAcFxPx6nmc
hROYrJA0oJ3ud96d0DtPxoaH2b01FPAgmxBhzK8YM4vVtfqqHJPE/DpITnh0M1f6n0okwVvwJuA2
2Idu8Ef7PfwzoAcwwNcSmQ0bZM8HytlPTtKvrCDdGyaW1HhMJR3vjebGOTKCGINU+6H0RR9LC30y
EO1oYMC7sr5vfjf+gpHBBk5yZyQSrphT92Q5CETv/zp3dxhzA4GlWUYKfj445w81jWzjIdbX7bud
2pqASJAAisAROX/x1XliVsQ4+g7sBX49QWTv/OxfEpkCuPLsmM3Wo7+fMe73vribiJ6RNu/hhb+1
xG4yqnmBJcwvId4TsPuI9qaD9aTy2h2WZFnwFODkkvG4woJXJbm1SqmWsVc5AfhOQInl19hScz13
hvEwCrdqBFwFQsASAeyvxQ7mCQYlnno/7k+mEESPbdTXeIw1eEQ7tyYO14CnFTxDQhaAKdfqC8RG
KPsgU09xaneaoyEp3DX506Q+39+mWzOHHKR7uE0Qtd0MXFW1MUkioVVP4HeRGjy1CjQ0P+7LuA0N
AXW/FMIYe5pOaln2g3p6jz9hDuExcJO37FX/1X3Gb/dl3SY837LAF43WEewQ68czQHzAtTepp8Yd
4h/qj6wjSKwt5VfqPcXxRisGksS7HmNoUPOWnmfq0+q1rjYW+ixaUu8THrHm4k6Ccff/Pog5dr02
SdGYSOqpfE1HJ8d4okgFfQvYz5QNZ+2zUVyfcOgZCCK8Ks8lR7a0qRRTW4uYJ3ja9fTdQlPfD9WZ
MIomsEM60I/6/Pn5NZJTS3g9VDeX56z0C8HzAb047H6pZ3ETKJgX9RLrAEdGn/6Gx6/PoqRwvVwK
AdfztRBRzSbDmGQIORSnYvPT28QrC2AsawU2bve+Km8LRYww5vbECwDKs4h6T121FlEYejSOik9W
pNmip5f4T92D7tkCT4/LJ+Xfirw59kk+WZMYQZHxq3KWqYpGeOnZOAgHFFSd+0u8CUSYFTKXqFWU
iRTBK5zs8nnTvQqcEstt1Mj8PnOBGtLQxo0Hu5ef05JGsh08jandgquIGE6NU5naaHn5NY2Oyk19
591hDgIuAwsUlGg/QS2LscdCEXq86QbaqdqDCmPn7RvHe4SdrOodj8J5acsuZbHPFpGVp6WueepJ
XA37yCa/njRaOfl+eLq/Xyw50Wz/V4IYk6zRwqMKoQFXfarOrtKQZid+qE/ZrrZb2wR+t3oBWqQg
wlPt//Nw5Vo2cx115aBgIIulnqrA8Xfe0xOZVsIPbTV9KdQPCFfggkO5WitjnGDF9uO4glI1Mrmi
062tVYWOb45Gb6/y61UxJpoW+ZiWg6Ceehptsqfy4JcEvRdQqEK7l2DbvtWcqHLhMrhaF3MTAtpb
ZeD81k7mKif7weGc6ZsFge0BKSHGUqmojkgsYkKNmwFwWhUkUWA1kIo3sEZxVHZzxcwSDAmIpRmp
ir+vnXBoJemcIRqn4l38MtwowmEWajK6CUJxJ7YDXqR8YwkYbY9hJ8jLUKfA7M35zy+ulirMtTRU
JP8MFiTpjN51zJ3C4cZUGyNyzQpIBw084MfOCnjO+MZBzpIR6wEZjEKxwbZeBUrod1M6+Gcj35jI
dEuErn37m6PQmyz3WwpKw6AdQ5rLhpOe5weYR4L1aWXgKqFToe+4qQE8WKn1tNGN2E5WUuOv7otd
0ipavfAiiVoCuBaZbVQArGkwCd0/AzBEJ/2AVzNaYHhdHqyk6JeSTOS+vBu7n/nm0eKF+ifcMUYT
Xe9ioyhBpYxycB63ouNv/Y3k9JxS922RdZYB65+54UBhzr79pcIQWmGnBudgo26H/bDTN/VedQHL
5Bzi26uNkcRoz1PK0YhVLThXrgBSLlBwb8tDtY5p4aDF6DncSFsMvuNhA24DIEYso8QY03fbfoLY
fhs8hWuVZk/S80f0UG5Ml4tJX7DLK20yvjEL2kkQcj04xw9nH9PmTpjj7UaHcp3ztDlr6+qyZpbF
+MRSFn0v9rAsYW2uDBc0e7+R8GwlR1wHB4ET2C0a4oWRzIf+wp30qakESYZlhQ+P0lv2mbu89cyx
xe1ywIWIkwUcHgtczRQr0WJRCc4i7R1966+HNai/HlEHuX+kbuMB6A0vZYDXzJnvjb2j6J/rsV6F
59yZXJlOdmKDNm+n2/FmogrFYbZDF22U61eO4FvTmCf/4AENzSF48GfTbUDydcMDUP7b/EHhjJeU
5MtYqTseXfnCkb6WxOyWOkiVn3SQ1NjdZiKeWzhvilPvcs69eYueQz/N5ZJms7kwi6DPQ2+al6Qg
bXr40T39ck1bO4xucPQ/8DDGu0Z5KmRutWKMJgDVIW+EpxKo4bToi0JFlUsxsCgIHFOAUOvo6GHB
6mGSqiVI/KMzypp4XrelB/NRctCSeVKP982CpTszAVcCKPSvKCbozsPJSAC5ic6lU+0Tt6SJ/aNz
U5KuMaZw3RdkfJIfzcdyo33zdo3H4ddvdJDwZs3yvkOfVXKxl1GKW71s8B39NtlIOBnN3nzG+5dI
RydzfcdfhZvebd/jTfIaPVgrhTboRTU2XKOarfPaE1wphGUyDszSRISJDynsxq7JVFPh2Lz9+gDl
/qFaha7neE70jwFdc2cYpqjNKGAZUyiYIxOnct5pmIV37lygG5R9QKfd5FHTFh/LffO5pdFzcSjf
JB5pxq1jvZbLnKA0yeZiFuT6n+pW2skS3pNFjondutZrGcypGYogBM7q+9SgI5z81G3vlLq8K2K+
b9htQxsOuPA1gLIRzV7bjyCHzVhjwNA50/Z19DRqv72R57xZyrvvw3IphLleC08qqnaEEHGlbr2V
uO2/3+RrNwTAol15q3pVraXt5Bgr3c3t3O3XvHLRbbKAOWMz3fJMi6nJKmMpo9X4Cmjkk7MOPt1B
6Ugc0/suYd4PVpOXEhibSNooKiO5Ss4dGvnG4iE1M9qNjhBjZutRafJ/fiNiADSY6mfLB7U7+2IU
yUaEmU1qfK6V56GljQConeP3R0EBZ5jkaIAgeKm4yVt5VYH8EGxbGB9s5+imLPZ6ACqs3L2vgCVT
QgaBIcH4LjzWMaZUyWmLoyhDxV7R2qivTnaKkSlO3FWf9yXdliFw7mdCESRmGA6Lc3Jttf1kmrne
F+m5/aofpF1K9/6m/CW9RAfpiSNqyXCAfkXvBJ4GQT4uX4sq4qgpmrBMz1MyjTIdc7/4o/ZtKNAW
jVF/jKbJDYxDbqY9Oqjq91EeRp0mvtcfdKnJ0TYtWBESnVpIftWa3pYrzvfNS2XN7vL7GFWEejT6
ftmk5zjfDdm4t8CcEUxoYRdDW05+57gTVC3D6NrSVl6CAUCM/vn+JyxqSAdpMyDCIJ5lhyRqYij0
6ZSk58LUthYoboUahJr/WAb4kueBfZhohOSRueaKNG191IHTsykWAK1Gsk+tvLM4FrwUGYGPx5gh
RHBamsZ4CfRloKFlSrNzZXf2ZEsIZ82NbquAqFtbPHivdQ6y4/ZpDK4X4w8xqgmPzhiqweQDmZSq
AliNsjMIX2ciUPTAPzmfxWptPPECzIV9gigDfWYASOHCnP/8IlTQjK4sGi8HBow+8eqry5q7+HFm
HZY3GNlYFdnZq9v+0RIq+V0bo+pZKNqWBvPOEknsdBMUy0YBmyxqCYOcAYxV6KCjJrBqzFRKaF0k
MxY8sOqAs7e3byUaUnIghBW8m8FFsUjExjNGvzCN7iwW1AS+JED/F8ilnkv/T4OuY8ChrGPfbSI5
PKHjj5QtRorXZ78N6IgpU56tCI6lAOdQ7iseTdq3+V4fYnwbqlh4LQcWEe1411sjTmKZ6ELVn4Vy
XfqSW3g/WxEuOjr6AVrBp/WY1U6slSQ13FAIN14H3BYmNaYlETCr5H2w3hthD9hKnri65gTpOgm+
WswENh9NsInh/26rA6h0wg4g86kgYNTTx4bkhSOgoiXiUa94F1SQFB7KorZF71cm5k7wEP5Ju1UV
/9Sjd6snNeDw90/17ZWpgST6Gy+OUaAy61vhRJuok7T+nAKNQDK90x2xTURXjcKvWi1Bki2bv7tW
4HEtf9/2jL5RDFXQeIByEOp6zF0thSA8a0QTYMDhzdOGzSC6ub/Js+OYH8XwSTHAkP1qDa+hgHg5
IIUlOcWj8lPfyMI23YunyLAj06TRA+ilCp9q0mNQA8m5UXeq6Wq6LR3GEATbw7MxOoUTPsmWi2lA
pKjIcMj1VRfSUnmx/siWfV+ht3BbhAPAhOOMgzEB5ScmaMy0uje8SujPYhwA4AvmIPURVO61Tg11
FUyHtiwwEdo2njWq7zT/pBuHshqIEa3MhzQgQczDuiqzy2RVfflFjGkPlTrEY+D15y7MiOT2pRuX
T7FFa7+hhZWuRh1jz228iuR7faMHn92rF5BKeNJEmjbvQmdj/qBnrmGMhzFwJsOW00MGThLBlgBc
9tZxUsJy6NjsfLsJeLf/zdsK4PWY0YxxHZi0DdwWc+/EfVwMkzzEZ43Y3uiMAzJX5zQS7YlHlHwT
PTGSmAePWDZCtcj6+Bx5grYZMHOcVtNg2r0EXq/7VnKTWcyigKtC+wkKNzgD196m9MwuKacJU8qI
bYxuRwGTAdslL0e+uW9mMRr8mYLrVAcZ/bWY2myjBAhsiLGAqEeE1FLZbHi32nfN+MrAIAauA9s0
T6QC/du1GMmSi9SQ6/xcV4Owznw1B6usGHrxSir1XKP5aKCXJ2nUajUlbVvRRE1Ck/bxGFekK0Vg
n4QpNAuaYT7USDNvxJg4D6OagP0qwjpaRW3b+Q+hIAQBGdCyIxFF8eRTWSgWTBNjhzqa6mOdkKLF
9BgqBnEPL1t5FgpSgd5/JpYQeW47ZYFCp0zofoQ5SOupWI0Gj6jy9hqGMhSgUlGnAn4NXd3XyhDV
KutTS0rOg9tsygfFrleBG+KJLnr4VNfJQFqOLd0GMIxEZpf1ru2mzkfU37jF/hAq27Sn4QYObsLU
CsH2jlx88U3EO1+V6PadqejAxsGiRdqxigsFgCjkGQ+N29cu0MUY5Na6dec02au6q38HaGVAHHz/
2NwW6CAYrczoZlBxbYCg7lq5UmF6oxSm6bl2DKJuDwHVN40znjlOfL58GIO+EsNoNDGCMW0wjezc
0vTl4/TFA5Rx18HcfrUFCgW/gABvZewasn9QnIjQfw5pZNTF3EWi0U1FUc/rcEoSwc2Y5CEAIINy
tmXJHi63hblhtHDyaivFtgAE42JJrusTdWMSnxrbiPxTiiwMRYcVINfBwx9wJxgMf20FXSWaVajM
4uzeaTbyn9om3WtF9Lff9xd2Ex0xghhzC4YpGvsiTM/v4KDZ+SRyUpdjarevLLMMJG1w0iisw6qv
F4MYCY87Yw4Z7iPUttnH+9Mzty67uEMXUuRrKZFZlugpgxSUHSTiSmv0dwJa8vJS0C9OMrqkNGAH
Zupo0PzgTeJa1CCZcSKFfnYWAvKeD2CAj3yyXt/fmYULFNU9tLiIeDC1ELZfC8krSylVpUUmRbwf
ymO26YjYrGjNId1cPKiXcma9XmRsLUJfQcgg533yiHUg/rlJyPZk8trAl5R2KYcx6TxRBsUKIcd7
lmlN9Uc8qDgcU7uJA2FplzIYa8Z8z7Yt9CY77zyNoK/r98DjerytCjEiGL8m1AZKAm0NdSUbeSVS
wRF+KPTEe3qdtcH658uVzNq82BVxahQtlLCSaKNv3Wo/NylujOqoZuQUvPCKp0u3waU0xqAlqZOs
scai0I3wGYeEfnE2Zlb8neWw858SFAv1Skfm3mxUO9pyfn0pPrjcd7YbqMgwkhKzAbOzvsUAcc3R
yUNF179HqpDy7f6x5BkAWxI1Kt3vqqDMziNFwEnmqSalne4l9Mpw64Jz5H9PbczZBON41+VdNe8L
AgFXjkjshq5gc6yNczTZok3U64NQTTC2xh5OGPi+qmho82bS3AIAr08OWxvJk2HsxxiKK78iV938
sXYbNGVqTnwa1/JORmr1en+reMtiYpw+EjS/GCHQDo9/0v12zVsS59iwhMW5l4ieIkLAu0qltfor
obwXBZ4Exg30RSm0k4iDaR52kzsQJNu8s8+5Z9jLLFD9KYk1bH4Pdo5yVTlbpOiEc2MuxgB/PQw6
6K792QhSLdmou9mSR9rtQZP9u3e3a5MKm9/3d53jDG4Ieyp/UtNKwaGxAxpZz3vnRRRJT9S3OiAZ
5XW5cO7P20xBqX1JFGbX5toaxnDQ4jO1k21BeSpcCnAuVcg4A1/2Jc8vvp3BPOfDpJU72dq62oFb
vaE0oRw9zmHZf3Y+6OK53jK/NtW8UubjE5Mfyi6ydXv/Ej/yDtH9OxttvddiGq+M+maE/lA2VDc1
ZpqvOQu570VVdp4PJkkPcljB9pCoNifzKdhRh5q8xnuuIcxn+eLKzoq66QXQf5zFL0Jqd6IUrI+E
d9Xd9wiGyniELlOkbNQRRvUUz5wmBQL4MaAhVUn3mSE/Nb7avbDKHF5Ctyx3xiqiUoUmAMaZxn41
+KhOwHs7lX2oCWamc9z1siP6K4HRX6qFvSjmSXaWTvlRoM1WwUMtj0WftwxGfVKp9ZUIDghE1T9Q
infXytN9a+MJYEIpUR9CVE0gIJ1IQjJi/ope7kv4D4b2b0WxcAyrRbvMOELEoTdtnU4PjpI5Wzry
MMqzLm4dwF85s4O4MGiQ/yOuyuIMNQLxNbLNx5fE4ZxNzp7rTJIzT1VSMcBxtmaLCOhwG5xtceAI
+Q8h29+FMJ4zKjptrIwILsY1VynwzwKJV7UdPSRr3vGcP/iezhinmfRVqqQNUsNovwPntGsqpKMf
0yGja15VbNlx/l0V4zilsun6SAvxqrd9D4l+4izlFvXzHa/9/X3mxGdWHUpVi72R6q1BJNmWNCI9
CA94uyGpWxEnAfrpeIz/hNQYiIzoiuMQlg1dQfF45uADkpfxCLLWaUXQzo+JGOI1bCRirAE2AnsY
5d11swXcbNuFJMYtoNuzTQoNb7Lyn9KnFUo6AbHs3XAo6JoTbC+VT+fn2H+vivEQRpoladhhVSPa
XkACvf+kTrLefr0qiFJkju0vJl5/hbGUBaiN9SgHQ1iwCU60dO+7okVnd/HrjIcwSyv34CCy8+uP
KSDH9Nfp/u8vugeUQmfKhbn4zmxLCVQwGCAQ/tqDbafr8SVKCSKr+0LmH7nZ+wshzH4URVkV0oA4
x1zhIl29oOfjv5OgMMFvJaAFKfARYgfvE8EAFfSwi2tOeLi40X9XwU4ZBvXp/0a9x9Uzx2IXd/ni
pxknLY8hcJw1FCS/9isNAwnUNWefeRKU65umaAorRnMrXBmwdY1z8o7/5RIYt+wB5QaMDAQkTx3t
bYebQi/7qgslMd4YDGn9GBgwVRDtHH/m9Km3xX1FOevg2Cr73JVYFaimVEgZn99/Wp+IMH//V4eB
dbmBJTRSK0NAcJ7W8Wqfu9XqvoTFa+tCUcyZHscmzTU8IZ2Tjf8iYiIc595avu0vBDDn2cwLoUzm
PEldvVa2sjOD2Wdg7iznVHMWwrpWQ+2nKC5xLMoHTNY9Z5SXmS9sNuBGGkYUAfQkAlF4fSrS0kNC
0Sg5whZk5pjT45LM51nUkrqupMzLvIjyCrSUW/gHnjYdxf0pkQ0GWOCpZuSF9wtn/ErO/OcXcqS8
zAZxXg3y/82ssJFnuwsbogHcBAg9iHN0iUXRx6qCWYu6liMTd+UEcNah5Gz5Ug3rSgSjLLD0g21F
gAjvR+v0r4+FW78UjmhLrzT+HRDOaV+4/q6kMSqzilyamkLPz+/ewRVLqoJBAzMFaPXn/pHkyWGO
ZCWbfZPUsxxgzDEz+4F6D7zEiyeDOZW4QwRN76C5keor7xmVRhvY+YqU5/trWbgHL3XGVprjxuiN
eJYD9mSSd9xiwkJVRJOA8p2BoYDTsTNzraaXJGGCrsLX3qmJienZREG8yD/+S4WsK1GMyjyhB3+b
DFEaumANJC1ugKnmsIDAGYn4xiv4LO7Q35V933AXB7SOlDaO5pVpxHIF2lHMJ//iXC/L3uZCCBMx
yqo/tO0AITGJNrvRmR5QJ3nhxEJcKUzEMmqNZQQipJSOujrEu5L6L9LXy/jGEcRTGRO3DMUUAybx
rbL2U1rrJyf78XXfnm/RViCBAfJaRKMm2M4xsODab+a91Fe9oc4psneIH4rNuE0fvNXZs8NDeAAU
Yv8xvI773AYOwrkv+/u3mdD4SjZzA/mAK4sY+YdiRkCT35Ud2jXGuNhVsEodX123YHkv0clf9dvO
BhQcc2Q6hYrOSMEZMnzk6cwVEu7QpqF+pVvDKbeKm+TErEh6MA/yNsbcvT9lTKqIpD8rBRNaSPTe
7zPf9r1166dUOSQpBkeuxU/PXGFynvpmxjQYPoE6DKtzM626DBNMNo1OOp/zLrpw+YLVQkNvJdoW
gPlhYvYuy0AAXknIfiW72E0aeQltTqTCE8Gchc5AaqtY/VwTl6mr7z9PvMaLpaj0ahXMQVAEWR/l
RszOeUXeS0emik8yDXp85vX2LnmrK1HMWWgxudHUK6ymdqJNkdB3sCFWtEzo/O5ibFLO3bjg56/E
McfCCmRw5qcQtxP/AAolfdw3/SUXcvX7jOmrppo0ExCj5+kRr/wGEF0Bzcj6NV/Lx/uiFgKjK0lM
TFECuaD4EiSNK5ke6pX5a/3fCWDCCDXWqkjRp/kRSaQ/9aeKs4AFL3i1ACZ8GKQ6z7IIRwWl4Y3q
VAn5XH9xtpt3VuZvuLicyj6U+zaGIYfouXPH1hmVNa/edH8jgBq8loEJuZWeG5DRfh3ylWoXrx4H
iX9fUyDnvpYQK1NjeiJ2wnvJSXfuLUJzm3LuWN4ymDPvlTqmC5dYxq5Dof6l/6ecZDNrxr8d400H
TiLVg1KKeE3JySEkkX3ETE9eJwZvCczhBot+5g/1iLqPiEfJxMa8Yk5X30KucLUK5nh7Qqb3UjK7
j3ALnLAr82DnHAeis69OQxzWsudBgrATt4f51QRUWoP74tu83tf7Z0MXmfMtokY/1QZ2pCyJSagP
JEK55vr32fqZWOBKY8wpL3JDU+IGe/KO3ErGLW/Qcm+8bjkh1X2/rrNEM2hBy5VMxWLOm4bwkhCO
ptgQF1atWlGCHxc7251I+ic8NCW3mMzR1LdlXPiqPE3Vug/gD3uquD/mvkqdhE8RL93lOJPvJ/cL
MZ5qBJqXw8A04rriif7OHY7TXZSAwV+g+1D/h7TvbI7dZrL+Q8sq5vAVDMPJCiNppC8s6UpiTsPM
X7+Het99REHcQe295bJdLtvTBNDobnQ4BxQNv946qg58hFbCJdHQTZWPRLkl3TsjClrqrcZcxrcU
yrRXmTSGviHiorgasarELZF9cECiawEwOyceitvtikdTcY7AIj6oK7fGKH7z9Gm/8scNK4+6aHq+
v4ZWEcTiocTxWHNM8pfSekZ/NWNXF5VwJoFyArmY537pQUJdE8PkbrYdrut1j79o3WYiKBeAYcgi
EzOIeMSxqZCSe+S6BNYiqGgvQnGIk2voeHKxnJDou0AlhclQDYb+fVVSZhqeNEEpdh2EKCRoSYWX
h3F0MBaTn64vhiWHcgZyo1dhWWO7BvPlMjoGhiJMW3m4LoS1Y1SYd+n1sFJxKqftZeegN9G6PF4Y
6SmW7lKOIGy7Ps47iNCOTruNXJZlY6nVtMTZeVSqlhtlhfPAoDHojAEufH99j1gCKFNgZCPq2rD/
p/H+rNw1DrOvetE0f1+Mr8f2bAVy1AdxOkHUA3t/bZBzfOgJyprJxneur4RxFF+DgjNBTS9hoJeD
oOxPTo646eE7445/seP+csiztVCXvOKaRm0EnHZp15bg8KaCuhL4+1BoDjFT2l5M7da+kPt3VjM8
Q5NpQj9FDpppBnLaRMGqIvK06Yjyfn3/GFeSxggHh1IxFCVkROvO1h//CCttNX78m335qoDPDqnX
G6PINAjpTCUH7JYlmM+Xwz8Koe695JVDAtgV3PvyEQbskK4xdGWy2nOWqspzL0pPG8LB1kM7KZzV
GyuMw7bmuj6V59iR37ayyxL3G21hegXMlI8yBVHltV1bQfnO7U5Q7XC3P2EK8SbuMV3cb6RH0+x7
C+sUYvsT06N/mdmYfQBlKqLGTxQAAUxKuPddfyPf6+Res/S/ebF9i6FLt3Lbd1kwOeszv9oOX00q
mCTM365r+3KeZiaGignGQMuK0sPp9XAN6IN7f/XMbMW4U0vVi/mhfUViM33nYSwGLcCeoZe0s0Ff
5IGQE0imAOUR9xEpYD1Y2DHMlVGBQuiFGobjsIFWnZE8Iq/Io4WOC/KTf9xC+adzCrqoHOQQW4hX
afoQrp5eM1O7YWXUGLaPrsklPOdpqaB8tfz2xF+3Nn/3jwuhDAbGKftU6SFin7qOE71nlWMm5+tC
FpeBQcapswas0PQIL5jdy/6S64gUAOr8nAM8TnXDvzF8MxnUDS3iUOWEBDLAfATyeFPYyOdhy0qi
LjqKbym/PHqpKChYq1PsFj1Lt+jDn5p9NcZall/zMzHUBVV1oE9oiN9O1mAGNwYBcTcRNvXBvX4u
Xx0tv5z6TA7l1MHcoPt1DjlxsQKV6otHJtQxYtrA0FxvDtVpG605R99URMOLqABQLyaqGU/w5VTu
7COoO5sDK1QtwmmxYr71b0EgpN7DhzwFhFulFsuXLJuImTjq5o6Bh4HXAYqy3YuYlrWEdmqSEVes
ZS0GfzM5VJgfpnmX5pU2Pe1QmSDn1vI34+fn9RNk3CyayvWStkno8xCCMbTycSt2BC8jDKNclzLZ
gGtqQkf6vRF4AG9GSw6AhkgHKpq/ivVnmzWtc+YrhiwNhrKdFFElsoXh5vd/WwFlHUKxxnhTh9/v
MQtyyJhtDdNFubJDtOPGEPgwxAp26KtM67z5drg2XyObhYawNNkAmIf/mFK68SroRGTFOCxk6msQ
zeNI0PULujdm/z9Ds2jv3faql3s+VpQSAD+bDQluHxsMCXPH4KZYX/hVi6owxna00/WTYlhYevad
07tsKkNPr3Djnju2J+AFOGpgMVR6cXkAG5t6/dBkTu8j5s8usK8GjE7zWG/j9UNsMa34ogWYyaCs
69CFMdd1kLFVV9mO3whWTwbJfP27d6aO+V3gVQI6ikY/AGxWHPogIsdZPSYnAC4/+iQEZgpc0/XD
WXxnzgRRNk1t06Yq+WgSpIHPBdOBrDbjZQWfiaDiETA5j0IyxlMbkoDodLAr86M34cutgLCyzIu6
NpNF2bW+7gdwbGHf2tg8ANUPL4jQMlgxw7LHmYmhjJsx6mOhRRBzHq1xd6Mem91tzkjzLe8bWDsx
xQ9tBl3BTwtateMAIohsanVonfy1e0VcalbWkBPZES2myk0RyC+D9y1Om3R/ZrCrCHRhHF/keMyO
zvAIlEJyM5reWbAZHm5592aSqFioNDKjjRRI4sGIfQwsGbxMKRbEUoZF3Z7JoW4rKFcbTgJ15MkC
9QIHP8cxavyLK9HQoQFCkGlEnS7yN53cxl16gboBTVI1p7hjSjezO9mX/PVcELVlmef1aurV0zWN
DyEYs9qLVe/eelJa4h9oRLUrT7X5Nwc1l0ptIM/VnjwO2ECJjOcU78oaIPMtckIsQdMP0bo3F0QF
jL3Qcv2QNvlJQ14weZbNitxlZLQvh2LDSBEuXqu5LCpaTCLez+oSZ1Y7iOAGW5hulVNZBawFi7Ri
yRzNZVHWVRkaKKGKY2sntFwXkxy5Bbh+67oNF1jaMf372dXVKskAsTfEFKh3TqjDwDU9gqkCKt+a
tQ0WMh9mkAkLxxJLGVv0yApabVSTgRqdyxogh5b8KtvoXa7t5NC/CI8qm99+6VLPt5QyvXGC9uUY
eIa4CWNOmsfB1hzNMc7da2D6KJRpuskrdnrDHDViKg5lj8NW6nXlguVesMsYYDOLLSBkgB1brJhg
FJMS/u8X4hezipQmqpjIk+I44oScvnOEnWqmik2Ge5b2LAU13zsKsKWf2oNndsTVGJOBkibvou2T
P53VrL3tLUNLp9+5tibKmnRd0dVqAjlAIXpL7cD5qO3sIIJEghlTs5ZE2RNjjAu/yyFqdGSU/0Ew
hMJ2hq5HZnAz/dK1RVHWROFkkQ9KHJSmR0TpWkeSPgb51kDxMeOtC+Lqi6W2blevjOa1LNr/M2w1
8qggTJW/cNQAbkwpZaKF4SWohqnpUkNNSIIztQu8+DPz+uktX7v/yPnyhDMTg4hb4fzmS0710jmC
na3+on8UsJlAyAKAuo4BJ2opnC5zdaL1kx5i9nE6M26vvLJZDJf0EJyvGmr1vIixMMqC+J3BVT6w
boFWwJtOBu24UVYPsfN+fccW7cVcDrUeRaiGoNUgBzj6f0C1S8L14BgrAcVn32L1+n8dAK2IM2n0
AfWhLKeeCGkgFSZv/fbP+LhhoSV9VU2uCaFMxeh1lzKYzFIHirqUSH/wnLPUgQDLyDrejZaD1+uN
v5Zlu/+M3I2xZrG1LJYp5sukjEgS8mLa8viCsd0o+fZhe+sfGsKTQ7dG2KUztH7Jw82lUXbEG5tY
40ZIU4A6gERGc65fr2vJ0r2aS6DsRy8PPZQUTsV/RW9dG5ja+rqA35zLsBBzCVQMookDXysV1nCx
xAnUZrQy9IFrRFmn5Lz3b0MzIZ1zI/tW/2Bbr5vM/GRZyaWn+fwTqPik4TRj9JUp5ALeQIxErkg+
WdjuLBlUMKKFKbhcplCreVwXdm2/+hZrGYt5zfk6KMtRVlk96MqXOmhgPz2hi9j2rBbdJg/81ri5
fnCsBVHmI0h4IU8n8yEdnUlMbw4ofFyXMf3GlftMJ79rP/eqoYafRCJIfJVJCuo2cCswIgyGjtO1
bHEYxbAPIaWD2gHceQzMw+e/LYQyC5ncVzrHYbOsEMEuic3RjNExxeorXLQHwIvUVUAXygr9JDei
Qsjzls9PL5IzruMb2b2+DGFxq74F0I/wggOZc1iOWEcW2I66Uc0eIBAREXNygVc/ZBeTSZc2mZhf
SjCTSRn1SEr8SCvhd4EIb+ZExbD2FN2qVmvyjlke/3WN1FmJZV5c4hSbiPhdNjmQIooPiROb6qk1
XwObW/PTgGu7YmjhsocEuL4o4g5LEq3sbVdIANsUkHZYtVb0XJkBT/LTJuqZ9Y+l8BPQtv+RRO0o
J8MYDRIkKSI0vnYUsu9za1w1InOciCWK2sxOU/NeCMTJQzmRFe93G0Dos6uw08/81pHvFVGOEHC+
oZ5KOLMqdpEuBvezTOQ/gm12o8PSD5YsyiUioM2KKMGSRqcF4ngUAFJOMqvjbYgRFVaOaLGmPT8r
yj1WnZKlQNLEqA8QmCQ73RkXJALq1fQqQcvgNndRLjOD1fWLvmh4ZxpCeUSgsvY530KqpK+q6rFo
bvR6pTzwyQPfOClPrktbrD4iXQm+L2AuIzlObWlcaDzHxxJeKce1g3a7br/r0T32NxXbuRhqL0GB
VwDaUJ7e5gZpZCJsixf1jXWPp9vzWxe/F0PtXVwDOl7wsRj09JUkOE/DoDuPaI9AN7y+b8un9C2J
iikaUP6OlYFHD2+n9kdCdtMTkhVjMg9nCgRmT6uLUTR+OR2Olez2mQWEfXh6yWZdq2Xf9b0YOp7w
NJlTA4jJbiyntxq7eijX/H3/2pHIvFgNI309ffWVU6LrZ1wCyoncwy0+jxkpDgW6OzMmxtSXzf4l
RQaHOdBOJ5rpyTzO9k7gAD4alNC4CUpPcM6hZT42oRm7khs44gmd+ev2LrE9lhIuasZMLmXh0f4g
q0UCuRdUNF7Kh5vy5va67i3u30wCZdgLdDFGSgUJW2+P4UMTdp1xQqw1UDZ9AOk9ymWQANaV1PUP
vQd4uGNXuX73N9O7SJF/nxNlgJTs4g8lD1kY4LOEO55kq1vWtOFkXX7qAkC8ZcyIC+C80n5N3Mmy
Xye5ITcna81ys9PnXfvpn8d9/WB/h3g/P5M6WGVshsAfpQaIKpWT7jvHZBVcWRtBHWwHCOjOl7ER
b3c3rL5U1m9TB6n2dao2Gn47NZk8YQvvq59bQ/sP3+AagGk3J8m6qyzA9dg7H873/v3+8foZLMwM
/JRE+ZAClpBrpy2KyRqoxR3ZwmDcqxZxzPu7bLV9sXDfbMvG6KHN6Aj8KkRfUybKq3iYqIwvLRRg
77x0D+GDbqfmB8Cn91Z7vAss0L2vTTe8t83GuncPqeWZvmOs36/vAOscKacD1tiIby/4COcOuVGG
3/ztan7uLuVqmlYf+EHHj/fkg3XLF9Jq8x//NWWnN4pS+b7SnB5jmzukq+ItIcBwjx4sjsWgdv3a
0+N2/7Lh4Lv86alEwRsvijht+A3jKFlfSV33kqs8Lyyhy//8y5PkmXdtx0YyvMlUATua1dh5XQFV
GrZx4Pg07AZ8tUIIYWTFF/KUP3WEut5ZnNahMekI0O/vKsMW84fb5K52kFK2du+7Brihw3YnPdaK
qe2Dt6An0S5iQfGL05H+7xf911xdJ3iDpk93DGTWpkRisC46uymvXZHMLZ3zw0BWrv35j+pA3exB
07KW47GxPTEZPy2xVI262H2Bxs9YxW/jURaXJL7NVxv7uBvInWndNmTnvprv983WXFkTtttGiqyS
FccyPoHKc1+/k7/plvQfevIVms8UPAwEjHOMWM/2pSGocEeWs/fWFyIS+wMsANelgWfvukJ8mbaZ
uE40Rq1LoJYlWVsGWfcW9xaT9xgl08rlyPriYKwwJXlJZNmKD3s0yChrzl4HznY9IL0t+kR6OyqH
c52Zjbg99QD1B1tuau8VwvuktP3Cdke3WZ2r1VHnbemPeiuA3W0lg8J3Zewk8OmRQCchyCf7TQlk
C6LvhTugghA/QFtqsm4SUt+onwK6KNeAX8B/MFrhtgdTJ6i/Vsnu6VOKUKLXDxdLuK8yK7ppPVB4
3GW7orbzR83JzRqfy/3RX5XoqyMiyki3khxwi1ZmvvOQXEpXAvg+9jf5hJf2sefXtbMqnA+DKJhw
XaNiZvKb0t53EBrGbm9FDWraSGkob7w9bvtjSdr7o24HJhLZYCJTzcAqnEgn53VJQDANb5ab/RE9
vA5Xk7WjrKCpRmriOWoCNlgir7uVCyyIO20V2rZmIyO9N279bZGhjHGrb1Ib0J6dU6B0nrwpYNAb
yWD1gml8aFtxLddESVHxPdwEVt6TtRpOfVPqFgm62xr0mp1nvSuYztBJ2Zm7V/4tXW2eyu2htJTH
o9jaLbkHfVpmpcB7ktacdettigftpBQEiKuANAZpkM0hNF4BcFhAXUM9tJ01uLy9bjYP+Vtamcoq
sEy9AW5M6GgH+D67NrUCSF6Ya0OLBnQEZALxiOydt7YL974jEjBxs8/3zhKP7vtD96RIhAQbS90M
a/0OAxcbdMu65PKhdmS1UaH8I0fqvUkyRB6mDNP1BxRNJ00izgXUFdGHZhrr6IBWlyOx7y8ksUsr
toD01YLj+Kk1W/A4bWLrsxEAA+VeyHoj7c3x9hA6PBHuLg8BLOAJgS/Ooz0c1vifnY4UPTYNmasW
32L5JnbfVd8PCjqDTB0/ip3gzHNgZW/jygE6e4Z/FOxtShxwLT1xKPa/e3b+1gHiOkFzrkw6Kyxs
I7EP7pOZfMirY749NCZWCkAJDSXhVQh+lFOxMm4EYZuQxoofPuDlBmj+ztsBPLbYv2NQlMgFeedd
kVTuqDmbVbLJyZ3x7mck+Ayt4ew5D9oNKKuLhwY1102OkWMLF40nvY18vUuk1WbNZZbnQysDuzGz
PQreK1N5f41NoMdKdxPsz6axqsokbkKwtX+QCeXWh6Qmw7HaJvYlJsRd2yVA4g0LM9O+Ld5wiHfi
Y0HcwfSwN5+wVcAjJfX24f2cHh9Tp78N9tGrlfXO6PK4DE2y36hY/3WDtuRmFQAZyZosyRjypc2n
GkQax4Veix5cycHV78lLeJgaMhKrTol+VJ0JBt5Y46g2Ifq+Ge6IKZ+KqYSxki6JbLSAjxRSU9iG
p5MTAk+/cdA7dJOvC0TO0o0BM5rtGS+Ir7VRzv3H2qmoS02DiM90yC4H8nIygGIQmh5BltK9vskL
zT2YQJht8uQQZ06D530N4+Bcezpbob0H6o10KM+4LArofDV2jet3du2nOOoN5ut1MqoXnGlRkKdn
4TEiW8HBBWAtayH+w7IkUKpIoqQCou7nssSiDcTW87uTQVDtz3gHFhKj9PkNet0j4GGVN0wEuYUK
wLS2b5nUVsZl1KS+DplAds8CuEFwu4TOZ8dYGytE+bm068fP+i3qk3spF6O2QIRi3TG+8nf652fs
Qx104FfCBXRuUwBukNhWDgqA+zuSM8SILDlULA4IspyrEsg5OwBUI2R/5MyX/cm34eqIC7Klx63N
k/tHl4WvuKBhs3yQ+lVrm10cP65KIZ1eLyhmsV4vrEiYHoDS9L7ouOn58rhtHSewThH6SDLydEIA
4twR114rq81jQExAxb8P5sa3WO0yXz3glAX6sT4qGPdkMSnrHus7W9b+7v14dEvyjNDS2eYktdFE
6TjQ89zctlvPAtUU8N98Yo0ojpqfq9vetO/tjby9h2sgN6F19wlnvd58uB8HHh7qSSL7fYAQzNXt
6xr9NUl65bvpOhxntBUAGxAFC87Rs/brvdXhU18cxa3wbMCwWupIZAcGw/zIquAzbtPXe2CmEtEo
gIx6Svukps1SN/l3Ke7Hhfp6Ds5+XO2CrC+nx4R18sl+Pe30yrTfTmiJCQjCtMxqLOs9xFtwQE5n
itYUy0RopRI8nRi53S8Y/2ub/NMG/ZdUqAkXi/gY8C5Y6/Pdk38rr8+rvbUuTf2mJra7Msk9/o7J
GbQVqLaNDzRX7j1INgGT4bK0lXEZ6QoUF2i62k6HDkRFliue1kKv1UD6XwJZKkYmfrmSYPDTOgVp
Lh4sFwFhUHfWXYyJcla1ZZ3ykjWby6LssRKgrwyQdi2sZmi37h+P3E9nef2KLAUXoKr+XhFlmwcv
TONeVYDwZO7ju7fUTF4xzcBEgF+AAIA3nMmhbLOR6FVuKJCj4cHX2S/S2wWUIEC7zQBczqElHyyn
xH74vDjXF8jaRSoF2lQRKrzJ1y7ytv+iwffcax1hNcWxxOg/Y4wgMoYxLLA8K/GIlBLvTwqlSHAD
ry9nMdODQR1wiIrGF8vfT0FKoMW51+uI0fYChrfgDy4uhxdngOagC14RqeU7nautk48JYaFkXPal
isJcOnXXhUIqhrCcpDd3d9U6s9+vL28x5ToXQCn9kFQXoZIgQEiddLByzRY989lf85VtPA6ehaNj
ERf9LzKBD6mJmgCuc+rs+NGLucHApd4bgCdSNxES47U92mb28Fer+5ZE+VEObK2NFGF1lvcYjVZl
4fEaW43L48A4RmZyMQU0zfr9/2XRzg8Q4tmlDbGswlJIB85JgXhrHpNKgPDXgEpEGItbckpzeT8r
V/8Vy/3opwIWlzyPrnJYmSIKscHGv78uZ+kpBkvyvS76KeYFlSeHeA4hkZK7siW1DmcXW7RSiNsU
BF3J3kNcgXf9JkINXT2UGmEZlaXw/sc3UPcgAPtLFUwHOSBhFNu1q+8E+758++dNpe6DF3EcptNx
iAM4dDA/Aiod50E//MUk/2SevzeVcgORKJZGO3wtaEKxSwG00Dlg11oxVzTdpt8u9FsS5QhCVZeH
pMeKJr5QA9BZLcbTMT13mKbnPMRKEfIUIQYqmZJZCkq5goznLoYhTPfcAXTljWpxKx8ShZvrCrrs
Cr4XSJmTSA4yLvDx9EsxMxKvEmAuv4bMbiJxUrFr+0jZkkbSDVAu4cTk2w4ZVXD+mgAQRoGxQGBr
mJ4TAmp01cJ6bpI9t/aPlcvq52McJd14kXBVKnoyfOtgVg9NA8wY1S8sNbBb7/P/vKfAt1VlUUTg
BZBb6ujSbiguOYfFts65AkjYBZMH9yzfupz/mEmhTk5tjHH0wQZ+ejRIYMY96YHY6pPKEtEkk9ih
498Pb0ypCwf5Y23UQcppIsmpDLVsna+YEm9VwUYu0tkwmTcWDmwm6tesT+WJoV9Ody8lPGZjFVu0
7lktuBJLCOUHBFUtfR8gjxiuMLbZc4Y8We3Kdnlr3I23iT6NMKPfzSwQqOTu5+VWdHew3hnZPCBH
alkYQbWAXmPxrsFssl+KQn9sAO078nTIsumEsde8bpamgV6eN29381Fsnwp0ABLVHQi3HjxU0a6r
8JLPUAQ0gxoyhmdA/07JzhTej6MIdmEwMQvo7XavBTM8/Jpwp6zCDyGUY0q7qEM/KISUdnowDvKx
efA36rpcKXZ4G2Omd/KJh8x2tz1S4Z8NGrI+s1sOKXQyYNCClbxYel78+B7Kfxmx0peVhu+5OHvR
5mWy6u32UKNBizVeztxfyoWlnFY0agVRljfVYWJgID/cG8+sF9OCef+xIsp/8ei3TZQAYvZv/uZG
h8p0RLWv68riFZqpCmXuxKbkS3mAjOLG211s2bnFG54RyrPWQRm7WBUin6+Rfd1HN6H9h1td8AT7
G5/7Y7co44YxHjG68FhJaVd2bjc2mrDh3lM2ofJSGD8XRTe0J77QK3C83QkzykTbSlsfJbdD7tQP
xZ61rqWkxw9hlJEzRvRCyxx2TzgKZx6GZL/WUP0ULAfDhi/yZtj7m8RSYU+s52ZtZq+Km5ucubMl
mcC0ecQs15tgL6EOhSKY7TmHjds+X9eipfTXj4+kLU7QikUy7YjeY1jhKZRQ/MKss9Y5eesG6qqR
SC5Z4WUFzPhIOIYDGRUzGM0Lbyap7UUoHqFxfijsKLCicXMpbqtyxRf3jM+cPuOKzdIomxVhJ9W6
RtmBN72N8uRv+6/K58rmtwAIdiNiYoPe3ksAooTOI0P48lVTNQlDFjLYa6iD7FV1UPIABzmY3esZ
tcqO1CiYZ1a46faJjvreaBYjscOTfITnavBvY9JtDauwGF8ySfq1DeCAVRHm6OIvukxe5CSfA7Mk
AuOoRaJcQBkc1duPcn3TuyFGmZ5Re7uPiLzFFJzFGmpattTfxR+estSZdPGMoMWzSmrM+APEo+ka
l/SescpFqzOTQhlpPy5UIfOx3bx5eefM+BlZeRYu7rInmAmhTHQCSChRjyAEkcSjiiGdEK/B7sST
2+tHtpANmdfLaDTrhi/5i1xADjCH78R7CS9A97qEZaM2WwplpcdLqqf1pJ5wau3x4zlxc4sRWzO3
i7LRkoLR3ksGGQOYMwS32Lab6t2MViwehMWr9r2Wr++YZa39oEXN7EvDoN39mrtTnRY5qus7tmz0
FE2SVSTIZORocc1mUkKZD7OmiDukTYEt4j0asSlt0SuCsFp3Etd8nt5jIrqzZGQJlMfL6p2h4stB
5uwLKB2Xg8SvRynoTuc+I4AS9Dft1kDnwjRWFxF+m+31A3AowbycrZiviUVjOhNO6f5gSDLXxxDe
NxjSXmfE29mktW2G0V5qa0X/s6YqMohPDUOmFhlGQSMFyqXDHZPRqdCGOFOAaZh9Bi62fejKm5Io
o1U/NRGpTmAR3BYlzBYfASxSfYrv8Ve3YHWNLVqX2UdRi0epRxvVpEXcBM6mJDbl0wMA/6un6yq2
fGF0QcKAiyBLwhcXzUzFwDWThQkIRE7DZkQl6dl8YBYapu375Qx0uAGeVzFtQFOdeyBF6AOvn1aS
ndWXrXybHNV1f9enJANX78stq5F2KZ+gYCRewnEiDyRr1IHmmF9XOC/pTuFn/Djxzk6Z5dDcOU9/
Dqji+ETbC7cj+m7ug1UREcaWTj6eXi9ARVGH0EVVkSQq4h1yPu8jPu1gSgfMV1xOsQ3Myh0P8tZ+
dc+aVBYmI3BNHGVWw1woQj0uO8DNgBuiPDg9IPw9dF+Z3EphwaF91fp+SRPBq6BoGq4Ljd3jZ5eu
zHToy8XqnehUp6avmSqkJa5t7p6fRwSD+TOPieh3xrYuqZE4k0xFN7U3ennYVt3/g8VHR9VuymyA
AvdddERSIsPHcIlLN3AukAo5/UHycq7BUgOP7KVdQpSE8E7NMvJLVg6qakiaNmmNSqlLG49jcgGA
OLrZdCKBDrDMzEq+TQtwGPOvve6onGFi1M40gPWUH7zkOeXcQXuNApG0xSYX0N6YtS1Rc1cIMMzP
Mz5wYdZPQYv19wdSClaJeSgV023CVdKceOMTf//hATLj2Td5NynZsJ9LwchcIuXF1ShrJd3HzktA
vis3SQWrXElTFyLnnVV1fRj3BgpCgdkixgceBRPVdil+FWETeUNVDUXVqA8IQk7ShggfoACvcndn
YKigNw8cM4+7bKm+BelTnndmfvXuMoz1pGOPQHbHUNQ5JrJtONm9AOzyjQxNsA6v4rYwm4xEG+Om
3rNyXEtVOBzvf9ZKvxqkVmxjvsQnbCc883bdfZT74inbjqt0/YopUtDbu3Zku9HKO7ASSUthlCir
KqYrBU38BYg7Jp6YJMWAJ3U5Zc3Q68fsZ1kYDof6zmRQZynrCXrwcsjY1zdZbE65lA0Cl9UD8pIE
LTScxUp5LN+Yb5F0ucoTyqIburFDIVrZpniFTc2y9g0A24M9Zwnr8o1Z+Ft0OjORlHX0vLgYvAhO
1ppozapbMHYDcwyjxtAaNhjMojRFAkmqosqGrFN7yo9JC5YSGS597YS8mVmAP1KP3a5+iTYDI7mz
+JpDrvx/hNEux2tS4KdUEPaoIdeC2rAA+iYRwEQJKxJczJrPRVG7qIZJDKxasTt5q/odAFLBQdTW
Ve7gj9IOUI7rH5TViLRj1zAqLUslTrDnfq+S8jZGkwxql0J07WjkGIl2XRP0SSS3NXoy0BXOCpIW
I7+5wOmMZ6Ynzco0Bl/JlGOKBKQYYeAAs0Y4tC7+jedW1InQT9I1UaVC2RhvsiE1lCkABJQJ2qmm
N0Rv/hEtN7DZfQWLD00ECrKINxj+VCjtlGKV44BAA6vSS2gE1huuHQl/icejmoIDmbRNbtRWkWoA
IW29MixJnVyEC4gQ9Ua1vUasPyVOE/5c3wZpEvsrdMLIrT6xJBviV8vfbMP5MeZyoYv7U4Inm2wK
zXkQN4lE+qYjRpA7OjBlkhceAKwCJmv0u2j808SklG4TlIiSs/JqJOhpV8q3RLgVMyIOT0jd2dVl
n0ufqViaCdoyxbe4IDGPxnASZ6Z6WQ3VGlANmsqoyC8abgDkIMoGJpRBryVXIl7rpKg/gXIwUj/a
+ywHLOlrfC89XN+15cP8lkQX5kpN8C+iCEnR2gD8NyYx/Leh38TgwsLpvYTBKkJWq1szxC4UWBVU
5/5ngV/jiLPDmqI1H+BkPUYdBfTYoU4nmZuamelfinQm2mS0ahjgZ9Wo2CrqpZHnUEM+hSAyHQ/V
DSsX9vXaoLVuLoG6DLrE5THGZ/qTlqNflfOIOtiDfckwDhJuxl1vkHadHQvZVM5isE6ClVdgrgXk
LCFpehfwbJUpShYvgVq02/PIp0XQ1tEcirXur7gNSCBb9ZDoVlO4BvMptRQbwyZKvCQL6KhSaKMo
dXycFnCkFyv93Lecqa4L8K3YZvHR7tlh35JWz8VRJnHM5O7Cyd1kg6eX2/6UARJMs5+muohuf94j
acpMcixpwFwmleMZPKWv0KnegTcdecQj0MBy8Luo6xTgHbvYyi3Efq7CguRZDDznYqknclY0aTiO
EJsDyxp4EEdAKMAUEblDdC9bU2TEux0aGsttvr1Y0T63UeVkpJeWLOKUdEEPmKqBPpzSzVxpvFSv
+Km94C2xNHs0X5MVa95iMYc1k0Ln6rIIjzi/lDpc5ZK8HTmCEooJqr6a1PfxLtpqJWvEYjEAnIuk
4oi8FhNARGFhgy1/jCfLebHanWz5N+1KduM/gc2wVkvx2FwedU96LuPRyQl5+wL8SmFhfoyHGETf
KMhM77N3Vvpz6S2uAMlJEHAxeRBz/4wdai4u0qFFSCa3XmIFGl6ofVgnJjcCvvH62pZ15FsU9Tzu
Bo8XhUZHynslnSuFlJqlYUiLA5iv6IwyQ9qiu1EAcShrAI/W0ULzc2V+rYZeIGNlFkLb6i7feBbc
y526jZj9gcub+C2Ksv1NO3BCFyEsGsC22a+HkngWugtQQstsq7rn1mgaYCnK0sN2vjzqxvHl2Ido
cJ4etrzZHHz7T2ONaJ3ImOV7edIB2vHMRNGPoEvZVRInQVSSQi9qU5ADK1FNAX1Y4yZurCJL7OS9
T/d5HppNY9V2N54jfSQdMMiyjSTvjc7qPGQIN2G1VnwfqmxeGsdrTOOlMU5JvvVUu03+1MG5KvZG
8D4CwCRzh9gJgDHm2zleXhdP2XXyka8OUe96CYPOdPFtiU5LTdAMRZaAEvRTW5A41vUEKMyn8/aF
V80cHZ22eWtYnwXG5yxmk9JX1EHv6VwedXweL+VVK3k9sLkHdEEawB55RGnPWt+t7zTzxn561gZi
KmbibuoV8ElAnewfMYvwfv1OfgVdv74DvR9osxMlRZOp78hj0N1mejeczmfkLEYAqALXb3TRqtBj
bITsiP3636R9WXPcNtP1L2IVuAHgLTmLZkTZlmXpiX3DshOZJEiC4L78+vfQqS+ZgfgNy8pFcqNk
mt1oNHo9LdBN0B+fVKCOP7FZHLXI+8fbX6FZBiC8Y2vBkq4nDlx9z9WEX0T5SESc5KFTfrDmwCt8
47swcOzB9MVh/m1i2mV9Q0zjeCL1rLgZ56ES5LNdeT5vqwdraDbszwZPVMsHFTUvuVOCpwigk7M/
E38a/CgPYvS6lsEQ/zeuqPZOVb0RFRiVy0OKEea8eVDmI2UbyqLZgV+SAwQa5xTr6Ryiu7gdZWRI
5iIPicBG+eab18V+Ob3ePp4tItrxtA0w5XPgP4eFjUzo8NksgIznZMG0lS5bOyCKaQUP7wNzcemv
b3wFdlSfl3k4FMCuz04j993+dTDdMzPcgyrQcVoUG0qxxhwiBJcseTr8a/n7RSxi1pSNc6/ykAni
59FJ8fiQ9mLX0A17tqbkl4S0x8+mgzVYRZOHvMmDjJzL9C9C7Q1uVolQWEt0p8Pr45qv4rkzYIgW
IlaSQFivrXX04o0VAys0TPSlWe7SnWYTV9NrdN13gjSkCJkjDrI6Tx6WD6Ez5LeVzrRMB41wZClt
6eXZekjzyfWcIpSD8UiBVcgbHjD3qxiPtwk510/pcoVAiLl06YN1HE9TuqjnnQQabBG23biwUzG1
QWE52QuD/jcFyyQwqA63PL1Gx6O2FoMyi9BsHrNBBci+B3n6UHnxoXG/3eZm7XAQV/9NaxHdtTqP
E816QXA4Mvf2g9i3Dpa+D7+vyktqwnGWTAvc1OUjLu5MnCdmHym7CBvK2lDaZX4w6p6ETtP/JrjT
37LDK4Q6AcUqa718LCSRhtXnMkzJsW2LXeed0rre0LU1oSEOtpaXzgZKlya0lLvcbqWQYZw+Yg+D
byI9yEw7+P2jcTGYDslRIIrrS4ecuKAJHjYZ7ozm7oeZnd7x84hT0DZqEofqmdzeG+pOlaUM62Rv
ug9MHp3yHTcfZvkfEtrNb5lwpkyAg2HeO/MfMj/z7uc7uEDoQ6ntonKut8pkwiBEoUoXpmoOABDp
Fw7F9oQNBV4x+iaS64A8sgHqTrnm3QhpwsHpQaUx6W5IUfqyHl33K/bnvOfMAeiOFQaodqJCf31T
aF4r1sSmDKdy7znLofTy+22JrVkX918SeijA+qZy8sySoRd/dp3nxkYSPaU+IehPNtT+NrE1wS1S
Q0ULaoYekWt+coAHmaz2ZDim8iQAxIH7aJZyl8z94TalNbN8SUmzMZ1pqDnuqAxN/+tWC/AWF8vf
L+xXSgGwkygmQzfdG85Dk+yb4mGsN2S1cjDokYAKM7pUum2NijCBxZAoIw/n/Ns0didT3s0kvSvy
pYlyowywwtEVreVbLjgiE+VGYoDWcHamdNcCHCfMzS1tXqOCt8VFM4+JmrWrcVRbjVEavSxC0kpg
+xgx1u9Uf87IY+8YKbZg1X5prvZuLk/ZP+Q0puZJJBnAhEHuW5M0ftN8bor64MTYZ1QfneqLO/7l
1r6NUEwceBw6R4rx2iH07DiAGdmR6c7YksDKS3H1SZrhKOJSFMKDBJL+vpPhPHxM6N1vKz5IAL8E
rf94xz3NhUO/go1lXqoIrQmbleLPZv18m8A6D/8S0ByeMu/dIVkIMIZBBvsk60+Dd/hvNDQ7UbHa
nhqjLsKOP/Xx88CBQ1JsGHG9OWfxDa4ktTB6ofRm5/QCsJWQlEu7wDLT9ok3Ht9Rd4yDsazaj7aK
ywM62JP9nGelbxnEPKROm53a0csB42y5qP332efbzK+Yrqvv0q5JDEAPli0C5vxJTn8Z/Y//9vva
vUhJOzlRDOHSfN57bnPfJdlGCWpVR9BVhlUk1Ib7o53fbDQZ7Qg8ohGw50+GeX58BwuoycDrRqxC
XO3o+jFjsZHh900gnlvJeWy2burqIVxQ0A6ht1PJoimVYdnVQYE6OtsKHFZlBG+e/B0G6V6wjecp
psZchIb4no5nIr81csMWLB/5xgJekNCYmOyRyqkGiQ6ddAWKFdaBPE282fB/12SFMpCNQgGhHvoV
ry+SQ5peVB0ClLT7TtpvjT1uEFgT1QWBXzgVFzd1irrBJCmCOc9RR2PoHgpKHkSc/bytVVtkNP+0
oVksBgoyTg+Me/QhJsYmEMKGrBzrWlbT4NjGOFtgJe58k3+x+F+3mVg7c9u0qYMoAcs2dQ9Y9p1L
+kVWcrDusIfxlRofFItnv523RglWebEQwSMvQXHTtbjHlA5LEmyvCRv1MvbUL90tuIPlPdQVGGsN
/qGgnYihXG9kCZiJ5uqnZBlGIoZTWTVfmPPHmD3MLNmiuMWTdj5YVjx3zFp4yjMf4PV5t/XsLN/8
lifbQ6cB1thwT7uUXSFMFLxYEfZx3u9qM3n1rHo3Z2iis2mQIU1NOMZg3D9KMp1IxA+39WPNrbQt
ZnO0OtjYc74I4OIuyUnN0+jwAm6lQvoySc5V75yZfJkH51iTcatRfl2g/9LTTHU8K8RPFK9s7z4L
lIb7jadgVd8v+NHE2VjdXFIDv3+wfjp/fN349VWTAIEjWwG4CLQrX0vL7VrHRsaqCEfj4PLUn8h9
Xm7p3OqRLNkJlNIJkuWaztkxAq6SxTIsJvGjypFajsc9be5yy9ltZXx/oUy8UT8s4AWoByi+6XQx
sy4e2hQZkSHv0VCA8T+/n+L5buZTH5hozQ5I5tIn3qKvCdj64iCa6lEJ8bXnRhvUanaCPo7jnekJ
7y6LWkzaVgorarxu3IrhVoWPxgtkvejiyGvCL6iqu6rNEGf1rt+8CtJBMr+f9gBYG7obHRRL8FRq
HvmYlw6rCwlPIo4Cc/aCErRG8XL70q0q6QUV7YX02s4uLAdUVLxrh2PqfJjrZ/7nbSLr4vqbFYBI
62kogQbmKUc0HbL23HqHdHhqxQaJW3wsJDR7TKgYsniRVib3ozpL50GpYDMlscWIfh+QBzXiBFSq
7seknvv6Q1cf/5ustCDGFWgiHoaFEesRtRzPPM/z/h0ksPjPBhK0xYD4cG06HFmWgie1DCOO5tzJ
BayqgT1AyH/tbhNaPRQPwR7HiTjwua8JxZFdYe8BwsnBqQ/mmPoyMX1KgR46brj1i5rqtmMJ3TG5
QZH20n0LIlqLmC1sBwNcrwEg+2HHo7+M6c+Bi7uk+D6xaIO3tdfjkqJ2PXOOVl3VFDLkxPAz7yWq
Sv+29LZ40q4m79VQFwYoGMN4V/efKkX8lp4rDoTUOnTafSa+3qa4Zu5/WRuXYa8LMtPX54XdVERm
Hu7pSBC/+FMZoEVLfnOiL7fprOkFkuzIsAOM0nyjgPZQzkxVUMCZ3ynxMb/v5kOWbRBZOyBkpS2P
YCkfZnc08U1FIYpudmDZ2Kst0L8p3nGNkADDjBIeeYo9mtfSajqTCqbwOI6JLL6yvKoDyookFD1g
jG8LTG+7/ZURoC6xl2koBzg1GjPMbiPsx4FVcGcv8cvHBiCesUj3xAoVwVQSIGxr97VAM+htwmsG
b0FqoB5y7xj0Wv5+4ZNVomSqSQbcq2raK5EEXvqKQejfJmKjII/Km0XgrOveOkvEMFrJmIXMzelT
rWJA3I72eFZtH235uCt+OxxctPkueWsHJZ5rhlRad0PMpyws0+hQJelHOxkPvdXu5uo4snNUjnA1
CJrv7WdrBLiy1z/SvgOmLffQ8JuZ6JP3UpSisb3lthBW7sTVhy3qfCFpOvQtybw+C7Gi/mviYYMp
xgVpKu4E27CVetP4okxXpLRDbSfJErfrsjDrpoMkfpWc0/m5455v2x9N+y5SIR0xu5/ux0zg+Ul3
72EVPc0UkzIWbs81q6XbkzxCpgRvdeNP8U8Lrcele7LyP27TWVFe8PkvHe2Col44eQ11sxDoOdHH
diiKk5tOX5pethv3c5USxm1Ni+CGMn3NLXdnwx3UnIV2LHeu+y1JsEFwpIfb/OiDBn8f3AUZzQr0
FY1yZVlZSDGGyLw0QLbBn2V0mM3+R9Y7sAHVPmvrhz7GbG85HJjXHh1rVH5B5j2Pu4AMW5OEq6zj
6sKMe0vpSfummtK5YgMuVAoYK+uEkRJfbJR+V54lmDxK0ZOPyUj4Ldf6MudGOaHSjTtLeHpXy3qX
u+MzravHgnQvIx+3ugdXCWJRHZyjpVLnaXdxjIYqQeSWhbHxv6R0d2T2y69dNuyy8eftI101RxeU
tKtou/CNaQVK0/TFMr8YAo3jmKWgHMn+6YBhhNvk1jLLNhJ7+AdJEQarey1KkXkiqYSRhYMgc0Cq
QuxdNaDFziZx0I6AbhyrDBNdmLz1sy5Hk3cfV3eOkiY2iWY/ItWOu6TGyOHt71pVIky+ojRqOy62
V11/Fh+ssXcJPquRZ9SZ/Wqufat7+m9EdFlPXZeYgDoMAY6CQcRwMDceyxUT7sDRZSiMwSdwXc3d
lWjqU8Jk6A6eam/nTI/dkkmL1SPQ8qb9bWYWiWgOL2g5sORo8ICDrdlQGYH8qGDbXGl/q+v2Luma
T7dJ6H2Ki7kBDQZnEF4UHk0tThBl3xMmIbB2rk6SA9OzR9BNfa/BOJyFXp/qpcSkdFH6Fc2/WoMI
4nHcMRQgBgyeygllq3brm1Y05eqbrGtNqSwXhTrOs9DL7D/mdL7L0TThFGmAPvRhfCqwdlma/a5v
P9R1A2Um34VVfnNgKzMn3XAmVszE1bdodqmNBPY9x+iDQzuhc6J9znySTerMOoURrNnAboBiHo63
T2X14DE9g2wMDO4buBaZJmpoBxxK5YomUEmD6MMk8+k2lVUxX1DRxExirJ/pYg8uWXL0xEcKpNPo
5TaJNZ/WQWvKP5xo4hvSBpi4CuIrsJkLPpUF34vUP3n8MwIyWT1haSyz74xqC5Jr9ZpafBkNAegN
AAauVSjrrFp26MIKHXKkxTnpv7fPpNmwBWuWFtz9S0W7PKpMqnl25jw0UheTW9bY7vMcO1Zq1Zr5
Lu3N+Z5Rr/6fGER9Ut1ofEB2C6M2RhUHpgHoIS4a7EQVUbTh/q0r0L8fph1t3pSJHEqRh82+/2Rs
vGfrevPvj2tnSrtmimAE0bZJpN+41W4aX1P2eFtztg5Qey0GJ7ObmkNxuhgDqzHzu+lnkwBan28N
vGxRWti9cMqJbL0FyxKdDuMhth7mu36+q+3fD3+uNGX5iAsibZMNnYihj2N3rhb4yOjEAd1xW2ar
tgoBnI2dfihN6rO3WVch17307LYC2326A8ylaH54QGApv9+mtKpf/1LS27Wsop1x+HjLTTac5+6z
SOl7jNMFBe1q0Rh5+8mCcdpJ8sHsP5X0+TYLi8/65nG9IKBdkbjohWgFhGUOLqzruagSv2CfBPmy
OCYxhkGnrQhi/XxcQplroStUz7TT0oxEMqG/de6L5jg3UfzYFNExRrN+AWMFL74TG1yu3lUXUTBK
IL9mFq/1roQZhEIgmqicr5l331Dhu8ZWB6I+Mva3E3FBRZPlTPk0FiPFSzIkoTMGpdgNAHAZHYyb
WoAHmp3Gx+bfpw4O6MBrrMXIGkyhImbpkcf1CkBbuEBvdrEdqR53NlqyWncnuwi5lu6JmXIr67bi
kaPUsZTvsSmFunpytB/7pRsI35uqxKfNtBuSP237nJM/2gfKtkLh1TOgy7ixjVwEINiuzyBtBVjp
Fn+c1w8Ez9Kx7aygcgZvo49qi9Dy9wsj07ORtEUJvwmtA4HLHlmLSCOe/NsXZ/XuX7CjmTLsRjf6
nIKdjNyhlb7b8H30of6/lQmHgkCbo/RqaVwYDTrPRA0uKnk2gXhiylMmu6AtUIL5IlO6i9v9E9uc
Jltny3PQNoImWtTbroVX5oVq4HdmoWU9Oix+YL238Sivah2SbP+PgpaqyBkbMYuAN6DzSn+0mW+l
5Fsa3xuqwsrQJBydLUd6MZJvbNwFRS1un2SUqmkZTckT407RBJNx/Z51Ep49AH8T744OJ2GS3Zzk
/2uqrQzwbYm6bypC2KdCMgZ+aypPVlvcldXGq7r6dP/Dn6sXhGrRwPUbwV812H43x5946nxsHeo7
Yms2YYsZzcR1STd62SLKFPWah62wdevXNZeqM1oAZ4wQVXUej3e37+v6hcI4BcU2DwxV6FLqU6Mc
5gyfXlZdUIv+2Jd0l0zzSc7mH2lpDwEKqU+11z0ldRIm3VZX/ypzHlpzMI7lUabntflgMMNcBmMa
LD7wLYyrfJZVPf64zeZawyXy1+iOACIecnS/Jm8vrJ9nJYWdC5mHyHwGM6rlY2HuZhdRY2wFpbpH
C107AVjyjMHDtJ33WU8OUZ7ctRlWibL4MJnVqRbmYazScEjoOzymy6/TrKZqZSHSEV9HmtyPG+6r
7OW2ANYcGkTzxHM8k8PR0wyY3TE7UxVmgYr8FNfNXqTVoR8mDGvDO0A8399JR+xu01zzaC5paiYt
o1yWBltkHn8XvRPEWRcU6ksEcWbNz9u0VvXYXCbCCeqaeCa0S9I7eS2YCfeJ2S8FGgiLyjuV8fg1
A9bTLOmDA1SbOt6PifstzbA5cIP8unz/Jb+o+YV+8VIkBY+nPMQcGaA8siNK9xhXq459RR7a9nNs
JLuRonG3vq9QIZJDgl0lSB7sumSXdPUBTZwHD77XHM2BI7cWYay9/eYymMH50liqF3HMpB2SwoVw
zOlQph+KL1mz4V2sxvKmDSLgjqNTRI+pM2rXpYdot8TOxzwCxlbz2XTLoIjJ54abQR1Fe95gALvf
Ev1ysvo7dklZCwbMHJjuvUVgfIfZTxus0Rk+yPZ1VK/V+GrbgHCR6DCr7g24lWbk7Jst4/L/4X3Z
RcQwB4Fa9/XhEyvmZc9qvN1EBax6LDlgVgwS9NMczBZ61r3iHLf3ddpvWO/VG4YMkAPwXvS56Xnx
tnCHvo8HCD2ywsLFXExjB11Z+4w3xyrdGmJcVaMLcpqSo4Ejr9NkhMcQf86G6mgkj97mXMkWT5qH
N6c1NUunQ9rErv2q8rAQ4LtZnAtPncys2N++t6vEMIOFkULknR2qWQ1eDhWm5KA7Vu0F6bCvXSzf
IN8UEnlzuvEGbdHSpFf2FZf1kg9K5V40iOeaH5Phd4h+qFNtLVNfc37MC8Y0KapsxJuyEEsK7IZh
Z25aB7T7Bjnuwm0RrlveC1La42WnPYmJYSGxQH8UdXmfWfeRa+xjUQYT+wHXtRfola9CpfoND29V
Hx0O1Gp0eVpvBlxng9bUkzC6Jk+CdvhZp1UwqA0iq5Yd0ZmFsjQAHvSeSMDAlWbbQZJmwo88Pjei
2GU9jHl0aPsvSCX6rbmFnbh6ehc0F1W6eE0YustoNoCmV58K65t0MGVtF0fuss+3D2+VEESHngKG
Wvgvy3ZBCENvXPZthSc6H6djOQEPskUX5q4hsee3XbkRc6weGEdO9O/yM9euW9LGddUOeIfyuPBN
67lPa59uJQd/+XJvHgQ0r8KndeDTvplMI6IvWwWrOAD5quVNd4oYyrGuMoOi435D8+dakNKf/xRN
flRop+jNQ1JkdzMwxSe+VdpalbGHp9HC6DdkrB1m3ZK86zxoad19qBqsX+Vl5zvOvLcFnIDb57km
YMvEfA2QEQEPpY98x25UdpHlwAtCxylI9f1zv3njF0Oly/eSiMaQY5G2SUcX0/+J2tXyXKCn6zYb
a6bykoLmOQLeZLDahOIEyzywur/M/kgT229R57Uw/Heb2Nr5WNhHAlAK1B3RSnt92SYPkXYM9w3N
J2VQSXFW43Rqkg92h9twm9Tq8SxLcRc8OxvRyDUphRYSOAE8DzMqghrwKQ26q7ZGALeIaJesYO1U
JBTCc71n2Td+mu7zIv+PnGiPmROZA0ttBlyL/swNM6Dywai3bs6qol2ISzsZmWEYSNUQFxkCfldt
wbUuWvRGj9HoDoRBB36bq/Ewd0K43ozJwp5WX5BeDeo5ww4n5zxa5NiU6s848TbEtqrY6NUmLkJt
gg67awUAZqqR2YhFwzStQpeitcY+pQqVQ3Q6I8l5W9tWxUfRPgyYGUw6uZoiKNuJqqbNMJxPWrzF
QN47cmGr4DaVVXWj6JTAMCjmnXSd7gtbJsZYYG4wA7iusConcGhn4j0e5PE2qdWbSjnm0/FYYVpb
y1iNhvDcmmBE0Rucg3Je6iQ+jMA6ZOLDbULrPP1DSK/jt+hYZVGJMTfVeX7dj3tveM46unE+G+zo
aBNV2yBmmqsidFnkDwX/UfNPSY6tRTTe3+ZnTRMAk4YWO+QXgaipBSjZVOaNQ+MiBCo/Oq6o02V/
YjJhS+HWtBsLRAAFAbwWjMZoZPLedrqO4vUZpv5+MvDEqli9Jp352alRGS+ip9tsrQkQFtv2llF3
dBlrCs6HIo4rginaqq4DyV+FheyJ0Rzk8Hib0Got95KSZioA+RnPA2mKUABoJ7CmBB3TXuM+Ng6n
h5jwLFBT3Z6cOOsxh+G9djSKg84mBrB3vFAYFQ2awo7fcR8uv0qzJkYq0n4ccR+U/cL4XyYB1Oc5
KbaQ8NZuA3fhTMDDxmiGozFvDbJI0JwIO5KpPW3Py2sytFuYQmvWGBAV6NNFn9fSw31tGmnOuT1a
GAi0yiYG+Oou7spvrK3OjWXsRYecdGpuXIs1/cGdwLSAy9EKpYN11m7cStQRCwxSzraf9J+w8Bj4
qjkBtuqWmdyiZV2zh4aylmOf8eJlsD9kuu9ysYuREIiieXdbWdduIdJ8mMpHw44FhOxrSvCcSmCD
ukVoW2MoXDPEBs292bRH7AA+qDzb6IFZi4/QS8bRu4uNI+gCvCbnmLWjihZN0MDqLXza0Q/N+Ifd
efeJe2+jBQj/19kb6YaF1gH3fhWC0MdmUcw/McCOaHcfG0boaCQYs3UTZJWS9jFKm48SSYKC20fb
RcZ2lkFRigdSDfd0jvx0aN5hfjwgugIxGCNAnm7urEmkk8Uwh+tN1Xmo2P8KYQcq6+9YtVUdWtUe
ZK7RtIyjRcvXtZChk1lpuphukPME7NXhA0NzYD+5D3zT914hhWoM8IKw2YMirNfOU7aSeh5WBIZc
vvAam7C6cVdJhn6B59t6ukoIkSAcIUB8YYrtmifLVK6sGE6wMh9c7n6SxU85nQ3Kfj/odAkmDQAk
YprIc2ivktvwDGkxTFE4BjnFaGssSHN8z8j0FRXt1lXOmDS8x+SEQtpKsMfUjX1RvsNlvaKiWRF7
bhOVLFMAfW987NGTSY0ny8BiH6SU23QXsa01E2v3DBQXWB/v1xugnRJA9gc3VcsED6NYp0PzwMse
qfsyUbzoal/WpV/GvV+R/8WAmcOAzum2lqw8PkDjhtuyoMzgvmuaX3rS6IeS4J47o6+Knwg03gP+
c0VDCzcbisqI1YFG4SgfpXGbO75bfH8HI6jxY1sOw5uj93ekeY5apAKYjbB+MolURP0ovK1mi7U7
ZREAmHCUxlEi16TVzRXpqzIvwzl1ymM3UeVHhf2qSPURiFr1xkuzSg04rkA5QAUR5K5vcCec0fUy
jtmQeD7VFjbkVNUTdiLtpNzaNrjyqGE1z2Jq0R2DCVFN8YkL0MbUicsw8Z7ryJ+Lk6D3bLizt7Cj
1/TNwjuGbA1SSJ4+ilIRSykaGTKkVbmXUXtGfvgh6+3Pv68Nl2Q0czEK6qEgm5VhMyNSOrLC94aN
eZLlZmrhLcao/+VEE5nFm1G6tijDoc99s//ZYVnGe5gAehlHpwwiwEU/LrKHXZOQknVgglYvIEC9
Z9L/vE1ixbtYZsH/IaEpNBtbPqeYhA1NDCD76dTXvtfOaE/YZykwtkdnZ1Tq3ijoy226ax4/cr6Y
ETJRWnGRGrrmTUk4hy1zAbJR1vbRU4U6qtTu/DTCOrOCcJheOFrHcbTcl8FmGEFWLMiksPdcMOeE
0qcIiJoAWnn7w9buHEaxGbq+MemIZnPtu+ohGTxkbUOrmo6uxxCMzIfJfijnrbzYWvc3ALaBgbe4
dXiil6tycbyj2TcICHAVTOGeJl4d5uxkV3zPBi/gbUBQSh1S7w5IP0H8yWvdQ8SG3VSmnwY+Blb9
RJ2tZqk1lQYwARYHgH1kUrVbU09Aj4jTsgxl5VY+r504SJyoD26LeM0EXFLRLk49DFbZ29C5cWxq
2M/aDawESJA8mtThNqnV5xXvK4YIbcDiIlNzLWO7LK3UnGWJZNBPVpnBgDYzlS5FyoEAwehemXej
dT9JNHp77ESr8R0mHL15fIE8w6DJr5H8izNWcSFoIesSpcsz1koU3xql/I07vCZPxHUMoYjtwaXU
Tm0asDKk7SqcWmPs0vw419EuGTfCkC0i2qG5YwHoCAZGSrS3wf/iwMW2tsD1Vokg2YCnCLCdiEGu
T8sjUWPnbASR5BE5gaCqH2Q/vONI0A+DJlBUmyAvzfJ4QzGXcHkUBvKb0mf5g+rFq+ViIjF/j7uA
Dqll2yp6A1AwuOanEYCha9tKhaJujkIaPybrT7NI73F5b+v5yvONF8Kxca1QRWP6fttJkBS4S20J
lJw28j1lHIw2PnOG0EIMO7f4321yK+d0RW6xIxdazdqoQB6sKUPeTX5Ufjcz1JnK6vftBCZyfxWa
OBy7XzvvLqhEY1GRJCLQa/QEy7Y5xnepm2284muzmpRjhnE5HwcTkwuvl1RIAo0elQobgx8Hz/mU
xM+qSx8AOH+YG7Ury+9opQ2kqP0mKo5oHgmyvN24XSuGF+U0oMj+QhFFg8f1R2CQQuZp16iQl+pU
1vVZbkHvrmgIBvyQE0dr52KNtKuFqkWXdyJXYb2A9UcfEucYY4eYXSR+NG49bSvsIFkNtwJ1Mptx
fQCE0Vhylk8KqRHTnnfQ/uqbmyQI2W7r4RpTqKpjfRHms9B0phmlwemieZ4s2AuvzQ9FZckTHaQ4
9NIx/Uhhzo/PibOhlivMwRdHhQncAThbX7JQoO439ABpC91c7bO5w0pSYb1j9B2ic3BUy3gkQHuu
FaI1uWt4o6cwgeHxY6uM7JwmnnF2yrHZuAErQlxOiVrLMA3D+ohrUrImHZK6qJek+A8Oo9vbZ6fq
Up/O1D5ImXo+K1t7I2mwJkQQRBaNoTgEPNVromPrdUYRySrMo/q7kSwt6l50vK0dK1YKU4IYeEem
DpOPOhxiGrmkHhOnCpPmgQN6o/YUkCu2kLDWqCBHxn81WKI/S7u6mRsJWTJRhzbQc9n8jJJwbex/
n5NLGtrlFfFoNbbI6jAv7eBYYf7PzDbaMNYOBJ0DiGrhLXlUz4C1/WQ1fEhrvIrijs/1ayHeM8QN
6CnMhKFNDmeiB5l2a7p1Z6sak8z0GDOs3KvifddFd7eltejOdWAGJsiS5XYQWgDQ+Fq3ZFk3M5A8
EaTTOKydb9Ss/bposUB4C3Bzi5J+S4XK8bonJUYvnpj4WkSYsaMfM+PrbYbeng0Ygh3A0SBYe3M2
jWC0newer/sPc/LbrZB86+e1NIMCrlPcwSMKsZ1t57KdzOjuvzGguVxORdM46cDAsG+C7nT7x99e
QIQqwLuHe4VHB2i518eNhoWpVRSfX0dH5mEddvvCkw0buUoDuVpkDWwolt7FTSqJxHDMcAL1I09f
AF1MrOfbbKydAmzIPyS0t8y16iauRgqt5ZMv+xcA0N0m8FZZgUIFg7tcCzyY+rVwJEmmHAtrw6wZ
az+hpAtrU6Eqr5QIRmOYN97JXy7F9T28JqjdDjUOGEsCFE1Y9wGfjkrtmue+2tfxwTin8sHsNxRh
i0FNj2MpnZGgXhnSMrID7lTRaSyMr5KgMdWui3rDYi5K+5Y9oEBghpvBxV8O9MJxLCIjkZ09gz3D
HnayxaiVAz/AHOq91f9V2e1uNEvDj6Zhw769fbAXuS6LueBeuRgfvybcR3PKsGwGOZv+WKhDIeMd
dgJETRKk2eNtnVnjcakfLJjqGKDS0c4xOiY6acHB8lgdFkC/Y9i8hN0NvDhYkfBLzny65dS9vQiY
LgSkEF4JPNqUaXIts9KGk0Oa0LZf2wVie6OVekV8V7+viU9agg2Zjd8fxhSJhw+RL+KPZepnfEN4
K/qIhw5igweCXjEdCmKB6PTs2Wrg1P815B+gCy5m8orNRNIqQwsZgGvDz9F3nxRFg530Y9SECXXv
FAMuypfOKIO56s+5u1EXXISjKT2ecBCCo4BYSe90wL7eYrZI2uJtTf0SsDZOgmji622tWyWCPSRL
3nPBetFcqro05pg7IBJDXqV46btD3rzcprGi2Zxf0NBcKsMEplQX5y0AZUjAc3HGvtFgxJqIKSX7
RL3aQ+aPrZVuRCyrys0ZXF74WrhZmvLVvRPRaSpaoI98lvJxGLZyxqtKh2gWS+5RpQBu5bVxyHmJ
YbqyaUNSfcrHCDmacQeLNFrW/rYAVzhBfRgLtgDRihzuG05kRexpGLswBYTD3h6q/tS0qbf1iCyv
t6Zw6KtBzIrKNzqg9FerNdok8jqnCyc5B7mXv5QJf+hN8zBkrU+L4fPUFZ+dWZ7d9Eizs8lfaP/t
NqdvVQVtV2jvWdBoEffphh7vIyqb1O6BnRLJfYLOgoMwLGSFrSHyayvL90mM0jxWm5zccSpOt6m/
PVBQR+LQxVIL5JL0290quIVtxfsQA3dB781+jo17HLO9dCMke2tGrglpdtfsuYziiPVhJu5kfhjU
YcBoT/xg0K0zXe7v9Zmi0o6HC9VGYBXDSb/W0SaNat7QHnupB1FlAPHOqzOxJd9LAOcG6QwES88r
ogDd57Wvxtg8GKQpj7fl+tbI4CMwTYOAF9EI6obXH5GaBRUtNDgs5mg3xkCQwEJeo3Y2LvzK8SEv
i+4eXBQUDfUE9BhFcnIHwDHyYS8+NfEyKhkmSm6QeaujS+wOAFBsjUDw4y6fceGMNKid5CyrgSro
VuRe2d38kBiYdbL7/HvLgMpNJ9LcOfn0hEZ0e8Mh+ZWJuz5QwLRiOgcQc2gKx9q9a+pq7mc+lswM
XQAXTQ6WYc3YQPyQ/zWIXXbvzZ8nS/j/R9qXNjeKLGv/IiIAsX4tCoR2y8a27C+Euz1mBwFi/fXv
g899b0tlRnVnzvRMxER0hJKsyq1yeVLEesjGUZP15RE/tBx8r/3KlafEX4laZPEw2H6euzGNMQNl
EXOJyPxPB3Z1IJmcq5goDuVt1Ndne6jESj+aedyWlhqqBQbzzqjocEzizKASwPUA5DMNTOCq2fJw
28hpe0lHrDPSW7LA6FlmNhhvNAhATYlSmrRIdXsYY7vS/rk5RtEWO0MweohEGKb0bvkNpDgt6lSS
totMwBa8RFO3dXQpvftKM3OqaAZCJxeeD8A2ZXNFZVq16H8PcKp5JK3EVqsEUmAcjzQLPLQ7QBFw
jNJPLYUPQzyIJrIJe5TNg5Xx2Bv6eZC3mK6UAdmnAUvrV1qpVbaL+yIyOJI882ZB9cv8xgtDhf9H
+a+oUNeIi1raihrNSkvRsc2NnBcU8PlY8GbuM4zh9P/Ywt/SZEIRMfbVqjMK6RsM49w9NLRQsTac
BzU9YyKAEgupRC8eUEoM5oGZlHhUINMnbfVMaStrVC9SZqVFlePdkiZlYaFfF3tDjPNlpEE4YgQt
EwDdeF+AfjoZxN7Sd04fGBA/cJ2xuMwQeqHFRwiSvESOyaA9MM8cKa70lTpGTtcoEUct52hOMThA
2ZA/QTXuVjUAlD/2gNeTtv1gbAct3A2oAJJiYVZY9SFuAzPmMDl30ujWQMFPR/scIO5uCabColYu
wDLc5nn3OwwxrAi0STlDiyVgJ908TiyhqEmZVBzpnVEWeAGoP7wr2mDYfl2pCuUq6mHz0CUo2Ebf
XT4KOTOtS1y3A8eJz1gCAHjAiWP+Bz2yLDq6mWUINLHNABhPweOlxRh7UtqNBiwixCb3ZeZnpAmv
hvop0i6YI/gBmpt0wrlqAQiHTQBK+FFqVevIQiVyDm+eChLFaOqE3rN9eYEaFaMEC7RFX3VEsuHc
uMm543WKz10RXu/4IYgFCoPTsV65pa67FF2qx4utkWbjVlw0X0oYXKwSnZQcqzJPaRoVRustSiOs
T4amJXGSLrZ+qv7qO/VpUC97ofX/un85s2Tg9RF8IEQHZtotQyhHo3yaZgs02sgA8OkDczllS9xz
KY6cJNzkwpgoA7xocK8Iw+HYp6fC1dmNoagKdaDJwIRP12iMshbla1mJVtY+LARhiX//MWuoyMFq
SJhawjJdhrVS1+WwQSP+tunf8jElJobbZB5szE+xQxUaEocOTOQudYMhIipppAIgXAOIsoIR9fPw
Fmt9wjFIs0TQcYVCy7TKwGAMUhFVkOc+ABGlbkRalgXKfp1xNqJ/Qwjg4FByFdUkdiTGbJJzkaul
NoFrlpacZ4h7gjG/fP7Tm8H1o16KVScw65j7u5UEcayUGEs+NSxErTPRrk29Ld12QAhEmryU4sd/
Tg5yJ6IWh8oIHta35JqLXwHTLdS3qV41pNXbJyU0XO2fQ3Wg7+Y/wcc0LbpgyIxN2QGEOtK3oVBu
JyoAYfvH6RsTvZ7IrGFbD5oSWHgfM820IhUCfdteomc8WnxU+fTPMjV4k3g/3cNECKi130lKGO3b
I1NilH99I9FRVHyvE8ErsOIoU5xI4iUI5gipqGfDMyjYNsVuSK26RvTPISCctcK0gg4IvQHG2kUg
O/Ou5z6lH6s+O7Roio2I6wFsli1f3hfGmXYN0DANnm/9GbAgUPlfnrAA8vbwwktp4kEKSgt/JxXV
HlhMZ6HeS0GJRyonGzrPFYwCVu0Brpt9i3cl1HgscX5yHIVWHsihU52jhyIr8k1u1BzFnTFEaC5D
nwW6TNHmw3LWALi9ycQOUUOIyjwRpOBFR6fz7/v6OktlqpQhzkQExk5dR4ms+rlcykAmis8lyRdy
tZQQ/P11n8xkmm/9EWDiv9u2cXyILRkZL8/SJThnAIi/6GlKYxNjO6kgLqxSk3r7PqlZjjACAugV
zIGg1/5WIopIlvKuviCyU6LWAkZwC/wP3eBUNOapTMufYR5gwKe/v3KwgN0dDSNsAXURZ+YjJixj
R8tDg97n5Yd0A7kXRhsDbLqIBCLbYSl0AOILAHq0bbKAVL7yiIVxtF7AnevK06KoOUfH4uOhijDJ
AJw1mi0xYcW2AaByn1RpK8leQuhu165K8mvlrUhJyZm87VXLcgV65PDIZgJ+EGViFWEhnU25ANFw
daE0Wldfa3fzef8gGdX9QYO5rh7dKTGSMbJH3185wTDbN/njtyfZvxIF6aJHiZ/it51dvzoEq5is
Lde3OWTYxNEPMowKtYLs1yYa7b2XnUoKcujJavn7YUusvfvkUs55ffvpK4X9QY0JiS/+WFX6dCkb
epKc9133eFg9/l7awnJ/sQD9ZfHE4Nuf3qM4hbRXxzggD5OU0zHSneRUq5G+h9ZqtSJn1yY5ae2F
9RyTpy9zxWGVzWP8YJUxGKMiDolYTYQB1fw6Qsg7l8vd5If+nrsfmuxr/5+7DXCvCHU80rurmD4+
/H4dHMsS3j7pfYmfv0F08U5L6pEN15gQCS33zVhpguydLnTn1OTwGNLH5W9in4lk+WR9pC+Cw6E5
y+UVTUaVG/TX+n7sy16+Esflfti+GWRvF7Q+rK2OPD2J5Ml9uU+TbQ3/z/Vd0WRUO0q7fmEi0+bR
cIX+VGskyqe0Lj4hLG5Aj0fe+Me8vboiyOi73zU49NGUvc4KFCJT6vrWZ2zdZ2v6kR/yckWE0fY4
WHRT1Ur2FEt88B//20Nj1FsvtDzGo0H2zhTSmIx26/W/hnjrpkv32aqej6nFI8k8SX/cE6Pfiy4T
ogtCA2+wihSZ/dNvy8p3+urortFX4Ry50sg4zx8EGb1OzAZJnihYeFT7dL9eJE7SgMV2YX+f7WbT
x6FSxAiCt9kJpLYK/Fm+yXQdEpfyxOF7fumOPPwYN0gCUW1HaDN2O1q7jOwOh4O3etRWfz08EMv+
+ADZdUfoJy8VOu93/kgi24kWCmG9ECRQ3px6ugstZ7V6IFuDvAWWZX1ypIQFR/xxqIwFkeqm7lUR
lxZuN/T9vbYC0pMHzVteBmK5x8/gF/doOUaLbaKoKkw+tKIGBjcO/Gr7lNJ6GVKUYaSvgXQbN3ka
SEDjJdcpcJSc7U6pjGKRou1e9i7Oy24XPuwS13ECsnpU6HKrL7eWZMm0stzP433jwtEMdlgqSBKt
SDKo4i8vIgHhdWhzL5GxLmhHqNJ8cj072lPHGcnj8oHYtr1++uJGKvPh15V8MnZFN7IoyDtIzOa9
PmIx4QMNqMuJEf5GCRAlIv9kYvKZsfljFEvxQkoW4OjdSekIoVw9wJeuY3K2ju7xuCD3r4gd+vof
RfhDkXEAGJLvpWGiuElX7+1KyS0EXu1uIO6RB6rwN6HCH1rMfVVRE/QS4EW9jLzQd4l6ziMsy+8l
sVL7+el4/OQc53eH7E9r9ocgc2e+IuVBqcUwzfRX83gYAStOsereKnsykhU295At6e2P6LR2n4KQ
fIUkPU5PD3d8SAh8FOdhP++a/nwO4ynM7qxISQ3+aeIOHclW2RPl7X/6Gzn9XyLs7PelzP2svYDn
InHPr2rlEPd57b405L9j5luUr+JoQ270y1iAGfVX4lm+1RCVE1qycyCsbH7L0xWJs1Jh+3oWLrwX
etBiu6PrNe2I23aEIyjzsTmAS/5H71hUySzNw/GMSUZvQVT8OXU23lhSRynH73BvR7l9fbR5fonD
MwhthKfwyW9sn7jB0zESyYZD6m9c+R+eGFty7gFzH8WT8O9OWJhOBgtsFeRdtN+z53QTeMczgmXL
Svdv1lPMmZ75TkzcUT02E9M1RuaLdTSp3sl5d1bety1bEmLj2foMf4c/PHmZ93N/OGbsS6sH9ahP
NBvrRVvXCt2vEa4ID5tPlxuuMA0zP2STMS3F0JRxcoZsbjaDtXME4jirZUuWNh6QazyU75tpjuVg
9zp2ZVcOsQlqNPSJdLy8uF88jniiuZg4vtI2NLIAcUacOMLqgfVu6gv3zhsM4OUKz3ZwaU2x0jWt
AvXfXpo0e+dowOC2YH8dweO9oXj+lM3fDxdfO2vft3QaLG25e/9FPPLw+vbW0Q88wDm3xGWLiSqB
IQIYumQSegkhnoG3oRXR1KKcuOq7UHhHuRaMFWnMMM3Fb0dy2p1X778Egjc+Ajqi20tikI+YPIcI
GAaCkIFj9mdjOiT1VSAgTBNeDIsqptMWC6VY4IFQ2+ORbji/P/nAH6xd/T7DmoYlmBlw0RGYm3iB
IJV/IeLnsOLd1Kz6XpFhjKMCG+yrExsvCIb13d6eHtf3dXb+4XZFgwmtWiPy68QEKxm5ODASOyci
7caIaOLFu3B5pj2nM4dLkTGAfRL4QZ7l0+XIyws9mQQz3L2FF43Lcy/zgeMVd4wBjJqLjs162cKr
nIpON9Vvq5Q+P7nHL15W9Xso955QMIGTMQZZpyg4yQZ0qBNSbWtDfY88pjjCx1YpZEVURkUDTzEG
I7ynr44EvzhCwRG870jk2vKdc707ZyDxslOs8rklKWaqDYdrzSc9uXNk36bqio6clNgCHYDOsNyc
tOV7thZ6ku9dt+Qd2nzw9EcS2CYA06iywldxO7tdjCZYG1FFR0q4XG7ej3d4jHFIfaEEnC0olfaJ
HhynJ4/55ndKbES41ualcO9f1rz7uOKMsRLYSIQlo2cc4oJk5IT05urxUbceLuRh++amlmFxr23K
lt67NsZmJOXYX3z0bnjRiyYse8t23aPpZa9o5+O8/LjMMcaiSIMgxmz/ZCwQ8eoE3K2Wj8pUhbGt
NSwGx2t9Ayvc442xGGXhR4OggSBW0L1vdgdndSHjvv5tuV/H4784STQ7oGCG/pSpjMq+g1rfRA+f
ckE4M8EcOzpRjmFJW3mNgQLj9b6gfBf7blm7JcbEMx2GCFopKaHVmxPSV0jsrJZL84iaCf7heMiZ
TPQtsUmGrlTbFNoSoOMTMaQ4ybjF/qiQroi9r5upJMQjN4ncPd4Yj1/WStWOHchhAfuFDpa8LglQ
g6m+22JYx1N7vGEsjn/m0WQUPVDyIYmjauGhYy/L7QKz4534hG5dzr39jGZuj5JR8DCPsrSXwBs9
4WUEkJfIrgdnndtPrjsK3LD3p/26JcdotxQLptQ1YGtz2okayT/ELRTtPk8/fdgtDUat86qNgg5T
cF7ZUecUWsqDiGVRlnWfyoz7vyXDKPNQ9YUB8JEFqhMbEShAdhGQzBoOSmM1EgIOnhROUnZPCpkQ
QDfiiybUoEcXh13lJQIZd8iHca0UR/LYV9AwokW2kr+vKPureuYJ3HQsd9hg26TOCDFGrcTtJAM5
QQigwIicfp9aqthZ+Khz6HHkm33/CKYpj+fp1HYv0UfodA85z6hz7mXBWIc2SGpMrIKh4XjaxJ7S
UU1w0pczEgsbjmTPhLc3Msc+ewQ10rPRAK2XHRXIjvir1sIT66kjvJT5TPHtlhRjGPRQvmiGj4ND
5358Ic1DCDq8bNBMfvKWCmMPwqxQLoUBKi+7U/PyPtgmGc/rhlba9HB8si2NvKWE7IW3zW4jHHYb
apUH1I1R+flv/SWLNqBFBeDN+0nwI400y78AfIXAyuX3YfAkhrEciZgazTjAMXcWaoJdvNItYHrl
GqEW5Yg/xxYuGKPRSHFQX4IWOUqyoeeWoNf8d/LEM00cJVMmq3/lj8caAIhdN4mlSnbUWJrk/f3g
keUSa6ND8sIxvJPk3bEgChNq5JUfJsA1XHinPrBVUm2pSQKgaNjqsQ13/LqHwqHHRBu1XFRyCHAw
lCQOYbneopqqW1R6MGnDS+DNFAhu9IEdrBNLuRbT6SThVPx3hNwFcQ4rlHWCVbTaojeI6y15foyF
ZNUb/xKUHdijMMeHHcl23crihr48EWHMSVCXhn8ZQaWxunU2ECS9LhkhwrO6hKVEoYFnljmRBtvU
Xg+DCWxySMl4eDGOJUpVDTcVNPPwu70uJtSowuLid109BfQnOiLj1VN/uUtC+77I8w6PMRgjljNe
OnOykhkZNznn13mm/sdY2jmsxLYFF9lLoRFjHZ2t2lgpmKV2zDeT58M4F8MiKOd1PQDR//vMWiq+
mI782chEdmuXV3DmiTYLQhcbKWCMFiBFdwhuJeqIu9op3+DJeEnBmWz/jSSwqE/NUEXopgcpDT0D
Jw2IlfhzQJWrJqtgLT5Vud0vS6jvF/c5xDMabIN7mWv1YjjDnyxQ5tg5so1+rggvomyn2+ayaYkl
k2ersc4033GMMce/sOs05DxpkmxyZenFVkbLE6zUoOrIew1xb5IxH5KPkLSpQGeYFC2keH6lDnKW
CLE4HM2k2m5vkglJpHocskV/XqBj52WHEermUd2P70i2BSi9cRNuMyW+W3KMCZFbTJ6V0wMMTRG7
8y+DTMHchlvlnr76jtNkR/Ax/Z9logoynfVy0g8Ole2usVGMGm3bvajWfYM1k+m45YqJOyq5GBJt
ejK/qBLi+814JuKys4A+YmPCzCIxcV2dGjyyk+u/wyUL5BukSgbMqOkwsWXp7FuWSBL6FTi86Hje
IAMXD/OfqAOw7cJJ0cdVlwwIjhsLmwOEo1JbvKBqnpc/NJgwpzWlZsAOx8l4bfpXGykO8sWro/xN
2uYPESa2KY2s6kcfRE5TF2htrTILTUd7dByt86X7L98vf8gxbyU96YBxMiAK2OxOu2xn1dR6QhqR
c3STMfgpBX+oTAHdVTiqaflCG7EA2Hs5iwTwVzwLMR3Kvd9njFF7kY1EqvD7CXnZLai03+MN5nI7
tOZV9g8bjCEqi7b3+/5bAOoP0xk3Owf/oMn08mla+b6MSLe1BhfezHCsr/iZo8LzfvoPecYwDXrm
K1UD8s7BQQe0jQlgTigw04k8WYk/JJi4JspLLVTUicMTHDQakQ+eh6a3YGmjCR5tpesvk35xhGPe
4ALpZMLN+F7wdysdQqJ0AHke8SQKSbxN9umb+JdyaFa5jX3A/lPscvsXZ04SQyxYojJB2AHskmGz
VzMz8NtR9Aa/HrGXaxG8BckFi+bjs4ga3xjJ28IwBzcyZSyjwyjoHjHSP5yyQrkeO6EwIK9OQ5HY
dM9oOvrEJFUQZNE718c4Dcgit43i9b7MzLyUphYSQKJgiGLaT3p7tHrkD2JRl7LXJ54maSQCDuV9
Ct+jP4zugcQ0GPSfYTGGDUPFhIFcVjLC+oSc0hWy9u9BZR1S1BiD/WElbR4Fa5m721eNdPRMwKns
NNt6u7ef2+UTR5hmGQbGMTbJTbBXLBh+AiBnNW/OaB4OkTJYlFSteVgdc/GIKgKuBlAW2OIEYJDb
Q00zzDsHlwDR3cU6Abc0JKZOujNJOoJE7Ro99H1Mtb3POekZIwrgtwm7d7HQAYfOePDAkAOlqWSQ
VRakaN22B0oeN0KfJIK5TsAIAiga2E1Yosu2HWFmKA3KwoQFOJTv7au/FdbrL+D7qw/0vuDMqf0N
JcYpJGoXjOcQlCpno5PYM+1Eogl1Nw0xrMq5T23uOYAJEdXEooRpDQm74bxISwUBAixbQhKyK3O7
lckYIDGyQJfMY2spmLSox72w6zXSLp9R4qIc0ZwrkqBjRZxgKib8LfYCh6DvK8UXEDKv5f2v3r1E
JHIRoOviMltZkZNbdDzwYOBmGkAMUMWCF2nC0gT4y620xqp4GQcxU7xFtYpNt+k0SwS4nxU/npem
tm0Gq9EBO0Dun/fcQxxnjekvyCpmE9lZNLEDLoTuS6aHxLjdbuRVuQqJ/Hrk2fLvPiNGYKcx3wle
Cog2mGO/5S8TYi3vywUI0WGwaPkhTv0F1UtKDtoqQFOlQLKPFv+32Emh9YpNySVdrEWCdlLg0kkP
PB86F2nffBBjHmLJzC+pIJtebQf7XepE69p6D1yB6Ps0Je0+touQHHmdidOv3jsGxjr4XeirAabU
vTQi5mOyhSI9uffvdCbGvmIMKNG3Jy01AE5MgU3tDS3NQ2DIb/qNsopUXjQ3E2bd0GEk1mjMupYC
0NnEq8YeTKvtHHOvkNqz7DSnGOgna6w1vs/czLv5hijjxuKLkgUNRvw90BxtAPK0Ii38j0uPPlLV
u0+LIyI/wEjzIFGV8qxNMiuvu48F7WoSO5mlamS/Xli2diooN017X0I0kbG3YZcK8ZjhWGm1Euze
2udWwLHpM8qI5UAYuAdmlgqkeXaKUqhrIS063/QWdEHyJXb59HRcjlbwLBwuq/ZVXdbPMV6eKtHV
XZBgYamTJFaAAt1qfDy/p6S6kCT1AnXJQ6D4yT1ATUUsrQHykQjmGaESL32QYTrf98aSajWGcbNV
oZjYyII24TR1dB6Y7U95Aj1skwB6xwQtpTFvhT4XsZikTHzvJNqeF1qoXJx4zlqbruxW6W+JMLZP
Q8unea5A5OV0+MtxNoa1Qa7LkajUkswtljuHbnYYQzisMNMauOHh4W29tsP9x36/X6yzB7zGj0A/
J+t15Fjr9ZP1wUvefJfz7n3idC9XT78gGgPNV/GJFB32v36ZyJ63tEA7864k3nK/RtPUuF5L1mi7
aBXAJhGeI5oU98cHAM3CBI4BWgRZrztGAUBzK99HNXB0sEtYdUe3ezsPJHWLg/DG62GZvZI/5NiE
RwaQsWSsTN9TjLMVaye15IAzzISfuPQrCowkB+UC6DAtKFROvopq8l4S0S7XpWVa4T54O5P+pbJk
ju3/bo5mjxH4JlhqDdgyEYd5e49ReTb6vMiVaSq2ICVRrENEnEeyRN/RFuL0jI4ZnvDMTNMghkAs
OgGSAPvku/p6LTx16sd11CkeHhUSRUMp2nNK6h/2Hx0p7MbWEcs9fdw3zt8lW4bTG6KM5mKW3ZeU
C4hWFFpTE4wlRX/5dOXsTptPk35+Fi7tWrcsoDbr3LKOGtZGncnxn7vBW+YZ5cY+51a4lPgOBYkg
p1inNDoGR/9hRYZTbmuvyi/Bu8/6jI284ZzRVVk01CEuG8XLI/J+XhBtBRRmXhQ8o483RJhAJYjl
Oi1UEKHm4V376xGQOf0SRbTjfV5+Bis3p8f2WoV1rveV3CqesQwPjw+LtfB5nwBPONlpkyE6675o
gsJ4EN8vSAQtKCYKVkui0G2/7k4psZ47jjWbmaAAWxo2PQA4DNAI7MReMmSAvU0HnB5GxTHDENhe
vfOIMA0Lbh6XurW0VOtJ3AwkysnXcbHiMD17rFf0mUyboPTYm632k3JkaECcqjhOaXkIXnarxHp4
nWas989P4Tq0kTXn3OlMcvSWe0Y1EaHlUYx95F57ij60NTSzd9FwCaNuP7xui9UeQA0hrw1hzvTd
nDmjiHjr46+nM58GUKlzUF1vpQmYg3vUbRtNJeuv4dd04gGl3CrWrLZcnTejkouh1pDOAG20YwQo
Bb6kTysyHm07e/hQtjFS0Jb5b/ohbs+Z0VFsPm31EWvd8IRxcurB+C0VtGC+6Tx5nnkTgxJScFh0
iowKYLJu3YpmRnEeGBJuFOrzS9qslinZAojARj0iogPhdR/N4HzcEpzyH1cupYgC/SKNILihu3eU
AiFDjwZ91OgSLabyFLNaSEBwqz2zpvWKzylsuCaLdgU094Ms+kt2Z0dSVule3n7q3uaYvk9DT7yC
yFzgdXOyjKbqY1boZg+KjbWhTuKWy9btXwvLfPwL3UPLCypNH8/P1S7BKZuro3rQV4ad2sqeY/Dn
1eeKdUZp5UuoSmGGD0nQ8bJz2hXwpjEYsoy22+1ifSbrgqKzSPw/1GHnQqWbM2A0t8RWNUlNQLq0
X9DPhrmKYlkNCHhF98idv5qJ+G+IMaqq+Iu2b2tx4jN+aHOvKSxVJ5VoJ9pBSzjP1Zns2a0cMyoq
CwuhOJ8naqPV5rCD4tPbukab43GqitL7Zp93kCzWOsBwhQA7sqE1OzwvDNKiwoaJnmmeB4ghHDM/
0wZ+wxsLRGdU2Hi8qGD0jF25BsoLIUtME2GYDWPHVm5HVOe4tZmGi1uKjBkqwiSJkgsoqiggvTvL
ZOVyTnDWcf7RAoOxO/V4yYy0A4UzdVQXO3r3tr1f47mDyIeX7Jz3k1fEGGsTLdRqoea4rpYa65rI
FvW+44MHgy6FZepmjkAFyttxNB+cXJFlTE5oZrEsJSCbkc1uh2ESxEPOyqCE/CbbjuKpt3YD59Pl
DePwTIzBmJgU66PSoQDhl9MGIYnjSLAwxbNgk+XvrY1X5fpJoLmVWrHFk9Xp3n68Fq54ZkxMfEnr
TulAuiDhg2ZJBBMLcCZbtEnaH7b1hFTf0fgXT8BrU8Mu3MgGI0YuG0TFaaQKd+tl1uNq6TvLvYyu
Ko7o8lhkTE0cJqmpNDA1m43WWRUKxFMl+t+MR9woIbs14qJWRhICWN8L38In+VNDDVV468jmyBPU
7/bHO5fGQu/2piRoYrKAvIRb9ZDsMVu9a16qrUR/rab9DuTxEf5xu5cxir/XCML5ra0v34DjH03I
H8mv/+6E2bRZHHTS2Ez6KtsSwXWSxFpuMbUb2srjfVIzrUm3h8zYoUuuSlrf4JChoQIRP5xVTwiJ
LIjrc7/EjObxi6ciP6uttyQZa9Si3ysVcxVvlrOTHoAvK67Qz+BaAjVpt3kC7k5AzTdhW/OKEN+d
kvfumTFIcRyoVXoBs9g8SbEp3boI9NFBcrJZlj5Bfy/6lqd6ELpkoUcbunlyn6y3t1eEJqP1tkeL
0f3Tn2kXvz0KxlBhzVwVnkV4AW1X2r8EvFxW0rK1LWRPGvJ5nxgvAmQrI4Z4rsOhxrknX0A8tZFw
c4CFtYqWUkbk32/TuKK+RTKDutYH8sEwlPc/YDrde6fPBERamDT5ECtwqr9+J7xVBjMFptujZKxS
vSgWXdDhbmOoLQE+m73/sO8zwHksYGPCbdTej5eoF0dYPjXYOCVJsFbjIbQwViKgbCiQrlniEXZ5
jIldmq5I8meO6kwn9OMEgX6oiSiwA6FSuqUv+k0QxVh84m3yrfpL+Q3UKA6F2bDkigIT+FTD4oKe
AFBIwqOcbduGDoKlCuTl/knOB5BXdBizA0RpPVyMkEXRQv3RXj68vkrW1HyJWJX3YJ8XjStijMHJ
LtjnPD23vItJqvPB+GqzZ6x3Jn1u196wadBQy0MfnxT33k0xlsY0hjavJZxj9HWqsX5GWDe8RVHz
b+UrthjjUYVx7UuZgUouOU0wWBN+xePz8wSSxLkuntwxQY3YXwKtHnCAmyin40aho0EpN0rlyR5j
H3I5ibENR5/CxRNmjXqRpL96G/AYEf3qXBNgRi/cfsR5mjoyKlgFqBgsaoUYm3BFSqhiZoumBxhC
OKKvboNHjPvJLfhPyvNTKP6XGDu4VamtUHRJrOJVQXc0xYIPahAL2BVcSrMuFnsE/octdoarNAZJ
DoJIxesCg0gmKU5cHMf5F+cVDcZUDBVWWKuy/53CeG9DguaJpUzWACdKlxz5m2lagHG/osWYi2LE
atvBBy3T3dEF+rIcedXb2du+4Y2KL+Y198/RMcYCLSHYUSULsIC4pKk09X7YNfZ5RWvL8R4fH5em
dba3y+1bs90DxWL99QWEQO6cyfwL9IpjxoD0ph8GfgXBNJ18miL3V06zkje8JsKZDr/bk2WMSBIp
TRP7ARRg01IgReOBNqF05Bvkg1A7WltPuXU8Uh7Q1nzkc8UfY1Kkrk39xQD+Xk67k+40u/G4f57E
x+K+juas19Tmg13ZogI8e+ZG26YtF36Xql69Rjm0wFIjpEeEl2ilnBBoIdj83ND77m36RVbRscED
KxRk5EYVFtkgEMtzVWUL1VO0ArvUItLz2nimaIalgDWH6BJE/Q0A84x4qHngF7o48UTOEqmI9SH9
xfNhs+HONRFGNtomTAWjLVTMpxP6Xn8ke9E6bbKv3QnrnRdI9dBh+3+Av50zk9dkGdFQlELzz+NE
dnehYTQN/teYeva9C6npEmBQ9sVaQyg/71/abJbkmi7jf5SiGYVuyCajqYPfb7AkYEpu7Wfg2vGC
kjmhvCbGhKtiYVwuVXZWvbGxjHKf+evxI0yXJuUhUsxq2h9KP4LWS622PpZx4jhP6IVevCbbdfsM
9EEeR7NpumtCTHTaZokaNhOhBJUgIAg7yKcD3Xf5gCkG2VH5WEbTD/69EqCPD39/lUSPFeOiNNOF
JQRIhOjytr4++SgU3ANknA8WgLdpjQcryFT0ZCx1lLt1tHGdN+FjEBNKeSf5PfR5jzHGYo1x0KgL
7CLzkKs/7VSkqk+CK5ZkNKn226Luy4RVO6zx3/KISdvn57U9Wq95iqZsC/A2vO+ZdfXXN8tYm8Wi
7Nthge9B1cnJ7GLZP7a2u+i4z4K5G8VOXOA2oQKEFSfMjVbAg2v6rAMhISc78yQDTtYJUB944in7
XOB3TYm5VKUVDDNuQGl8QvgspJZOTKeFpUEbKMzplMgmECaOiZnT+muqzMWa8pDpfdmrXmySIaHZ
UrwgdTY+oN4zoWHJyP5+8uot02+ywoQ9FwYak1XgurOdTi1WpV+qQVW900kC3FKBhkcikdBRTXp2
y4r6xFaRiT1ajZv5wAsdlhymeR/AXCqWlyJMlBXVQz+m/4Hdw7LXumJoBdmHIlrory0wSTCUy0XE
oTzrwK5ZZy45rnpB6FOwnte0fEGFVnwzre22QeoZoQbRl6+WiL7I8DjytqPPPnCvSTM3jYRsoKUh
SJ9/y3ZfeYq80tDq3vjog+uo/Ga8maYl+psE3eLpusBMGefU5wRcn7qKcekSlisyvItmDsbHUEci
GqBeh91L8Rgcw5Q8P3evIeqan/fpzQC+mXib/aHHMJxlmOdodNDbxGfE56FkabQlPgYBz69oZ0b+
e3C2wGU2tyqQSws7XA4Y/XIX/2KyzUTLoawoMlY5TlHYrVcIOjFRAd6neynmlkSFhPqxc9T1Zaqt
DG7363hURoLGHZ6ezej2DV0mfMgqPfQx3abjOQ5caoBmnEqMtHq/Rujao7JSvN85kH/X4/v6snOF
1ZfOnRXjfQETU5TYHjfkMr4gcNVXjCH/wkzr8eWkrE+bev0ZOIPLufQ5KZ8mA3Ts5MP+Jszs3J71
cAauRoY2Ma9LHiJPpijoDJvMmdI4x3oTLtW3+1L2jdXBGLMbggyLQ5pHQdoKkDL0dmMTYWgdehq5
YmsLz9nqY/3k75/WNglfvutLaBpAy8AFgNUJZgg4nzI5PeZTFKzrxMwQZjOxJoT5lBobLHuzqwXP
CJykz4iie8avSlhW0YOKOSXpvO4Wb8WoE7X7ygonaY5xRyOzJ5F4Jmf5ozzv1LgiMUxgCiRQN4m3
HVbI5YfWsNp+JaSNJRteJezD0S4B+/tXxusXnXtWX7PwXRe5CqCGczFcztjG+f84+64lh40kyC9C
BLx5RcMQtMMhOO4FMY7w3uPrLzF7sSJBHHHalVZarSJYaFddXZWVaTOn8sJVFqt4oPytlZ3D6NmR
snKHNLX9eN7mwsQbo5MwsR9EppXjnLIpWisQOxnBD8XowmZAOGMQVT4QZkfbZxpYluMSGnPuWX1j
fHIXRV4seZGCESc1wManMKI190nknvtMS3PIBlPPbLKQ9p5Bd+OI/LNRppQROSfnfCdnlC2wJC8N
RyYMC1m432bzBcpg7jcvrPrbUb8lQR14+MQ8YJYug4W9yk+c8xBR6HxjMeccSwKW/D4fxtJkpneU
jjZS6FGsFhZ5nMebw4FTgb4kGYKhULG/ozaTa5mm6KJzbFcmxi7dZydeDwxJUiPUC/c6aXQgekh8
WDiUfzv2kd3J5ioyORA8FnZLxqpeiw2E5EAiXxJuhUSKZu9oFNQiQzVLw7QTzTBdM0D4HHjWKdIV
EeDNxIwI9/R4Nu4T0H+zgW4bTATImaZuUqDTThQd1rHzF8VX5TJUmy8Un77yWCuUE0XXqpgtxD73
O31ic+Ke5KZyEo/nALSWvrmNchTI+rxEeXVfUro1cpfRTMEdis47x0aSLF7h0pPUt02mNZ4uPoUm
mm3kJ8nRBQgngxbIwA2MIt8FNBLs8K93+PglgNZDUVrgGPzD7U2k5H0TsYmI4XIOCv6Hr8NIKB2U
WuKgw2btdQs77T77PjE4mV86FwovbgTH7opVVQFs3fzUO2k36MV+H9tw2YaP7CC7WrB7H2fd2p1q
bSRNljiYccfehJfNW7hP1ViHWGz44RivoT+C5YAyGF8vytPxFB1Px4W9PHuy/5loaXLC5CiNGK6U
HTsVVLpUK1qtdOoYPyGqgcN+bOy+f2QcLPpVoeOqiBAhnmSgardWKpr3KHvDm84xeEq2jt6rgQ5M
E+HXoAkHzhSiGK45oB/oPW7G+jx6uU6Xx99xH+dMvmMSU0I7V05ThnJAJ2CGOcSrdXZLQs3XfOMS
6FWuXjai/tjmfSPtxOZkR8sexUAu2KVsDQKVmtFtjejbNvxQta2d2n7wnPopGit2s+5fj6tVpEuf
n732eUaUuxTZjlt56lSheA94MdT38J6Y3B6Km7ul0yPSQe/Ii4sk4GA3B+8t3vMkXMtmu2sZdR3p
JZ6S/EpZVx/BuiDrnFG1pa62Wa92/SmTTETPdQXl1PiUMloJ1WtHE4HbtCeXUYMO3faU9XgRmHFo
k6EroObE22UcOxodbt1KJrcV5IdwyhGn1Hv4Ub2D0AVqUh4KRD+Pjd292BTIDOG2lCQRcocQ9by1
FdNSnCoiNplQkR78dMmGktELtVfsx3buE51/htAhCWk7Dqs6MVT5QV3kUoCARNXi5/qjCZFeFQ/C
5ZPVIr05r5DylxbJBO6zSLdmp6DBJpRSpDwh65khZYa55AN1mxuigaB9SWJpznGMst14kOEvLAKQ
27kMu1ZJgxS2mhHbcWxWBrdqz+GHPfoLFWAeSH/pJ/41PaBeBVjNF45Nu6nJEr547uq/+RDu9kNS
OZfqNMGH5KLK7wNlLTo6Szr5WEvfFYlrNWsXdA3us4fjPF+NfXJcw6ynuyGEyZfNrtOyH8P4+Nht
NptVBja78pDgFIvk0P/aZa7WZz22mTErkL/jek6Wk7SzJwjlNF7goImMTqXbCWCYNEQBRqDsyNXr
DPxVG9o9ZBVEzY1aMeWIiN3ef1c60jZmqRgLW310knfnF1cI0qUATaD/eGI9U3ivrls4UUl1dgl6
lHziBlprsOD0/UlHTZAlivPZAWMJRHQhswz351KuHlVJQIVhWktQr2UODaaWTpOlGOCuvIufFxQk
OfD0hDSzOJ3TzHG7vq69MyvvATIgcWBx4TGj3kQe5LeJQZFYF0EH4LgvCfcub7iBYIL7bC2wGyHQ
B8VZiDZnzxv6ySUOneWgJPhzOVeDhmx9kfrAdJwH6uhVVpcf+fbcda8lsnsZkVPC5i9sX6lc+daw
WjBIejOow0vQfkoSadCjLLmpxg1qFv1SLfEVnwyp0Yo7idOgEl/41VK8OEYO040xioJDIp6HqOgU
SuNKmQMR7cY9c4bkQAsheuMlBIxVog61yqdE5vSkMHOX9HiixU+RuxBS/AWk0w8AoYIArXMWBBFT
zKFUtXEZ5YJ3jhPU8J5kMPBriOMSq/2seK39HMA8rZUvQ7Zj8vcqA1GGCGZ56StNCaArQR5oghGD
pcCQK1JzY26T11Pqc3jOz7FCGFelxWdeUX296XVa0GPJgMgsYzpbRSaK0YWW+JoNZNj7Vu2o6EBn
FC1de6LhoEP9x0Eiwq52DoHkUBCrHKXWvuZ9ttD+cn4eH9FZd6VwCi8D0jTu6kls5ZW1I9CO6J2p
gHiHXA3eWCKvPRJpBhjhCQ6QpgOPmKhPB16LVqGmZ8/r0PiUPleSJWiVoaxadzG9M3NJSqiVgcVk
fLOBy2TiuGPW4yW353HGhh2Tqf5AsqdaolWhcFd5vmt2fkyoSE1Pcqol1EpwTkWnNs+VSGp+6XTd
uxR8CwsVQoTByOJPw+AeVa5k6AP/XKEzObN6Ros+scL5rxAYfdipWWgXLmEZjRLWYxzUqmXQqD1K
Cq6vs5FBWYpAklBnmteWWooO750REsz4D84S4hZUo29dbJwFeZi2sX/2LOrNM1LnqQxW9KXE03vv
5GqGpupUDanv4TcOPwJ6pwRoFqBX7L8GQSv4Dh5bCO3VkCXjJvFy2nViUbWFf476J+WE4yNs4zPK
DHV/pGofLD5G8SsiAz9otGzmJ6lZuHdnXmYgmkGFhRmvOSijTSbCp+KhYDwqOOcAGDSkHEgqkfS3
dF5Tneo3bQ5GkW2jFvUe4SpVPHepkbt6K6vpl3sIhZ1DIewzyuAQPFcFERaSEGNQd+tvbr9u3GNX
HrrovHLgxq+r0K7rkcDHxQQXPOyU9Nmh1abSHp/rmQeyhBsBFQEOSsojs8utwbwY6r4avPgcsNsM
ehiftKPXgZbTm3TnOAZcjG/TxYrhVO+cBmTIVXcJwXCf4ITSNiTDQcxDowLGTMNAJykCuuHC5Fyb
CdRunpx3QLzgXbX2tbaiM+0uXCszB/XG3mQLxCJEtp0A9hL6ouC6A3Ly8azexzPjgHjE7oikRAiI
305qFyeM5CpJcgZ7pQtB4Ev79f/RnTZGRZO9cmNlslcYB12Volsk50a26mO34Yxqo6yRrHaLVarx
G6peODvjXpga5BRZgggCEC3sNKkAvEdFcZyXnp3iUnlGV7006fbxzM08HcElemVjHPTVAUj9URs3
h43MeqtYlQ42ok2Z9KboUZV6bGtulXg8ruCuJV6QlMn8OUrsslVTpWfEEnWvI9uVgHe81JkXarGT
cG6trm1NjlnW5EEkDGV6lr7bAn5HpTeetw2DF6o6iG9lTcrGiFL98QBn8qwIPBHfiuj8x630x0Rx
NZlBnXOJ4kvZ2YOm/IAAQnoLE6uhDMgOe9y2KbU41Okn7pJHg4p8dhXabr2ijq6ypYQPnwlUllFz
dyUDjtWqQqCxMYmSlSS9VdRLXVpDqcul1fjItqx7RCZo0esRJwYkrU/OUq70fvchR4nLazxWCKen
7+Es4RrPb9v87PmaIHykyY6vFx4i994XJpBDQAZBZPHiHsPRq/mKktKhHGXIz2D7VrvuVABm4D/T
rbDqreQoPj9envuSgyKD4I0TwS6FuAGZi1tzQMNxPU2X+RnJ0KZWJYY0lleYXr0XrVIrnplnAY3Z
Shgi3vwRc5NaOmyjH7o90PgAnGYF2TvEK1PaiyCI25jxO4y3A9gOlGgu0v9ADrdqs3NKojzVq4xf
uHHuOb3GUV8ZnaQmpa6lgd6E0V1ns+cv4ys4RYMWbRgwzqwrNHYYOpFMkJycBIsEzerxpM8tsTK+
JnDuoTs2PfRZ2Tgc01b5WRi0zFHbTjbDDqhiRdGST78iQkmTxxb/mJjvZllkMWgQgDDgDbxd5kjh
Kieve2g0aVxnpKgrJgmjMqwuX/KXGlRFuaroCUUcWosSnfGNOlVbngzPwNmo/qYXSYLK22ceIIfL
9hoiswitRgVEgzxSRGRwSfnU/SYZ6QAZqa0M7Lc+qYdd562KeCV+sSVpqFWe6RneJovMWffaA3hI
jqRzGJgEkrbpJmI61peHRijOHqfSVUSi4jWIiZsbRdgTrv3wU5N2XhTPCN974bnjNb49cb8oMgkC
SPtJooDBzeBkXYlXAco7JQDXhdUARsVqNJ6iKIVJK6XTPGlTM1qqGPg/BeSzHy/SX/PdZJFuRjHZ
lUweZSItiMUZLe2+okkAHEk7Dqxcw7a8DF9AS6AE5JjJL7TA3fdBtoLAYCTT6Ykkr8qAhMOapc1e
60UtqFZtYirDU0RveUpPM6NwiPcscIf0Sfrwn7lM97lXt4WiJArLve4e+O/K0aV0C41E57WjNoXJ
iWtROUp41P3mgVnEGuW/hIpZhoeQMQZq5YQGK5Bin+LNne37INPDJie8pw4mGiU8/Iq3pgQ1EAkH
89sy1+nCYBrSt0/eV+1pucIilYM/n1pgXz1hYTrvezsnm2K8D688qV+VnFjIfHFm14G1o94OtRnn
aoRcmklrIO/0VBGhrTr8ZpDsxetVT8zC9I2l8r8wLtt0WUU0DSC6BBEK8/cauPqOvKE8EJPJxZk7
tBfpO93n+8ryDAYkEK4db40EWjOHngxGuHdVaSeYwR4KqkjPnyP1lYDtEpJENDTI0GtIkxdo+Z5X
gska/iFYeD3OpCBl5vpLJw+jvki5sKSk4kxLJUnKy9iuLZ6SZ8HEqoaGt2TvPvq5tTdJL+dZx3GF
i5lhDoVRol4zKtYOoAWRNc9wLMdg9vwhgnZxveCBZ8o0N5an5UguocUYPgN74xi+uJtGeB7e+V0r
k7JUxfp96C3EHakWhOtUwNZgT4+POjtz613PNDc56m0oOtj+mGllxRLfJR2SzkADvbk4CapvoCan
cVa6SYjw7pBynerphrNGcMrj7/h/7E0RZLJoBgMx32QFBFRC2zgev2OTf4rHknSbRCsGgxXx+tzg
uNCj3mNkZYlaX+jX7KnLtRyJln31QwdE+ZZWcRyrwjo300YPQtVRqVJVckKB2ag2xl0THlqbYsx2
2Dqk0mKt2busWn8FxwZOZB1qjrQwppnwHWsrccAUAE3BSn+l6KvzxrR9pMSSX577VvM6BI8XMVWI
nESrmt3SdE6CnNoX0r9+NcMqYijkFGQFyZfJisp0Ewu+4GAv87oTqfVL13mq9OFt3OYkLjG6zlSb
RmsS0tQyHs3Sn++7GmPOs4DkUEF59pDdKX+9ijXEalekrwAG8dlqCL6FxlcrzvShWFCTJGIXIorZ
o3v1AZNcXODVXkunYXnmQysCSBRht1WFllxuugUvMZP2ux3rxCuJQ1J4nIyx0usddQjswaA/D6AO
Ekm8qsZWNmT8qrFtn7zWoPKJLbzV1IgkpNI/MzU3LpG1gnICririGkuvqpkXwc1CTA4QOga5PubH
jwstJlvFAa+K3fPjU3pPGIWbTEJ6EQ8C9KbcnVIxEZH2rNy/HR2U77lgR8JKOMQh+Fels9hv8tqk
MkMCkxAFxMQur5Cn1avuvQMvYm/S/uHxB81kbMYPkvCmw+egYjNm+q63n+xGfSNi9SVc4bW374wW
cR+ipgoaoNR2gISPQBNZAYhHpZyniAg/0TpZAnDO7UE8LcHKKOLcgVn59iuAVhazXKiwB8HZX+eG
470M6bdTAmDgdAvvlDlb6KOVJGmUC+anucs8C8O2Fb3qDDx29Y1AhkKGG8lC1B+Q+V6YXnYmYpBH
ZCpAKhKC2skb0JPKpkuHvDpz7UZm3uQLBc5hSQL5jxq6JieURHb1vAzXbLiQXpl7DzLXpifnmhGz
OPOTrDoX38xXyHGE6zVeIGklgzzKJ6Va81p6EgWz25e8TxKgDNJiIy89tGdKwECEXU3B5NCnSZtC
1LiszlAWtuzgJMDNvUvmSUay+CBp7MIRm3Wo1/Ym57jhMzejGdhz6DXEBkN2l0NjNgtQcTlWrSXX
hAlVmiFSs5JspVnwprORl8JwI+7+7wKZrLjCDU5KVXV1rmMUVLJNxut8Tpxul1WCXigBKRm0AeSq
I9oLe2385Wl0em15suB9UotMiRajc1C2ap0gKJZiEg+6S6MS+BuW2lB9Jvl33J/KesMqltu/xhXp
3h9/xj0DzFgKRITMwafQNPcXMF15lJDxOiGSMAE9guAnsKDzGpuQfNcHqnLOPi7y/iighuMbDDkL
VryR9UCv1XIlWOzSERhHfDcjKLPxyASPrJXj6bz6FC/0ay5P4dKb8KPfNbmONKM8Zkb6FmKawyeV
bkLekjzivzEHudXSbPV4Mv6iv7svAOsoEgQybndpsibsKLvOlnF5Zt5SXXhqkRCs2EjlaZ32N3in
AOJUmsALl53Rb8AtYjoRSvLBb4XX1rooUAfz3yC4u/NcInRE8k3AB5v2+Pgr5zwicnr//cjJCc2c
nFUCAdNUpGqfEx+3a7zJM5RpXYKo8bGx+9aqcX8oLJQPQGWPZZmEVwITQ9+0LHAFEhBkiao1oF8A
D02tfwvt3vJ0pP4W6lWzJ+PK5GQf1FISgr2qLM9ViGwiHq6es08CLZAWHgMzBcTbsY2PhasNV9RB
Cu3xv7EpoBrJtjXa4jgNWXsdfREWmEu3HIjOIj0BpfTjeZ1dxBHR+9fSDmLIW9NREjVSVjflWV4z
h9aNSDHASlAfImnhAh0v47s9fWVpsoDM0GZK5MFSlYBIvk0owXDL/PXxcGbKOONU/jOeyZq5XMA0
PMjUzkipnakv8RLkqwQYDm4rJiqdWt6udBaSiTMRILjqeYYRGUVgoctxO4V167u81Aigp648PYBv
DLN3gVvYI38P0sn03ViZuITa6WQfJFnluV33hNfr33zkws60epXrlRY9uRvuq0NSjiG00RAff+VI
azU6bXXog+324WkJIT+zdbBrQOg7Vstk9ODdjlspBGRuA6o8R+2rL0Fquzk2aEv1DQ5v6Lbp/pdp
vjI32T+t70X5QDnlOU9+6xTiKvJXFvoLx2F2LXk0BI3LKUJn5XZMiMCDoYI077lWSOhcYg7dFOES
IHjOCCPLuFloBgl+YbKUGdPVVB8E9dl1dJeHYm4FsvOltrLZDQPYD9q5UH5h5ekdQhUiTyFSrM+F
Flmdxmj8rwcO0gFtqQXaJHXZ8klsyYfQwpPRewbLOOgNCXcAtELnV6xWqJfHZ3MG+QOIP/L8NFIN
qPJO82BK68hKnqb1mUnU3MzPzBdda66ukNKokOOSCJLSaDjmadB4aMJ2g8YryeDJpkFjWKfmm2jp
op/bwdcfNFltKRyUOuGT+iwxz75I0mhDtWs/9DU5UF3eVQFHQzrDiGWV5dr18MaaIsQ2XsR+wTXO
XQAQMFLQFocCiHj3kOmYrpCbpqjPmxiFdnCHWc1hWEnP/aFHNzSS65Eeq81Wy9bMrli4xmf88o3t
cbdeXT4Ol8tNSGNVOhTVB2ZXdenC3T3u56nrgmTSCHSDeokkTXxyP/BlFg91feZiAM26XZVtnHoV
lU+8YyxssdEJXJtSRhwOehhR4wCKD//jdjB+w8hSzbvt2W216g1wJkCyTAArEpA/7tDI2W9dsNHI
pNVWKCw+Nn6Xd0L9gUffBpBJQJHK0hS1OnQpP2RR3thpYL0NOGLVl3MA2Xe7TRdug+nG/bMkokoI
URbkgKYqn01UO2kUsLVdRyrbxuuspXdeACUxrzoGvQXk7MLETjfJfwyCrHCEzaB5b+KyRJ9mg6qQ
a5tikQ9G32DDlwv+fdbEiBtH6R2YnCkoB1LiURIqfmNHMSq9rIfml3/p3P8GgeZDwI8EBYXwyRNP
VDwqif2isZlBNCjlKedC1XXzhXHclR1GM4CQYGnGPkda4W73YC3WTDOMZgpNNIutbMpred2+yGt3
xWiJRumS7kPTJrcYopiple1ry1uxagt/t7AhpxfN+CVAy/E0j7IYWL8nA2YGuRwQLDU2Ci3+Ci8q
GXQEakxBLmnj0St6y6ZW/ZVuSlQ//r1pWUFeBiIWSMzgOyaTQEeBXChhZ4uoJPh6v0uhDh/s6+eQ
PwmlzddWw+5E9klI9GAPpr0F+1OXg5HLwFYhPcrhEod20cS8knl5kOad7fseySngHuUzqlElb5XS
wsuVG9fz1ueMtjg0dgDHAXzoZL3llqda161hS6JVXK1KcOSbHY9iHYWeZvhzVL+kJtYCvOBEyYx5
jzTVj1PqIleoffHqleswe2nLTYRed24TMmaa6E6gZhURmTVguCemWoupzoRAO+b80t1z7zJvP3+y
UkLhtFQhYaoqyWLRA8uoqPi5z6FyiUJV4dRIIdHH/7I7GIBqeYApsEEnG9P3eCf0vKazQ1mrylWp
c/Um2zRrltez15Q59eBJUqwm3AvvNdCB/4t1qMzgcY1IRJkGruj1ryR6qDq7Lp75riYF+o97R8Vx
Vh3AHjlGZbNVIhfIw1hUoDMpSdsXRu4WvmOc2Nt9o6AXGlcivASiTX6yR0UgZvCw7GibzkKKZCwf
I9bskwUnML4+bqwAwQGgNRj/afSJoAp5exLylKX6Di3ZdiSHKhft+t5o6Scm0B9P6l2vLk4b7KAG
/2cHXvzWDraRE/r413Z3UE5poZbrzioJysG2s5UptXDVZh1vt++t1W+8tc8s+Pa7G/HPvISLF0Cq
MWV6a76RGijrpTAvbN1u57d65r83DMqJzAjIHRZGe1c+/BstjygW/lXggeC8NdfXYofXCMwxmZ0z
KylflYkec9BhClS/lEg1ZCsPIsplnO2Cuv708/IT+lck6M18yc3PrjBwk6KIjYSH/GTmuSFMUmb8
lq4AeXEXmUOwK6inkFsc9TiJ070EeCQnsuizg3ufTPIg5DwKpz5jC6XO98fE5hMiU8/xMzvW9z28
YYpec+tDRzEqQExaGMYLIfvcMqMRCdgZFrkK0AnczrsoO5nUZhFjR+1lUMwqOrI1TNJgn49sIacX
wp67rOS4zphXGU0h0BkQ766xtE/CzpFoEA2CD0V92UDB5uNwsGyrATX19rXWAPZWTx6aKFfHl8dH
am5dr21PZjvmSlZxvfHkdvu6fCk2OUD/1WA+tnKHz/sboiwA1obgbqwx3U5pHcR+W0kJY+8wNrBD
8ibeOZC3U42UmCD7N80QDNGWzaihPqhgsztzOv78HLvue/WySCF093D9zwchhgKrD5Z6io5qJCeI
ctGhba0BpXJK7I/dx9vbLiQDqY3WzLVoX5ib1em03x/BtvX6eD7uCg+jefgwqJIqMqQP77pmW4CR
u7BkbKnUy3MMuoZILAiH/HuQ5JA75FQWEeSxGd5jKVkrTwvm586YBEQeLkWQtd1xcMV94yK0LBib
Q0ozAry7WBVeBLzSUWk+ujZGo/K5YwW9EiBWGGpca+fxqIT2+DNGnzE96SN3LAvvxvEABtxuCglt
SaHHd4zNikYa6XmLqvZn9sKGRtOefQQzj839leSn9gDFhxNDCyWqeRMfVtSCXGYhw9hiug8ZqKCa
Q6fgNt5DH75q0QEwCCsu0jrHUBytzM7BCw/FOzE0O9HmYlV0t6JAOogPBYNONwT6cHHxBWxXZKXd
bigTtY/1bEn4765mNG4VBJdYLHgkvN/Z21nquwrMHgWODmIF723Y+CiK8SsGDFunC5gQH8/RzMaQ
UAkELnlU/70jUAHuLYwoaNLa3BuQ6eCg/n38+zNLfvP7kyUYRDdPOL8Ch/oP0h8CenWtZiML5uqx
mbvIfKyh/jOMaTyioLQSND2G8YE3iNZr9cL5XZimKbAmlno3zyn8PqM5mrJj3h9//l2hDmt+8/2T
Na+EvqHFBr8/8kNK+G+759eNpXo+SRdszVwAN6YmDwuFazMpU2DK2X35urALjo/HsjRVY4B6lfnJ
fEfg+vH32YtnoFa/2GezZGD891cG/D6sa2HcUqGKfjR12MpoN9LqLfruLyPvwDIr3MIm/qNsvbI4
OF7SArvGQ36ohMqboh4YFS8wgEO+gaXTe6Pbry5LIKqZoORmncYtf2UULYpcEccYJsQrREJ9ruTn
n8crNXcpwccgvYT0IF5M0zdmSIll2I3iWTt6l5wYkq4btX4KICK3aReqXjMH9MbUZFcEvt9JfNJD
yu093Eg676vsZolodcnGZGMoDbIVHgcbdE5Konr7emnCxgtqcqHIeF3hQYDOF7zJJ2fHiyS6oiJm
3HpA1BGABkxQ1Pbqkp271/PYQnZlZzJbUIJgeQrXqO2ibM1/Wq7FmeETILT7JZaH8ZcejWgyZ1SY
OUXiY0Rg43cWnqKz63E1ikkMiAeSkIYBfjsuVWBj2+1iPmhpniZnhE+FIitHPSUbuq7PgI7zBoe+
guR56TDOeICbBRkP69VhFAFrLwYPhjbus/EVEk5vtYXgaOa835gYP+HKhCugWyGgwO0vrnfuxtEa
vbXohWtyxvdf25gCrAKwo4oBqBBt/7k2oxdFW5LlnDWAEBtUQ4ixpWmYKwUu6wBYhXBCZTQXwOfH
Hmvp5ycPZGgWZSkf4+fLS/CUmkMPafTHFuaiL2DP/hnB5CaWHYatHDiAsWE/VbGrnjv1d62Yp1W0
sOBLg5k4E6lPk6ZDptPWBGRPapLaC0OZPR0QmEXlEf0gd0maKIy9pmbAZw8O11T11d9SYxd13WZu
4zH5/V8jkyWpkj5vohZGPC3TlX+dRhwd4dWvT1aDlnIh72v8eoqXMksM0O0IEKlaioLvCvyIv27s
TNbCDfwmLBPwu2tQBT6+JJZgMCumXSRDnvUjV+OZOPZ24Fo4LYxnjF1iKMLbmaktLPus272yMXHp
WA869QOM5eUFaXkgPxCvQMu7clV2ezwel6Cqd9i+6dyN+/zKcSmiXzkdbnfbX1k76ZmcT9BI2rzt
te358nhosy7yamQTd58OWdH6oYLQ8hgZvLUdwOG2NJyl2Zt4et4L00CuMJrAKlV/u74cH49hLtS/
2WoTP9+jLRkyulie3cbdJ5ZtP1fge1AXzMxvNAXkZ6CGZIHDv12UIZSTohKEUZk0QXfkLxpjzukS
y96cEUZAWQ2XPFjlpui6BiwjgZx6INYlstnrDF5GYAFQi4U4Ys5RXpuZHpoMHWZ9DUUE2fRXeKub
7gLweG5fXRuYnBindCWqGmAAKJhLfmbfvoN1v3Qs57zxtZHJMXHStuo7GkboCHqMpcodU0s8MGtX
K1fp/3DPX9uaHJQgB9eR2MEWazJbZ5VaS+H8/JKgBiihFgbkxcTrg/cIrM4d9D0GBX2kKm8FA2Ki
hZMyt71AfCEgg4gMjvLXnnflWCqxCcLC4Ti8gN44rXhNNsjGkIwgJwovtoEs6sv/YhE5FxnYc6Tf
p/n+gXb7KoWsgu2r6U5112lndutmT1ZAHh4F7YcyatIdllbrTgNj9KBg6vmv2cnW6FMncKhA5qBF
oQm0GpwStL6B3U67HMHvdrmg8xB/lCsZ2FQBnGZL0e1fNnb6Crj+gMl+oaGJ2kgpPgAzPRi4Al9e
Ki3cSbr69PT8zOxPF0/39Mvq5/F8s+P1fWd3hKiga3bsOpmc7KRx2pjOgvE6hGX0VsZnEZy5GaiZ
13uiM1huxw5QrwOGWF0c9dxr7g+k8n+tT4690LB+ULGw/vIC6xuDCYljiZZrvq/RJncC562vJeYS
wG021rg2O1ltqFowlVjCrANaMPknWUOwdFRweTy3s4fnamonS9r5GU+7BazQonYYWUg7Fc9IxlsI
YmdzCNejmdyXUlnVVNTATrkGJ2Kq7trneidEGrBVx58FH8rPXc7Xxia3WliFFSVEMMbvxkRZG6nc
ynlSnr/AMPbR6sGroyFcHzu+O4y42cTiU8qMHMwZ8TOIOFUq9ZT8ggLU1U6X9fnzjFLDwsUrjKHi
3Z5G/RVlYBR4BHHiGiunFYVQbv8T4r29RZaEJJWkyubIB9qtxqWwLYt/6hlA0GkSxrr6/R2CrBwy
wMUq0yvALUst0GVs//Xq5zImtFwjIZfMvFx+Fn3evPNB8h+QBgGIjikIh2PdKO1jJIFKnT1m2w5i
OHZqeob3WlhGaZaqaznficmRtX8Av6KWamjZth5v1jsc9p8HvPqIyS4KujgNhwgfwR2iLYdm1ugU
78KzssthzTW8Tf60RK04+pa7dQJIATVHdLvhiXQbIeWtVHBZPiClmzUZGYmhCAKpbOEYzoZ7HMPR
iMEgRwU6wFszWSunaOLLoRz1huZXa7BaHvAMDeAqfWHnzQbi16YmjoVtKU6MpZS3AVEbLOE1sTzC
5KbycZECgDBZFTQ7F9lwNXGB+mgufro2PPE1jQxCVm7IeLvY+jpOHxHRMLDk0O6BcFDgwiXFApym
0MBCTd5oRRn4wB5Jg52VuSr0r0F16gMz5wXztYsATWYKlU+WSlYzQ0O7EOrfAODh71PobtLxfdBU
DW1vFEEvTecbtEHpYYmhe+YmurEy8WsRX2UNi3ebHQgX95OqSQOVl8GIup/+pwJdheQtVpnur16c
9rEXBazFgsBKkxMXxk0kcXiO2hnkRpyIM5ThpfRQa0e7nZuQrClOAFuXPHGEs8caC+f9fsC31icD
zqr8/5B2ZcuR4tr2i4hgFPAKSWY6je2yy+WqrhfCrgEQIDGJQV9/l3wjbjtJIgn37e7zcjq6dkpI
W3tYa20xNYMxPuvDToL90PTWPuF5UNs3dW+HxD22hXkLSaYNu5cPCOx6DqTMLKgx6vYi4BjLWXiz
xwFLmvflcNLcLpBcArVZR3Zxn81/W39PU8iHTbeOg5kdvvsEKO+h52Ey/O7Fxnu2Egrg50AEUDGK
gWN9f0s+RLh2mppu4bfTs/ursx9l+9jII9d+Dn/JANmFr3hDxXFLHnLFTZwbXexBbiPuNWxAszS9
jzyji1oRDFPcuBhOSY/z/EPrIRN04/Hxje9m+jAakCXU8kCy19m+69m3jW+iHsRzR3z+exYeUm+G
Mcfpn55ls5vZrVvgYeQRYSB7PqbGlzkwKd9t4qTeY8tLsxCpgXwCSkxL6qUsR94Ywzg96yczDV37
ye2mQ2o6h67+Sb1/LHffkOqeltDk/+qDjzjxu7q7KeSNNdxZZVg1XyZjDPrs2ZoPxH7w8mYjtFLr
vvYDF99pyEBp63QgAOlo/ah9LTvkIrvVmCk3buMFERjIWBzDf7di8QXcYs40yHlOz2n7UiRfXeg9
owoKHn5R7zXy7II8OO8swJ6wBdWpbUIzudO6J2o8tuVXw9zr6T8bZ2LNO7mA8YEwgWY4CGvnr6aT
y9qzUmN69svcmyJW1UWY2oX96s+e3DOn+dMDG/7QOk0S6cZ0q1GgJNHGfh1Lr9ooQipf9OE7gOYA
3XzFqICQHEbdvaMMPl7SrMu6lrd9XJZ7pzn+nItDcuzAg7Gj/JM14Xdb4CsCNwMgEiDFy3Vj0OQ0
J72IC10LSsMPfeaH1d5O543DpQ7PYlHwf4CEQIBUVXAWj2kydSClGKaIezG8pN5c7X1fszaM+Ctb
B81bgh3Ezina8flnFEpOIBWdjFuHa0NIrLkE64AN9luZlHW/c6jGrPsJQ/7KWwruypNvZZ5/KAZS
unc84aCxeK3lycD2MdoNr9FEflt97dRR4rj5T8+hxjNPdAMyQ5Pfg7PfCfveGsdC7BrNaJ6qloHd
2tfcf+FTZv3lM29+Ob0pHwAkLp5ZYbaPZT9rUZkmmG5iu1b9dTCnwQqExUu+q6UYn+gsqgdwkqDo
SF1fE9Fgjc0vk/HirZqT/JkmWckCh9X8MSmkXYa1dMidVetNFs0DRAbCps2zH1lh6uixDegkg0Y/
zntTdoN/ACKuhJDqwIv82eYs44BT+vNda7eavc9yUzsBl2O9kYTq0CzmvaVDjzUvH4dKk+ye5RqG
0Eh9TvsoQ1ERCgUVxIZTPS9+SHfgP0e3c2+o3sw/4AcLSGxQwXhosdZ7ZbQsm6ir+ADdTiD/86jE
rK6vaWMOOqip4LztKsdoaNj3DE9zmfVdFTTCJN8g5DiJqGOUA98K4txrlnOnOIppBlsgEZDgHXTa
VNBsbXq+8zskvFHRUD8JoKY0/pOzlMsbgb0jgTOMmPsyT2m1hd1cJovqLoHlquZuYlg1xBeVj/lw
b3OTZp05TmMMoWQ2hcY88A6VVjJme136Y7lL4DSeRMuhDlaVfv61572bY0MsTMQdBMenMBp/wOyO
2ahek7oEdsgtICZpYkAKMJkGxB2xK45NdmZNvCEqobZbhDXJKwDdCre/8woXhaN8hsxAmFiukjHC
Y3QHVbsqamvZ/BKJbJudb8j+j1anrNixwcuhJTtCSVAhs7Nb0BvhkPOq0o6GKCuxB4m/nQ693wKh
aJXlxALgN92nqRt1fafNTgoB9UnOmAnudKmsAwjluSDUt603b0T96vIuXAiIRaguK24MZOUWLoTO
Q50xMo/xSOqwHw/EyvZD80crt8DGyxqD+pKQQEFBzoB8om0tU1RPQ6NM6OkUezQ1nqRGpsD3O7KH
OJSOt6EBGFdMPQ0a5iHJhi7STiSutufu3IDO6EPj1G7oFhlgxYNCS8BB3RuKfQjeFiHsZE0F6e1q
ii1Up0PLxQi/kpC/1x/CRbyKlSMzxfaCAgr6EVS6zs/wJETHRW7LmLjOHqNQw8ztT6IjqH7MfzCi
d8Nhr5lTvApEo8R3zSWGXUoy2FymesyBDH4QiY2ROTUOb9XOwxdeSTe0MIA+ur7Gy3OEJ0i1KZCJ
gHy0fCRKr3PHbtJknNfUjxwhqiPeW3HCc853HISYjSRAvaHn51bZwydDDonBHu7i3A7dxPFRMz3O
aO6GaWrXd/6gDejCDtpGYrfIHt8/Hxgcug4XDaaMvgjh3BEFutakeqw7yXzjEPZq9t54mHJIL9iJ
lPeMGH1YGlqzv76nK1dGyaCDDYoXXlXPVQL2wfnpGuaUcdOS8TQ1od+Yke4Nx1H4j2CFh7MNvcvp
eeiBfrVuct5hJpjE6K062QKDLSvLageU9C46Tej6o867+B2IOTt/6JkRQ55fDweO8CpwRzJgXAaD
BAImB0KUvyUhXCUE4mWOSgwdQI7MRYH/ZEqDahz+NLlrh8Lo2W0ldO1O16X81o8dCNhZ1e7QjChv
WDv5R9Zk9Vc0pPtgZnOyZxVt7r2U91+vb+7lzcealASU5SOoAf1wsbd1btadKfTYmub72my+97Vl
f/6QEhxTH9uG9ASNlnMb9Zy3GD0jp1imfX9nYqLUDuc5f3NN4R+vL+fyPgD5hVqAAfwnqipLjkVl
DTnPrNqMedHYge/087GrZBXaUz9t3Ic1U6iDoZgG/Sy8GMudY4TTCdFDjGIKGcMuOQB6fH01lyEn
tkx1U8AIVmjrhVvGuLxM5TpW3Op5c2v2Heiag0OeGJDvt4gIgO8VBGKYE0lDX86YG3/d/jKnx4lX
PwDUOPUPlIwWxbDWL1vHQtcqNqa9U4xzkPiY91C8aba98+eog6iNLaH/oo/7IeUhm2/+yw+ATDuK
mihuYsT5+dHxKs/yK6J2wK52YkojjLQNS705ubZ8MfRvjdHcMNeKqeY96GMXDHm34dFXPjNCL6Rv
sO+qAeHnv6ARsD8PBtwer4ZvrWHzE3VLz4bURYIq3fX1rnxwFR2AKqeui/Ve7vjg6UbLpT21ez2u
dKvlCNElpn4Ntr13i258GbU8iTpzKPbMRX/JkigtXLd/+XyBlmtZiCPUyBygzM8X62WTluA06dAc
NvxbZ86HCKe8Q0xLyp+MaZ9k6arzZb4L+hhoUXpQbzi3lxiaLhvf0eOcUXJ0DcZOaeKVey81hy9l
kVT3WjKiHsHdZqvArJZy/nJif7HPpo1CrNIMPTdtlok3egOWWppZmHD/cabzC1dSn2IER8l/zHj2
3FFwy+2tyt3lS6pMex7SSfWgLV9SiGFkkwf1r7jRmQoKUI/7h9PYJkUAOHOYd4frX3VZbVbbfGZQ
nfEPx8rKMbPcFjDoN2OgNf8UXrHvrOoBcxQDCLOd8iw/sQaS+qNrbNheuT5QoiH4vojFkBCY56Zl
UVoZ0RozJpVX7cwiNdAlGiqcaqfYMHX5lNm2axOwr1WbHVWHc1MziKyAzjMz3mP0yUYwuSwrqS38
+Icv37C8Bp8NGb8ZT5wjCQ/YJE4eI3cyKX/reXffg5aoFc1N3eRPo8wi820ch+/U76ASpUVJAS6Q
Dpg1/Ws2kJIdyZfrn3jl4toI3RGVqaATT+D52r2ZuDWdejN2LHBnCQ/z5idlY1hA6ui6JeXyF/fm
zNLiLAmZVgkbYcnNolqD1A/akFl5++26la31LG4nQF8EQwFHMy6KYacPdz3p94lzU/tbM6VWDaFm
CA+PlgxE5s83Dup4fjclrRmzzr8f25+0r/fe6IAVuQEaXzOEBxSTPaBqAn7gIlxw6DSBHu2ZcUnL
HSOvvCZHyxojrXA3zuraPUBqiVwOnVvguhdO1U9caO3YqRU7tGfH1K2+IY7YEuheCQ0wagfrgRwB
FMkwF+x84wwA7o20LIzY6pI0HD0x3nSlkcqgJabAYHRHRgRjk46tp4asYLRxNCMMhX6s33/zbXfY
2N7LRaOlpTw5etV4N5dxbJ9p9pC1hR53nSmDoZPdAU2oYnf9WF56M4wmxmAFZHeQgoew4vmii8LF
64kPGVcDvZEkuet7cZOSjcjy8n1AAAtXaWF4A6oSS/Wbfq60Qs+kERcmVM0w7ripHVTx5C1mkb1C
U+zR2hIQvTycaJthXB4k7jFgAf7zfF2V7Y/+gPp1bDMmHw3Ir+8KlpCTR4SMtZFs6fusfC105y0E
duiBYpWLW6eh4ONx2SKs6012m3GCWS4kAyf6+ue6NEPQFkMurkbqAJmzCGdoiwZyrk92zCsbw43s
ojuMPP38fQNwDGE6oK7orOJcnG9eqbXFkHWwktkV8EwTKjpcVN7Grb48erCidDXho5SsyeK+Sbdi
ydRbduxNSRMjdYQ2EILWx6brtsBqly4exxjW1EAt0GmWUVlXGTKnJXVire7pwakrvFg6049VaVoH
tJDnl0wTW6/32voUcw/vLKrsEMw630VQiJOK8d6J89YGezITlGLSLSrMdmB3PHU+fTRAgYeiM3w+
nCSSm3NznM2ilmPjxLJqnNAbpNiLrt8ShVlblBqUglQU9YILxRa/LgbZgF8QuykLuHzwCyicUHPD
K619L2TvENfAVTLNJdW+sqGAafYViXMvxxCBwS5vSGmNRy/h2dHv0QyAgFEaXb9bK0sDsUCJcaKj
5IAJvNhAm0yDL2wnLkg97LwsQ5e5GOtgNvx+w9RK/AqUhJKbxOqUhMjiY1mzU7R24jtx47nlgVez
dgslHHIkRiti4bbpDSszcZw1YoX2aNLbapqNTcyGumHnkQ8mieqQCrNRyIQ62eIG5tOQ6kPCSOzr
DFnBdOrtNLLZP6SEcp4RcAMKywSdi8CqvrqbScPafuM9h2gSJAxQd1D//kMMX7e+niZSd+KscEHi
7bJpZ2eYSobYu97Y71VTyLXRK4TALHKUc1PppLmaEB6JPQJy/a1jddP4hc55iUnr2jBZGz3JSy+N
cS4oiNuQTSK2u8TCVGWZNTYGEcQaxyTmtnS7P/WU6BvZweWilBVEBw56hYhZFhFlJ4kG76qT2Gy9
9tUcfGtfWmh3BXnRbWEhVleEOM+Edgpc6FLonLsA9pUa9CH9PhuhNWp1IwYwYh6tvfEorBqCqAWa
uVDyggrD+ZcyGs9h3YAvhceavZSJWx0xKr7ekJRYKpcg+VGvmxIne0d3eAsYYEfR8OEkT2In9fkP
v678AGLj2kM7tsNJjI5+m07SOLFJmyMK3fl9QfXq0FWVeGqM8samtAz1IsFYZdokB08b7J864I/f
aT3XD242kt3Q9sVvF63FDTe/8tUxRRO0UHwKCJ8t5yG6Y4vUP++S2K3SJOQpyqmkcr465SYk/rKe
gMv5Pk8QcEnUFRZRt3AndGAdM4l7PF+YG6Nn2Q+CtxqSpEzLfzWcNM8Yn9pgugwZMkyaLEb+MhSO
sbXkJf5QfS0EqAiHcSLQEl82c3hpQj+PZl6ceJTuaqpPz62W+f3OS4t9Q93kOGD69q6oENa1UDaK
+jm5zyu/fRizsbgrC+/Fbql1W8Lxb6SpK58D4QviMXB0cWCXE9d0Qwx+L1Iv9gSZn0mKtiSv0vpR
otiycTUuH0Vkc5jyiOm9EDICie/8avRCVblYXdyNfhWS6pcFzlArwHXFDMXPDr3ClvtgHkOiCNJ9
QEculSRnK+2Ew93qjnv3xG8DQ0LH6udnH1zVckB1EFV0+KllMRhLQXetgJy5ZOjMVpPx24aKWkhS
1KyuW7rIBkAHRn8SVAjcG+goLFylVfjMylJe3iV4TB/KIlel18wNy8ShJ1ydYX/dnnq+zx5WBUSB
wBI+GLqD8GXnnypTs7oFuut3rNLtrzPKLLvBFmDDZ+MfmfQO0Cm93BmZ5T+Z+sQ2rF9kW7COwB2F
bvgHdCcWqxVN0lttP/C7oUjtO8oghVSb03Tosv5PoWX5A8/0Nsz8wvh6fdkXJ1QZRqCrkEF4K5a9
O0tUViorn98BPejLwLJSTPHSkiSFjjlUR6Z9Jfv2D62n+bO3EIbhoFBpRq6Hvs/CVeUYijEwI6vv
hGTAmSCijHCc8sArx37j1b0M3ZQtqLgCpggPDNjR+belDoOomwWNJ6cZkx1raz/uJ4RpBjeMLzLT
s78eAPenpJ+ATnPT3Pxi+BM7Xt/pJUwQMQV+hZrGgCaimrSnPsWH4Gn00gxQhrq+k0ZLvtoaYCu6
Myn0gotpvyamcNFxZnsdIp9fK0c4Y5BDaOxx5n0ZSL8gJ0D13X2f+G9mKtle+pBJIC1mgRV9/Xr9
t164yPefio4DGi8otC29d50Pjl/nbX1XJNSOSgylZoiyDzXzrLfrli6CB1iCH0Y3E7hB9NwX2THa
PoVBNODgpG/ku4YM0LfVp2rDD6vrc3651e1S3D1AVVUb8Hzrc69Lmpw0FjqgSV/smoGZqP62pHrs
O52OIWG9M91cX9nlHkIBAnpUKoBVZY2F70cuPpe41SRubJnKr6wpMGiGAV/UPNQTxyyvz5qz0RbW
cbJwny9FvxxhjbIXpRcXowDQykXX1ruDKrTuBLmepd2n0RoKfoYbpSb04RVb1rpqu+0abfbcODUL
zD5LdI8OewbxznQjMr/cR4j2KJUlKLooTO/i8uLIyLZguRdPgPiFoFtkeQCoWPF1TDJnS1j68jie
G1u8AqjgZQ6DtFMsgO8JkFFB43Si3qe9PVI3gPhQEgL6BuDg8+PodTyT1aC5cd4M5sGSLUY74xQN
QW4DMD6OmOxAnB4c1tYixQbI6NLhIwxFxQudHwQLCKnPbXcJndvRyfxYetOuHpLbfMqBDuie5WAc
Gu35+qlc2U9og0EeDYLrIOkua5VpP/ORIkKMRVPObjA7eqmFvUcKfyNcuDglUL9CjgMZVYAwVcno
fFm21xjIQWoe66Q45i7ea1MYWuSbW32zLUOLl5o0npUwh2MAHxkw+uIvHx/dOt94Ky62DatBhqg7
0JtEW+CdA/PhqUiSucvyZOKADfV0Tzl/ZrqoNiq8q0be4VYonIPYrP79ByNtppVa4mGUoBhyABmd
VOT3esoY23C+q3agX/u/A+Exe/3cjuOXKBn5Ho+nNE9uxgqjeNBX3lINXp5rvOo40whjAOoCD2HZ
48v6ylPyZM4tmcMaxEMhaJDQqHXnw5R+0rXDFmB6EF4zlWY7sP3nKxrJ7Dq1kzi3pf7F66ew2bl9
v7t+cy7ChXcjRDX8fBRAACM5NzKXs6pU+ORWp0QDhjWjL9J22cuAlOjUzH76o0euepLA6B1SS+ah
Z3X2d12Q9JFMLWbxaR4LWjvtTqwu23Cq7F+c+xbm5lE7JRsBwzJ+VT8WrAsk5+9y/MsUF/ldQj3J
yG364tbR3jkY0XA3/HN9S5bMOgBA0JtCpQETWdGQQH32fEtqS86tV5XeLcB9VZjYjIN/6Wshej7t
AR3BacfmFnMWpsbbUS8v7kkHCoLWE5aiJCiSEze9Jkpcnt27XZfcuVrOn1ud909l5dW7cR61g5RZ
Qndtl+q7vjd8EZBZKB1NF/juIDOA6N3wXMvYBIuCgqELaBkwn6ibLhwKwNWVnCTxbu1yRmJ4MMzu
RhM/C9Q3rm/flqFF/FnrM3AdnevdDvIW0AbMW7WCKn8ohpf/YAfPKCqEqGqjqXn+laTJ+j63Ycd1
5kCTJPJZ/rO2m2iS7v66qZVLj/TwX1ML1zITwfUq87zb3hdfkoq8uM2+n+96Rw9Mc9zwl1vGFh9K
cyGTZkJJ8LbAstLdndY+HfsttYy1j+TjQYTYADIFlKnON88sRW4NQH1DZVqycLQqdtPx1jt6s7i3
3dnY+FZL36wOH+AfLvjyilG5FEHXBytLDA5zY+tPQUGY2LVmzjZO3pIahAwCo4AQwBkueHGQtlgc
iQI1L+q7TRaPZl5jBpGTJpiZk/XD9y4dXAyycUfztRs75UvnMpvCqQN9JtQns5/DgvviWXg6y3Zt
CgnvAHV1K7WCmRe2FVjpLN8GUpWPhGFIdsQK20wQPqWW8UuvW8zL0GfRjt4OTR+ks7mZNltdsQvn
Rwy0xMD2hUtSyNDFxaose5IOdbRbQPibb4MbkCMmkGkU0582NvIik8VGIsKFULrif7goV5wfj7oj
lHmeSGNIWfb75r4J2Jsiv1YP9db7c3E0AOZF49JEqQzJ9wUc25hFnrjGlMY+BSZn8B6B6D/aLcas
6kwLeuPn0GC6i0XRGau+S/xfFNfdFkM0a1vYzYubd/5T3MWqK5RrDJ6PadxrpwrzTE3RHEqo344Y
96Wxwyd9yrsxMKQwNh4QtGW/duz57GT9nMZ5+T23tGiY/w7Zc4mpI8P047qpZSyJr+nqqnHl4msq
Us/519T6wgIcXaaxQZudmZwm8BzmbEOL5cKjgJGKqgeeF+S/KqQ8N+I7fDB17uZxW3l3InlJjOIw
ZhAQFhuZxQU8CcuBJawF1Fv4Lm/hIAffT5IMI3Ji29BuHZePkYU8o28s/nVsQOorJj5FpeGke5Ia
xZcp87r9nEHvfMy84QA+jvmoj4CtcwOhdYPI5UuCsP5BMOuJDyCOAqA8bqrMr2wPhq0j/gVpS30C
VRf8EAXbCbgj+ZjTOAP1xr4x0nhybtDvrb74J6PYOa/d7yTZ7ZNH9ge/+fr3V3/2x7IEDMI2Mmj4
X3ycZTWVsCTrDDQmYoGh3ZgfzGP5CHkFnx6mEYN0rhu7AMucW7uQLJ5zQNgbC9Ya+jtLm5u8nnem
tA9wM3vXBxNpvh0g9M++w5eWrtxY66p5NIfBBFATuFCPOd/oBvSfdtYdGhvVENgNBygtQfvSGQJQ
lYJGn/AsOF8c55+0/S46e5dRIPSub8GKH/E//oTFVeBGUTiFQ7Df82tKX9y5h/75buj10NpCWq28
CUorCogM9PlUmn++2mxybWhrYbXJfBybv1MCcdPhZwWWo5l+cwqxkWNdnmKoBmFnVQcAkcM7devD
KR6Z1ZetKbLYyOPBI2HrQWkFmHCneru+hSsvECyZSH8A7QJUf5mWeEmemhQRdDzsHQjINXdl0IQZ
wYizbuPAXnpHVM3ULARAWvC2Lqu2o1brHretDBUtUzEuMBHlW7VlZCkngdAEVuCFVS0GRbplS5Ya
nUQHMc3jMZri5ETCJ2JH6U7btbutue1rH+mjqUWcQEsGbmgJUw3/o2lh+sj8277dyMQuiCpqQQAU
Q0bKRMxlLXtOhM5dzlmXx+ahebJ+6BHYeEHr7h+bt3JSci3frp+Itc/00d4iYi2a2TGpgD1udGFZ
78oMrad5q7x56SrPV7W4T4Uzd5hhByu5jPJoD4yTEbWP/p/NOSuXYQ/w9Ugz4ZFdFHCXAbjmppab
ECcHF+W7a1Vf9JQfuJs9eW2xr6Uf5qwLW/uHn0JLwOvbBzlrfxvwUDVxvL6vKw4TGRQSQ6TWgCVg
+ecupEEYXbtVRWP3wXggL95vsvvFd/oRAzzx93Vja0fzoy31kT/4DznNta/gVnHHTrUJQpP71jYi
GKctjai104L7jAgBCQeSXeU3Pxgq8yZrSm+kMdFoyDDSTjhQFqIbMc9F+1ldAlAlUPDHVFaVeZyb
UXCAlHWSxmg4P9Iv5ARMaPVUPWEkQIx5vTteQGv+KDY81touqqkmoBOg7I+S57nVzOZaJm2bxqku
AkwbCkB3DlCjGeyNUGvVaym8n5p8AA2cZZDqIo83cEzz+IezJ3Mgb0cM7y6j7gYJ0EY8vHoOP9pa
vJq1pJNRarA1QvjSD352wXdECRAl7MNx44Feu3wfTS0C4q6FcBqqw3ncRU70n/5wAKfQUQYCB6/X
+dfRjcHM0gQch472ULGqxkAFZrvPXyRgcv/PyGIFyA4NIqcW4SQmYZO6f6gtHhT+Y9puiXOv7hWq
+K6PNA2Vt8VhMyE44vuFoDF1K6jMaPRB16DHdX05q889wFcIKjA0C2X8hZWp4XXblrivszlMhzYz
8Ez60tm1AAijPeH9mjVLR8/UKaOeTX6UjP7WwL7LqA0xMiB+kIrAVUYOc/7dkM5PBP1D+MHcyXaa
7922oKFHmW79nbva2U02covry17zUj68BxjC0NEDkubcZCLtdkoKdZGpf0CxRh6R/BYhhartxgav
uAxEN4A5AM8HLvayDU5qXTQjS4vYcP5y7B9CAqtoQ0Wk/fSSzgwtPmSaCVHbVKOxY5YRMOqnZHRi
CGJE182svNMq1wT9BSojigJ5vnMpWPpDlRdFnI9+E9UJS8dglv4boRgqiWYkxl9DETromTemYPmP
mxColU939gMWn05qeYvkhhdxZ+g/TE0/CN15KGftmOhkDCbPvqfE+t6kzXFWM8vQ4gR+kjbQn6GQ
dJ3KCmNNgUzeXd+WtV+FGhvcDtrc4O4ufhXjwOJB3aGIsxYjFiYalfLJrZ2NCuXaYUK7DV1nlPVQ
JFrksg21MgEMm1p7d9c0r5n1YJj50Ueh5vPLwTw0lKKAzITDXlzJHHWoXPdLLMdqI8MGPdh965pP
t3QgyP/RytJhC8sdk64qYhERYCAy9s3o/nBwrL9dX406k+dpuBpmg5mAPrC1wE8tVjNag0/HVpax
ZvosbIeaIyUdo+tG1k7ARyOLxcxOX9sp18s4KyHsarLgP9xvF+U6lMLAAUf4c37xqrTFPGenxnPQ
/TDLF2oeW/r3+hLWjhc6UcgxoSELGYVF/mI0VQJBiQYm0vsqeZqKG5HsSHVz3cra1wAIFo8NQAWY
2rPYqEYkTjs58IgW5Kn/gLzWhY4DnvOG413LkwCM/dfO4qVuu5pro5EVcf2jRDSoZUGCgcfJkAR6
2odtox+SqjyVdRPIOS7d7J4Z9sZ9XXtdz37D4qPxrhS1q+M3oAjGfqNrRf54/9S3rbfLeJQ9Xt/Y
lXdUTRBQNGbg5VGfOz8hyArzzhlpEXMtnvPqYSoxubI7jgWkaOstatbKcUcBFaUCTOfGI7pE5os2
t1OXGgVGZsugJ39TDHcqXWfjUq2cSFB4gJ5Fzx8VNGNxIgetycaknfENvTcd00m1dA8dGnzELTzr
6nJQDAY7DIi1i8FXNPVE000mnmnRBiZPQylPM9vCPK4cfdVEVewnxaO0FssZG5Z31HXhVj2C05iG
etf+hx3Dp0fPGtgdG+j680NQjh1N+44UcdP+yuXjMECJDKqARfv1+mFb+zIg5oE2jaOGwG3xFGEo
BgbHOT6WgjjYGjPoBKWhVR4g1bVxkdc+DRyFwm4i4YM8xvmK0OjBoFCRlrGDgcTC/u5Dqceln8/s
lKtQOF4ldLLEuBdDMyTV0MEIyYPUi/z0wcjumnILXbISPqGVpJBcqpkEhO1iMWCVTF0FO12RBHle
RG2b3xSkwfjVeODpKRPeCUSIw/WPtZbiwR6YLTgWeNEv2GOVaGc5GnicYvMRjAER6Af24EFdZSd+
DwUgeRsf7bI8qvAT/xpcHI9apyBYFcrgsxmVO+2bjFhkbbwka0YUOg1oOCRJoBWeb2bhSL2qhrmM
pfGlmDC43qyB99v/tuvvG/unIoRFBOHgVUT9EDh/1HsXt4pCtB/QRasEWSWoIg/jcvaYyuu+yD8Y
cTdv9SzW7tZHa4sTz/S60VA3xWEcUqDK3+wUepN6F24XR9WfdG1dymF9qNZInhqZo9nYQXEr3fI4
/cTTyMaoJyEvwqG4zem+q3eiORX761uqXN01y+rWf7BcE8uqJt8Eq+muzuIp6n53IvDe/n9GFrdt
SKXMUxefbeoOP+lr8Y+ELOnTdRtr7glEaKTOCP4BWVna0NtM+HNZxV1Pf3OQbzoJNhPpdv8/M4un
Q+v0KZu1qorrzjkylt3Icv7p2nQrbFpbDkLAd7A6soylIwTULbGYLKp4BAs6EKDX7IsxVY0GZ6ua
tvYa4v0AyEnpKiI0Pz8CQI0AAGWwKvYtSkIjAVGXYOb19X1buUuA3CMjA44UhaFlBDGlre+PEj4C
teUwcyAk0JkhWqPAxG1Yek99F0caTGA4PQPNezRpFtfW9RqvFN5UxlScRJcFTn9vlt8bfhA1kBe/
9OE0529V+orWc2M44dxvhRera1UiPijmKB2dRWRNk5Zb04jjzvWji6StzvdjkofpVrD0fqYvVoqe
CsI/ANfAmTz/clkHbUf8r4qhvbi3Q7l7q04Y+hRYqFuzyAkLtFeuf8b1zf1gcnFYZJHOhT3mFboe
w14/jZEe5UHWB1+MU3MzHVjobFhcuQhEd8Ee95EMAfOhTu8HB2UY3PEHHa4xKasDhx4YulNa9uX6
sla8IPRZbCUep77XUnlIkBq8jz4pYwywA3X3IEsjbK3HPnnRuo2S+cpjibAWyh02+CfQeVo43B7K
zI1T4LYxiN8EQ5VSSALS6lDN9nRTC+STFTiYdzkYmP9hJ9X0ZsU5UAWFxTONYo1pVvgrdu14GP6I
mA6fB5CAbga8Onr8cCUQTjv/WNaQ8DpLsywW/VsNGL7ugAopThWoqz4a0dc/2srJQEUWwBHg3xS9
bHHPoWHWEU3OeSyzOmTNqUttDNzeSOZW7jKiQ4TQAPAiHV/WZSHyWZmFY6MfZj9WUux05y/x0dP4
PHpE8bz+tbM4FrmbITC00Q5znSeSuDuhvVL+BFD3hndcOenw8ei7KdeIM7gICD3DmVrI1uYxJE8j
DwnDLncMtOYNBJ9V8VMOtbHxmVZ38P8sAjN8fibszrBq8A7yuHbL0Eb6b9InBo1VgnFC/+FAfLC0
dIdlTZnBErQUuwRQqlHHAsnrJNyNJGX14H2ws/CBvmgmJRmYx1WDDp5Fd06FNHJLGETdlYVzRyCD
8owN6CAKdIu7BP5aUjgeA4iidaaDbxTHwRq30tR1I0AmgqwDVOLy4xRj5+gjRTULXVhJ0r9Q1P59
/aOs+Dss418Li48ypGkhSgMWCr2LSvsVCr5hq7tHzbiDbsEOqV143eDakpAJoyv/nuIvBRKET0EB
JjCIVu8DgzKCPrcv101cHgBLvbYAMimIBjbv/EhD8yeZjAo+XKu9kGdF0Pdv01Zv5HLjlBFIwyk1
YGDTF0aGzi2kQJ085nXyP6Rd127kyJL9IgL05jVpy6lKEkvuhZDa0HvPr99DzW5PVRZvEX0Xg+lu
QICC6SIjI06cYyWa9BAJ51AWd8EwHIO0AV2L4twf1u1JBbQfFwRquXBG8KnXw6o8RtSA4U73aNIm
HS6i4eSrbhf9tUO4NkMdH7HVkoZp83SPDgLwKyvtw1Q8yGsoubXBULdDWHhNUGUF7lnZTBIpJGGN
DGNaJqTSft2ft1ufigHNhSVU7xSUiakB8RqTqBHbp0AEHb2weGnAbVMMNYYFDG0gG/etLe0LUA0g
gT7Ll6Ex4XqVPLZlUChAJB1EqOyHSI4xw0spNnpZNb/R77SelLnZ7vPpRckM0ezcpEiz5zG+0gzs
VLR7MYkqowZE0wBTV+4I7bDGFbRgCrEDmBuAW0AATz8TFGCr8jHgun0cepBKGpK3Acqs1qRIrX1/
Gm/cBK50wCJmio+5lYmlLsLKk3mmLLtuj5KqwSiFESQraZH5N1w58GsLNDYi9RK5rgqMBaeVIW3L
tiYsVtaUxY0D8F6kM2zFW6JUa8YQD9z5/gBvk02zfVzxqJsC+Aq1juuNEqg5lyEI7fbdD5F/FPUN
p0ASKQPGE8yZeqXXK+O92Zjf9pAwwZsLxR26z0lNczkuVYx3qPX8VwA0FHjoW2NiVq75m+NG2aHG
1ZVegJZPHnYGy5dKovCub1TCA79alF/cjcq/I6KOmtCKEe9pGBF2fPkCYtlN+EuDzlVlhvr5N2vE
1sqarQ1t/vnFY8f3wwBiOjB4mH6cAgMaiyuX441XnOcO7N/IfKJqjCvs2gAidr/uS8zd9CMP9UnP
ecO8v+3WLFDOMC+QcUznXVDLuwS0pl4tgdoUDMk/7tu5fYlSQ6EcPLq3W76UBByv8CmqjbA6iSJp
nL3XkSIh0IZ4HaA9LkH68P9pePYsF4tUSKU/JT4MS0deKyBT21tBqb/2lsA60va9+izIypwu7sOL
VZt/fmFxasqYCzisWsO+xMJB9F8SYYX2Zc0EtdVzL2THMBIxm8KpG7569ZALHysTd5O9pVaM2t3A
LU5pOm++OEgN0H5pgS6+FTWJjeZJy2yPX3EUSy4ejIhoSEf8jDcpNSawpEcCuFe7PRsOhPVwGQtr
KmlL03ZpghpSHaCdOvLDfs8PpN/Iu3Dlsl8bwuxzL1YeYgwZbGAITfTBN8eoe1pZkzUD1DUYCBxT
l2LQ7z1kH4oNGgfK4EH47N3uoD6wu3N4jPTk8b7RlUmjKd6Txgd0VvH7fZKVRs6Veg58Yram7bZo
BXwbIDqcsy3q/POLqStCcA8kGZbGG3SeAAhQrfjSpfsOJFN/DFDbCyQ6fVI3cb/PfgK7oUeSW6d2
15lVaItrpYhFb4cnGnRBVBT7QA5zPZogSzweTEL9fuQ+2JmG3EKGigQEEquqLn5gkVZGtxS9/DE4
90hTBrt4aCplNqgXgs6GuvLVgKWlh7QMMmQr23x5Kv93dDB2cy21ca9GeY9E5vhbI2T4/bmC5FzY
DSBCwhsX/RgIj+kYXW2VHs1s2HNF9ZhFbhIcxsi9v60XBnFlgrqQ8rwolBhkp3uee8+TnziuZX6s
0f9/4vKVYztvLSq0vDI1n+qLvc23BbqOIfGyT5MaiY5PQX0foCDCrb1Bl+2g2ItS7LfGxbWd2bn1
nYAzhC2g9aqeqUjkQRlG1NZ2wELkgxH9a4lydDMDBjcqOExNHukx9HrEjDFjQWe8gcgrs7fg80Aa
rSKlAhFNDVie61H57MiPapH0wLi3JBMn0iP7dX8vLE4ctHu+n9HgM6Scj8QJUxMX2NA9u01L3wJl
IhFlRxxS576hpXlDwhoVZXTBoC5P7QS1HKReTNoBTf8tCYdNUryq2fucX+Pav4/vkR5HeX7Wj5hx
INfTluRRH4ZCPgAn37k1QzLOLEodeJP4r6FJINK7tEQNCrJ5fs+K9bCH4gGYqIQo0NsqW3tI36KC
ZjOAGuB/VA4RGF8PCHRPviKFUBBsBL3Ys6aX2yzjDDKZErvc5GvduUv+4dIcte16FRKnzIClCoR4
J/9keN8Ix1feNznOBsr4L+lc8N67Ghy1WiPyktoQY3BSFxlpzpIUqs1/yX0IkBoKeriVgBcGkAbt
HNczGGnMkEX1NLhAdkFPUMrEjerLa4ULauJurFB3XxYHSSgk0NST3qLeBpVKz4Fm8Qmiekz/dv84
0Q0NtC26e06OKiFlatiKmT2TvqspSMk+5A8+24eoqjUdCWInesiHZ358wMt2rdpFo+X+sY9iLEis
8HK/KV4GoVoK4HwbXPSHg1nOSDuTgGNO2kQHdP2q1sv98X7jkC5ukht71FHL5EwJsciDK9pJ8yxN
RgchTQuKzRlqeZndO+MX/ndCa8SfzCaxDdm8/wnfMoT3PoHyld2cc6olyPqo7HuiHhs0+eRZZ+aR
U6NlNdopaLzoufDYxo1R5e9y8zkCtDdlGxQMdTXfxcGvvDRliA0Ou6ZoEJ08TZkd19KDykDvUO31
gjnVTblpZG7bi70+rtQDljcNEEsqsv7AH9De3mtkuW0DZXChLsHqnj3/V20gDIu/A32orIG3g61x
f94oz//PygGS981Si5IO5b2KUUOPJc8M7gCYm2gUeYmCjj+KIenB5Gx4yjiB8w1N6/fNLu+YC7uU
GxtKv5HFWB7cmsfrvjPCrLckxAeid0KBJxZjq2deucL2u0OrbXofBGAaCXki95IRyG9pDNSv1Osh
lDizXb7ydXTDzj+zoqCSC1ZMGY8+KmxNVIhvTR2WohIjIoc/k+IB+b1ERdVpA44ipWdItfVWiw40
a+o/dmfmnTmVCMgu9RBMGBFNqD5WQwo6K5LB/gKmEdmDgLuaGZ42Et9PIHtnMt6uQs6AOxSFi6wF
Bw6IqQ1JOgk7BWLp8mnMtwWYle8v2tK04BUE0BnSqmAKoUOeTu4z2SvU1q2GhxTSRUX4hL06iKEe
dxl0Al2/IP24X5NHX9ijaNESwAeIthbQBtGzopQZVNKYzp3Yl5rL7Um267y0hiw1hf7vHizzCsAW
iMvAU4LSDg0U0LQUrQ6i2rnicCzEgHT9S8xYMo+s/A69MuLTypRS2Yx/7M34UcBZwDtH05t2IpNJ
Eyd07hi3+fMw+LxZwC5avEWdRZuQKSQQsgmxmM+83yvbJIN+5f1vWLgYQdILABCYNPGwoUWhCzFJ
+CrUOvdJDXhkmEXCoomS+ZlMlZ6sddV+FxwpPw0IMDBJ8HEsqCSpqyKZtJbJUrl3Y3nMHiZRYp4S
pWGgXhj7MihUmnw7tNjxQlGNht+AbTlD3T8btdYMx4nfM5MKkUVZGPXRA8kWwuPCapVI1dumbHdt
qJ6hGykYCj/K+qSA8bvzikwvNTgziNw2pgDpz4qrC5tpA85ieuh+imMjkhbs3ZbIjkgF160AfyMJ
5bTi4pc2MnweqEBQAwGgl9rIQ8CWfpjGSIsk2Sv41x9F5kvpH7vyoRbO9xeVztt/bywAhoE4QH0R
UmNU5JaoTQ9ulrx3Rc/UxA20SjcaB72toCBF/7sD6SDQYK9j3eupwgBVvFZGp2FF//sBCIshr4ti
II2yLLrWnxSm7N1StLxBtdsysGYJ2CI3QH64q6ZNFm5TVPJl8QfbPuctCI5LGXQxb1nkn+7PxtIW
l8HnDK1KqDrgGXgdYUrZJHWiVPQu432U7Y9RO8YFqWSi5A+rATqV8vhn3Cg8oRYO4DYQ1de2QDaW
9kHW9i7fRF+AYZJYkRGDhUf5R8cUOhSAW34FDbS82Bc2qdvUrwa+yPmudwWP+SGoduTZeYEr1N/m
SW0D3mKMLdh0uIF42WTwzSpabp7Am1ONPhZtLjWzYJG+HvRUNGCz5JreTcWdGG3Kdi8lh7g9Qq23
McNBz9GlUxU7LoILnYzsMK0xMS2u8MUHUEeratNSHOfdJgSMKSUpGaTM8k4iyMNbUIspmbgS46+N
eP6gi+QJrnA5imQsczRyDwNXb8pU20vtWv5x8c7FAf4zs9SzhekhoaZFmNmRqR0uLg0Wr/JC3oTM
QCBjh2zNrPcWWJFEUsm+f2z+w776Y5zOsXoDr/SjiEE2iXWQZb0wkW1X38zp/Fw7K0HX8gpCGRFX
/SzZQO1hxquQZK9hS0nfS9Zp4ucM+M7xSfBetBVTy5M6Ew8KszW8O68XLwz8gQ/Zqnf77FcfHmQw
VXt4vWcG2teQC8s963fe/P5vJhOdWOCrnsnxb6KnvMnYpsMhbXF3qaDbsSQ8lwpoLeuMRjrJUdtm
0zZO8Ou+4W+q4pvDeWGYugqgV6UmudTjcE5g4HsCVeV5YgE3KeAD4QeDWb84jwgbQszOh0zGpu8P
RaM6GoK7vol0yJJuItENylPJPvNeC/pjG7muAUm1lu9ILDpqt/KinP3FvU+mooS67JuhzTFX4BZK
NioybH7vNMxaz+LS1CCtBpbLmVMT4R7lt4Khz9sJYhVupB0kKzCzVhfqgqQvnmTLPuStjQS8AGAe
Tr7qs1a5TIbGh8kjueadeOaAF7ycH0Bktq2APTkNk90LzoD3/f0VXDgawO+waAICxzpeI9RXohM5
4Apmng07nbaD9ygJG4igG6N4LKU1hsNlYxAmAN0wbku6D8MLpyFmUgnnMAMBsuMLPZQJiBz/YNGD
n3XRSvS5sNIY27/mKP8GyDgHKnexdzVS7T3bUsb/avL+GKABFNEgSdAaZ3u3SGq9ZGVzzD79rW9L
E3rc+jVi+nljUhv3cjjfnufiWiiZohfrEcPZSaRbmapv3Mq9X065SLEQmjjr8Mv56NkDEI5XauRb
xE3ml0YlNkbdHJmGKM1GxUnxBhZETSKQPNWx8qotHzaHeFxLUdPpzzncwYDRZwd0HnqR6HZc8C/z
PvrXsDfZ/KQpXvEQjMmsIN/wiq72Y/zecdIvBPfKVorqKiNSm/0l8Pqfb0CfJD4A6FdoQV27804s
Wi0QsGWL8jHgn1BLhzS47Pu6yG/un8SlG3Emd/ljioozonLItUqQcTpK5VhmTvNWIh86hvWeZbbh
j0oyooMHHhZvTQV+cWPh5fCdHUBxi/KIQux5VcUxMNzmKmG0HlrFQ9SsbbGFsGZ+9v4xM//8Yv/W
Q1ZEo+r1Ljs6ajhaXb3L9aGoSPvut3bVHtudOhFQEyUjyCezT25lgr+b1272+MUHUGvZFFxUJVKA
ZPBmsDoX8hshic3WrvXmdJQswfpgyGQcIpaMxkOXOI0+2I2OV0TuPK6s9byWN58iiug2V+fUA03b
4ntj2qKahIRc8jBApxwYFBZkopWRVG9RZCP+I7X4VL41dUOESfemB619avTWe7//ITQh5z/7++JD
qCdFGef5lIY50kLHLidvmH/uqU6dRoE4gZ1CWTTBijwpkd7h3cr3+yl+4iqrmfQ6bo2mtMAAEh8D
dKhmf0kn9c+XIXuPB96caKaJvGuEwJoahoMrdPlbqJU/x2YXpJ/3x7+4DujHminlwRhNPy5UoRkl
LsI6ZAPHIKsL8mSPDQ25yszca8B4uYYfXDxrcyERuGlcuPRZy1Dx6NM2GlyQfURboZ7izzGIspV+
8sWjdmGFOmqDJniJwpWYu7gV9xAt9neFEARWLjXa8/0Z/JYSutnKKK0g2NEgcU5TpKgtm1VhgylE
PNVZjTVueZu30TR/ZqzALt6wW6zhhxFt2G1tjuMxt/39a7wZLe2jtfxNYbYWZ/dW9jv4lBS9bjf4
szOfQyvR1wKCpeBcw0P9z7dSHgD8rEAUFPAAER+QfCQDh6yAd4DmT8zzRC0dz39qDv9NJu7KLOXZ
PfBxhHKDrcwUh5D9yL3nTtio2VECDCw9FRy8zP1FWVz/i3FSL8g8Vrk4UJPBVbpw3ObDUJl521Ub
WQ3Xuq6XkjEYHFJYszojzik1uAosz6kfVoObm/22sXg7O3EG80N+nlcXtPh72crs2rk/wMVze2GU
GmDHDHNbQgb/yfTeDopgoV5Uubiv6kAiQS74BABgZSXcW76hL6xSAWUKNj01CzBUvs/NwZGaCdDm
Y+VAT63KDmA+4j1kdU0mXfMay+v5Z47pRyXXItL0UNl2Wak58ng3oMCkMv2KM/wPx+NfM/RlkEAp
rm0KFLo0pPlPsabqHbsNPcIrP/33LguIwj0za7HnUmkCaX9+5pJE67REA8ZTj4+5FjR6bsg6fqrp
CnKmTQjF3NCAM95Iw6Q3ngV4sl1lvgEEkiFypzp71+rPUtkwnz7zmx924FzTZXHtybJUOrv6OGp7
cxXTZbGAo5R6ph/ZdfvYRK4qGmO/SdEaoEO8PDekeBe1KmlAcaT9fWL3yj6105lQg741g6UvMl8P
zTTfx4rZFJWuFGv1/8X3Eu5dARJ1YGCiReMYIes6scKt4Ylv/OjI7bvMgG3Hvn90/8Ny/2uGCjc9
2c+mGTzhRowlgqYBpRBRfW7SI1p9zBLNSgh5eEBFVCPBXpOwIVTA1XLEH6nisPlxYAqShDsu7nQ+
5FbO+NocUDdnyIilynfN4IIjThfjQM88S2Lyx3aVAHHZcV5MN3UZDV6udBzb4laIcysK97H2UJbR
e6GdtMjJ/GI3se/C9JSy26hxvLY1wHu5ZdR9qa0B1pcGDboCXBizFOWNmm+oBs0g5SPci1IOn2LY
zXbEwRgKmdt3aSqtzfK8aemY4dKgQD0FGk2MghIgAv+hlk8C2xAQ4bahFebblF8rFyzdFSgtsiB1
nlkSaQYSdWwEfsg9nOBPP/+qgw0LuvC2VOz+6/7OXjKEGjuSPbyGlmC668pjpF6dmczcoSyNqYAT
Y9pzUfXOlIdHVVzz1gv1PaCckNSE/N6sL0V5hjHG+9zrUBqdcsWO23M/pBBp63S13QraTiu4rRD+
1rK/7Gr9jssvzVKXoM81QiwFyuiGYAipt2H5Fq9xPixtjwsTdI18koYxzxhoMnb1W98dq2qA3p4V
JiJRY7eK127XpXVD1pQDCgGIDHAAXO9GJvRKgcmZ0W0CpHFiPPuUR7511L51AlQK/3aToPEe1G/w
fyh2Q2nv2pivVkMUBFDBFAFYqayO/xQ+cp4o8cq9cXumr+3QR0yNoyT0YYfRto3yMSlvBXpBn+4P
5vY1c22EcuVNl0CAMQIyBkiHUudFj90y+cha960sPNxhBuJpc/UH2VQ6vQ2xw5HtAJV3pYHTB/UL
0c/Ag5PWnBjDryEt0m3yNz78yYwvqbRTxp8jMghFwBgSUAOlGDlB8yMIf4mANozbTC0cXtzwueHj
punbHkoTK9Nyu3+vv5eae6DFQ0npgTpL89M4PTZObXQyQSuL7K+ghtcsUQuQAqiCdhlYqpRNoG5i
qTRj/xV9eTobsUBrrGD2FrA1GBkuCKTD0F+KLu3r3YtBMUE8aBhZnByELnDqwqy650EYSNm3zxnY
glSrr1nSxxMBqCQSWR0NtiT07IbdtJ3OZZ9RBj7CHiWlDb/WpH4bJ8tw86h/gANMRXmY+ry+A03q
UPMj6iCcZ6pVOZK4AL9wF0e/VvbkwvmarxQFSDhwQ9/wWgk5p9aA+fCuWOGKHnQOvV65qYzPmvQE
qZuiPHZyQGLmufIldEESKX8smMcGMKPwdyTtoiD6kao/FfS9QbO7fYMIJdP6Vt6sbJCVz6R1Qnyu
gAvzRN7txJi3QElrNkoZbpFwjU/B2Ky1g3xzGlzf7Lj/AHCZqUznYhv1hAAFW5LGwLK6u5wgnVaS
o6x/fX2J+tdp//r6+v7+/vDwuT0jxUZ+9yTRf/71ssA+8jjo75t5duhW0CKQ5R40rZIb7IGzILI9
WJIFRqSDb4d2sxNszxKeUnty5A1n5kfZZG0lIsk2Oq/Sdt/ez7MKmTLzr0N246Z1PdR8VU6geeZK
ACYQq4HglA9yK+a9dtYgigupcpQ1cZ+AgWSGCtPKM1wQKWHVKrLLboN3zZockLo8ZKYMjvD7E8zN
1zu9wDPdDugl0bNyk5YbWSESxlaT3ZwcRx3M4Prb0Se/RFIap/37NiA9eblv8hu7cmMSbVLgkJnj
N5qUTEFrRAEuctk1dofq5B6tD+tgJPqoayH5sjZHtE4T1yJwK0/1yXEc3dmapk0iDN543K3cqwsP
Qkz1xddQ8U8woWzO5oXsKiQ0886ozwDyhW7k6Hq5H7YJsknbNWjTmlGBqipjR0OIdsAU4MH5on+M
X2ViCq/CfnqAoln30kBJ+tl/Xpn3+Zq6M+80gJMNIzzBgxLzbhyMj8PROh4zwzoGOkM+SvI1T7qV
Qm2O5JvqwcC8P0dE/+RJfnQepVNLnJWNQOvKIPScpx7EMHilaDM33vXtU2WJ7I9DLbveoX06WNU+
Ca39K29ppo2+H5379Qh85+9xq6zBExc3/YXh2ctelC6gAoT0MA/DE2fwen7QnqvOLmO8/61GeLs/
7QtZJowSBFHffdEiWoKujQ2g78hDtsEJS8m077RzP4G84zT4B+9VCfXoKYDw2MrU3obAgAZD4gmM
UGgzgA7RtU0QETN9OPiqW2BFJfNc2LmzMqzbu/naxBzKXMxhFkJJufc8xWVtcQvArRlZocnoHXl9
RTXNEZ1VKMaaReqkAojQConPKO5gdEav+w7zUO3iM/fEG7mFDepkB2/FPX5XJagzAyJXAD01SAyD
c4HaojJXjryf1BglOPK7XaBrZql/BQb4yvWEoPxv5VZGnkq73JZ2fQAawprnILV9wlpPiRE6kTGQ
k2RXJDKjR7Bkk5jMX9/iX4UdGglh9FfAF/V+J22SA7NpdN/y9GBTgif/mbHUlREt7oyLAVG7UU6r
NGSUSnGNwvIfz/lxrY/vu0BATRkQ6SroGUEQOivSXm8MBWX6Ju0UxW0MURd23ol5KqzIwoyZkxN/
BMbk+Nva5l5rqyLqLreCXUAau7FjLKL3xGMeQO7teA/9+r264AJRq8HrBdjKBbqHSO3CTE1C1YXK
nNmaH9VGsaY9bxLfTULde71/RhZSY8BGXJijzgjMpcmURarbmuhPBzTfUkzkgYhmfuZGaEV2YCKm
Jopx3y7dvDk71iu71EnxvToQKwHDlG1122zyh5AMpAONwGu56ezuwTPvG1zwp99oaw2iFWAloXs3
pwpC3FEyqK5nR4bgNDssrMU65YrPWTNDBaMCRMOQNYUZhIHOsPEfNTtyCl15vz+aBfAEtFkAHv+/
4VDPjgQSz0rZ96r7lm3QgGPFj0DEPvkHeT/ZLRQyFFyRSGq+c2uG519MHx0wz0E3Ha1U4GulBigj
lM8TaVTdZl9u5U95mxiVKRqKPT7HP6TT/WHOm482BukFZC9EYH4Vmn2HjbyS67tAc4XSDEUCD4Ui
mo/2gDV9jqVoFtnnfy1R8+k3QgAxvEhztcDsdSkArnVfC0bcPstmz+n8Skg3u7DbgclQtwC7ENz2
vI0ubqYarSvNlGaam+2jZ/mZN9Ykz5Zn7o8ButoPIUFu9GYD8oFxgAx/8vesJa5s9uVZw0MDWlkS
WALp9D1AKZrSyaXmigf2s9zyP6vfIDIz+Sd+5U25aAlRwgzOQZMqkljXE9amntgqTa+5oM8on6If
CuTTLBQzwe48fSor227ROV1ao3IcTSx3oeS1GtJzM1wMTTL5o//IHaqd8sDGevUB6Uk+JWsv/IWL
bw6F/gySuskjNDB7PAez2hG8Bs/iT+5Xu8Z+vOSgLm1Ql6uWFwoXxp2GgDboSP+JjrBj9Tu3mhXy
jIVag4o7HL0/eI2i8YiGHXChBxWmNPNcI65JcurPG/40Grqk13vO3IbH5HzfVywkimAQAC4OuRg0
GdMskgnbZYzawCC7VUhpB3iSSrsW92eAqjB45glvpcAACDoES/V213+tsqAszu3FF1BzC+1hH2JW
+ILKQEPXI1HMwBK+alvevD7wBsg93pNzZK+JK976EuAg5uIZMCVgbhKph9qoVikHMijPVdjJ8vhN
WXHb6TfT9Nb9CV6yA7V0zC2YEmeJhOsjWMllXbdFzbisVmwRh/4oJ19xQPnWmQU/sCsBwvzbrjyk
iOQChywGXghgo6Kbx0YhhsxHEfNuwsAJx32VGTnUGUxeaIWVeFO8WTek4UFZh3IU1LNmBO31yPgA
8JhxEiSXmR64cssWOzXaFBpR0InmMa+e9zOEkkl0YAEz8Z+n4STlROLPiNJ0RbCHn6z/2TqK91wk
+nTmUMHG37+qzzx3NPW5r3QWPU/+bhygOOZZnm+0tdGgeUGGdBL4/1LSvsYJaTpTLhGYp6iBnYd4
J/grCJ2bKwGjxBWKuHIWNry5c0TIs6TZ/KLMAtUzy3qE0KmCNGIE4gQzCaPSCfjCN8t29FZ2zpJl
VZyZ/6FBA7LjeWdd3HaiNIAdkKlkVx4Y9HUP4Jf3Bb7Y1AMmOZS01FbqOHuUtHGt0L+0tHOHEhKz
CJVQbKHujZ6pSh8KCjLgN8BJcITxoLERb6XsLHCkOKSB1eZbEKXL0WHyt5F6zLRYL7kD2+ss5wSM
PoEs+Usbd9Nk1RXx5RPXAo1ZfPC+E6umAKrm2mLyl+R3WB7SxkMPp90m736qdxJpY13d8W/ZVhIf
WXWywoh4vVWpewH/un84b+P47x0MVjMJqT80F1IDlUVwljYT0nGQsj3h/VQBewwuybYsfKeom9Go
uoQ34kroNqVUPzaJDK6usXz25bQ1eM5TdUnzjD7NfqfzCKEXk+uNkCoh4YVUICX48EiXKcPm/nff
AkBmrJ0GZBriWQyBjieFgO/lyVeTs1CryQYUf+kDz8ibIIG+QQgAezdAMU/wBksrcNYQEheWlEZ/
K24Nd6VIEmSK8RicM8m0c+tyAOWjavLcIoKUQ8PljxGOrFj1BBQmpMRKxnJzCpSXkFvxPrfJF5hW
8XIH1ThEMVg6FhQ9WSjZivXPaW57vS44PWd1rN03Rnjumy3gmJL3S1ztspo3xLWDhVmMGbI5eAdL
tCSLHOcCG9eZf45aTTVZBuWi3mM9c8y7wK5DDqK8XV07U+CJWz5gOgt9JaSNpsJQIdxuan3ZrIWT
N28LEYwqvCZB2xX6IIj6KT/RNeBdj2r/XMUiMm1RrctsLOmzWLZVCflotYAUGnFTqrbmsxM00erM
asIo2qgjv4ZQuE0S4GtANo+yOoRr4Dqo+86P2LAAxYZ/5p7VQE/jw/ibBTHXpKOhNMI7SzT63sxC
U/COnGjWvgVoTi6WhE2PSf6D3/Po/y6cFHpbCYlQHfs5drYUbXPJVLidJBia9qKcfVFXmLV5nMNT
amnnZCV6c3BPg9h6vu8u/G0qQZwhT3vsqBdPJoGP966wTx9b5aEUNVI3b3n/a9xFk53K04of+s7Q
3tjG6xMVKvwJJpFr26PQ89A2KPwzrz7AeXiG/zQygMaRoNi2qs53TiyeGsliPYM3qs/kkX3qX0Rz
HAwp2nG6Yoo8EU6Sm6pG7xkdY2rg319zOrcXPpb24iPpC6ktJSUoc/8MukTtyNT2IJiCsvUPEuqG
zZEzxR105d8E31EeGXj9yuB0VlpZpu/CEDVVYEbAKZxBrDN+43qqBHSG9q2k+ue6j838cSxfstIc
fNvLddn71TD7rrDL9j2bIiKI+2D8UbGGzNkKcEGDRLjMRo6hM6GPCGVtwhZm0hkiY08jWhMeksSM
vBOEMsTKZGKn1QiXmNKj8BMVUu9Ze2qiTQUqiQbJXeaXKD8GoCBouUO7nZp3RSMDZF7DTfgcj5Bj
ybaNtIbh/KY9vzd4Ko8gMmknphBqOsuHWrbQ7Ejq4Sn0D1qnx9swei1Lkjlp/IqWJlzaaM5/z05R
7sSSMQV7v7Fk6ZUfjPGn7G985kkEMjzfKqPRwmNr9VH2EiJUT/A2JBvOaEMf5+4RPexPimyBz175
8MSN0p2TeFNmR6AMg1mDfC8rljgdsmKXAFcako7Z+KpeoHCcv2SVUShmOewqO1Qeizc0qdy/CRdu
cBSaZAD0EaIhtyJRCfFRqRufZWT/3MSWXOrAxpf+Bkz4nQGwVkL40FYbfTzkDdrVTLS/1XqGfq6t
rOryeBDXRD2WrqWrz5mDugsnkmQQM+przz+Ph1RE269Vx0aPInrAkjx4aUZdFE2RjQ2VX6PTWDid
V5Yp99Um/DClIuOfmYykaQKeo0LXaoVIsgVmpSpLCTrOV2b/9smP2BjRP5z9zCEMeqrr4aK9WxCr
yg/ODfvA4OaJpuEQ+CqpC+Apspkm0YzrkYA5acshaO5UHMdg3GjqKq3dzTsLXyL804g059folus0
KvhSbIXgnKtSD5K+UHuQWn6wy07h9H6ss32tJKqbc/3Jb9hml2n+YOTpCFKwgOPfcrnV9JFNYoMv
ufxnwXhrUO/bpz2+EMKkUBngQYIH+r3ruUI/khKmdRCeW09wqjAyNKXSAWWvFbuoraDtzJrZZFEH
JbmniHlJqr1WWbECuPLX/TNzW6REsRvMWwgLsXCqIlOOXC5EYZTTPD7LdgxIE/eqWOMBzioWdd7b
8JJTEf49PoIq6Hzf8i1AaLYMNV8BNywgjBIVq3TAYvC1FiRnuXzINKvywcnj5PFJ8c6C/CNSDmlN
PLRbsA+NbNZqbWQe+1bw7gDGgCCbpTRyAE3fehbI6sTT1SLcwhS0ABtdkH4GKrhigpUH4E16ifrk
OWy4ONGcmIgM4q74zMupcB7ghqyor2ugeBJIiFRRpotD/j+kfVeT40aT7S9CBLx5rYKhAZpsw3Yv
iJ7pHngUvPv1ezDf3hUJ8hKh3RgpNNKEOlEuKyvz5Dnhyl17YzejCIdIBPoaSOIusxNcDoxvxFfp
qQIkwq3XyG3mrba4Ri5+/OIaicS+Ak4dP14YH7Txtf/WpF3x0Ol0LbH/tyZ0aQlZCPTrAIyE3Ddy
TJezp1WZz6QwSU9jOu2C2JPHnVBpnt+65amcZKtnH8W46ShiC5OT/Zf7++06AYr0DhAu4HKB6KAA
ZfZL85nIya0f+uGpEmYarLgnyYiOT7tLvbyKSVY5/FrvyvV+uTS5OFzpCK4ooTPC0ywmkogtSSUB
DVgf06T8cEgy3R/hPIDF/CK5q6HmBbIgUOotDtSQsQFMlVp0ksI+NcN2qgnPeMr1WkLvW7ou6mMu
IQsJZJ8hwWssI3tW1sEgaHF8Yvl+VB+DbgLtD3rNxB9kdJQv8JWmuVXaQkx6V9UPRmNPHvh5SFuT
XNwnaxXca4ALvge8kUihg316Fi68XFutKeJY5NL41HBeP9NLiDTjnpRH3+YmUuTb7KCjJDmS+iid
DPVYDZugQJoPsnL5ytRc15XmT5GRPgBcdCZIX5yngh+yioEr61TJ30Xx0lWPNXeUMkhChVYQEdVH
U398UgZTQq1Y3vmQ60N4KbYilCmt+8t0a/vNDgP4S9R+cNlczkrCyqEXoMRxaiUJ4ZDR5k4lxQ1w
uWzaxFqZmggS1t4vt4yCnAmcPlgL3CwLo0pSh0IWRskpDXV9I3c1v+3bD6Hp9kAhTXjixcbKi+lG
BuQvfwJWHgLjM1fE5TjH0oc4x4hZneTf8rgdNQGaDHhvyDXJngcE43VkCa2lr8GCbx04Bbw9aMHn
5+zYIswS+7aI8QiPT5raTZ4AhpMkQ69LU00rvmu+V5YnWwMBlYAEC0j8ls02Utvzo6aHCRIckD+S
IjivlUvmlnMWz03My3p2tfnwzejyj5NTWAtE0BPSTojbvyVAF175/GOUCDSl6sSNBzKslKZu7Zhz
04tgSA0kA+FQmZz0QtFAzTJwNE4FQJIKDc9djemgncoy59+fDQ0vfPQuqUA8LiOwKQyFiTfq5NSM
MRpmX3ypNEMpoPFQ4Dxma1v0+padxZFkBDwKcEK4yRfTy7oknBjGiHZVwWa9LkJFfSh3kzA9QfR8
VnLQEjNArLoR2gLIsBitunLYRmbDVaBC0KfcSoCxt9ta/dbiUQK1FRfts0lcbWmfHdTVZkO5CYlu
tHeBwefyUxsQYxTZJGA5sn2rIO2KVj2iSw819OCmHVpT+dpJ1vh6bu4/TBF41aFghszHwoPzTBkl
eVSSk5HVJqi8oXv+zE00y1+Q65Yqu8ULfdD3NW+i55cP1qKg+aguB40eurk2aoBUY8k20/C+WExi
kZ541kUex3S0UOtpeozl8JSAxv6QT1BwU3Q/o2PRf/zrvYj8BepuQGhCXf5vjH529hQpSIqhaNIT
qInQbbuXFLMvLTkHJcvnfUvXrePYguemFq4SzKoQgJLq9CR66Lncvmup3fjWW/seURAIWKmNJsxd
kVANUn/ZIYZ+1yY4qKvV6OuYFohfHc4MUpSzoPXiyEOOV5qSKM1OSE/XJhMFMI4lkJj+9xfghZmF
gy51lmZxn2SnbIrRpbwD11Qo7sEeM6zlOm+8oy5GtAxuxTII+VaHKelZdCZGtDf9A+LJOlRgaGMh
BRbZQ09Q+3peWVHxeucCqwwQICKxWUl5EW+Axz/uqqjIToCbWUi4f42n2ovtn/hQEzs2dYBLerM+
qnuIv4573B9rwdeNy+niA+YPPN+9oxoBpphnp4rPDTKqRmoFyZjb98d5I5uCCT4b5yKuCGQG5H7B
slNhqv6x7U1Qx4lQ6wUXps2Jm/pFrHZqvlmxeuNuurC6cIaqXldQPMHgtMN39TsjqE0lpvw+UGSC
txWVdtQafz3eN3rjroBNUGGDmg4Pvr+JlrMJ5QMxAIdBk524BC9KUKP+wqUBJYu2S2jURZzT9uJA
5ZytAUpvpJ7n5zgwNQCWIae61H1HBSdAoahNTynY+Q5xMxQCruJAbmlQcALAWEo56c9z7u014JOx
IUPKKsUtGGsYjcYkew2DuPtOOKPuvvHeq0ekoruWAyWHoVch2kdKMMlWglxUJh+r2uQFygQekaiq
CxXFiN74zUE6WLGHhMkMKUVDsYR0CH9JQxREZjvEVeJByHvIKctV3Aiy0uS9eX/6bx7lmQQMtzQu
QBSVLje0yDpFKYsyPSGT0HCdqddECECP4D9qBu1dBQVrnSYR2KB6iv5edLbe/wDxxmUElbZ/PmBx
pGWZz2OIYuGhHG9ahQeEtI0gTZ3saqixSzQB4+xvsFMOtg54KUojdlgTZc+1YFhu/lTce/iKWU6b
pybAjEfEyJ5L1UO15X/xmYA6gx4VzPPI4CyceI/G17GIpxTsYT/RF7+JXS6UQcpb2VFrdr2tVqTT
CR5JtAxaWinvnP+QAYndUaNK6YDgPNn6voUyZSLSKtl2w7aKcOOTUiP8mo7CNbUXbj4Z5XNgfIHW
xMvsclVbJMi5aRDSExs3pbpvy4QkoY38oIRe5lj6afvIapDb72KBdMn7CAZ6fxdBgSVB+w8KmOVW
l16Nkao9utnexvhpBLwhM6uSI/1a0f2WB8AbCg95vOfnp9vlt3JhFfVjbKQnVPU7M2jVwiyz0ScG
ptxCOVUlaZqxTVVxa+xYN540M1IQvElzQw4Ubi4tQ1vJLxNVxiypfLCpB6kG0GCcHpSsLFYu51sx
AAqPkB5B9A3OskVIXGhloFRTBIcuCTL4rNvRig32ijLPjk/KtXLJzfsDQS1UvIHRx6/FoeIQX0Yt
eFxOfIY2J8Gw45Y0oMVqXtTRRj0geksmcwzXrq3ZWSwCS+nc7OJ29PUw8uOyzU6lStTyqCley+91
GweUS/bF4IzVysPmGsWFjQ7yXmSWUXQFgGyxhINS1kIIyb7T2CEHAWQR1LJ+iQCr16QV31AM0Y8h
oqHY4kazq6lm87hJAeo3wGU9/RHGnS+vfNItfwa8DGhuNUBnUKG+3FR8KXBRy3GIjUKj24GHFtCR
RnkWuVrxIEId7gVWBpTnsoi2QOyuPC9vpQckuCgDDy+UxsGVdWk+0fwQnOZJfoIoEVHjd21EdU/e
cNpOkpx8aJw0eKz02orWpN5uRtswKsqzDgRyjwsPKQsZUEQdLPcKGcrHms9NA8IgfmwlXUYrntFa
fesaF738JMhsRa3hGvEWLCy02U8CCnkhRDrBK/YwRK96avI+BQvffTd+4xhCpxUhOFKDyFktjyE3
NkosZEJ+glI15aRtUHfgxPCMNXzNjfoQEEx4cRtzelIFSORyGcqyVfUikfJT6lbP3DYjNYV4Fnl6
Ep5+V0Rc43K8lRO8sLfYdf2Ud00Vwh4jXmjLf+amjaef6eGYuCp5K6Bnfqqhlrh6e9848Rd2FxdN
ngu1PsVifup+4x2QyPs8/Mo1R2EFKDOg4lTpxFc8cHTxw3PN7X18TmGmiTWgdajds8Ji6QqS9Mb5
u/iieQucBZTcJKs+np35CUXyuUugMDs+w64fiBD+1MMqWchNe4Cq8eCnRFPnkl1oHNNIqwvYGwe0
T26QbCVb5oTPA9YcyHrKE1p4c5eM1ZWUbnpifmd7vyav93f2X6TEwvfOscn/fMfi+GUdWo5DAztg
DxoSYhAJBWECOlfsu5/2w6lNNwektSC703P/6/FxLf16KxV8YX9xjdd5J5VCOc87AZwVHISVi1cL
i51hx3wMP8SjMDIfg1/3x32r0nFud8k8FI0tWCYijLulo0LQZI9HNk19yFs4prS9b+zGA+nC1vJa
lfso1UOMUdf2HVhg4+boj69D8LMKjLmVIrowtbhKMz2R2ShhWNIhQ3sNMjHoDO72dY+nLankh/iz
B0TR89cy2rc91z/7aFlYUYIAQUWIEz0KG1aSllHe41/5aZf8AJkzJSYH2hVmlc+iupKvuemczywv
fBi2T9+nE2aXlx5VAVC62B4gPLcaHN/0WXMqGySvAE4s2TSqXuVkNQCmU+H2M+ZRsTMBzQ5gwN9y
0B3W5tpOYldf4huvtJTXbSN+QH4yQ5HQqNbYy+ctc31s//mYhbvKWyENBwHrHBdeF1oD3jUcheoC
2uBT4Hb2mcmt5cVu7+J/TM5/fuYh50cvyGUwz5LiCrHdgBdVfgeuWFilElkeTlSEwPZ/pg+1WNJq
GHpjlJrBFasHQGpUikdl98BnHh5xXGdxK30ySyd0ZW9xHfW+oPa9AoEoZnVoqo8P7ITchemThgjo
PgzJd2aGnrG57xYWV8B/WwUmFPw9SCYsj0wlAEBXN9XgjuU+8isQBSMXVn5UJZH8bz215TZciWMW
Szhb1NB9BLb5GQGKkPtyCaeyStI276G7ZZZeQb52az2P88KcbcsrA4vbpJbUjuOiYXB7yWNKSCr/
38/ZxQgW14WEpDMvtxiBmgxWn8S0LQjYBxJFIqmo4b4ogsK8v0yL595yTH8369m+H0BDkrQcTAol
tPgUDw8DiHGsrMzScV9ZWdwRY5D6RiFDNQwoQFt6l+zml6vsxvfG8pGNZG/3x7S89v/bHB4cEOlE
Qn+patmA+jiTe+z4noZHSHttIWtJZKI4ta04shkhS1o7IFd0H6YBEm0celEzNBd/3/+MWwcdy/n/
PsNYPjtiNH3pBcTM3STedmNAJkmlJdoVulYlSWzyQUu0iUq8uhL2zPvwep/+Y3c52ylfJUGH4afb
4qW3/I/WLZ74lb26vBMXk2zwi8sYBCvxlBlQ09NrUOSbQkvEPpoV3D/L9l2KmMUDYcmMX3KikBFp
IBS8+mQthXB7+/4z1MWTwgdTLwjPMdSXI10jEVzZRkgbXToUn+UVWK7xwwNRJhy0i0HGYqqh12Co
MUdrxPGTZvrZUxlaoDmacruGlkpJUiCVoezdOl1ps87fyklBp8lB90JjPNTQ3Li/z277PWTRUECa
xakWtyXw6d3YGDjCLe/UgLGh7dpAbdHyBev/ZmjhYCs11isQpeEU29C72u7azZqw0/9nU/0zloWL
5QZoliQhjkwDxoYYp1awNSKY4VcHSsNHE5rf9P6Ybh9S5EpQfIM2HvAjl4usC0Er+zE/uJEAiCLU
F6qmImn30wKwoaGd2n+IG7uN1iALi7juP6fnzOzC1U+gxFCyEHM58M9GwEj6Fsg+4YK1U3rzgPyP
navUR2ioOl/JsCMZX3rqpEeuc8YT2gnnHRx+dMFnbRadRKZGxD8jutYVfCMMQA6TRwCAZBSAX4vU
i1goQYw+GXiJiEfPDmf1xR9ocNgTCOnFqLO54cT525U1nU/9lQM8M7pwgGnbNwBAwSi0mh91DijB
ED1abAcsg6LsA5Dtia+ylm55nNcwx6uIrcRcS3jUf5YX7h3JKw39D8sSugBNql6cBLh+JcsdqXlp
pcRq/PpTKG2Z76xWG7dlXyK1aoagrsshhZMIzx2apcSQbZMAakifmuG1qb/LgpXrYZkOu/q4ec+c
3fl9BUU58NzBr6mKrfiZ2RhHv3WkwfQrr8eUPAnjtoDg/f1lmU/S1arMXHBwyojUlo/SPGOZP/Wz
WT+gU+A0Ek2zwKs442saFEvXuX+Z9/vPQM8sLvaBNIZiNbWwqDxzmxf/KOyGnXgsTWMbrYQctx3X
manlbZhFaVgOMFVnlmC/+KZqKs6DBdFXJ31w15gYbnutM3OLey8vozwG7HlwOcEcJwpFT9Xl/nCZ
WTzmdC2dswQrX83j4iIMdSOJ0G4/uEWubKep3QQlELYiUVwV5BahV8sC/uhVQjozRwYggBgiijkT
rqNK+t/Eq3P/I0izDChvL5ZUhYIYKwIRn9I6Yucp4kshrWyb632qopMOojw6XsNoZFu4ZlYXgxQw
YXTfAY2w4BHXAotrnwgDqNQjB4rfoN56ef6msZaisYABLchfuIrWIKFDPiOSrbJkUI7+EItuJRa9
OaZZ6ww+GM1hyz4ZH0yMzYQ6jiu998BvxRSyBcd2hnfcP+N/+8suDzmGdGZosT4i30Ayb4QhnG6R
Nr+QYpQ246tkCiTaadZgRdva/qksSKCVaEQwjWP/63lNI+v2aNGZh0IfLpO/laAzB4eGAHVQKkyw
qNKAVlTec+Ya6OH6AsdAoQw59wLj5y15Gwy/rHM1VUc306kPxQ+9tITYrFcJh2+O5czO4uwlkMab
KlkZ3fiFV0leOVxGqreKf2xFthILLav/OOeXY1pcDJyQRkXDa6M72AnRrcYGt48DsdydTscHMoFi
yph/0coCOwpNnAL+bZeTXUVndht/NQK/Dl4uv2cR2ZaJwRIh0/E9eCqlse2rNRT6VkZ92wgoJhEw
gGRhiR0thy6Vgh5GVNluUOYdJ6xis+K2bjjseSj/WFnEzgagf4XKwYocv+XaU+/kEBZGDJRKn31g
GVpGpUFZGdn1wwDdgxB7BuUfjgLOwaWfkUN9hBYPbGqJHRu/+9jRmofCoAaake8f+xubFOW1mUR5
nkZUeC4tjUImS0VdDq6fkOrFBzXj3j9UO+N438yNpQLFmjrTQuNdD634SzONoI9GUieTW8Q85qw9
FIY7RaV138qN+AhJK2A/5jsGRpYXQFs0zdBP8eRq7MCeKrfAqLJiI7UEMMABhPEgOE/xbytmr5dr
ZhYAAQU2oaBelcM1BIxakmN0useRQ75tbN5i1oRHEGf9tLYU0hG0H2tJreulu7Q6//mZr0Tnz9QX
CqzWskJFts+BqRmoIr0EcUybaLMyyDkwubwfLs0tdoo8t4UoDcxNie2HnlyBf6Z66fqd/5SkTqtx
lixZ3MyyHELOsPv1fzO/3EFBokI/sckmt/mtn3ogjhiqwDY0gyonsEEoESEAX6serKzrkly1KdH7
wfJ8cvOooDL/Xqpv4zuPXFDf/7k/vNuWIO+KjmtgR/SFv5TrNsVtwWGbtM8xd+L9z7D6I/k/bI0B
50ZCD8s4a5IDX4DN+lfU92zX6EbXRsUYTm7camYZR1ZSRgQXLodEYt3ZJaOFn6L12B0F7rH47Jp6
hdNYuL5/5y+ALJWozBjlJSJ+SgHWHZt0csMts5rQZOEGWLXK8p/DJ2Pn02fwGj+GP8nb/Sm+jt1m
s3PPCyD/4FtYTLGY8Q1vBNi/I9AcKvAUjjBBD4E0TUpLbSc+3Td34964tDcv+dlEi1nbZJUOXzTy
Hjc911+MIn+KJuZIJ8W0Rb5k5dK4PbGYULDTAwd0xdsKioiMaQUDh6UNwgLLqw4AHc6/tjLxyXeM
4m2wcjve9EFnJhdOQW+loQ76YnJ5KuxBhLZTthpZy0QsYTHYK5jKf6ws2VgrLUi6cIKV1soPIn2Z
SEinzeHpV0c+AnSn451OUweMfaZEV8Lvm5v1zPTiJtbQS9okPFxAM5U0klGDniqQghzQ/bqyX66v
yMtBiov9YqiNoDBYkkHYKQammk2mMtkJ/8LSd9AqFaEC6m9H5ANaFMIWLwU61tumXXG0c1R65ebP
BjxfA2fbtqpzvR4MbCLD/4iMX8mwci5uerqznz/bP/v5+oQupjAs57XMiifdf02lg1iaibz29r2R
yUFnCiDq+Bssxnh3XlrKK8Wv0wq7ZrBB6fI6bQZSbJpNamr2ISfSTqBwBDb4adAc87Zq/dZ1eW59
MY990NYdF8O6ulNsVA9oRiGp4FUbzYroQPEB1KeVKXsxOEXlPVLsZCWVtUTR/D02gJLNcSQeraqx
8ECgHxNYUGOqG7u2uAMwp1ZgK2ZtFVtxRG4WcMhGI0g5i6kNPVBGV5Mdt9wD+OrQVgeRG5SmF5OA
8tdYd2E3uey1aWnyVL3kR/FL68z8oX8T9+j2hfQYtEn3/WGtT1u9uQBnthcbTVNSPZf5dnJLqyQj
MMDVtjoOW/8PmD4fkXaRTeCInIB+fRT0VcErqKXfIPu0Ts7D6aSTiBr0KSVfAf1wXmqyBdUR4YB7
sr7cgA6W+1A9iLZCG+f51O/Vp7WY8pbfOZ+52VucHZN2SjWRZZg5sKq7zT5zIcax4nDm/b886YCL
Aq8OPks8IBfxY1Hn6ZjWE3x3kHoKCzNQHtX6huP5FMjDifOyHj2fUl53lKkg2NBYuc2qNkZ5KJDs
+x9zy+ugNw4vEKDL0F2yuJwbvhPGMhInNyp/a+EhT1e867XXwSDBugqQBFCr/DLmSAHw8+VQ0d1G
pgCRtW4O4vD7Q7hRrQfwXwRBI7Y7sk/LACMSaznV+th39VP5yoP9DhBBmtoD5W1xO5oqAQtfavVv
983ecHMwC+4/4N0FYeZsv9wpSgjqv1qsfNcuQmt6y0qy7X7JLwipIJLrFGTcym+A+4NyBlQq3HFY
ednduJxhX0VkhQMON7Okz+ayQOpbkH+5eyOl6k585R6Sz/x7IOLW+DS83mQv5bEBEWy9Uah05B/W
2navnQyYCEDFL+s8UNfSErIGBJPvF6Lqu0EGQg5oIIxHhTsiQYaEZi+uPDH/pikvT82ltcWpEZpC
MJii+ahQM8Idoi+OzDQ6otNbih09ge3RThzVHAjSguTlSTUDcnx4A2rxQaDZsd8OFm+KdufwAAVM
FoRozPv74fokQesZqTP0eAOxC8Dm5XYwwinRWBL4bpiXREbD8prYyrLHAtfKpYXFhgMxYeo3A2e4
ssPZynvtsFNh1afuzThVD+w5d4RjuJadvBFNXxpdXOZ+hiZXEKb7bv3U7CfwMk9WThOS0zVYxQ1P
gXQIKNlAgAW50OWlqfdFmA063j+QlYdq1UNmScmjLCTw9PcX6tbBNXjod8IY1kn8G86fuXifNX0D
NXDOzcBK5IXHbivt02fmFTyRt/zW34QPo6uc5H1w8B84d405czlQVBTnxnK00Bqg3UED8eVGETK1
G8pC4lwOKbog+s6LjqTQ6KykmrJyZbC3jCEIQJYOY0Uqe2HM50dRZVMceE29zY+4XTZZMBE9R+Pu
tEKlsHQH87jOTS12SjNWFZpBk8CTfH8LVTv06JecXdZI1AXQtIuRJeCDtSfK8nG5NLoIdIYxKEDN
g/FVLwc9NiNP3Sbwttiiv+7vmqug7j+W5Nndo0YJhO7lsiEVKeWQWsJ+gJipK9LCTs3YrPZI6aYI
WqCvalWE2dnBOK6JgF4dwqXteZXPdqxat3LcohvANaA/1AYv6uT0/Sbwou1Q/AkmcEpG3/eHe3Ne
Eb4DdY56DpqvLy2OTPS1msO8Co0jKmY58IR/j1lANP9p3GrRvw2Z/44QThMVb/hQXCuX9ljSi+mU
YPNMUfqcDswsu5wIdYC02lY6hdmzGJ0Cf+5mLtkhTh9TraA1GNtnEi30HxU/4hSR+1NwFVcsvmlJ
IpMKQwV5DsyBERIkGA/+rvWS09jDSyQuc9EQ8dBuZ6FbsgpAvHWWwD2Bch0CpDmnejkdYdPnbZgU
oIYDnNKLfxdv/kdxaB2NBpBemSS7DgnnSqfR5rZrGixLSjDcXrB8Znyx9kJftqNewHgJJYDMGvbN
IftSKaOJF7lKSBGcj/vO4p8fuGOHTq61xv9lCA77sggkwEwzYCA+XoTgTIZ7bCHl7AW5k7WHOnwc
/KMorLVtrZlZHGgp70ehbGGm/tPtJrriDZfhwN9BgPoW7flzs/bfV9LZkeUVIcoRIMHx6t2HH1Xb
oE1WEnp/0y/nIdFsQ1LAZIoSAti7lu1ZIXRO8M7uQg9UlE5h67vJzHa1p2w8zlK/a4+ho3FnmJNX
PIID9uAjS7PZoNyAIlXqGajp//sDc/E9ixsgzXX0q4DH1aur107/RB2QMFDkgbPsQy9PY21i81SQ
Da6+azdpSQeu1eykILdz/ztuHJ6Lz1jcCboRaVwkYlpS0O4agLYb0qPMgVV/JyVOrKxYu6rfYhUU
FFig1jOrROHZf3lWqyxEVx4bIi9kEIlKqPDW5GQcCTh8oR4wZQANF5Z8GCwkHP6Me94MS8LQukE3
94d9VYT5z4cgvQsKTqRf/sY9Z1uu19JRCtU+8ozhWVRILj30AeRzo4GEm+SA5KenrD0B/nZjLbag
ghAKTOAzDh45n8vBCwM6yAZjjEA85mp2OaCJ3660XSzb0eOQbyTDlkv0nkNE5DuwMxLqLt5DTF9Z
g6vk+jz088+YT+PZ0DlosfWBOkWeFHz1Qk0L4EX9+pAdfZCdDfu2eBELs4BOGNqyOeXt/sTfuCvR
+TljqMEajhrbwl8OVQguikCLvUR900FX64M8VvBJ8smguBZBny8vVll0ruI64BLgWtCSKyJDe9Uu
BGWjskjScvAywpAgAWctrYlKRas7qnR6x3/+/HX8GE0wCNOJvFUkMaElg/xJARzDhGjl568i0UQn
CkDxpiWG2eNhRE0ewf0+MAskykBEBU2e+3O1TLbiqazjqY66JxJTKkiyLxdqKoykbQGB9briJeIC
An1nJVw5CFeud7aBCH/uyAeL07KDMA3DLvBZN3itVpAe5I0J2lbvD0NYtilq80CQ2+MNtIxKGMdi
0duG61MjDEdvpJ/evjM39L0yp9+gk9gg6ynSXwN5i8hnhhl8ly1ysHMTjPzA9dLDywG8qIRsP1+2
v6GiYr7NAjTPj48SMXduRz/+ZGTX2zJRyRGpITxgU7qZQTUPgoPfVuafjn79aa0Esn8p7ekf9SCj
JUvCv353toL/l1b2s04GqpNkm5IHJNmUA1L0jis5b735kZOTmxKrpffn5OoYLGZkEcLpFQ8k6hhg
RpypflE4k/895NiaPDhKtka+kg+Q5gm+8DyX5pZ1Sa5jfStrMLf3Pj2emgl5ZWTrfX9unSfP9A7b
ysJfrrXbfTnuT+W8b8z74/2rO3zvCxZvqywa4qwX8AXqZ2NWrkq3nwf7x7aPlmnB55NnqyOOShxi
bawHl75uXIuQI9kR58vU6dqWvOURzjbkUrFUHWU50CZ8TUJK612jq9SsK+u75HrvQjWKjR4GGohb
AK+AS+5P+8P9VlsLXZg5Nv12suq9fEijR3SI8mb+Djnz+3N+HZMvVn3h6GtdB0d4iY9gxZEHOBdY
Z3FuoCOI0aGjHH5z/p6BvwFNogGwPygdJzl6g9eCu7XJXoSoeef7QS7jM+zXHIfaez8wwtN9Qjyw
udAXgsNHsQfebfupwf3vOtZx57jPbxKl+9MjTuD32vJf38SgVAeVO8oNSCyjb1y89Kx+1xljEYGY
MROBj9nW9almuVl+RvkbWNVZHZsZ74IQJB+93qd8DbR9jWZ+gkYEI16TIl/Ko87uESKWM586kIcg
t12cDY3T4l7hptR756DqZjbbYJ+b3EN6GMxcJwrE3yB4YApOtdG3mKDGAaOtD2dpgvfaLO0/sdec
8jXY/405EvGqQJwGzl2AjP+mVM/DhJLLayEPay/KGUDM6KD3cBklpl/4vGOIfmOJSlA6wjg0Fhjp
mt9yLhpbcBJnD4mWpmY65qGd62Jk5caYOX3NOI/X1MCaIn6tW+T6psS3ymDIn9OryFYtdvogypPG
xLj2CvbRShBWzp7jYa3h+9qJzkawUjORrYqnyuWmKTUjLDsDRtQ5a/uCRvsJpDQ6Ude4wkAeMP+s
S3eJ+gL2hCoB+Drvj0tbAxNZKVXc8IKoBpwnKSB6E6RJoK4ut4HwFchd/HsKh5SnkPVBSyrHNT/j
CGlZB61JPvRWxyx3qx58qWYE8ZnPKi+Fh3Hkoj8sTdRZe7Y38DSW0PuYFgjHe4P5hwmpvtcq7wtw
dPUKaEm6qgOKsqu4LthIKKo4PScGgyO0U/4SgjBNobEaDpCe8FMAbRRIKzrjhL1E/IFxwjZVuvSt
7HodLNhSNaAhu5eb73KI9deKlaG0LUA921JQN4KgWNTS6ZUv67oGOViZsbFwlaIGOREBoR0f/wkl
zQ/Q46f7ELQCxLTuJ5vJSs62UWtkox0lei+i5blt419jyykI5iSpasxY6SZEEtEIsh01aKaxImMi
RaCOKRIZxDtqqJZmWkex8iAznWXb2sjRECcUEVjyfKkFEZSqpJNPxykG+jLpaom3ulkzjEplomeO
OKlttMGnAH7DBaz5bgLsHqCUZZZSVHdB2Z7ygMTpGn4w2F/U5o3p/oBDrTSRupd7DnzmGSg1tuhy
Hp7KNKnQp8+Uwg1TtenMrhDqxyHjg7cpzppflZyJPGUg1fXEODEaoJhAmVRqolE6Mc8zjqSj3PSm
MHaKqbAEnE5BUccg0C/0BPSDbV/9DCD7EkxFY1VqQh+qxAUljXFsj5GU+Hj78cq2aDLxp4TgCOfk
cs6h/pxz4DBh+jDZuTYv9yC1mkL0NGtCUJ9xTeBABCJ78TUe/UhipASgZorDijMbNOtPyNgmvUwb
I+cza27p8NJ6Zubuq6Q45HmYPitNylISoK88srOq8BsyjWn1yPxIiPcTpAgxpiJsnKgvfIEyjhfH
jVYazb4f+HFWgBeCn0RlEbeVGNgmt1HViLXN0HkSk5HxynfMKg3CIT1LDUvkpFQi1YC250oCXwYN
O8UfNi3kkltSlTUvmIachL9Zpre/DalDQ1LM1Q16s5UB7TQs15tXrhY6cAaqE9YrCJoWouaqWIH+
QJ+6zEoLEOSaqtwZyFTLSXVKElHjodJigAOfy+pIMitDDSDw1SFDCM4sYaTj2IEjJA758I+CNklQ
llSj4hRxKAhU4jQGkzyAUHqE1bCZgI4Hs410IOWlSWjHXQ+1Z87T0BurezWHvjVLyCOGDIYyySJF
Jab7GvrKeBl8Xn3sMY2PLd8YTpoDy0xBBj58dyBGhG5ahBQ5FfgJtbiINdLrJEfxKeNAJx4oaugT
cTCQy2q7AONnPrYY0YZWfeOzXsOK/hdF57FcNw4F0S9iFXPYki9Jsqxky2HDchgzAmAAAYJfP0eb
mYVrPHwkwr3dfbuJPfyP2QhJj7Rg6Nj0HVtfc/sNZaSZJUK9r1fyl2pcvXAtmYqxzNZRMTO02+E9
2AY9VGDVy+9d7vtd4AnXYV6StA8ya4v5POWmKaqPWbXbrgpcnniLyvIEbmCB+CIst3zKvntzJJdb
0G+jAYft6+N01KI9+/PyccOrxHt0fQD4gKXq/HWaErF9Mnk48raGzvtI0wnF31HbGcuYbeNBuyMd
80onIujw9OhC4mmVj52TJhHuC8qOGUKkZngAo82EXo2J9uRvstQWQwrbFvzoNBWIEesl+JoxvuhO
QBDp7yXT1H3Hqggtaf1u+CI7sf+a7Dy0TOf2Gekk7cdHHYsOTjLrJ0ytLKYjH4uMA6EI9XLv1Uyh
lINMObB0OCbyfGSHH9165jR/bwQ4ZQx+1X5yjoK56T4hgF0xQHI13A39oC2tHw0BWQGOD2FsYdNz
EPQuIXKosPTJ8aGnysdQ8XsaaBVji74pUxaL84uz3JsQ58FuzV+2XlJj9kOz3cm07d9bMWfeNduk
+FbIyFvu8mJV18Pft+mKTZsKSr6JN1xGJYr8sW2Lrn8h4aUJT94qcLKGiLEP+9b0H/gQo1zlMqbj
43rMKr0eu6ffimnwPgMJD+ObxekHczB/UwFKwfgjhChqGLPj1P8OIW1dGQWH/r1uWaHPQATdrx1Z
6ptT/RqVocmTF9xR9VzlMlu+HHqEFYmmPUkqpooj5pcy4ZtrTtF4nMdiA1Humn0Td3Fcr/ju5M0k
r143pqbsm1l9WQaI91uQbl56XRNXP+0BN02VDoYf7cUi+72vch6ejmQ2uhIjMwZvfrLAVsRRPU+P
+zrlj1NKzBEnUabaU6TGcKhsPuvtFNqkcQ9Ex7XEB/sBkUCri6Q8y0YXkOk1T18FrM+pSlEw8Rr7
fsTNcCdimUqDeC1ya5PjQbQzaQTxEudYlIe6maogBEWu2mhZfyCEzl5VZ9sf9Gy254IOsAROim5f
Pq22nrfbILz9ZUCk2V/mzqcGGpNCweoczjv7/kY8Bp5bFhv0Ng/Z40Oe3IWNnohOCnu/eGdU5PDK
vCGH5pTIZTNl7unjZ5P4vISaF40/m2fjX5GZvKiSTP+ThDiJ8NJKcNyyDvx6v0vmhSQS6MGuo0Lf
XPMGDF8MJ7Gt+OaZFi8iDgWVjveNG5rsxXQFq2gSfqYrM/kG47EPdfaJ8zxB5ORnrWRaj8Vd1cU6
vedN6uOpvu4eEumx0f011lMsz36zNP/2ZNins+iT7AlB0QdyEmV2OI3WG3W5pnZmg3aoxU41YOhy
8qwKN4KeM88nmDni/3Ldmhm9Q+hR0uzL0up7voX/5KW9qx/WYBPtjUQJr7nudWHSqwmU/pJ1uewr
U0+rf5lTMcwPTdd5D17dTH9ln4yvLjGE9Oh2RFaQNtPWnYtGW7zAZhWvd8URx+KT8tyHO0IjcYXA
BgDoU0WhCS7YrZuXMdameVPRMC9P+bS2zZdE6/Cr0CrH4xrubH1IdegMt7nD7Ikpu9nv3qXefdDc
uIZmovLguNH77CxJN1SpldOHRtihp+2bwiz832HGSWIbE4f2hgq2a0oK9yK41HoeqfWoQVHyiMi0
dMkqNZdtCDrSbbD+PKtszidGj7VNbk2II+rrIYuwPeXTLOnVBnw93uq9DpqT72qs2v1M2VPj12P8
KTPZ0Z+OdZua69EuCgUoJojFHQ0NTXCwD0b+8poia95q9pAoPQ9Z2MluufWpsAbqJ6qFPLPuTQ3K
hJ8lT6VOJtujb5rV8TOs02C61Af/sK1uxIvqaDHLAjnv9yjw9raKGKh5Xb3m+JNoP2/P5LmJFwFz
eK9MTq9iunF4a+qkx/ZzE/5rtOeQwB+XLmXlGOZ/ARTanxBdzr2KesibixTNTPmwLUl78Vt5TFW7
BS32+JNq+qqTZm5LRcXwSBLX/iceTZ6XtlvngnyurkZsly58w4VLLCpJ4Yv507ARf1sSBeaLUNvy
T4yq/jpnJljPM0fjWEVdkpNZnDOvB9u0NN25FlnUluYQ0LxOGjzGlshfq67Pms89aiMKF38On7lD
0rEccid/KEeZU66FoalwnWUf7cOBdb5oeMtlbru2oP8Yjfsv0Fn/Egz1wbCfFn8KTrWPVETDwUgW
InYmlBrFt1AmKVWHl8qN0YLIPRbd2tK7+NEhzmHPbTDptnjZ9ky8T3tQXwcZwuh4RXIdDj//1uDG
/cl40rwQ8VbX1RjXhIVFZgl+Fq0PctNuc8/n0HmMp2gSDzfS1TI+qNrS9po1/qzP7bzt8j7c/Mmc
u4SQtnL3DxxI4Pnj+LTGerGfeUXU312+AKuPuLDBNs2Td98kNMbnZB/m9zrcAMHbnDK/PEZCCEqv
3ZmnW3WY72e9D0V2HhbV0t7NeE9RjNRxd0o25asTzcwhKd0PiCIAdaa4xqyd2srrs2L+z9mMdx6t
TYtPZt+J/mr6YtUcW1w/j7RfarkufSLukmbphlvkmTg8hf4yrS8Z2kzBxuTOGq9x45n+xLw3Ti/Z
GI2V9DcMX0wMlOI3H5VGGI3UaP5O4mNFQHyWlyrIidXk7ky/b1Im3yLd03BMsSWz18v7GX2MNvaz
ty2FKG06DAkcAFI79P5mXyqniB4sVTMd54STmqDnBcKdIJ1EAr9bgiLKNIy2hyZh4lokgl9VxFZ9
CrdOFFRWQX4/d9uOUjJFaFseuTcd5eAXO2Rjl31vwg7XrlW6DeHt7nD1T2JZPO2RiqdynJsUYmpL
hrSMVzEQFjl+OHbCjLg/dZONPu6zxdifWp0axbTHJF/UMHh//XzLwNgKI7BA1MsoK7zpMC82rCdV
FV2HV1myxC/raHV+jtclW8vZa/amXESYPXptkXSViyFKSoa24Udm3VGJWmTs/xaoG3wgYhM/zPwZ
YXcmGZ+YMaNtF9Eg/jOhHT4HQ9vIcz4tbMk+lXlXjVRNTTV2Q5ThA58lzFD0kmdKYuOefb/tl4sf
ctBwoszZF1Ze+2Zsm4PV+W3jnYJixNt5lOHytO+qWc7jwUQytlS8AP4OZZ9FE/v9uZmHjhbK5CTr
HOEwVn46SVuldpOftxRyoQl6TFEp3I6GNnY32IQb65PhySzCNx2N/Su2+ik4U0c57KuBLD/xERRC
PJ0/E+/EbiC0Lg54WSKchv96sQQEZycNx2Br8sKdi/Ro/7htPV51Z2N3imogDv6Tvn/gzS543Aap
+iwSmlbeeua9uXCMfwUqUv7ZX/qUOctgiNJTiOagKQPC8t45rXdxGpp+0Lc6a116yunsfuRjHfvk
u6XiSXTHnp4Lb2x/OLpVYKEt0Uk5T5RDOPmO+RODuRJHgtFx6oaL1xWvNtkidY27ocV6MU387Wy3
pCNfjyP4JmBSUdYvagzKMM6bH0EcG3lPM6ECSsIN3LLLPdpVhJUHYQb1OKtz5oImODdROtwm27vs
jL1X+2cejXhW4NHtLZyHaL7NYp2nt6loRi7rzV9VZY1ERDLOQjTkVsmlu+TtoeNTrgZh7nQglu94
JufcjGuCObMQ01F9XKFZGR/+RBtMEnBbNSKegtsx7vNwJQtYR5egpd7NO3xxK4VpzMHlEQUkTHtB
8JQ2PSf3Lv31aQkDRXE9eCH7nrQo3OyUF7af1BIs20OybDSMjAjCjyCQLaj1AfBvjB23Bz4pwfZx
UoZMyU5tjGFyq0U0lSlLEKh972teVxhP5rS2e5xXS0cfcAIbfuev268M24A4tU2yfTtypfZKz4ui
GfOgKp+E568gMBo4qix2pjvuoyTYOyoqveQngjQyZrpYCWEVLHETkF/BXEKZZT1ZBg3t88wJtYby
Ie3D2j8p346fo0IUU0lzxGl3+DKOKhs1cV9FWYPefVgblZ1rdQx4rAg5o88keCTg6Ouisw364XiT
VlFLyo+hltJFtTdX65jCIYCwQ9zntCf/+YfyfhxzooNLSnWtuTSHOCIomen2UqabLp6mtilqwP4h
e5qWxhbAhHsgqS4HfgYpSjiSqKUJ89sYJeJnEczHe+iFjokP4+3/QnHs9DLRFmBWHuNWndeufi1m
jxVvw4H7L4sarvENRcE3r88N/UUyAH8VQFYzO1m6y5RzRNO8bx+n3sGc5YV+ekIcNsZr+rhh8IUX
uhszAkLCjjN2I/I9P4+9R0JI67JtrWy/+3nV1/h/VO2e6h/RKrHJa/tmiUvaa9Ce1m7Hr9xu0V/p
ohT4Ribhm5ndijHZSm2E3WnMZlZZqyKs5dXAHVpE4o8Z0kJW6UeFDzi4CA7wtYk+5Bhqk5XWAdMA
YzFyjtmO5qkWzvPou0zGhE84qKfauvw45/4+NSfCRaLoKdjrXVcDx8F/4zQUfmliXz2qRUZAg51a
v4VBMmIX6x/6Mc9n1Z2cAqcpuxZX18diGNL2lmZmDS6hs1F46T0DH9wOQrLJgjoyF7geixdJ8uH9
NoSL35w8E0T9zXC2PxdJP3qnsEsBmICSsq6aj0R1T4nz+u7BRr1syjUIcFBZLOlGRFflXVy5edN/
olYH0ykBWsnPRYggtJoC0eV4a8bh75xBV77NMcwGg/YlDs9H1KxLZZbQfstNZj4L4mq5BbDW36qw
mZef3uYVVK/rluDiLUcCPWXbE+tkgyn9bpMPCHJHCXmnCk/Zu0n57VxNLojU2ZNbcitAc9xJMBYQ
lLIRwS3baEDORTGK7iqdEHkJ9VNwljZe/nnWHgFIc0tVpUqzczScyBeMmA91XNieA5/ZmmV8ncUw
AhlblWbXXuPqWfUUVnlpXL4vwP0qYkCH0ScySvo4r6tAND7gsoBZvRTzAjI805e1xD3iV4i7tDec
EHMKML2ljR/WeM6WW9N8tBbzsLPFaq4IxO4AmujlMrHoKpj3bD5tMtx/9qwyRUb5OFD0TnkHrlW0
08masL/3tlR4iGW8CBCGl4hp+8ANSJkVTw+kwADl7IClnzFWJ9e8oGu7LWTGr0RU7r4F+xbqk243
n0dINgQFmEhgz3Oo7k/e5pyBjfPfAXUGdwoww6Rgkgx9UsrMiqBLxi01sX1UbSBFOv8XdAUm7J4y
q38Np4yrtXdI/U+YePjyRiEiVBWwRv8YPhdVgYvb7Jo5cOHvW7TUv6jIXFu1/d6R7jnNU7je1B4Q
5Z7NvvDu+0DO9nIY/lXCJMHB5dE2h7j7gE19+N3kwEJuc9kJdX++XBK5pm/DHAz3thlTxoyneE5I
p2RG9r0x+zC9eKNpAr+0h9+FZd4XZL/sAwLqed+dg7LaakJ3QVUq8JUoKf1RmeO0DDWWthkQ8XfX
7VRISvX2lVju+nvSHsmfue4P+X2QlJnPK1dI8iXk0nZ3Rz0E7TNPuZMN5q8JVxs+deGDn9Rh/dOq
5eCDyXn6FExWmEoWY6Mq9pfB3CzKZuJ6cAr5sTA4xWKIZf5ltjnjArVvBMWJv9fyzU2D5VgTApdd
SiPX5LYatRKYJ+Rrip1l7eexerLxvqq7JtQqwOhKpbN8G50X8C0mk3ZPQ9/33imhzOVLL6p7HUfV
ocKiWzJ/R9nrHIAcsoA2H5GHSD8tkSQqqG4PX1zquvWKinvP4i6ymaTZ7nXvZSEHtmy9k0e1au+x
Bwm+go7rxzmjgbsOVBHElS2mTx7dYZffzZgvjoFwGevP0ejjkhC1ToBg0y3Sehcqh6XnbxJ3YjBm
vul038fTtma7uTewVRzTH/4SVG7B9ijWxU3vq0vHDuRBpYzvgsAz+blO8W3cN1/ctFHok8sk33V9
Rdg7BOe5r3N8/DBLaEmoOfhcm/H8H9S6aV/2+eDj9JGLBD4oiI6PZyKBvbKTj8WKUJbH20SaPQDY
reuZyjTBCF1u6VrGwYK6ywuBPKpBm3R6XeiRxnOXc46eyOap5wsW2U19ZT4k+hpnVCm8trzzTp0e
3c+WRFNqyG2qa3M+0JARL2vN2N/pYo3lwx7kW3pqe9LyTumgRffNHhyJd31NeVOD8bmgDUquCZ38
F/mpj6ruCNI73cQ6LQsV5T+Y8g2+C2+d3N9ON1n9B6Ruz164XiOaECc/lImLoEhqAwKlYqUyuKtu
pIqVIDWU9q13W+NYAXQtrcLftAbaghVArOh2wLElLo4bJ9XiV0dBqsi/xahDPHhJK+ylnTL5RJj5
jCzOOyKqtGU9cBRsl3CsunmSx+tAHfLu9RR4lUvT8QskOlQOjq3KefdFV5j82zSGOCHNB7XEgTHW
eOcOPk815b6YTs3qq+yaCquSp8IGHV4i07D+DrooRZHr7DiUE0Fe6S3H1/gps2uflm7VwTntyRqu
w06G56mm5DtHShwPu/KXtGzqAnlkTLLj37Ad/OzRqHnzwaIAwihS0z2tOHDWFg94syyviQp3eA4l
fAYs+4FitxlEDCS95wKEU+ctrUjIVIWR4rgL57z/0n6YXJ9HL0X+uRniNuZNuVdDdd3dIWkAXpDc
jWk5TYqOqK398J2XmT/TYeyPg7bpT1PwsUoVt+aadUedl1kq1h9HUuioFMlIydXOadSwCrIZkf7U
aQBSu6QvATimAC9IM6Y+5jnfS0AAR6qBTb0vA5C7V6LirDnuJeEDGC82tM/F5MirgMWIF55GMY2S
cUezi+bQnTNO6y/WTfLXAnz33BtNHeb5i6piwirvuhHs6Tw5Or0qGDTP1MXjMpMfaPx/UgSRLuNp
Dr6Prad+NeHgbeVkdvEaU2DFp42mez+v4bK8WNxHyPMiL+/bNkpKtSmXyflo3Uxq40eBCX+RDu9t
etCUi7SF6knDtn4fRrICOvkB1Gsa7/OO6KGjlp17e2p309mTGca0YD/Ey1sBBw1GpTuHkhAgRVZr
OxXfXYuy8m6k+P98MET41nQGDq8OZtKZamvc0+gtQNCBa82vps4o99tuRLgRgJzdr7If0osNZH9X
rxZ/YAakDjwqgDL5jjTyrFEvLm5QQAkFTS/SZwcG8M7lEP1B5wMzlMOGw7HVR/zF67nd6Zi26T3i
ReIFL7jTS28RhDIksgt/pduaf17HeYLBCOZ5qLxcGw6xKFzedeHXL0GM/0Kuj+KLy+vBh9oxmFEH
3QLQP24jiN3eBcsLY21Jf+Z0pCoRTZN820Lbdtc5w/a9jROfOB54qE+7lQRweYMjRHcvNOyMinuz
VCkV4N1exEJhdlnov00GB1ICfoqvaRNIgDBAw1esIKQ9I/1fi2pQzsfWLmjXqEpGimh6CFPzpVsX
3WdYvvXlvHfmT+tL5ii5lAFqg8TO9kYNaWJAeqjsiml5AWk2xXt/mdbaf57r2c9Ku4NzVbna+b5b
7Ft9XSbiekhhZyZot6GASzbj/nUwdf/PTsUsq0bqDBap1+kX6UkVYdEWqXfYfjKpC0sPXMl1zNWV
Xx1+btq4O8rVdsW1j6gY4CBqBp9F170u8xGud/OgWVQxWUeKJhHXNza5U7dp7omLJqJleGvn9RBE
bBa7PCcbJlGVH7n8z9FHDJ5toravCASGZ8FjPm1NYlkR6werQVOsvytPq08AA81fZ9qV1pGq7Zee
o+NRDCEQTu7SexF8zK4YXSRvUdsmTGzIMf0n9yMszqbfUvm2R1BtrEE33W2aZbX4cfiN3uIDMjcZ
GjPTSPUwb+24AriFK/WQH961o6uz8xolDiVaOrS/inHXLyTT8VM13bK7gE/udbXbaP/lxVLKi9uW
6TsqCaqevEm69ERZ6eEdDh5wb0OHpaa1DR7/0u/IzxmEs9Olp+R9y9romH8gOd1IsFkStYpr5KGh
rUTmzRdvb5b5YVsLmOY0ch+rrJ/NcUtt2MY3+IqwhS73hbjbJkPS2J7uJHm02jvCWz8W4lvPVotB
apck+g0Wq4OvDNVGyw9qywZ1hcXFB/47ai+h16ug4uAOfgDAy/Sq97Xzz6Oymhe47KlHG8X/GjA/
Q1y2bQHODUigdfLsowugHOzqab5PDirZUwgj/COVUOOnmjPKP8txiJFMQO8jJaf76G70ZbWt8t3W
xeU4NM5M8QA8dS36YJyZL3MzIEVm1X95AQEF8tbr94ymLGe1p7xIg3BxqNgQ+s+Y50IgDj8YZyo2
6wX3M7X9conEBghein6WX2UDSfMn54+zh6nzva5aJlJGzyS25Rt0RCOi00F4nNeVDuojOy0Hf+En
zrS4eJjqtScIDPyc86TOnhOXxv+22fn1WefBFJSN67KfOXEXYBH+5sMGw8Rf0qT37K1vmRNBDk1D
ipjJxwLZrbEhV3PRCsiALFNvPSd255DdPeDJC+PJ6Xpm2YEKwFXH6OgOJxmoNx4bVTpPPEdq6Lqn
NVFgoynoCUqIGHXNPXVrjEFYp2oMW7sYBVHNlSuqMYk7WUVL6Khc5zx584PiIHxqcrSSyToP8PYi
my3NXtECpUX+MF6QwTAl72IkR7CemYSq2/Lg6xAGHzzHiMfO3e5snZUqN2nAuV0kuhrbguZno6LP
Sy8DIrUFHG8FHJ//Zh/viEamTcNI7nptTriU5O5rOCzc+Lmw2jsjnZr6+6Xzexbm0UKLGWQU6dmk
dK0VB2q2MSXVuOiEb3rHC3K9UKdBhNH+1Ng1gOFd4OeOsxeu/XHeJuHa531pUlyNVhio5yRC+Ndy
nppse7agafYkE3W092oyYnhaUr/1ryYeQ3tXLBa4Xqy97z0jqdrbW5eORUa7ucvHfFWNpgj3CtN/
BcAbDI3OtKjXaHGd72B84qn7EtTJUNzlKoN02UYvSXjDwMzfmnYK5qsMBBh9cfj2S0R7lpYtLvsf
5rvtOp52V1h3LWqVgd/1HtPnypv2v2jFgMMIEM7MBZkfGXiglZG6DMORr5faQbaq2NnfJvK27RJ4
tVQnqXK3V96xELxhY4VAz/FcECx0d8+iNVtzMxi4cj9JW+8PCO80kRI5zGzVJgY4wgeCArkUVhbV
9hG+WFF/WOaQRMicnNAHiGyul2l6bUQLUs9Fa49zMCTMTcxd8SEs8m3qrsOc6x90Oc1LtjfwIWHW
rWG1omOYQT6w3zrrQZrHBZ7/uAhvbhpMFCgsvvcm00zodVNeX/jICOHkCPtLbtrU6NNkJ1WgqgiP
AuhD1vOnoid3uSQeyvbnblcsJqGjHVHZMqv9+4hUkeS4JVzN+8GvVC9rjTLvvCUial/NBnv+vcm9
IUaEVmPgnQRqpObeR2GeFsYGHmcCmvS3IDzMhN9SOrPbDJdvVc8d5rFNsGJlOzV4kxZlTTBc9yYE
DE1Vx4wXAAND7gJqtUf96KSKoYuybGhLeIxU3qGV3ON7uSKzPQNYd/tl2gpmQc1U7MGFCjVPz4A4
khEDPnl957pmefIgsdTNMc7Sv20FYNa7n09teC+5etq/m8xy/RA4xpbLPvOT/ebskH4KVKbba1Pv
4qhk6wJcSlOEKI/1PjKjjaoSr6rtOEDnWi8/6LchFbqvnp9FK4kNmSo+68LLtx/xFPWsrrix4f1B
nYPhax0vS7XwY8Xp0LaHjkQwsuELNQbcWkOd5Z9wV8qK67bDL97GURcDWGlKNVfplf1zhQletzIS
YRxcsLHs3XmOkrpglekMQUayxu29zC2r0iKy2q+z8lP5XzD7R4deK0LopqeiEHBiq9q9r3k8iOTc
b17dX1Fp7MPJS0wwPXEqj8+TCLgGVZBN9nnk5xU3uexj/S6JazSvPv7uPDrXVf042Jrydhem+RN4
zGV/CoaMkzkFo/YeYA+JKRjBezFpmNqg/2v3NCT0YVXRcm52FcOegsPXd30HMIBi49hhpDi49/F8
7HYMyB/LE/3Fg9LRH7QNfB/1Zo4mEZC6bu828jD/gERY6ZWIbiJ3kour09LA4Y13G0wAbHIhlvDi
ycKzl8RPsGB3YZ8396mndHhNSFn+ksm6O26e68P2agz8d7kucf1nSBvkORtT5yMsCde2KsFiAHaR
vNBs0B9vjFll3rSdYMZR43tGp1wfBZc14rQl/JCSrJm+eWrzlge2OUKG/BDx8FuO9GOlC+cgOdvC
hOkpNlsCTBSEU4pt2i77h1Rl5qGYe1pApz1smXR8xDtRiD1pLz7x7N3FcwOCkShRcVyFa4Lil1uS
a9WfHG3BUlNLzwMs7FWhPd5LQdGzlL7JtXcSUmJ6vdVhC7MN6AONgUCLCZsC6vPcyzntfwxK+z9l
PJsZzGFBh4fuoljKxWbZDxjimOSqXAVv9Ed4HLm5jzn6+nXuPkOaCHvdJVTPXS+jj72s/Z2934s9
hbZKd67pJU7nah6WhXzKw/c1jRsT4Pde44UsgiMB3A6ToT/KKf7or5YtjBy6FRnkd5IBAHfzDtVD
yYqGgsyLk+ijgljpRRm/ToqTrJFN0AaOOXZE29EQPzmt6z+hSLJr0r5PzwJu5eVQKWhNsUmfMeA6
O945OZg0mulDX6ICMvQ61+v+1XotA/6FkusrgP70VORzV9MCre6tw9DDXrtZLsdlpLk/UBPO0X+S
1ZSUwDxUNl0QuRjK9EghF1MboC4qcv0v8VYX35p0C/jxeH4MoEOuw7cjS7xfkCi6Q3U3pa+rg2mr
tqJfRFVLjaJsaXzziEeGwX2FCiW4Ba4o8CrUzhGZuev2m98V4Q+6s+mzEWi8y80W/lAZ1MbBbYF2
++uFcT8hHE/FUvmkazcneNeVmcKsnx8xOW4YrGp7RD4O4uBrhhBQ3TKHRuj3Aty9IQ3MWLbox0V3
D0wRzzhfCuOX265yVGUNa/6MZsxqKsCQBTcssw+6sKb7f5kZD4IFSXb1LroxqCp2ouWPK0oy/5Nh
9wwnWSSWEpZvAfOURBSvy9qFVwxAC6QBMhfhWUZga6cNyS73TBy57lb7alHAD4OWV6k6vP/YrkxW
Z6nugXTy1r87otzj3syi0WDXkCcPvl+gU1wmgki4C7i0UBjsbXNJtz4PKxNSdLDBVjmdtR8iR9xT
CFxarA/9YBpuO6NpCt0SrIINHMkdNQu8No6Gh9rI32+r6M3nFqW4BIqjgsAMq8cJYwFatmdK4/7m
FUUwPUKhF18K+P/xnMWbh05+FWlSbd54RHc9ctT9HuaA3eAdyKrPorPUAjaaJTrWHlioSrtmJjhw
yvaveUp/VIFykk1r0xEOf1iLpTsvqYiDyv+ftPNqclOJ2vUvoqppaMKt0kgTJE2wx54bypEMTZP5
9efRPje27OOp7zs3u3YqI6DpXutNaxkELF/ZN08mY5zmSvlB9Xn0lEZSOw+Rt5d9wG82U3t0ujz4
oerMekaS45+HyKA10C1qv1t+DPjXlMmiWGtvHFCbNwFZTrQB87fOb1T1aTJa6JVfzbJd5V4WqzNk
hZMQpFdapYRmiV1bHgo4OpYd5LKNCh+t8daIVi0fkgD4dgUClRJJ3TmknOau7otd6y3qaPN2wnWt
TNrcX7Q0X4DEy2JdLk3arp2qjp+izFDRl6ysW4gS1r6j6Cl3Vdq2zwlDepj6MkMm3nRdbIF2tiL6
xH6/BDtK0CXalJEGmjMtX/jaX6pcPFS+M++dpY3R2s5dRamddsDL3HluffL9xdB55immmWF03Oit
gwnaX4ZIKIQaLOH5RomyReNv8unZstxuXg8BkMdb1TmGfkU3BPCRY2vZpO+zEwNl5PNjGc0VGi/P
MH/C1/hKdo4tzXRbssW9wMME34xC3XgogrZ/a9BQJJtGuXxdEn3xuE+NX2KR9tt5eKwZU8RoqWRu
k1ffHZNxx7Ot2AY7x/o4tI3vbbOYfXjdFJ2absc6joyPtsN17kfcHANiLONgcUyVH65AEZZh5+dR
6O2GNK8vsEwevvnaDr5WvZw0KuDKebFK035yG4vplgxhmrNt5UX9vO7TJXhsdZ5x3rLTmF3hZbaF
gT0mYwoBh4aerYLciY4IMtN20w0BUWWUHap5hk3xyNirKUTX/ugRKS+0BtHu5lK89e6QnLM2cRif
5cxAjUVBu3aU4cJYaR2nE2qY0WpIF6+6QG4uTo8GBGMyH+VYyWaNPiR6GRmMpRHApmnMkcBGtqUz
Lu9Kvws41NwYFJq6CgMGcHLxWgndfad+zqeHOjdgNv449MHWMrJODilv4UendJ6/uQI7CJgUO89m
6EfQCscYjtBQM3t406o46bZe0sb5F15ggjSbDrXfTFjgSb/lNC43nuPmXzTH40mMYnpDg5urdbAo
9EuNPah2vbTC+9JPTqN2HTtnSmPoNdYHO7+45KCeOaWrOgrnrw4ehlOu0Zp9NSabrEOLKlps0Oul
zV1GruDyvMRQmevUy0AVYHnBg7eYaMriAJoctd8pg1yx6wJvkrf5NFX6ZNnGsK9Ny+isBmeEH1HG
ODZKBzvKnbtuVm20QSDYe+TjdIP7pPTkEuuRsQnsF84Fhm/EY4oWT8shuTFLO+a7xG2bYq/auPRv
B45o6wBGDAHKVFh4eM92O3vD6ZiIXSwV/HhMMwbmEcTdU9qGdOtCuc3HMdHevNJeAONro5l69sIu
tTcchgWhqRJbO9KKBDq0K4OGzX3x9FHPjFinnDLusEOCbfOroxlZPFM4JgR2i8OmARk+VDeNsWr3
nuXox9upo49fxzZA+KrBaeHesA8u/brEP2vtQ2Gj4utQhfF4c83odDFab4Q4NM+F6Uz/GLaF427r
UURfvRbFSVqoItqMVZR8jyc3clZx56Tpw+TPFoAMlqzkXhKJ/BVkI/w61D4tcD4JFTwVdPsCqQmK
tvwmhy5DYgxT2D9H+J+QYiRlS/mp1MS3uPiR2LVpNyeHUSH/ZZ8SybgRxmnmXTG2QXQvRCQ5ucZA
6jPjURLmrZv2ot/LPL8N3lyLXoFFWsyvY93l9o1tGwTvQaRD+37wFtifqVpm5yFyEcDsbF8uFBq2
LQdfbytMFk2PwqdA4AYKVk06uVHprDSChtrW4AGu8kl3zJaZK1mIjKsydK0H2waWjfl6bYUNGSJa
v5RQjtWuBBBY1k0bSfaGsMy/p6w39JRwpz7tj93129Kqcotz7jKEKRPZ6Hzxc6fFDBQ6I+41Zry3
5Fe0yQL+TC02joP5quHBfoSzW2EilAQbPlnTXMXJSltBAYyhZ/OSZ50IKcItadV3nchztqgi1q8G
0xvk0SDqz4uehhcj5t55CqeYUVC17qtP0pS9ux7KbhQrxZhY7xOTBTTK0RQ170omU8kCXMYGKDGj
mJLrcVJzsHMCgjDw6vhLvZvmdrqTrqH9Qaa2JKcRpMqmZU5BaHpSiOtvrl4Ajrug7hisjnvDKbft
GCwf5yQMziVmJUO9LDP/QQBXlgx7jrr4fpBJFmxRcaX5gytMFT9OTrU4hvIpTEuUDJRXMwLKegoe
ZyTOwweIcftzK2CItmR4WMU26dC6sE0nPgct+MK4ique3JDKVskLaXP5sB9sVNbQPNNUnpxIXvw2
eO5GGkBmZWyjwuLUiIok+waxLoD3EA304dkzhMU9FwGBkWtWIucL8urgc9dm5Uvuw/HgpClLYFn6
V3vX5qHHaoqSTq4Rwnb3UL90r23tlkf0zxdr9dTKcSXtWX02vljKM/wn1dNE0HK88e22fAO3cjjF
4CLR/vSqxjlhA7wPXsZUZLWkHp6J6iJwFqk9BvfoEaDait5vUUfRhBXrOE/zkHNZw/1Hiv/6E/g3
jg8eKFK9Sz2kSlQdCO3ZxTq72WD8tMuHiLmX9jal4kUEExQDoshCOOV4iqkY08PoZ0t/I0Rl3jLY
a6JXF2ce6PvtIV35WdL8mNTkvSWi0WwTlZ2tsyHIz3U0Bp9srCBvvpUZhIgxbueN7Qet2lR9jT3U
2HX+Zsbesu9SZeOTQMqeDlsZh+0hHzvFvGK0cure6ca0/5QZ1UcrPmGfmR6QqWbjeykK5961UP/q
0CGRP6sKBy68mYJXymoGiHqYEkh5imJ8aSj+0UOG0Tzxhvw+mi6ejTlZ8eipt4a8U80a+3cnKNIV
8zd1W9rj5751gAeZej/F+8DVLp7R8OK8g0yioF9bUEgJ/scZf5lExP2ozOA8gFZ0PRhr0X2rpsDH
b6NAQoGbsNEsP6iXpo8TZFu/i7WmHN3FPvrZakUvNW6klxSkvNHf0Xy7+dSvgzRi/ETb1JXcRInB
ZlG5Sflch16ikY6Unll3Q9YQ228PVo1eI6oe8W2y2EI5iFsK9SjYCKtJnplw4Fp3iyxts8mmPpqP
rZeU1L5Gh+4mBOSPKcE89io+CsQdxtjdK6O0Wm/d+zB+EVE1AwxdML1GaZ+Mr8u0AEYb6aU90q7L
Mh3j3P0BXMN7yPBfRnvBhFNqbz5r3tK0OHINeah4k+7AVBEXZdbGb1yLrI3xAnBEy6VUamIHp24b
wmoiqE/F3ZyGWNtlmbovTdw0zG8MJEIcL45b8LTYsnoGEvX9C8RvhSanwIMA/p9G0caXZrxjPEwG
LMqTPNGd5yevi7AUgUTV5VrV/dhvGZ0thlXfXlzSyhJQuil2T3cFrSnvwEb6tyG3h3E1Ddn8UNL0
pRyAUTTdVMNFsgkLLR4nwUM5Dh2MxQFabdCEBLbVN8TzmjZdqerIA8wmUDq0rdAgqWN2dpjX8AyD
a2MwQtaIR6JezLm1el1s4qKm47dCfsRWuSb44jg9dgOgUFTopSt7SvGY8Fkmdy54vvkcygZ1wkXa
OVol7aMIKoF9F5HgGlgzfPX80Ptaiazmn0G1X7tCiHva2HRZ17BOH+OIknntjkuNdaCP8scWE5u9
ClAtgvICzq2Qk4OvcCih+dXAzN/YfZt4h5IeyyCvZHJ2UxpN9ko5xcz3HodEgVMt9f5DuojuHKfW
fE6kXYkNFHXZ3HhlOP0sGxwpq0x18IcBLeoHeAz9AQsSx1TgFLna2y0q/DsDc/mtzCNcC0vuDGqb
eEn+RKzqQMvfOP1RaWj6ixyAY3hqm/LZnUwht6SkoZyMlym7jZjThiOvEuS6eFr5NP+2E1UVW3Cq
wwf2YAvxV6RkgJbAtlL95qJHIgEHl0+bfUlRRCJYZEWUt7ZrNePGKBViHImZt/AoBH342W2qwNyy
dw0/SR1wm3sarT65aUpVvU5MQVPou7K6fcm0W1u7tCqCYwo+ydmaCl4sN4KobhBAI0QJOEgRdOZC
6NGmdu6djSeywe5UTO64LSuQzI9LqeLzOEHs3QN1iqdcBIW5y0IPVLtztJMeR79V5i6qnIswuw/t
ZFtMVO8YkfLlGzZi+CP6HAob2kCIZ4ji+HPQUjvxf0Tqp+OD6/J2k5qxiFwGardDdLg3yxiE66qQ
0YlwqbTfDlPYPo4WU5QPCrbY/hSZyHlxu6z9srj22KBT6nWycgtNy4pgIex8BBRlbiWrPg+ZQ+j7
kTcfjCjEcocbpg4e8VfPz06VI4iYsgbb/aUw625b7ScTr7HA5ofbAzZtKrLA2mTaNAgo09GJtlKU
HBYIqaI9VMHwoZOV8wr0kjE3qO8ygtVbLwjWcRKbtyUIHETeg5jFCtNH+sUsYfc5pJLjA5xc7CgT
4tPvkgoJGrEFx1kjj56G19HKe6i8nl1xB/PjuPetPdEX4ynq7gvMr1jkwpjtiCY+34RzPbmrOCiR
TA8AETVnwgJF2DuuwDVBOqa3cwV1/mM4jmF49nENofLzx/jJAjUcTpM3hoQzOLQ2Fai7heAWQ2dE
LJVVIaopMal2a9HUxtm7ToISLaen8DczxF64bty4falyNeCf67EJwfz60XZwHeEemrbWUDaJbz5r
Y7XtzVAWeFmTvi82tkk9j907qhrU+cwTpNwSn/WwCPjoStcArplT7m3w3ouNzZRbkAnV8v1MS7ke
Mkkf17sy2Y8Fm8UtfvgIfXuaW+Mnqp2S2CXIrvSYI6DpftDGVYRoFBHhQCsw0sLnXE/mo8ZF8HGU
HeLZqqOWWDlSjs3z7IYuer4FTSk/N1DFR2rSPj2Q7TV8zxMMSisESw37g/adz6qy5mMuZhZhndY6
3w1Nrz9M2VQ++2mxAEmMzfzWc1h/H5CpeBejVH+uktTSGzK6Z4m6X6Dq9YNJPatoRkOoTOC8Fom+
bAWzH5VrTHdVwfug1EMHiLZylTYdSTqdiyxsE/I7/dXMXvRRkTWB4sqk8ccuSvL02UHPBf/Pvlo8
N3JKPuRlMM1oFbv+DDpsNEtxwUzTxyIY9hBCAPEq7kq1EzZ23ZUGgPzhz9SZm9ZZsmM3Rzh0cZy1
KF6wxr0UZNBFaHQl0S2MGp0x2cxp8dYtOsBwOVrIVTkavwg+b7NBRFq9+eDvpE/hRRw2mDnIMahG
4a+hqMdXEuJmFy9ilp3I6w8ZvhcIS9x0lJgPaCOSV9RIKOqVXjLiVYnueMXiNZgdEcVxcxOheooR
ird582XhHKcGE7nzTJ8ZJOvSqdD2i7Q1j2hPpvQW3VLMv/bGqTp4hMvU90tR9vtmMYZVAqWUsnZd
DyE0xMAryf28Ar/thmO+1O6bkYhOVz6zjwnRNSNQtxVi6EFQ5KGaAhpuX1ya9G84PcrupoyM/ZPc
jkZuJ2Y/MRUIjp6pmUN8eRu9TFHYE2q29DB8YlGYRbSG4G20rJ21n+uZ+HRuwDr6Zqk/ApBB/cTR
WL2y6VbHiZpArMFpA6qlNu0vY+6T9Bs7QG+vMIVN4f1MagWEsczCW/BiR+2Rwpb5k0sqwMBt1qCB
pu8CysQwHx98F3UWW54mRTRtKKlWaV6w4QyFar0PA7lsyRdsK3FyU3lDdo98ygnBF0k2YtGizdAA
ltMecKVp9m3SE6ugMkSUa09mzNSaXeHL9aL9EW+AqsLvF4XVwwCLIG6WNhgVBXszm7sLlvwlJbAi
R6LgOx9yJUOw82lMglNtj23zBFuFx6wMLtEGVprb5lg4VZdve79Sn7osngkdpjo7RTBP1PIInz5p
e8bUMshqgTS30rlixPFMixwO+QADUMdFBXJ00W6AwrMQ+BQaLI5iMNT7fjPbx6pd4hPJPdl9b3v4
sFdscCZ/LrHthUfPHyubKq3LcH6vhSssWxwJYaGN2NVZo6IAaW+v2q9LyTw+swG9RS67KgPXH6cd
814Hq39Ejm839jmYe/xVN3Yi0xJPD37AMn4KZxIWmrvAQRlMp0i/5cRbD0e98jGo4A5PD0zzCyzm
Niu7sKhTTdJ88bS3CDpAVE+bPB00xvTK86NdGjE+p9rURkpiSbOA6psEqEFUP3UbNygzYa3H8cGq
Qzd8RqO+BFtZjyOVl0iJUXDqzo9WvWPPPxyyW+rbJaLggGJwdfUyplGpbxN2QrXpmT7xFhLeJM4t
fP7Frc0mH3y3hnKMz9KfQ5ibQOYhCZVTWvSH3Cr95aZyRuY/X/JEAF7GuIy/LLNnysOsx8TZd2Ce
8UM4Ev55S+ofe6Zsl6TcjCLzp+eOb5pBxJXveXgzSET42PQyW+7aIFfRAw4j/FaSBhUXF5woYgib
r7+TKwR52LJWFV+Xom7FQrIF+TDWE+AJ1p0ph8C9tYjYnFaCDBi+noWMAnKMCsQ5cRfO/LFQ6cOK
znu8AH0N8zDHskISF9r2mRDfHGV9P9kLVuIQmgDdRfZBDcb7IjHRcF7oMXyy9VIx0FgCec4QjJiF
ijKjsuHcqWjEw0itcj+az26k3OEEQcUZxhfpfmidgBGcMd/4cbCGgcADXnd4aykTfpuSJv6a8wCW
bYIwXAA0gOxse+O138pkpHwc3RQg1C9hkSJn5M9Mo2XEOefK5bNeYivay1xbZg+JN30cKn/cVZ4n
25uujabhWE2G6JUAVcHzEAL0IZ7ACbyfIo3rlPSfkbXi56SfDqzA41Jzwt4lPgIgxJPsDgQGZdEW
utvsl3Lpmm3dNfXTPP933jn29KFxoOI2RiZwmRhoKm+dcF1/nYyhPYGUqxyvSdO70z6q8+SV0JGU
rqEvw3vsrCSejG5RbwvXVv4KvQVa1VQhRl8B4Pb1nu1ds2e5A+k/S5I8AnbZZkXbDlzXCjqwC3Bl
O9sWJ+YzRD4EtdMU1mlOEoBbE5dY16Mh7H+Oo9fRnvIB6W2GqoJWHby4BiTEl3aMsYhGBD/Udn+Y
wFDugqVDOj0xo50BqmT4yLve0QFi67hFQSEgaBs+qHLKtomjW24tjrrlXvqAoZjTTTSsxxZsmnQR
e6EhaYkfPhfGmdKboA2Si02racS9HHAXQCBY4HbaTMO0ESUd15r+V6CgmDMUWX7dYiiJB4IW4OWy
VdxKp97IPB5/IKCn94uQnRKSmfi9e1O3foyRhPP6piZadNmSDqaekobMhA3JHcOjGAOI7j6KaJxQ
6bHOClRvH7qocaGMw7bd+C6IMwI6YR4JgEnBszAumHufoLGPcz1O0bFm6uxrIGazyaXsh8+zA/EN
mj6HGXUvrD3fN2wtdlkCQVE5miFcQe6Iak1MKAEvdgYUuUV5gtLVIWIA2QWtmY1j06hXfWl7NpEi
J5hf7OnyELpL9MEIH9cz9K169rWYN1jLh1MzmGK3IHeNUdN73XdM/Ch48IeAwpPTR7OxAP6KLV28
OBE3E178yrClKxDIHMc6Fm57a+FyIroDNTJKQpQTmEv1At0uS1O85uVYRHdBUVgTSu9CbMrMIy4g
tAP+PtSKlLNRjctDQ9P+rcZsgFXdGrOnZDFKYqXDHLNCh9w7sJUojHeZDc/POgvbu1rYkWTySWiq
J+3G4CiVqNqflT3orzXQML/AVAFNOojB/HVQpfG3QdhMpxJoa1ylVeSEPzxhQSQ5MPQ3sZ2HjG+a
7e6ZEAlP4xwPSrqiTlcleoHGuZ1cA5PSViqJD7XXBssmhIjS26CXzNUJ0N7f2Zegoe1cJ8OJjXXI
t9BNaNFstgPr5jK5zTnqsp/HO/wA2CZGEkjsQ5PiEAtpqlEDirb96vl+ON3jGwm9M/h16OKOxdjh
TyGBUoNV8MnhNUysbO+VPVaw1PWTL/gGMnTBbTh2pySevPbB6aeLOm2w0wcXD0VyyvuydB/EEE3Q
Jhha0nyHmiFg4Y45xkAbD/C3FAz4S4jz4ox6CM03BcXgExMU4njk72X94GNwsA50LYPEHdzVxbaB
i6pJhMBIAyiRolRbRdRS1jpkxli+MwWNE19WCje4To1jyY1XREF0yy5HkqdyrIuUiHA90miGZezP
yPIJMmfh64BIk3hB99etVer2zilu4QySFX7idORQS3BomLXNZl0+gQEtODQZPaZ2YxfG9T5UOfZE
KLfe2S1kc7p38wj1dkGCJYuX43dDa7ok67Swu+9j3zjn0iXXuliHPSjPw8ygQaKoKk9EbJnx3DV3
SG1K95NNoARUsLKs8RGIKjEf0UwmGKp9tATuJkP0giZGQhKCDZKrUn1M/cH7VrDRoAFx4Cj8ZXBh
fUaP8EeEbX6xGQ1idDTh0K+7UudddChGb/BvyOox7U04UrBwIKLkCNciM7lG8eyFJGpOJutv66rE
k5wMxnmYpljEISh1Yjtfl8o197IC3f/kI+uyzx0CRLE2y9wFT5numug+xCoJeqEti5z0hcvcNNhu
rU+22w4183z5054LH7x/HzYGSh8PjESEh0k8d8uNjOLmsbO6Sh56sIWACCYpnzOZxkTBC0lx3eQj
+h7rYoisICPELTVvnB2mmC92n/BWnjpj02WGpiNqoPSD5I0Gc2pviM3sz4P0m3abjl4/IFburPiA
szgWaz3UM54urAi2dRcA3hPaFYVJ9BjlWn7LtBU3Bx00OkCfHtKFYPD13thSOvKFOig70pziYMgB
G3wngEJrEcY0n+qFA1DjoiuT/DZJMtG9BYJ6G2wAH/y2TufGOSrS6ZJ9naFHIBiN9KiVAshjQHCR
xfkrQS1jfFHqKvFUN62uT8wAZsSEcdy2Pbdhg+ht4ZWJA26hmJpdWsppXtxeexDVfQvoMYwkvm3K
NnHLM7D5NN06HuIfa3A8/AC+W0eY2frBpVKc1PhA6PTy3Q0GlSLO7bKv74Tg/hlwLYkwREuihOT4
lVfhqvlQ2gH6p+4B9XCfPsui3JYo8bggEiexWqz4JV6KXV/bh2Dfrde8qXfSl+2/pZMGEpGRYDgI
U0KufkLjVb6eQn4CU+1m4q7jLUEiG9QhD+WBgRXrePfudIFLgO11fijjktUl0tvBsngViGpxW0Ph
x/3DWDTzdjBMQDEIsWCFR8YL4iZAWhGyq+VT0+8sz/9cYVw7iCGRpxijQvROFPEf4yNsGaIpZd69
L4hQvU4yVz1pOkld9w/QH9th3mfljzD+REzXOy/7z6jhy3UIe+dhk/0TXD3pZbR7iUOpfwgep+6l
Xs/TwX9Q1rZb+/ZLWj2YjRPflMQxrGumOZ7K9yaz/OVN/3b9q1xhAJBEkrGAA/ULHbXumGiqtpj6
5u/qYdwhMN/DnCT2LgnfecD2X+8cEDNkOrbk3q/v3E8ZxSe6nvkrer30x4XUDJqdWNyQQBByUCqN
r+AnbSew81ZfhMfdYXZ+ytHa6Tp/Z8n/+RwA4IS4vO7LpOn/JsH/kh1sOmyeA8llD7A7p7jZQaE9
ZM3Tv9/2Xy9iM7yB9e179vWigqN1pgIbw4Ptlo8o+u6c/ilzn/8XF6FVhQagMpPXo8fzKnY6z42G
B8JsP4ae/QPv+mOQOO+EZF/fC58FJQimQD8EV1TB1ffqWWErAqXJUkpfjf0k/Q9B884lrlcIl7AF
EhPShBU1o301c83WQ8hkcZmdUKPqbmswlXp7U+zRWPz7kV1/7NcXulqKlNCqC6jKTpl+7PKnPPop
w6+mP/37Kn95Yr/dztWnljKzYCmMnZ1a81Wm34PwtLw3pOu9J3YV+KySvICr5IkV7rrtTw6H17xF
Bu6Zd/aN9+7l6u1ra4qSKXWyk59+iNQxcr+79TtzHt57KZef8MsXSRTb5IYDj2uMzio+8lJE9jS3
/8Ov5frVX413SQYHq5XgKiQJrgubsIzgk+s9/v+9+ctr++VWUtwCLjLQ7ORgQMmtH4QIYr98Z3ld
HvmvB+j/vRMKS8cWki/n6k7QB2hLCy87XbLIVhBnt6LDjvvvO/nrSwkg4xWHoofW7fc7oZFD1cxA
lFOiTwGJshmRo3b63Yz6nQv9cTxcbkcqNhjHB0hxnKuvxR8qWyRzXpzS7h50I23vg544Z1SEi/48
K1A7eC5SMneLPEX+p5yAb6cM1hPMTIICMyQM7N+3fh2mfv2Drr6tqVvc2Yr4QckitwUhaKmSUL3x
xlgaYx3DVF7/fcG/Petfn8DVN8YIjMhrAYVOQ3gjv1TkS5YBvOa7T/ryzq4Xzq/XufrQFr8BNG3i
4pSTYlqiXMZvhzqI0LfwhlC9EANmPu18HBD/vr//VuT1hQPH59RzbMTe1yu2D3Jb4A4pTmFlnbBP
oqs7E7GHH4D4Pus5f/K/0ikO9+Wtd18S2gQM/t6ckb8948ANLtMMKPZc7+oZZ06i+hkF30lvkn6b
WMxSwd+vqvdu9XKC/HGryvYkPgPFZJ+rZzzbQYT0sCtOTfcE5LsiM62gSbM/Ryv/0d0Rq4Wgr1i/
84CvZ3r4kslNlDOeoMDypHe1JeRIvAwA03yWxHkI+tiWbAgGNGfDkze+2PUdwGAGYNP7N4H8OjXF
+fIuEMDMhITpPajHTg3lO7/qjzPq6kddbYZdms4TwW/zucd+OU8vKXEIIQFjPeiFXe/+/Qj+2BQv
F6O2dojXCSWzM37frzQZoKqMeAJ+/ATyszLmx//8Ah5//mU0FDFM150SkCUSI6Xn8wiL5zgEdVuf
/32F/8qc39YO9/DrJa7uwRomFdCaz2fqoZUX3Cfud+756ObbkfBuaPEDQSBDE77znv4f16UT831F
ARZefRtgviQgVsN8zqvjoD8TirixLua98GQFhCF9nXpCJ9+b7vbHB8nN8hh9JgQy6IQS9vcX1mJo
aeD0l7NFpHRXYpDgm0S58uAm73yTf7sSo7Ftuk1GZDA45PcrBU0UmTFuxNmNCWAnWCrKDqSHI5R6
Z4L1exe6fo5hNeVuXIhzT8bAkbRfC7iS/Fw+3OLQzWGw+feC+ev1fAk+/18zE1yd0TPgAh3xJM6y
zVdF9xxSP5GR35SHf1/njwNReheMwJUSeNSX8upVqRhtEroXgQ3eP3Uqv+mal7gxBCu50DPyPNTi
+d9XlH/uHVzSp7YBlaDpuN7QShzurTvO4uzXpKsWrvW1jbzgQ7lA9ZSkft0p16lvW2i7W7dd7O+g
fc3eBQXdkBjbHssMSmuxcQmvojgr76YOrTsZbuqWPJFV3+m3Dt8LBm3V7QfiKVYd1MfaGq1jGajs
QLJn8hmjefLOl/a3B+nghSEWixUv1dVKRExTY0OR4myPz9XnLGcfXC/DpjNH/c5S/Ms3TW9LUiQ4
C9uhfT2IFTrGqlsd8nmRHZ5re6c9b5sut04wrTUZOxNOnXEh3WmZt/9+d3++uss2wkzzgE3Sp7D7
/XOr21wytmNazr5n7chAIAPE2g3lbYJ+rXXe/n2x/4Yh/r5n/n61q0eK2d/m5BuWs/mGML37vHy3
n8VtuMt20cY9yMMQk4O4Cr+U9/FL/6Jvze7fP+C/cTd//ABJ+03fqpT334C5X0p+1yLABzHqch5v
4yfohDuGRVpH9eRtlhv98ZieS2a7hod2nz2gyHrn4n9UG5K7d52AkeKKv8jLDvHLxXPCkVAI+8s5
bolwwmF1l3hq72blJ7uE+yXtmYS47iuzKG5wjm06Z/n0v/kFIUAr61o6gAS//4JJKtTwpI+c29bi
4zIfwW0P0bQZM3XArv6GWRotvhfkq5669t8X/9tKo+Jh9LayL9msV/tSn8ZL1sL6n52qfQluW38d
VtVzufwM9M3/15X+W4W/POcE1h37ivffmq5XLs55+PjbcikO1ojPKag+/vt6f+7sF9iIWh2gU3E8
Xr3XykH2FOaxOHOHt70X7YiCJhlCPwXDO1f660YB/Ivrl8OYw//qUoDOyeKKkj3p1Hg1xo9vWfvC
XLgMy5sV6VVTiG1T++/tT3+9w18ue7VuSBh0ytxwWctvd2a4STuDgUU/FFn0EkUSTfk2iduHWBuS
ojdkffXWeJuG+VaDzpv3xo9fqvLrj5jTBoTSV0S0eVcraZL1UJPSKs7VWKQ34TD9ZNzQuJ9yYgL+
/Wb/tmbpgJQIbQYZqeuVVMpKoWblvl34t3whpnmPcFKPHxQe5n9f6j8o8/qufr3WFdq1mEk3bpGL
86h6XF9MlllDP+9dq/qAqOI4SsdaZ+50vzTmEVLrrlzc57JY7jMyrdbkTGfbtkQMrQjZX/khmV2V
7WDpEqeYsOhk6R7j1CbF0DLLpgZBJOECYiayvyeBupHIG9eNjLbeMCLKlu07G7/9Z8EPVUv2RRAK
CfoZXt2c32Qp8lNDUSIVucZOd+zz/lWoJVuXRaXX6Ce/Eoh8qBv3DW7wIQ2S28LUEh+xs0eXvbxz
tv/19zicAIClDBEOr4oxSk8Q8KgX545aYjUqma3R1rrvXOUvn2tAgaCYfuPQ7oFV/r7f6j5k3lZu
2ed6Ra7r7XhTj9vshB44a3ZE3/17Bf35kf5+satm1uDktxwnlufA4J/Q8r70jwsj1lBui/2/L/X3
G2NwgAcv5AgZXm0IDlGQjsbQc8YXMnq7bOO/JUfiuDDMf5j+VzemnFBK8X9I+67dxpGu2yciwBxu
i0FZlmzJoW8IR+ac+fT/oudgRioRqjPz9U0DbbQ3K+2814LzbPDUwtAQPQYNMtJ4GYhHganoAz8V
jQYYxbm/rFvFgh2ECwtNbqDiRXt8gBaKR3WAoLGpgNoiFuOiBrvVwsskj+Glz4pSeRTODcCmqOLk
fF7YKE4YkrxBAHQoUf/+wchYYHpBl36qgfp5f1G3OgyLmsIBtPqJBq/TRwVYasXwIClFQwZaNsy4
XaOdIgGSVhYzSgPC5MBdKzEIM4DVbKi6gECEUs1RLEcVaEtENE3kgARG1512BrnUUtZOtfYnQRNB
EDxjChKAq8sIc56Sz6Bnv33YKJuriEKgrnWUCKm7kvqYICw6EIXoA1rZ4eIkqLYn6n+4KIjiNBmu
jIDeTUoKIM4ElKY78QCnnkdnjIx+QjE1xcf7Rzf3oi/FUNZeLjGQD+pm8ZDFUIJrLjgC1RW9YPel
CLd+KfZscmGwItx7usabV2POuYCkO4TS94DeSC461QBUTZNlFH+jYYnICdjV0eN9vC947g1cyqV2
cciRf5e0QTx4KODKibzRuqWQ1859KYI4cycvxVC7KKm51I2JIB7SDMgGuitZGbjI7KpE9n/qCgWj
R92uEAWVe4B5B2sAUCa7SIuC7QCIAsbXTMKoBwLKekOWYXtgFlTqNcp1irH/ztMOAzp3kGtA5AuU
HeKVmmQDgrix7y9+em+UOENDbG7A/OBkaXEuyihqJAMEsA3/SEAVR67M9PqjmOPG1pjs8ZqNX1SM
N3gr1OAxcK/Iuor0HsIMfNSFbsMoTYsxtkg7BIWw5FIyPsXSoRuEbRQ+6uraUBnyZk4YiBWyAVdQ
QiAL2tZrgZIb9uip7IyDKDR2AQSQKjgW0QpA7oCkK0nRou2kOcuSYGqY+YXyYOzyTFyLJmUdI5mT
5oNfOl3BixUbGKHRQ3nwj0nzrhgPGFklcrgQ0BIX9WaD9p4eKIzYcrAccMkR/YvjsNMwNQVAqALg
YY2agJjyy1AK6/7xz+2MpiMqMSQQiSLmpe5+hslptPII7iHCyA1aqfgK/uMajektGuN9MKsiMYRh
41fVCVh0zTfdKpMhACi4MEXa8KdosvZ2lGp03nresWvE57xc5ZFZNw4SjEDB32lNbxsAaC05gFAZ
4yJLdkpwELilF1SMJzdjlNDAAScewRlcFgTh16eD6RsMSQmRd8TMpCUpz/yIrEr5lH2K6N3YoYGX
zzwTWDtWl79pHsP83maRroVThj5PlboFdoZ3jFLdKQbAnAN0wZD/APTdzNH1J7gs1t/ptl+/eWw2
wPYl2CceiOPUawhAZoJxMsk7AsIJg4cButoAJ2ksAZrCqtPMvPTJucCzQ2ehrNF1GvB3jYM2aN5R
3QFcUg5Wab/XOoPEamRnxRunMx4aSx61NDkElwqo2rxj3kzFKKDLpNsGRH2Y5rcAJXr/8dymNSU0
nqDXCMkaxNvwcq/vDXr5RBU4KOFxHPbeMpZXg7eTw58WBxiFp0ZGlR24+LkzqN4+7pBCNoX+M7SA
zcSZIrcwuE0FUGQXOKpFzplFt8CkoA9E8zgMWIHGzZlff6pExTOgVAQ+f9SEx+zZf8OB64fiuzj3
drOK1+hGO7toVWdsz42nRYmktHwH8liwF3bhsereJFB6N9/3t//GUlK/n9KpAJfTKtXF75dbgI7o
hYlB4SJ4b5u3fy9HF1VkeVXYR4l2WfW2rNNhHMJj3b3IZbXXc6ikRB2OgddxjHO68cWxJl3Ge4Hj
CLvMU8eUFkpXc5GLNWlJuuD7LAYEaYEYeMyzZTU07Qpznwwv6zZWk9AOBG8D6gDaGCn662vMDwhM
ASA37hoTXCZ2t8DtXGH2IWC2rd08T0hCclWaAmokaGi3OFEwqBi0Hr9DxtrqV9w+MHWHXwYMq3Z7
M67FUEZtMDQ/CTmwXTfr3oqWaF4VWfHt7eWeRBgoaqCrYvKfrvfMCLSE5+SA39UrZKctDC+Ryvr0
DuYakFPbr397A6+E0ZUh5CvBmzdi26KlbxmmuBVW9wXcXrtrAdRTjSf/aOB/z6WzfVPfon2AcSbi
rQa6lkE914I3AJHU+fxOe8JcSIKhFszfPPZbbN+L+xCYLlbWWcEBSe9992kcXdKtMIPiaNuG8chu
LO7vLfz77HTp+uxqUP8WSRfyu8o2UFcwTGMdWBpjvbdBEyVlukEXLl+H6ZoKQKO4IVZnA7XO0S35
k4gEuSzGeuZf1T/roYwegM+Spg2xHsyfbUKLM7WjuOQslphZPXFx53XqWQHCGNPGKU6wstHNYyEh
CD2RvrcL1nUUWCdEaSTgYgBLuIUk92gsG3t6xJgvOUbnfGPsxZVkFo74Au4vw5IYRov1EihvDAT2
wFETIVk0fTPfSLbH3kfW6ijdMRZtVGCei9+NjuEk/VL6gPttphuZCCbgSk11bxwA2Go0lsdc3/y1
REYTDhmaWeG1XF/LIg3lQPHj6Vo2truOLXFVWOgjccD9xNAqt8HF9AQuZFFqRRRdEBGCsGE3HeJg
R0tt6Vrp0l9KdmbF9n0dNqtfLoRR+iVVdGmcBqd2q8cly0JO//fKY6YWQmmMEkmrQkIrwK7FTQzs
BPe+s3rbRFxuBS/31zH/zFRVQ/cIkgCohF2fEPBwEo5LCx495NESiC12vokO+c41Q4beYEqiVJTM
AZHelyBpemAVcS3gf63TtWuyXhVTEqWiBIAd88W0ps5uVxUJbPiDlrwtFxmjwXVWF15sHqWjcnDT
xN6QTzqqt2RzMpfauv7ft47WUGkzZLqCBQEdcdWvQqsmwo8JQK/H//E2UAoJeCCGEEpYUOkAx4FU
xNhHpmCCXYpxG1g7R2mlBqT3qRthRQ2sYoyhEfiAZn3kGQuaVX7/HBBdWHFzrpFUA+vprcn4iisU
8U2W5pnR4ugKhMMuQMmhlk2dDlr1UR7FgDOE+GYIIcM2+Q/P9EoGdTBjKIOATP+90sAZskhNSLbi
ViyrO7NfV2KoY8kNEGBh0GQ6FjD3mjyMHzgpGGd/W35Do93FhqmUVfCAgRCMARi8C4LxfbPegmfU
CqGrA8CPY5gkNnWWSOlWp16JpIwDSLpkwE1hYdKDepz0KmemQJInjcVb6x+WXpizeygHG4hukPNA
1xi1jwKwAcOs1Sa716/yt3zT4xVp74EF1j7G0m6zfdNu/iOL7rbuwD2q5fWvrGTfArn5sYM2qpCO
AJfYVnxyHwQz+xJJvOY37iNT2U5qm7JWV+KpnQVFX4nZyF/xk1qPLbSP/r7mwgE3g+kjzmMoqek3
3khEsyM6NbG/aA3Gzy98XVFQhRgQfdjcgGC+fJPbMulNUL6bwDhmaPjZu4poFX2hSCAqskIZ+rpC
+r2uImGXJBiy9lHWV48KQrDXsTsq3rpKjiI6lKQTKHJJh5FvjVNZ650JMKeA+e9PmO72xXoFvwgi
YM0KMGeiGVvGPv3AgHX35i5RVzX1Pbd1zeyD5xlyf0cI6X2+lEsZ7LFXOEBiQG5lcw9AFi+twNLN
cdvtYVe34nNgJoDQBnmd5T7U78CksipWAW/GTKBwZqiIe1EKvcmGAPsFe49eT8TWCrh9Lf8UPAaP
k5YF45KTbMHdBuYx/zHdlySyWIpq9mldiKfNB1fFSLiBenTnb5WH2tqVW3ldb4Ol4wj7Bch538Hq
9jPi6qULxh2fe1WKocoY8cRwA/6mzlzpMpEfKpz5sbGVZbXzYfPd5aRGRCJu2HHCb07u5rQvJFIq
i1fbwZOCWtgBWw88xXZnak/dYnJp0mVlDjYCSyRsgFq16VfdYgpk3eVoGgB0/wSzYkwKhx0fiTOu
MFpd/t4GhbIUIRdguHjENhhL5UE/orp/bNajAxYYOFugqU8/qk9Q0S9yE7wWCOgLBBaMk5jx9K8+
gdJvnRuEwEbDJ/RWbIGbwMp27kFcjWa4THcgpja5E8uhmAtlrmRSSgfhWqVy4MfGMeQ5iZbSb6CN
mXkL7Srdk7FkrHHaxjtnT3caaKWkdJJeCrs/0saHX97jkuWmYTEFsc6TUik1uOKTmMfCJDynbF+Z
nAlMWBPgKJ0FLu0VY12MV6RQgUAJMBZ3nNbV2VNc78LJSNYtlpccXOgL7z8FoVcnR0UEiLO0Mgmn
k8NjmcLQfluZ2mO6HCz0prO8aOZFoVzPiR9G5lxcTn/bWskehEa/p9dZwCJa5yyDwNpOSin19YQa
r0FFNDBE7QpjamBjs2oLWFW2uHKXLpQAd1TgYuemhssDjnDkupinOmsULpQCpal0DzAGpYpTBSPv
b14IKFNm+zApK9kC9LVZHSY9YFgcM5knTbb2zkuhXVcVzIXgfsL56kd3XeyhCm0wbe69l9pCmzR2
/QFpvge0vC0N8MqSdh0/q6U1muCqb4m2bqx4H+9B4Pofc4CXd0+lNBVo0nVDaXEZMvu5sivkOA8L
5cgTllmc9W7RNWwIKuY94FZTlxxT9lHYRJ2wU3fjp/arMcBWbIMjZMlM5M45e5eyqBteck2nVkA/
+U0DCk+90y3aFdh0of/TpXeoibaI95NZDPGgARlD7quQ6Urfnvc/S6WuPLDDGzAdQHyzBg6micQx
jF7IamhlLZK60aEquQGg3qGnTHjuZvoQHCe1CBqDh/8UCV1sKG1SoesF4M1DFqruyKu2J9dqJ+uJ
4xOJ/N+CPbRZYmQBLbJoLqNuZSzFSDANwl+vNdzqO8DGQ1/g8FYt3oPu+Pb9I5v12uAyqsBjkIFp
qVJnlnSal6QgdtyBPPGnt8RnqV6dCktYFFtusAG3tMx3mePvMgSa3EJh+axzhwntBGgITQQwH73B
zQAYpAR8ajsDL0PHDUXfqwmsLAteOis6mTPcl7KozS0anY9rYE/thgUi9p1h9o81Sdf/H3HQ9M7o
h3ApiXJJAArYV3KIVWkPAIt/b0/aMoRB1bf1T/me7gtHRhHANYfH+4d527YxDeVd7CYV/EDPADS3
xQpBDnrM9i18UmXjWuWPtvZM6ZsnNZBGGDJnTxB9dFNXFGg9aSXvuq4QlUojws5xpH3I1p6NU1xg
Tprf/BcFY1zIok5QAIRMUIw1bstyKoYG39UKDe0MJ3bOYl4KoQ6vVZRSiABI+PvmJ9UJt36hwMG7
v3EsMdRZKWXVTYww075FyL23a6DBE3RxMx74rP25XM7kp1wExOWQiyhYtyIKu+1DdZQ2np0hU9Uu
5JeAMS/PWhLlQdZiJ2ojSLx/a8ig1q4s8CXjtrNOiLkmyqYGsHE6yvEibOrk73v2pJZ70yXCrni5
f0xz+XHMWP1zvymbGoErMxM8LKq0MGyzD2wf5QV/Ceftf7wQlCbO0hFIS9PlBlz/dspJTXofi2Kp
wekUbpTTxYIo+5llQqVOjJKw0pNNi5by+7CfglSAKVpA1rfGbGF8/W+7qFGxqdS6Ql35EDqVXHkk
ZhJzXAPBz3QZ+uh3DIxaHqBaeAmpah20AHTPtJYAATmWBxFlwm4fLdHMsJWszxpdAJ2F2fD3Mx6a
XTw9edbxyNraGQfoSjZ1hBWANRMMRoi7zWt+EO1oMxJgcputCcGKCfRaO3HiBWtvJ01xb8XUgdZa
IeVijxWPW5R9gZeL5D1ocLbJod+rcDKlE+MwZ3Jsl8ukMz0VgO1EJcYyNbITLG+TOw+rg53vq8N5
+cXY0xmdciWLUvnhiP5nOcTiGhucsQjYom1ImqXCeHxzftCVHErrG30fAI8Xa3oFePgbb3JoCxhX
q280+pK3N9EB2ibI/XBdWa1q8szpCb9NPqqGTn+6zbMKolo0+gKbKTf7pCjPURwtGAc2Y6NFAd1L
MqYVMO0mT99wYQMC9P0I0lBNT/6vsku0yzf1fqrSM5sr5tfzjyzKCADhWwLM8iTL/E3B+gTQ15Nn
N6WeUJO1DI4ZZM1dSPSqTo3SBvr9eGp9TTCUTSOU4i5UK4xA2hz/piU/qsYEnZgTJPJojUXXpDTB
ql1vZJM0USKEsriTFy0ieVQxkVxbPaI71hYd5BotHiaccXhzSuVSJrU4JZLBABNDpvDgHpPH5jld
8bZknUCYZJZ2+hzvk1O9l+xueV/w3EFeyqUOEqFIxoFpSNwBZRSEDU6lfN8XMOeuYi7on92kzDgY
YzxNjiCBAxbjhIesWW6+4V1Qs2R22u6rdlHmH03KrXLlRS+sEhTArP7zOf1y+Q2UeQeAppDWmDDY
8aa7jjYfke3Z/G6yTwDvhBrtLJQxQLuJbhPWy5/rpblaP2UuWrEBqVwriTsQxtrRvl1JWwEjzS1p
SUyAITxYqiPZpQl1d2JsPetSUTZDFnIRQwSTpfrYfQCYlpweF4sDCgP94qkjrCrUXHXkcqW/2vdC
ASUZLhK4ZRB6mepitD4K8vAntlbARIFxVGGZyyme3nTk63/d5N9PuxDt10CmFgZsMsicUKflyLh6
OC0OUxbkHfxJSN4eWWkDxp36TdRfiJRLUetRPp3UbQeRoQNgUWTbWRHELaATcEiBtjFhAGDUSKKR
DrWSC8ATpUz3B0wS4bZ1HpyHgHx/l3Zpg6rp3TN/GPdmMoO0r3EpkjKTUg0c9MDDbqJWi/aKbF0g
zVOvy0d1mZvMitasCrpYIKVuQYhWN36BBfo+MtLO7uT9Pg3xlf9U1pyVW/dXxxI3/fzi3ESZ04Ik
gDglysjI7+UsZEj4teb39o9SqkYbgnXC/X+3UTZlO7AzE+c1vYB4WZo/4CFiyJx96phiNUC3JmO4
gNJwHFIswA1QxV366oGXsLXyF7TdFpINCuH7+0dJwmgUGqQVRZzK+JjCVCh9JooAhTVSMT07AMU/
C9CoD2COW94XQntqf0mZUGZQ0sbgG51Q7fg4F6JcTs/PaLsJH3zU0IFQBkIEcw1cTQICj2W3fDI7
IqSs2ILyo25EU1tpcJrnxZqUnjeW03z71oh2qdQZid6uUqBMm+ZPvMs+utz2nKgyGedIA2DcSKe2
V226LkprLLz8rOw8wChtQpqTKT2jK8No7NI5duQ4FWqWLMny9av/SzK63lDgxgC4pFKvPpA4HzTR
QXKOpU+wVfXAnlcLn4RjgD5hXX+ufKBJxgA3XgHQupw4wllQfL9DtRcP5/cToOOALKSKKPHSaSZN
jjuAiZfJuQefl76oQFYN0AJbtAdgpJvDdxI5AzhkosUor4xFtCsfygKVZtlRQfK+Fb7HxBaXVb0J
g2WqHO5fScor/OvbMIGp6wrwZgyZuhZd6LUgT+STsyGAKZzLdBHTQilEh7kJqkFWTWfSETdbgdF0
+PGYy+dpyJ6hFORCNZTknPQD6BjilMglmHN0YXF/Wb/gqbQgqAw8acjCeCnln0lDlMmtWqdnFSWq
DzDcZdwBozvA0uGfgbNWEP67yoGJ34FuaR2tSt/hSmeEPfjs+wXGerTQil17TACsv/YCMEatoxdx
Kz9ixBeE9C4Kpz9eYo+R5XfH+59Oz439Hsnlp1NHAraVCKajSc+6anV9ggkesGaSuNvxcKc2XLhK
C5ItuwdWkvkXCOZmz7RpHFfCwMYNSk0QgRXK06ADXdXUwBFAThGaN1vrABA8E7hbw6IGdT0pvoJF
dZ4Yd8CBWSM58AlY7GobyKtGYRwj3Rfw115cfBJlc9Dx5/ttj0+qHWuwZXv4dlbqYZHCln7mP/IS
ljtxMN60wMTZ4/1zkOY0Byba/t4O6gr5Qq35hTCm53ClHqP3V/nnIXjUNuoq2QZmufHCRW3/IFFo
rpOnwFFWe8y4PqBHBP/uiBYrQUknDn+3AvrLwCw9xnhvALZ4LhvqoUiyswwgzGIFui8A9oMeMnlt
W4F/rgPQdVoSINIR6YtB+tSMCf8MnPnkNZOM2GPYkzm9gSSVImHWHTEI7ScOPn4GBobs3NT+6PBV
loKYPvmsal55akueNSw+3XnqagKPGSg+soR0Jsbs8fML98boNdCeV1p2xkS5vNIDQXRyvhAsjQN3
k1SA4zEuY5lx++ggZ9pyoK4jWkbHpwwYdiqBIw5CJORNnZ3F2FIVUoY2nmSZLaXHEk06C2F4lK1i
V6obSVhq6N8oURxhOeS0p/zXR6C+JQPGVZOAY3S9dGnwB1HJm+zMLVVhJ4KdWCbFtgAY40Cw62hs
XFWynYJCqXEAB5p/aqv7D2Hu5kGJYhoJuJGoKNJgXbLviZqvFNn5AyFmYSZ/slONWYnggyFn5k5B
zgQkK4Po98Y45KkojbyPlbroE8FCq/FU+GCmx20qInDhgjQD5HSCAqBXjjSlZ46jrTxHAJ0plH87
2vi77ehEEwDmMMEe3SwaVJ2xJ6c4+9Kps/V5/cRZa3nrEzgpX8+MTOGczseEMEBqeIlXgdY36aKL
+122ftB7ypCdIwLHBC7ApgTpSWoqe1DINkRLnZwjLNeIKir+tUSoE8B+A4Ic49LXQsG/wAkNmEDP
HZ93FlcMGhEbQV7m4AskXJYORGtBAxb7+qkzPHcxtjyrBCfOPGw8Lhw2XA+dv0HWb4UidPHy8Q2u
y7/0gcd9pb1kSFYK6kXgJJQZsObhQHUn8EyipGtkeqXt3UgxwFPqtlFkRRjNBTVeH3ugOx+aJtxi
sK2KLH6IxJc0l+QXUKViHp73qw7z8VogwGZombD1upg3iCF2/rObi8pzmVYteg01Tj5LbZqzhojn
bBnmPMGPCSxGjEnTrX4xiFBL15joYtHXqNrgc9NagCJFBAw3Jld8iG/4HG4tSiQ7dAVIjgRT/ehe
C0d1TV0wAZZGVL5mxD103+t0CQCWgO/BgDrcQBogXgTxZdn4gneeOHg09P1FIpoeVW3Rg0Ns7WEi
pQMZW9zbo7S//95/o7drpY55TQXY9Gj6BKzzr+a7uPRF48l6BH7ps/X6Z7DTFToG6hVH/mTkDzaC
PFQYBSvMDGVMfQV7T4j5ZP0cj+YaQ3zWdgs1iNJZTN5Mc3nEn+VAnp5S8yk3QaqOzqT1em0+seKJ
Wx2FByOhJwY9qvh22u4BFTIpJMN1T0LxBu44UtWryD/4PcP03D6LazFU9sB3M0VvADB9QprN9uJ9
BQgRAAhhYncjgcr9/kHQQ5S4A9fSKO3jZQUMTwRpXmcNZr7SCBpvfvLtbrdzwEKx+v4cDNKve5Ns
x5/owOqkmHkZ1/IpRSS0ddkBr8o9WeoCvd4756MyQTxEVvLh8MI7OVHhUIHtyATmP8OPuQ1IrkVT
Tp4uRroWTaJBWyjnP0L0EIFM9f7+3jqS1zKmw76456C08RKoFffkx+eiKUhQM14SnZr56wAVaYLT
QaoE6CrXEjiwmnWjlHGnZOkevhf9ul3vAWj5hWr2RrEGxn25zZVgPQo8Y4ibOBmoPeML1WulsuFO
gM4ifb2aqNcGkIgWH7X60imMyvzsCUE3TWZKAw2GeL02VyzlkRtaSFMwdVAtEu1ZQjv4/SOa8XEM
HhBfUIJ43Dzc2mspw4j6v55y3CmzIztZ6FudrH88dP2ykrpzCgT7IqPPHRAWCLSuBalo3tOq3uVO
vZc4fb4OK4lU1a6o/73LjBVdCKL2TarkDNSwEGSkHWI3tFDIPHhkNRLwn3E8sjZwTmNdiqM0VlU1
cuWWBnfagEMSkyniEd2iBPH1p2DaqW2u1Q0jUJ57VnBJAbwDfwkAY9ROllIhxaOMBcZGa6sgy1MQ
t9+/FjN3Dw6gMOUGUeEErvf1YeVxVYNFN/HOsVq+lEG5BWttQ/wgse/LmXlRqKOCPAXLQcjx2/57
oSF0LezCdqy8c1plawDnPLhK9GqkwYdUDKRIWkcQecazmslKGVcyqQPr5d73JT3zzjvnAVj7ABvA
Xz0y8CuyWBEYW3O9dPcxYtonhrf7O6lEGf4r0ZS6EkpFreoOol9fefNZtZ87E3yPS4VYjrMybHzC
B9LlHkG+oQT/20a2VAxwmfUCWcJquckt64eRmZ25vVdfNF2EiwPQOMkIlbrwzkFgLNURXOMKvy16
wUrK2qwqkbH5s+KgZKaoCqRSKnWvQiHXXTHxvHMEUmXRDhoFmFzLqN7kWcJ4mHPGFfVlQZYwqoz0
56/xv1ia2EZV3cu6d27WhW5WHjZUIqlOMF76UB9SS3HNyiU1RraJh1lQl8juCfC1711RkuzNrRjf
Q7eyT7bq6nso6wG2XsBrc6J3xqS48LoL0RrhgDbvJ0TXkOkyLCNVzroRRpleMOwqUQta+3M1LorH
dssLm3cFiSRlN/xb4Km/ZAFsFDNcqCEg63h9h7i+5pMiiv3zJiG7kQiCPXx9bZ5j5Ka+uqXEgqec
89pQSPhHHpVTD11faXn0qZ+7cNXWG0AeRhu/dTQwLvMkcJfIDwQjsOxjK/YlS5I3bfAg8K+JsRLr
DTqZeJJzay21wZBt9ek2cjWG3/MbQNLv/PILqazN4Mejy7ehf8bMNDgOHRQ9gBRL4F5+eWtzL/wR
pwnn2v4+PTw4j1sOHd7m09F63W2WT/JH8BBYqbl07S/N6khHlqz+uPmn8c8O0h28qaTlo+xH/llU
NqFI6pcKBLCYI1fNUFsDmzpbDwA5FsuVaMXHQd0Vp0og/Xv9yKXmoB1zn5GMn0k44W1cfBClF5Ab
CYKuwpEqoDtw3wROsBVjKbm51dXGWcmcDKixEnJPfAnM7nWVW+DXNb5LfQemehK7rKrYTHSIDwJM
AQhDkJUA3P71nQaIT18AyNI/86a+lu1qMb6Ih8DkXzsrsVwXg5g848XOmcJLiZRZGlLRSGo/889a
uVQLc6gwNZ4Of5Ca91k5zPntRiFCAqHFBFZIvaAGGd5WGbDdhexIgF9ILPmp3PuYdzTsbh+T1NL8
h4pHMWAxgjaaxJiDO923/PPqUFEnHjiQ38ElvN7hZmIeBwcojrxejGqJ/h9pHXrvnWcWIvK7abhK
9GghuhrY4itTYZUk5xxfVKkBZAjINgmmiNJaSquCojqF/GGhkOIHBPUhAXO0YJqRw7D7dNPMr4bE
ZiPXA7IBgANS17sdQYxbpIN/xqyt41XPYAxPXN9q+aMYbEJ14rs2A/B5im9FTjzO4jVT0Z4ZGz7n
011+BHWlx9yYgOpG/9xoT41uGvpSwLRCT/TMGo6RfxyGyhKyAMBuzrASEeKrpciwgb+NG7RiRH8n
KCugvgHnRn1DlI9CPNb4BpRCnSS2hJq8Ybh0n+7P53PiRBbGFsgPVN7xvyx+yiQDPxl0nvQMeV8p
eu3xKjSemdgaIKY4DLosWtt+V8yv7ENhpI5nbRScnL/lUSceVJpc9ArkNWs0s5an9BDZ9VZbZjvV
8t/LpbQf19xiD9YHsGatfdJ8YJbMZB35tJ30dqOBAOg0iFcVgONev7HSKxsxiasAHK5P4L0Ojlpp
g9xN9NaasU+irffFrSUWk9asl3splbJ+ga8AN7CFVF8yndc/O/+zWVRmRZzJDr4iMk9Xg6mhs0cN
7INKVDIEKKbtz3vwepGSnJ+Gl03DuHlz2lXHfDv4IHDxbrAFDRAbG4nm+ucgX/j1qWw2qfimYRi0
zwhr1ydNTe/6pFSQ29MEEE9QPjWoJ/Mxlnik9zo7IN562AVEB0PtXiQaeOL+i+2EYpn4YjHPASTY
60M2SjSgShEXnLPGsxX509OIJNp5D2wTw2nUA5+ZAQbcs58aGIXbJLRA4G2qspmUi9hgBd+TMGrt
2F0w48k66oc3QG4ogxVF4Inh2agXarwU+GPnLkKF4WDNhBEYGkcmBgImoFHqhvVSKEngyw7Pbb3m
JLOWrMge/IM+ft1XG9PvoVaDdhVNxqWBJwD/9nprRbnR9Vrh4nPU5Ba6jYEyS+RmFexKaRmIHkGX
MyPwntk/CUVFGaNkAIBAaHYtMRBa1Y96I4aeeqjXg8McN5q5nFcCKA1cVuHgpg0EZPtxk1rid75B
7wf8PfQVG6fug3Pub+H8gpDphieFVhAa1LNI4QLUMuTJA2mrF0Xbp+M6TN/vS5kppyAxrUoqdDtw
FG5YuoQkKcWqCJMzBkOzktSWRsJTvW23AGPdIqYeyWNLcvuQAlUmTe36WUCa/Gl5/yum8J2+Lpcf
QT18Hw1OXtvgI8AYb8uYpsq8j/sSZnYTNUJ0D/LwTSVomOvr0YmNJnRVgUatHoZ7XAVARO2Ko8e4
hTMLgdGQ4asAhhWELdNnXITOZerG+ZBhIWWbPGt8rTtCWeb2/bXMeWBXUqjFAIlJ9mVwnp9j46Ft
19LWDWIT7DyxsBuyV2lcVD0YGFm+2G3xD5Wfi7VRNrEpQaU85n4Czz7SnpTxpxqPYbFPvZNQIR5a
hR3DF5hRIvBwZSgRQFyiuYTKsJZZYLRpFCXnTiFNHZEwehz6t7J2ehGNg/6RFY/f3BEoRAgCKDGS
xohcqMNrNRG8gmqWnoMhBEJunKNsvABNUmDGkci4KDeKmJJFHaGsl0kvhFF6FirNCkHM5/NOghbw
ACRHDf95/8Lc3EoIgxM9pSUBQ4XFXd/KLNWGSgvQHwSuJMNrP9qy+rov4Tbsm0RMjQ+YE0Cuny5V
5hPujiC06FNEY4WPmlD7+ioAKk5xvIO42XCsy3jjk2PuAc8LLRagowObLHVWUg6iFpA45Ch/Q2Fh
7JsDJJlHvlVMfY+A+4AzfH+Ft6E/JZE6MdTh1T7ipPy8yfvNB/ghFi26gb9DpyUgOzOPDflamtGn
lbFe+8zpTUk/GDWgCvLoCKROL3CDKPSC4ozoxvpjbAAl5DrEE633emGEFrOJ/ObZYaFopgBCPAyp
gmDjWp4XZKru9l1xlhcZit2274CLY4xI/t0zkpo3viUlaTK5F9oyTAykGTVIaoKvWLWeGp48DQPj
pbGWM23vhRAl5MS0nYQkRB7MVF6qBjnrrsUIlFhiaBOmcpFYukJxLuyp8ThEItqwI58Ib8opCJz7
l/G2+2PaOWDFo8igQ2H9WvWLRcFPVEB+qxa4/uof/Y+T/DGqfbMCBupTR+KWdQVvfB+Ik1Hv5zH0
LIPBgFqcWvtVnaPv8oy+V41sgvcicyrZelFTgtFCNWHOON0mWiaJE22zKMKRhGK5PjXelfMKuNbl
GdW1gYyI9sDZA0KdBw1ZKwwZyCeMGGaW5ppt/FRzj/H3yPIobxMt1DdQN6cNwMRWgUHsjGmKZgIO
t/KE1L4JjI71ulcY93TawysfiJJG7XGuaa1bGH15Lh1guG9YsKRzGvpqRymNyVe+LmVqVZ6LYIV3
TaydoxeEr976yFpKB+3E5DCcXO57K6I0JobjIjHzmvKcGjtFXbSvnIjbEybHwl0bFdpmCSsVyLw2
lI8SarkS1RKujZTtBM4aE7Sfvsh2njjhZ46hG4zsA4Q/EdEtjcZAInCRKb2hVUZhPpkbbwnHOU3o
TQyKyIQqlM2tuwgdiFxSnQXvMQFAlJ4STViPrlkDNrE7jjarxn7bMQ8rCLbmX/4kvP3fXNqFToAP
PzRB5FbnvnyN0A53jl8UpCSTqU093OtE26UbkKaNa92RkCi6r5Fm/BmQREEfgX5OBj499VZ4vpXC
2DCqc968ho3ZWmr7lORElxlyZkwGqNCmVgINHg2GPCi94DeJLmRJfQ7Dx1Faamev3OEidcTvGWgd
0vQgqOsLWhgBdRkD1Rlwnl6LQk6kADugVJ95u0EO5gN9RprjrYPzaReWmLB+X4vIvgBdBmBjC+8h
NU378an83mCmFtNzrAHFOf8Dn4NcFJjgAJlC91CMxWAobqfW57gxfbB/Oklhp9tgo/U/ONklACsX
o7GJ6pUyLkWfdMi3c5a813/i1zJiGITbdCTu2uXHUE/bG4Ow7Uq9hlFtvzBICNg/tLkSAEnDDUPF
g5AIfWm+rZEOiHQbVurm/0i7ruXWkSX5RYiAN68NR9CLFERJLwhZeO/x9ZvQ3d0hQSwRe+/4GM2c
Qrvq6qqszHE3TZdGYLEHEGhCBYeeLA1TZmJDZX1tFyJUnxyFG9Q4g6D14z3Nzlx7IpCOeBWPSEME
eLc7oGhjzqnBtmYXQ0GgEMS+RIU1CjmSMtYD0HauPFA3ScQddL41c4CpS+i/B6T5kNuLJ28CflPX
auq9Pf6uv6z37fAZAJrR7z8+MfH3yVWBx3xQSzHb2QVDxJMDPWizKXTuCzRHK6j1Da7p8aTP1Dbf
DqzWpjrDHaKAxPRKSrQ23AAMXps9o2Xlt6NBTppXoMupO8N3yA7q42+dmcPbb53MYRyFaci4dGeX
ZIddiQTDO6oGI3JgpAvw9edkk+0F9RypiCS+F4zfB2W3xifbFFlGX07zocOT9T1Sd72OnGUIyYfP
MXn6vFPI+8Unbx+Cyai2ur98LNi/R2KPsmujMgMeR+Pza5KUohS+S+Rc6BCmQWUg1IdVDPhhWGgJ
BAVcTSAteuwddcHsveO6tTo5HTGnVDIvKJ1ddfteQHwWlVDSXMXMEjKJuz+Ht5YmURoLJUreLzE+
IybGQXvv1c6o9QGtYhXgF7q6RZb6E5SMJDbRvo2O8YKo9EaFtyZLeer7XpTJXI/fenX9KUnciTnj
dHb8kmy5Cw8a8WF1imDKgz/K1Qobzv1WAqI9oWwAVoyFm2nKnQIGtdvJmJzKgQHsiKnxAW7+zVSb
xCMVvw1rnrDJWxhkI/ATlOBkYYvf+yhYZZCXGYW/QSs8SZJQvgs6UIbCsAnzZXjn47tFfVVWYIgk
+/jgJKBhnYOz50hk0i4ZWSkXPuD+RsYHQCgV6Uhc+/BIt/MuuL7CDrLb2zDfR2SHntzncO2S0w//
bZ6s6GyiVxCdx5/8/nv1CyrepaL8fefWOPGAJkFtGL0lgF7dfgFFRQHvxHFvv2xeDzt/8wn9nf0B
pSqfnLKNaZp7/dyT9fqjtPb2OtI9AtDv0+rl8USMyzt1ytdfMVl+JqrY1GEjzAMYEIuLVIYEDHEL
yz134LCcWPGR2wK48NuhAnqQSUWZ9bY/6E4p6RGj6I+HMbec1xYmR7oonVT0iry3yxiUc0JEOA4H
NzRdRtKEEM/NflEl+T52HMv3/wxqsn5MH3TgWE57O9NedjsUC1Ky6Z9eX3fvnnp4znfPuOK1hFFP
HbEGYjmWS565jRWrJiG6bqcMsT1QWgK+elydA7LWkz2aY+3fRP3WHk/OnGflRnU2tGSiPXSaIeSp
sUAb47C18SjG+xQM7xm6mmN5YZln7QBijbcD4LLQR7td5sAZhiAez1SGXPiY+pQRXNEiABTV7+MR
ze3asbCOFhoAvSD4eGspc7is6ZWwt/EftUQQ0DAosi1pkAH9jwzd0ei0mLtoPKRK/Oawm4q2Oeb1
sYnZWftnLHfazW1eQqo26CFDDeZndxvjYcCEFzdbqtUtTNoUYNzUgqvgNu3tmu/wwEpwDhPIkeah
Zz0e0dxxv1odZXIYhSrtqV6CIafFm0pBnT+t/o11gf4lQly4zrGj6HYD1DLLp3RU9HYT1hoTATzq
7oVgIV07pZD+uxuvrUwuiVaCBm2ewApSRdt4fJy87g60fjCO2aohp25zOoE3qtHfPniWfNBEQ3/G
46n8q5dN/fP1J0xcJ7ATjcMX2ICZ9rpJiaTAzewM43DCVWUO+yP3lJDtBwRhzivgKCJ1wXXMLeVf
4wyHvkDgGyZHumfROfi3/+sOIPE0IXL4/niEc7vy2sLo2a8CoDILRDfoMMAyBGbB00T3JWOWEHr/
x0qim+W/xzF1GELMSmUEK36wisnLLh3RCQfrJCAjbp/a4xdPWsQeDUgeQLCijnOJHowF/7gw1L9Q
7GqoUhtA2FXGR1Sjf1R+BDtyjf//bKKIh7cfGihBJzE5F0zT5bXk9jgX6N4uE8FwctnKlSW8+MxL
GsVCYHrAVoW0BhqFblctCgOeq9lmAN4FvNfYk52F5nPNCndEh/yZqxZr6SNTV0vNZTPZzRvD0+oa
xNwSEZKfg82RwjPFDz/clO/0MW+Ig0Y5fqUc08/HUzoXWiBIhOIurk/U9CYblGaKoOLScrBjgJj6
ROcBCgjqE97J72GwkL0Zp2162mEHvfxoQaXxSL6d1qSHyk/ZsoMt9wmpo3PNZFrGEfqVCp4ULlvH
+VLPzuxj79rkZCWDKknTuOQGPPY2PTi+ARdS3dU7yKsM1yZxrSbAPSxhhmZfHci6gcsWEqpoqx6P
ytVRaNkkDORGHuwhNJTIyDuadGGqxdzFp0hLb+taR7eq9XglZ+oPDEKGf6yOV/GVVbdWukTJncFu
IPIgkqTRASKWeLWpfxlViY9QyAUFQPzqsKvHlmfX9crwxI0WUZPTbAbDrHL01wy0S8I3On3zOLNY
x0sMaHOB6fUoJ5solRxBUpLRmPvUQhJe+MlSM+qelrAlU+7wv+txRPbR8AISYsjJPR+isdaNOWGw
d7tS3RjIIq2a59ymdBNdjKpv0JrNqF+9oX88xXAR9SozfwO93jwtXFKzAwY3MY8eZhzUv5fW1bIy
ucP5raIMNjL1nGxUK85ToQG9VFmZXcQrM9N5LdOaV3qYSbJdc+hz0sIRJGB4k5WXCgImj7fMbApK
BO0zkEEIqMEGcLtZy5qBrHHm0TZDLIvST67+fPh8F9A0evi0rJMFchXDpRZxyfc3vgQwG0pmyNGh
jDrVT8vrOqnrimpsemBtSshUgVvyctz9RTjaQFspWBUQKNKTjZMWrpcXddDaiGhwE4uq8slscBOT
5GD9JKuvC0TNgZ9blxU5r2yHeKuP9QrEOZLmXhZm+T76vv2UySwDYZBJkRu29gtHuAPIPwhj4AEH
CFFsjkJ1tGVe3tAjty8P56d8Cad6j2PCUbyeiYkflCnw/vYhzMv2a/+L3n/1wBBjNI74Ttx+XfgD
uC33+0rtiff+i2r94/HPr/Y/KzHxiEPIl2JYYSWy/hJXh1xaqJXP7OLbAU48X9W2keTyGGCmgZ/d
eDV4dRi7ryqXHPUEZZ7tWl2tvmV9UZpj3ES3d+mt5clxlWu6lYo0ahFYlqCeovEi1RRXi5VQjUDk
IpUrJTI95lAIxyjZxNlit/HSB0xu1qGS6aENMbcceQ337yjGeNozt7IswmumThvrbH2GR1yKMmdi
s5uBT2NAyRu6kBntbhqEZuD5ioznn1NwASH+WvX0FXVcoVn28T6aSe7fGp08lWJKCmI2hdFWFWoC
4rn33Wdzfg6fntO1ZZmCfomQvE4IbbwhOCQ1M5bgW7LIDzdzKd1+yOTB1Attkvp/viXXx+Pc6u/v
1bNCmjFBsxPV50A7mcmGxNvtWyroe/hwch7bbkD6u3DrL53uv3jk6mJilTpP0wSbn1q9vILvIkds
JaqGBR5nUOmffiR9q0vo8mcJY6+fFO1p4XQvfsB4/K8+oO6aPo49rMpIBggmMkR3uD8wCT4BsaOZ
rY6UpF50fY0ZiHZPnrnwgr6/mW8XY+Le+l4W4oaCfQ/thU67kTObAbWJk6hBvvCOvOecu3Wlf73j
V2MNZKXulNGV5nqMkt6O1w8WVFyOOrPeqywuEm1p0y9O78S5cWWW1XUGk0AlCAajWd7ZJc0YF+Bd
eQLcabuNNTjuNTr6L99P3Ld4Wurrn0kj307xxM1JoUNBcnc87SA12IxABaAV6HWxxUKP5NbdJlQl
9Xi5QJoCFBI61xMdOoEJcQ4ZAUQdS79aLSz7lOAbkeHtR01cX5jEuVs040dBqeiAXCPudqQ/T+YX
gePzj/D54Pb+5qzHXujv2fDA5//tkas9MCgeFYej3ZDwu5ho1XZnSOi1dbTTqTttCfWErQCUHd6l
C0dtYaf/OeUryw6YdZyQhmUuzy3kq4w+Szd+5apBOBhpw+qPRzoDm7iZ4SncrSjK1Isz2Cu01/xj
x20RDxKzNVCiO2KIZ9fQFhZ15s12a3IatSkeS4URTGaas3NMwfDXzoo/OJt+yW8uxId/2+tqMqP4
f26wsVdrt2u2Q0oOhwSEvy5xtuYRKbdEJOBTPmMbLSpYLC3lxGlVSlemyniixNisStNBx30MKcbB
osLFPMp4Oh9t2En8FcpOlhUKbPWmFvjkFVdUTgyUnzBQ63SU1C/5/JbCj2n27xPoDTYL25ab/QAJ
hEQQshnVPSeLKvdRGQQJoiQehPg1Upu5apzC3Ul+9lsVAlRW+GR5RrXhTqhapDg6vqEmT+NltZKH
EbO3COScgYxgn1190uTSyl1fLqoAn9Q/8SGIUHZw5cSSBuBHHeOL7JGiO6t4CyxMxeyyX5mdLDta
A+M85rAUoKfSRDWT32I/U53cjBn18eH9Q1HdrfqVqcmqp5KgRI2CewN8x0/N1/g4phH8s+pngi5Q
LD3+ZDbPBXaBhVO937Mair8pKoDo0jWKl+2FA4yXBllQQ36KipxY61Ibb8FeWOsgCdKe0CYAxu6t
2C9N0jj3j758cuOxkcd2PB+3du2w+zqkbYrhlurzMzXxcQMAzQsIEz3WSG+jltxJcl+Rx7AJGSlp
jFiQjXJw+iV92AORhq4OHT0sqwTFs437ucoX28fu94JMs7QiShxyqGPD6u0XDDlbNlKFgmVNR1pQ
VVbtUIVKO/GelSWS0FKkPd4SzDim24m9sTgtNOVJw7SBl/S2RrEk/AkCqGHzmydKw2ZcMHXvXW9N
Taa3B09VOHgYXKvSpnDYbGR1swMXFmIWT8sXTtX9+xrGUCSFhxnzX1OEHdOkVdF0GJfjqX5O0O+q
LZymGfTkaEJEHQirBRrDSc7bL9Ht1w8oxIJeY2y6f393V6AlGMilP8g12atPQ2I8nsMZHwXkPEjE
wIyP/kK0W95uEAU1uy6o3AFzCGVRAMY+D6dhJWqlAZxvahHVDvSW/AaL6sgztzDQ9DwaI0AThLaF
aR+zE+JFQdVCbwf1um/1TBJBTbQvK0C6wPsqVV8gbCBJtpRUvL8nbs2OP7+6khuW9Vg/h1lkTnX8
6hSCzG3gqtRCCHfPpSDcGpocvSAvpMZDt7r9giRboh2QDwk3z+DJQ8+fsinVz9I8+BADZJBtHLWZ
D9ZWZzeQH7RBN2zaqSGuGnO9bkyIGp0rFX+sU+NME5r06L1dArLMbW9QHCFdNnYZg3zkdlrEKhii
TPAGm+nPySbPbcU3wtZb2OIzDw1MypWZ0S1fzT7Dl7lStNhu7Lp+ynl0cXxFxNT1/Vio+j1Hurqq
jNV59RFqkfl4q8+5QuQD4Yp5GeUeebLT2TyLs5hLBtt1XLVSDg4HPFqwobgY7ZDygrGZh8MoEKyw
4GhGSVwSJq93xQlQhUxRF0i21CYDSR62AIXHw0lSP1Gju8hYRYhS7pA9KcwlLNS4taY++Nr4ZDFZ
pyyKOkKC141W4ksmItiRkOVlf0u4rSJHAFItEk/M+f1rm5OVbRRPadwYA2a2HVp4s5UkqT4F/uOC
Iz2qoZdcenq8oHMeBA1IIuT8gNLAU2QS6DBtEjVcxDS2dIHLB6VxauS8xiu7xnZiC3f6Y3szs3pj
bhLs1AXUudyObmx+HWjoiQPnJhOrVHl0PdOpFlg1ZnbrjbHx51cHhY8GoYpKjI1XJcroEy0vXvND
5S7U6WbnEJHBiORFyRaNybd2lKYSoRJQtXZHR9FRFMKd3KY58Zxe0Ou8oKw2iBnCg8E6rj3FFPh+
SYqMGXfGZLfioIDHH/xqI6J2co0DoQqZaU5pbL/T6MAUspHJklrHF/aUfuafXEviz8crKc5EDjcm
J6OOfZHJGgcmedrMirf6k2I+eV/N/A2dECbX/JD4jOV1bzSWudOEbJcnTxl4bBOzU3aR8xL3hwpw
SgGctz+hAq3TZC1DFrTfpc6Jx/+tRLqIqASLJzz176AuEDvDG7Q4VUuIWMhmlJg1lOLPw5pDVbL6
DsCau05oNa8uXvQlCl9JexJrlWstoSzV2NmKmd5Jlr/OgwYcJ5UKYlexX9KnmbkEMC1wVmhqQm+f
MPEbTVejRlKgZMJnm+FcMipl1Pwh7MeWqtRb1x2InHVOBjf7MUEL9qVbwqLNXM43HzBxIkg89BGX
+Eh7tBrfk/i3935Roo4bsxYXdv5MfwF4FSAGOjaHIOj62yNXJ4yjs4qtcBnZbG4IJINMcwbxNiM4
NEZhJGZkbWRP9YxhE9uOMURIK3KqY8R4wp6l9z9lbPBgUAv3xlwMePNVEycTZR0FBRl8FegtXwWH
7ACbHeGzlP5Kgaiv9De1Z6qZveBLZ9wNOHVoWQRduQC9i0mwEouZCDrhqLOTQcQWpdUEAucJUso5
2vaC18fHb+bAc4yEblgU5UaygEkIhgKsHKVt3tlSRfkvDV6nhBc7Z2E3z5QPZI6RwdEHwkuwiEx7
VQQl9VhHBkxfgmANdAyMyNGUztNA1ZQ1pJDsAeVVVOkdRLix5nMARbRq1Eoq35/FYl2W4K4rqFXm
6QxnPJ6Be/5PcLtJ0MEF6g8XGEAut243kF2mDwepswN0QXVGEW95ISNPuffDggsDxUowCuMtXWoO
pea56dLk8QfMPE1vP2B61OPAh0MGdDx+AcOX8d7qr5r7GZKn3xUqKyvwuuauyr41NIn7Df7NUg5u
5qSDBWAETI9SvOj5vp0ANm/w2CrwnCqAXUe2yGk1yGsah4HQB/HQbv1jaQXr1cKoZ67wG6uTnVe1
A/icWACXNpURATFBwn1OOCgZPZ9i86ci29bYfkkqYK2tte52trrwAXOv45sPmJwzzAXCU358HeMe
YAxQ+jRa98G6gGidtceDnZthFL55kAagnR6kmLcz3Kc0Jbo9jQgU/WcCChXdSzI8D/GqVyxJXjps
Mzcqh147AImhhIE9PfHcIkKFpOyYwfZilXutP0LAKJB8OxJR+7pc9o2O9lhQJ/6cixAjXZrWJevj
z698ueRRudxKsF7lO3Bwwm9yaPwhijOQnlNzhDIgdglXkqeyz16+XxK2nsHjgJkJGGpI1kigiJ1C
HKIwFMOs6gGtkox85zFEdn8BBNh4eMlGztYVDkOzciFLSOv/70W+MTwdeNFK4Gvq8J4KViyzdkXC
yluJb0jKql668HqbCQ/QSQOtEYBS0ZmuTO4mJc9qSi7wrKi4bfPJK79F96xICyMSZq4inh3TArIk
gDJk+k7L8UJkKgW3A0deesg6Cq/Bt/jbbRkDbPeqYOTkfTAajVaHrWy2HwyUukxAGwY1+8AtnW8b
ffuGNoe1bm63+kdvMToP2SbrMqjbt/X6d0mHdeaY8bwEMn4W5A5wZRNHKiUN3QYp29tR9gS6SiXX
lBCdNhUEZxA0P17tmbIQpESujE1OWYGmVlryYWyzO4gfkQa6dZtIp2r1ZZo6uqJBIEmBc529tIsO
e8Z13pie7LRG4WpAMJneZs0cYZFPPo3N98uuRBdZ9KKY6w/KEhY82Jy3vLE52XBtmSVOJcBmTPIX
ibwG1o7ZZy/BgvuYe6zzQGBLIqhHkCKYbuyIr0pqaDCtKRJgiZaqIt4coJSmLTxgS8RfjlHp8mus
5QfKko7fwjNoL56X5HxmSmFY3avPmNyJjRM4vdfiM0AYz4DHd19hctn18KrzB8puPtFr2aF5D5yv
1plBP6GwsL3G3TN5iAGCjt9FtFiAbmCyxLxTppgFnLw+/SmDfSmfHm/fPzDtvQE8Llh0Z98jUIdg
QDG1KzsbcI53KFBqw5Z/kdfA7ouAE0RQrXfNQg+tvNAk0z6jNKJov6NIAMjVqGODBsYK6kHQqiRL
p3h+6P982eRexhM4p+Ou6mxfostN6AryXpCj8+Pxj/P3YPh/2O6rW6pqlYpjsgJGHPaNZd36JU8Q
XaJrKdk9tjQ7HLS7AeoOGva73Krbo3GhzjHRXuCdcxm99tzShb9kYvSLV4PhhFJoAqfu7Je6V2MI
QGBJD5nxhwnaxhbaD0VOfVufUaN+PLbZ0ypcDW66VmxHDcyf5Vd2vTNGQdHUPPkmAnct1/Q3Fvtj
9atYEaoqS5m12SX8x/Y0XS4mnNzkddPZjSisWvqFVj5pcdAfj3Dunr0aoDSJ3OiK6sBPhM3opj+V
o0ndhfGNwIu1f8MMWk5GahF0EE7pj7sSBD4N13V2lrmqXH26nNFk5xJP78d25h47iBf+MTTZKvEQ
gkeF7TtbZko9TtCtLTgFwQ5KSYLGbQ/A4dBHMi1gf7lAUjMw7zUNylOOwBu51Fkuy78oXbywg0er
d6fx6qsm24gTAIZXaCzlgCLmM1vKoeFFBYCSFfAnnpeHT33DfxaUzC1ACecCHEFA1QM9hOjbFMaT
dXVyYkiDOAKFrugyq55a1tfz/KkfXoSE3dDKUsZ9BhaP6g5aDVi8gNEeOk1EdwmFV3+OvKxTAizj
a2JBEgWIcVJCRG/45iu09q2jSwUmF9B1dL9irA4cmA8X8pmzdznSLegF+FNUnJ4cQWgUCNcABZz/
xu6rw/BaxOlpswu4D4k3gg4iOlDVGZTXhc03pvWnyzySmI1FNZlH/e52tj2PbSDy7NIAe9BqijTx
jtpnJD46F28hhzKXSwWNJfJmIiQOgEGYhCtJ3zVuwsaDrTEXBqQmn2aNYndCyku94ANngjHcoBDi
QZFQQJw8scSF4lA4CWoZgVXVaqeVQMBBwzk6Lb1sQBx9P39AT6PjVQALA49E++381WHJV2GGoF+B
YslO6QZH1MsKyWAD9MaMTKK8Yj01Hxy+MyJWoj7zjnde+7RrKJOWk04k7vgwJKGHI6GmnCeARrYR
qfSn47wqfK4TCBuiR0LmXUK7AL+rkAEPk5MkuiVAR0WOPIQfpVm0lSvJF3Ux45VUT2Nkb7+hXu/Q
BtTkKBkJVjn1VZkX6F4r+IZODp0XC6PkGDqW9bGlNDGSGkhWwkJYmNIViEJwxA373te61g1Eqx1a
5YmLm4g7pFLaRRu+T1l3V3h+QWmiRzkcgXZ3RptDijrKBsQKbHCIk0ooXqVUatJjE/iFYnUV0JJm
UUZchqtd9IERHdqIN5Qu4phNmvV9sWZj0RlrCKwj7liGztGc0jocYyRR6T7DB3rdOe79qNx5guBJ
agHOb6jZCTkIZ9PCD/DKU3iQnisi71fHMG6zwBiAGKvNOFXkQuOHrEdrRh9D/c53qBBMPGxE17rg
sJy3Ygq580HrlNOhnfJRk3wJQgwkO/EGZMk+YzZjoWUWOinl7VEf4LMnMW4VfiV1IOZ/kvLaQ09Z
X3AUYSs2T/WolKIeU190/qDKbZzG7wkYq0TdR8Kg/Kpk1i2++LKOXbBXDSWVrOqUV9q1S1FC8AJG
Gy/QPXTBRs9pGLBhTooSnXRQNIgDcd80kuDbkF9w0caGGhCa6JWwy1DvKRoFSXnXrSXoepdiwpzc
tK0HLcI/5xXJhRp/zZQksUMFGr56m7mNuykLJEZ+I5fxo3ZdNpHg7am6FoU3/DIZ4BGx1DbvFVdV
FeTrEuU5GqK+Jx3EDFk9r+Mo1ZwchMw6i5nGFymB1O2rgoJmdN0HrGi6aeQH25pVPOiEsbwTClsk
aCh/4xQOneyoCAkxEw5Exi+KDvMNN/A1ReKmSTu999MEgvCpU+axWhapEKpyjn5g0F+VSV88u1A3
5AIopyhtcs6yTBq2iZRDcCRiu4hSeQrtUSsuCVnILUuYJIZkSFa0Gr6lcq0K+qoJ2LqThNFrquDi
TZ7SCSbPaysBaqmIahi0vlWh3BE0SyoUaco2zq04bpn8CAaCSAK8t8/7fuX4VEmfBbkDZGZQxEJ+
d1tJCj6HtMgE0+0psUThQ/QbvXEipVdZ1m88gxHdkMNScR2/H0SwJOFs1Pma8XoRpBUZBOrNqCyi
BIwtOaN8UUkMQQTarV1BG6D39qMgxeMZULF0vYNXZB61Z4qECfUodvNKp2S/Sw3GZ+msIA1NRYPm
ohlF/m2ThNJB1zJcOlD7uFA9arufhUtm5koHXTIqvuBKQy/IlPuJH5oQt3A62H4Fje1A2TSBTdOW
5NuoURJF2HXJeyM/5+En8Dgk9/zfrss0xfnxY/C8Kr8LnzNz5/2L+YoDgxsK3pProYiHBECTsdTt
GlRFIFrHmEgny4QRNDk3H1sbf7HJBYuqOpJ/qBlh9NMm6URhHAq8q7SdiHJscJT8Isi+kdB1oAV0
HxuPrc08O3DlQcYKUQsYPYRJbMwVYwDeoImxD4RcSyrf1YGbeXtsZK4kCTotlA8AiAFVyx/Y8CpE
46paDmgP7YsRhQZzPMfrbM/UmL4KyXnhWRjQiFERPLwqPXJBqaEUWirLmrjYnzq56JFOAgPflZ76
JHQO67RVuBx66hxD4kEVBbyRfVajv+pvfwkZM1nIO1uTgJgWi6JgE5ndIRYPtqc2A7L68bxOQu6p
hWkMWJbuwIs+RpMhaMEzDeDmb1kBWyPJlrB3CxM3fUMJvhsJkiexO3Hnxwj6Boin9IRz1X6FbPvj
YU0Dv3+NayyaIgOIjOWUAYWDUmSZCgG3iwPHaLwtV2igzjWcIYXv/Vb8vUxXGgcWvAW7Y27x6ujd
2R1jt6ttKpZtosQy7KKYMGxF1OghQuGjNUXG78yuPLSXJaDvtG/5XzYBT0NRDSRodzVigW6jjAk9
btf2erxqRQJ1W0Utv3BlgTuA2SlvSyZnl5KH+ASeSuCDm1L5lUBS8XUQcjvkVuWI0LyWCMT/7p8D
uwuWlnL0H3dTilch2F4R9LJ3XL1+KUc1REh39S+IA1fNitpz++4lfA4NwNEer9/swP7XFnjUbpev
bepBaJUEUykQQASYZxEB6bP7nWry52NLk/vpX4t2ZWniNSkXSjFSC0uyrAqNAfLH3yxH2LC0ISeP
hTs77O2IQr4Q2XC0QxF657/LwShOAtbORg2P/aqwy0/JaiUi2o+HtzSRkxx8WdCOPHAxt2tiNfAT
Ped+YkiTgjDA21IB4pzLf2Zv8oL3AGbJnAjDBGM7Mhl0ZkgFCY/BqVhTx//M1OSI074S5V2A/Uid
wxN4nXQHTPDPPU2WeI6X5nC8Ha58iUM1NONW6d+Y5BfmAppj30efCeOqDLew8e/vAWgTgAr7T/UB
0dJk43vtEEYgW1Z2XSWjr4QmUZTpbHaIAKyloFbv5ksb895TgqYXSQCwEYwv87/sxNXowjzIZEB4
nZ3gQXq4qPTcka2EAT9iX2sJzh0APGHRECoIIWF8rKFl01P8En3U/fG4/YrJ8ciooHbTIXZ2EvvT
h2aaoE91IRpbMjE5ChQL8h2qj5xdzbNGEFl4Z7X8Uq/WrBHkr0D8jVgMTAS3e4VRlB7xZePsSrck
TXas8m2tLCAE7vcjwGj4DUyXPBIQU+fICz0FyZ3B28vhWnhlDhmn08F3qRwidMyUxUIycBJWwnHd
Wps4yD6FyB1gQt7e5VxFreOEIVTJF+rjwzxF98CMjPq4CIECEOojFXa38b04yCQ/2FdDYsXp2edR
HlbTiOBZpQXZC57hBDoaujKQYrBaDkA8KSNgWj8ETaYHYqM7/RKD3LhYtzfe7TdNhp6zGVWFSIDs
A15Z58mZaxXLjZ6aZGn3T6vkf6OH4ijIDcCaDeTPZNtE9Ugeh0bivexXWi5dsgRS0QgyXU9Tnmji
7VmfdD+KsOBCp5w5o10I0QKaAIo+IOvv3gyDD3mXtI72NZg6UazQUTJNtMBwTVdnNEovNVkDoIsU
ZozKLcCypghFp8qwmW95IQ06RZ3dfcvEBQxKUIEvpIn2EUsa74h+ML9CQzHXkKTeNMwnEyZq8s0J
ZiBLqgxFgr4iVLQCCJClXisozb/7sSbXG4rS25wIwSVKzrGnMUFA3EORa0F+6AUSvXOFFSJ9QF+U
ReXY+7MCjQFEgJDDhDD6XZtCMIQ9mxditM+j9BtswAiMuvPjg3LvYG5NTPakl4FspYqkaO8Cj5k2
VidqyJo9tjG3HW/GMVkKXmpcUHPCCJpHoPQ0VIQO9C5ZcbtBVwS1rgib6f1S0Lc0tImD5hpf6Nke
ViHiGNKb0tdZduGZNc21j5sMMk4jTzHAAkjaTtwM3bqu4JRluqeK3CilI1Oc+bBWWwBTk16LBEsB
g3JbhqZXL5i+DzRvLU8Wzmm7mhvSKt3H8vmdSwtdjtRx+7ZLimwzb65bS5PVKxVWTDK3TvdZaEiM
5sp6HgD9QFrZrHY9ab2FEGJ2ZNB+lWW06Iyu5PbOy7g4DpQqxcj4N6pCiklC/jN7Q46Q+OxSgDTj
k0Gm8Y+xiaekOz72mTjD4OpGDYIDV39IqVmAt23hDIyzNHH+MATEL4SbULqYumQpyIcirLFeXpur
JWOJ3hpBu4T2ACrYMc65E48AbHnjIVzwhPMLKCPJwkJdFuiZSWpDGZKaSak83TuDVXiUBjkdmhQp
OlVtiT4WzrYLFi6CaS1sPBdANoBTGtVVCM1M82LgBM1a2ROzvf8xGMnxk1LbIw/5Ql2G32c3ar2K
bGlZQeQ+3L01O26tq+CTLn0ZyWEp2/f1B/8TN4BmORHiC72k0BC8Elvd+WIDk5d37aEPFbuR1a57
k6CRLbr64wWfFs/vpmAy61XnIqEvctmeWtEqZwRGaLPg1O42UMuI1CqApsqggqhGL0An0ZIeRRko
ierphV/UFb6P8G6nZfz51bQMfQZ4YobVCKwBjLFAgSDHpSYrNIS+Krt8G6x+0RlJHWWdsR7PwuyC
oPg6Mnijn52eTELA5jItJUm2T7NU7QW8TntXDTsjYJEcgpAlqAX+DYPiqKoHQgF0A00Mtn3lekgb
Z/tSeAWxvkq3u8BxNdQ3yhRQoyV074z7AOc13jpQQUdaetrDn0sD5fQ1m+3j3tuHTmJSzn+RdmW7
cSNL9osIcM0kX5NLbRIllUqy5BdCkmXua3L/+jnUzNxbxeIUcXtgtN3dBhTMLTIy4sQ5JcvxNm6M
tYh2ukpmDkRT4RAnmQXkaK4aTBUxlcIqLCdaGM+KN0jOsBf/QV4BtCzFcOd25pGzT5RAGiPYaZ3k
VJ9GsPxLLHoQ7NJqITcu2Ajm7lEdsDynNz8G5j8Htr5NAeSHQuWzsVtT11gIgvA9BpRRNUWnwC9c
bl6RZBGcV1q6VRGZeR6ZHV+Z2iULePhAeAguUrlShpOLJuo1JStdHqbSoad6YEcUZdfbO3PeAPrj
EIDlnDTZJiWnubaMkRetVJV16RY72ZzA0PFWtFVbO/TszjfJdrSTY2G+dBMiKzHXcnvLg/y39dlF
lxsCqv5yA+s6r4ANKaRHOQiHFa/3U3+Z79LzQc5WS9W6tGoqDFLeZyfhLdzieSeyyALxvHqnOyEU
dN9X3q+LI5NlzC/FDgHS/3KDVFkLAVMUWd14BGNUekDVcsWpzKsU/710ZyZmIYnma6Vex33pGlt5
H32ByM17J1Zl8zvJ9g4EyqxrjVOLNyg4Hf81qtl6jVxSw5xjVMFO+1LeMKGvkVV9Zodwh9q0sY+O
uhPYkyLj7W26FC0g/QsIB/K/ZMo+X05n6EchDwycfy3LmcJNJIs8S4QC1ybz7yW8EvSoXDmA/4dN
8Exr6FjVpXnIp2XQ7ImRfnZryKHLtvOYgFJ1v0ZztTynBFE6xmcYqKBdDi3p0ZOvDF0JkniyibeJ
I9iIhALP5HcK5E2ag/JnYuz/G60J0i+9gDS47f+1/DMBZzdwBcq2VBphWXvorQpEStoRqIeH0fww
rOZAV9Zw2o4Xh1AFqyFUjKHLgwgM+b/LcWpF3hQchDoueoNys6JBsyUQ87YrvMSs29tlztYGBdtL
W7MLN/AkI8r8uHTT/pRGf76H3wG0uS2hPgyGz3T1gaNUUjx5oGKpmVY/RL/x5/BZ9fv2xd/xwUl8
eW07rY1/ts5d1fhSqeObiPIGEmKJ7gLpWQjeyzEwxYDFuzbeRGAGRE/psBk7k0orvv76XXgxK0je
Xa6AYig9lRV8Qd399bae9zeFIlv5MCqdxUcHyt35+CqVa5T207perPuUdUFZFB2mCEWAkp9ZLcQ6
bEnTuMCG2AV5aqW9TDMzgYJx7f+5vfBXcwx1NIprWYaTgB7DnPQxpEpTloRUbpkmb0XsO1kB/Yum
eb1tZnJzsyGhrA5yD2j54jE4r/dnvdZpCcTfXT74dq48h2ha7XKUxNZaLpbGc25o5m9jjqlNGxgC
VugU5YWpp8b9qOYr07YwHjR0TMmxidsCksyXS0RVXgACFGI8hVtAvFQPXmjh5MZaiXlhK2AjIM5A
kIv08dyLS6EKvuVuqNzhVU2YalaPpWo3hnN7dRYm7cLK7PAXpGv1XB0rl4qZyaPH0B6RM75t4/os
adjToDNFOlGEIPxcAwm8PgXQCRF3JSKg7bctFXB9SlVr4V1j5ZFGzJh7sVm0cWkasl+yngux3dbx
WhV4aU4JDhj6ZabfyMytiGlbdYWmlK5IW5Zo6kYMv2I1Mz0aohd+LYl77VkxblwZ4DVCsxMAiLOt
EmVRJye6X7lj8T76X3kpo8ZtKTIKbahBK12+FYrHJA9e+sIxfne1v6lBHSe5gbjV5NZELYLQBlhP
UC49GD1oCW6vy5w9D7mM6fuQngRzMIpM860cV3GbiZ1euk1lbOssM8lXoEwyGr+lfcTN+FRQFihb
Qdwncejoyq7o73lAN7pnD+p9BSXY5PX2J6nXzgIdFUiVgvgC5FS6fHm4mmaM616niHGH8ldphGYd
qyvB5sKOpzJAWaiVKAaU0WZ7AN1UQZ91Ze0W0mjJ4b5HI1hMVpzEwkZDr7QO8gyIKU1n+HIcYcNp
Oca8dvN4L41/S8Owosgw5WBkVElWsrMLHunC2OwMJ7kvkYxUtatVuik3D0Hx1RbfIfl9e22mHzNz
5FgTXEuKivoObqjLMaHC0rdVkDcuqT8FoNl0A603PoTl5HtZfNFQirlt7/q5hccAOEiQRlRQkcCG
uDSodH6hqKRr3EDfKHWE+oOfWhp/q2uZKYbLd8CLhdQevvKTeIh3+QkkBUa8x051yYGr29ufc71v
VCTfEHhC5UQCNnbaumcBYJImg5CoYeOm2WNNvvX0LqL5yolcsoH0InS40DuIWt5s+wdqngjgXWnc
CpjOEEJ9OfJM7X+ad8YQpnwHFnHq5p83YBaZSHjUFI07OjXeByAPBFcj+EjXnsvX++XSzjTYswlD
u7kGPDTs6AOyZ6KtR5so3bQjFGJWjvS115gs4UzjbQ4Yys9GOrMUKJ1aoFjUuI1CArOW+gcZfLAr
a7MwHKSyJRHhMhjKwNB9ORxe+v6IxoHWzSwnNpFqZupKmnfaz5cHDGIbZxZmq9+Q0ogAYm5dQFxA
yQfJuZ3uPK3ly+ft7PD60Gie2AREeRIKnDvAkBp51ShR6yZqet+dSIcIvt4ZFVoVw5c0eBqb4k3s
093AvX0C8U/wPvaqw4lqQvHePwWAB6P/P7nPM1Mpn/MwvyNj4qCnSfCOt4/cwrriSykCVBmaP1ft
rfrQSHiclK3r6VzY1Ukb2i0fvm8bmbfc/M98/NvKbGGLquqrYuCtm473jQ/ZZTMJcD+rH8Gjmvam
9uB36E418sdezF6LvyRwotH25WTFvywM9kdBCRIeQAlIP2TLZ5u4zYlX6BkfXECjmdE2oPC/PdA5
ycM0UFiAT0VECTqxOV6rzZROLNJ2QEICfe7KW3yMTs1rf1c/gjZlQ6wENKLhox5YwWjzncz+EPv2
F0wnfrbBNRFBM2C/CAPR5nR5hIQg7mKBy4PLoS9B0sCU8kPCa+u2levrEMNEW6aKjiFcvT9R2dlE
kiRP87H3BlfK+i0BaYQGnoos+yWvJeSuIQqYUBljmWAdEH9WpyU9s9TVGRFrXo3uYI5Wv1MOxbMP
9uHe7KzMHg7oMH70zb/RZny+PcKleTy3O/39md0wDZtMFMrRfbMe117e026fr9H5z55m9+xnq3JU
y+gkGV2DqZvP9lCD204zn2JnDXW6EB1fzt4sRhoqKoCOAZYG8zPdRFZ+r+/UXbYdN/yNWx98O2wE
h7jISkN7srI8O185cQsHAmE5GmxRbUDbFxzM5VhHfaRZ2eWy2w9dbALfzzzhVySGTP3WRBsyKChe
mtQDTfYxl18r7uRV4MRZ9xB64JJHkrIg47bN78bBltd01a6vG2CwJp1AVCfwzPx5U52tQxWAeEn2
JcD/Ac838xFNYKNMgm3SFyBkUVPiCERsUIZXyOb27lq2jBgZ7AWgY5vnIKieI0OL5KVbAWPSAXuR
6SkT+42/y/lbCAXq2+au/R4ALgoE6oD1Qew/90o6FSNhjCLVDStyrwmFA6KblYhnIZIEy4aIdBoC
cl3TlNlWkwaaoqZoqG4d2MVj5KFquxt1pm/S78RN7wpXFlgss+6uSi1FdWqIB0qPkhNaktmuZhKv
/dPlx8x2XeRB/zP2dNUdnkSQEpCDBOorRGGhGfY73mx1yCWfxlfItQ31VnaMZnd7wq+TqBBxAqwK
VShx6g2Yp9tzvewGcEqobqkKAHyaivSEnhuavRSRzEizT4J7udnH+l6TGB11U0+cSPsEt1T3eftL
ritVP1+Cqxc6LkhXz7PGglbSkoxooKRfegLUN1PrY+w/CGb4qIUPKbhIhE1a3pcHeR/sVTd6Ig/V
PjmO35Jny0z+JdEtoFfGVtFN0ACNKxfJdTwGxiVNRxHcwKUM6s9L9xBXXM6LCF831F8N6C9r4ylV
/v5VoR9dCniW/7o9G9c1CszGub3Ze0cAc1xHUtjr2w3dd3euAZmAlw/3+c/KwJTpor108rAEPiHM
OSD4VygvP00mMaZYc5UHiP3q6NB47EfHP6LVTXPQ9ZpsOp11/RH4vipn/qF8NSRHvm/fx9+0vRec
UbXl2hnpk0a2mdCbBWSlS0fYhOqaoMb1VXf5pbOQoY6ruqUk1QCSaRkpoQk/7jV1DexwfenBCrIh
gHbDTaD19XKl5UDqfco7zfUGM65GZqh4RRxDdJP1QcXUgKkqWlji2FmLiK5bBKY1R4wLfi9pajme
WTbQ2D2kQqu5YfmlHYRJPNTKuNWCaHPY1uHDAFB4Ix7HcGXIi/N6ZncWumiDJzUarzV4vtcqPGVY
8eIfrZ0+9eRQfQo6ZwmDqu6EIc5HzW3C2h1pvG31eqNo/crrb3LeV5v5zMwsfkexMCBG32uulmgb
rUuISYfiq0JSNjHa1A6Tpli5shZuyOmiQs4caycjsX25XaS09KBmK2puUrzHFRj/HR5rR7Sqs04I
t0Ev2Lc9w9IIoc6Els2JkxXyxZf2chJTZfSJ5nZ9xlT/lyZ3m8h7ztA22VfpyuCW7uMJcIsUHIJn
iMReGktD9KaCrlVzwTNJmDCCtSjPMrrighaiP4Baf8i+US7E6252JQeNoKGdWVZdAnKxTAeLc3xM
k1dVQ0+OahNslN42IBBnd+D9p+Cm+owzpzSmHm60zBnKewSwVQ3OySa1VxMKiwED0SXwzeGRjG6a
2SRoTTg2ckxUN4uSfV3qDKLNloD1RYNGQGSGrmNTA9+c53m5OX5AvAB9pxNpvKKcfGNbaL8MqHo/
Q8K7be6ScC01dl2kh9tA4+tEVT71982RCNUw1kqn4woH/yHTFFOGxm/Ft54FpswPzwI0utGO4SOU
bK1BfOFrXVyLG/LM/Gx6ehUJO2x3BKc9mjLrAJzUYVSWFvfRQIbZBDbCGJSVU7C0MYE8h+gcBXgG
uOjLjQkOStrRAZeWJ3O+QYIrAu8ldARXztr07XN3Am0s3Pt4RQJWP3MntFDQENwpiBVPiPBtW2VH
w7w7+sz5bTDnaxOye9GErrNDXcEybftu/8v+Zh93Hy/PzQFc038CsNQ/g1Hrfbt92m7fTn+fnsEb
aB0s33077D3z8LQGmVpajvNPnl2Shd61NR+wW+uxNvvohQ6HjpZOKz1IgGvcnp/FKOXc2OzG8lJ/
5Pqgqq4CiH1R7QF4lOmLmjnSp1A6qmqnL8pev4uKgwci9tvGl26tc9uzW2vSu+ZRhrVRkncVycuu
stDFftvGj7bnrQ0w8+6+JxZF3VPVPYBrsXcmxh4QqIGGSQbRKZ30nOzY7pluQWHHR1//nt/heQzJ
cWvtibwUgOoUHGYA4yMjPD/lsdooShLjnvGH33m/bad72mf1+BDyg6g5VZauzO/SEUNNBLxW8P4I
iGZ7v6z1Upg4E9zSE5mGFqpgpYbw87aYTy6StPBdEl4YeINcHmIgCjLAuBLiOtA3NHenkX0TS2Vf
1Kbmt2d9P4ZmaRFmR0BxPG/pLnl7TRkUM45/1hrhls75+ZfMfJg+9Ko8ttNYtcPgekqHF9hvACFW
ttPPIt0a8eyiAz9DMGQUI07ZsAd/55sB3YBPzgxW3b19Oqedbn3/aNxYhvn41b1BpIkVDAlmsOI5
HxONV+w8HXJIaL425hpt3NKBAuGlBPERkEkj0Xq5HGMZ6FlYNOCOAGNHM+xbZZun7cquWpzpMyOz
GRC0uoKMECduD1+hA2EJKpQGjKL5x+2Tu7h7z+zMLghOkS2uawym8XuIb1GORpEyHlbio+UpQ6/7
dBGhY2D6irPEjFjpmTG2PXHBI4SHwl07bCXwe9weylKEaWBJgLumyIuo8qUREIO0fpBlxB10QCZf
0ZNQvNAenaJITuSft20tLs+ZrZlDl0VwR1VRSlzfOIxfYmQVZWVKfC1oXnJmIGz9KTnj9v7RgDib
N6ltuooEJXELkHlHyo5z0RyC0ur7JwRTPYqJhnG8PbKFexHrhOctrnED+IPZ7tbByuwXiUJcQxuG
gy4FpV2H0mYsyD1HlghMPOGKxYUtCLFY6GOroESY8MSX62YMKgQ5BDgVpQKvUYQMT8tPtwe1sFwX
JmZZAhrmMggj4E+kWGUKYL0q0iajk6ZrmjELG52i3wCPAHH6x5ht9GQM/TqWYKgs/wAZEqBbfuhX
egnXbEx/f7YpxlqkPq1go45/YywN3Ur9Chx6cb6QzFQ1JDo0BG+XJgwytEk9YHv3CcnA7zGcCMET
XxXA8RWjjeP26ixtOTR7AbingQ8DT4dLa7KfpZAN74gryHlgt0EOzupRj5nHA7ROpWGwafJg5QD/
6J/PrhikiSkFbRx6JbFcl0abwgsaKRUxRBBE31NwNb9Gm9fK6iD9WEJIozQffAbhyc3x8fH9UbeO
bIBm3J0EzTizYzIYADu2FrssTsTZN80mIhUAKgTXA3aPUZ/qsNfNWG8gzYBCDASVWasVKrs99Ut7
6XwW5MtZiCqwoKAbjkAt6lmpjpG8S8KVCu2iCbgTUAHhXGCNL010WZ+CUUgirjo+dP7ziDaqTl85
30suBACzf9mYOS3DB5F6WKvwk2P31Uv1l5Bz+/ZMkWkqrjbMmY3ZmagVsWqQyUdLxX7Yv3Ibb2qz
xt7Baxq/Yla9QR+q2b8prHIQBJ++c1OYNhaoXBmaF3Lz+L074vjsCBqCQhPaNJCb9ALW418nUlJQ
VSGG+dWakEYS2Vaznv7J9iIKEiKgnwAYZX6qW64O/ZBTLLbmq47sJ6CTSvO3YiA7uZHTB4KeKWtl
1hYmDTlTiD8B+AcStNmkIU6PpY4m1NXoy5Ds8ALKodgl5/F/HmCg3Z9O6uro6wfJ+eUmS4dm6Cop
pAhj0MIgZkpuJS2q7x3Xu5Ujs3RI/20KxdJLU0mmVaWmCdjPvHqO1PZV7eVfNJRqBjp0zQygJevc
nsS5qhGK0FMLCJA0QHj95DwvTfqJDpthSt23GoLBFR5Ur0jnWIkZ4Z2Fbi8zeeAMfFpObel2Z77J
NrSxSbVFMeD2lyydZQRX0FlH1ve6sSnTtLJP1Iq6hrAXyJMofhuIfW7bWJxfwFIIWrgRyc2lIgQa
a0Pr59QtgzEyUQN7hJ48UjMacsrK4xhtbptbHBJUflDznrSp5vzaAC6NcujV1AUdHNPQj5brH/X4
ctuIvHShomqKPDkaYQAgnHl2OgSqEA4NdSuo+gTdoQNrFu7t4W9fP4oJa3XH0NEcKT6WBBk6dQPG
vsQ7ZCNn2TYUjn0bM9Q5WC/4bPC6ez8AeRJEvZpHcQ16fN2VMG02HCLATgH4Q9fY5Wbr+rriVT1Q
1wtSQMUVJ6gPHR56/k6uLU0yCdozTC4b/2AdKBZBnXq9UG+cufCqU3SwdijUlTooUFNaPwlgaNt4
SDauVDZ/KhNzT35uatqBZwFU1aFPQIhgqjFbp8cvDcXyAXz+SFegRQkosmO26yEDbSASeEAY0LPY
9EH8PqJ3MWGP/ubbt9ldiFlggWEG+6enxjT+QZRHAfsAohPYI3F+bSKBnmkJGETccCQnBEEnUtHS
9HpZXDlvP+HV1XQg2IcsC9CjkAi8nI4AwmygcjTgo3FTJbuYtZbkDDZnDyhjbSXrIWTfLftK2F2+
K0DyBpIIVH0lG76OYeC3T8rP++LW18xeVtJEWV34+JqEDExtLANcn3+EbqPVGy87kNSNAm4qBDk7
A/05EFYC/B7yK3w35LbayWCZ7R2QLEFlCbBs4WAoO+CWrYIcBr5VooMe4Tkdm3UdgyD4TQr2aR+y
Jn7gjcMFUAPj9WsSnYluCFUzNeVWRyD24O+0YjBJuzZYzOytsU5hzdlGFCIwgo89hVdo0WwIol60
bt6eziW/g1Ix6tXTmw752UsLPI4LnHFfd2n/WI/g7AxPugIGxGblilrK2KBpC6TuE3gIAIzZmULR
wg+DDMtW4dzk7A2cTBZFbISaHMOtBFoMA71/xMRmOkKwwv7+0tnXl8rIj6JCbZvi1xT+DEy3n2IL
mQhmReZaAWUhQwAtGKhoTGo9RCGzl2ZbyjVVgkh3Ff9DHD6ynoPR7KPMPgyttFU9Xbktr8k44ErP
7c2ikqjsS6UuYI/qn6J/7ylOCcE83rk0wK1dlEwszbRjamIZhzDqTKN3vGwXICgkw1Mtx+Ch6c1E
spVBwQaEKDxQ98iaps+8tBLpfZDMEVqDqcCK8pi0r3r7HHtMG+NtLKx1VixeC9O8TU0cwITMoZx9
0+V+qaW6m+z0/t0Dp16AYtNO3bYQT1fdfqXWupQyp+f25l6JxsQISthrQZU65ukvzfglNoFJHrTc
9I2nQoenBjnCGNokfgJ9oaeNK5HeXDDhJ+46/4a5LwpAVDB1I7i99yAGppc9g2achdCZkSzD2KD7
Q1afEMGYCnXGFESnvU3FDzGsjlUAXSePSatdu9OWmbsM1G1BjYRyEYDIs2uyFgOxCmNsqQ7r7yol
MkD5V1GYhOwTf1tGK/5joQ1lqrOjhIroHTKI8mwLl5DIEHK/0F2oQSjc1h41YM9cv38vzTrlbAT/
R7677bOWConnNuc1cGTZC4/4OaYdCGhQ+DiB2W8FG+Q97FFnvzL4CdChWRC4dNGIbaUrtfHrtkUc
27Mxz/MRAyl5wCf7Wu/UnBzaogfysoVankX4Jhi4WfMHEOWm2UGVLZ6vNYZOvvJ6jf815z9IlLNr
oen9qNY62C+NYq8Ib7piUnEnKuifDIKVPb64nxD5QiIM9UFUFy4viEgNtEH3KhzrQWJgjzINbiWI
SCN6EMijrJRmvFYsWnYlZzZn1x6Iq0GzCuCuqyi2uuko9KoxuSgEA/nASP2reJG8v7f31FKUj9o7
nodgFEJfxGyYuhaVYI7tdDfURKvO3kSgcfL4dNvI4rohVwuuYrBXAuRwOZdD1UhqXunUjaLUDOWt
1yUW9exa5aawJqz583K+2iTYI2BMR4YOr95LY0RogVfncATo/raiXbQTIYuOA8l8pqJK5LOTgXs4
AAsUqnCjJbBPVMG25O4xv+us9wkj5bF0d/fSsT+JmSGUAzkKqiiy8/Ln9qws7jC85ZB4wMRcvZcD
gcg86+DItSBzdQ87eIgPcWPhFeLEQ/87rkpQuL/dNrp000OWBChjwEGByJiFI6KUN6iHw6jOFZbF
iEbu0k1jgHotR0wirTzvFnfXmbXZWpR1FUelhg1N4BIL+VOV/wx4rd0e0uIbEvEE2huhZop9PNvD
g5HGmSwEcP3Ca9pwlpDPlu+a7uT7b0m9TWrWANgnhriN7qPMTaVtr1GQf+TAgnxGxv0wEQU0oKEa
CrtSil+1X2+qcFPom6Lb3v7WhZOACAGsP2AbBwfKT/L1zIPFqjIGHejhXZ8PYM5/V70jOgdZ3D1W
0Rrh1UIvAuB4gJMDnIfSkjF/KcUGHXIjmVwYAn3EJeU2CDYj3Q6VyiJIvWaUjXVsxUjStawf8T9l
UAKftG7l+C/6tQkbCM4yCUm2uV6wL411WQit7kq+HWh2nm/SY1OZGhILAaDR0pGvXc9L2/zc4iwa
oKnqR1EwubUQb3V/FN79LLZzr0aP11cVd28dQpLbS7tmcnayGi9vomSAySGO7VFFXF+f+uQhR5ey
n3S2KmgrnXprBqe/P9tLKYY38rafDO69fcrDu9j7U/pHiDVYWdhubw9vyVtNEolwrLgTryqVWiMr
vEIGx00hVCJUB0nfdgIjQDGCQFd/a4SVAGsxt4cO7IlFbWra+4mDz4bXVV0G9ARwajIgMvq+x6vJ
3xaPigPmQPZbtUtG9lNNQmKnGORJLTtxc6R4+tpZsrK0026ZXSk6UlQGho3+VhC2XM605LcDBMeR
H8ZGtqn/KRd8W1Od5d0aN9OSfzi3NFvTRCgScG3AUuL9rsWKTW8hSW+sJEZ2TFhZ0sVhqdBpRfce
Lv/5DPtt4EPVOKAuik+IoCJHlSHTQnJTEtdywz9Ap6sp/GnRAP4EJc3ppjhbzbhoR78sQzqhT8Jo
h0aAke5I/jVarfAe93YcFFb8AkWG+nOQ7kI+mOCBABym2Sn9aSAbOV6rSC55JegpAvqGXBKc8hyb
VcZGlQkpksdpB63d8aWSjqpuB+R3IaQ7mj8qfv6qKL9uH6PFBT4zOnu9xagtkD6D0RY+V+i/gVy0
6vy7QZ8I6pcrN+MUV11NOi5EFFxx4yNzfDnpoqCQLISyhiuGqWwmCRCEQlKucX4sbqMzK7PT0Yxh
IrZjgYSctB9SVOJQDWrRBd9By3tYA0wsvbvAC4N7bZLfBNJzdtl3CsgAcXUjDfZWi9bnCBVvD6Q7
0Z1+9F+TFYTR4tAwdTgjeOFDE+ByAkepjJIs4kjrR+96DSeufnL+SxbWQC1LC0UQkQE4M/VCXwXI
NEyUNh2o2+uncHT1eiXUXNp1E8L2Jx6G4vxsHBVtvRrdEdQFFzPTyvceJBBG9lpC+qfTPm7v8MlF
zTcd+mym6UIrzlVLfKl0URShzQ0dofYoVyyXn5MRNZgnjvT1mmdeSq8BOvova2RWdEI9JJGBn6Zu
xvWdkt+LOZilovdK2EnZRwBSLc+sNHi2IDlESWAVlQSOn3HfJ5UNQXY2xr96Dr14vtODV9qnzDMe
vO4pyCGgYgpgu++R5A4PMdRSxN3UBjzyPXgnduA611sc3CNahMEOwjIBnSPZHUism4EJ6ZH6IZMH
6/bMLlzBF2Od5SxB/eyFIL+gLpeDY1dvdCKYgMSjk+qAlp9uV0trJaelfQlpTvR5InUJPzKb3Q7R
IySvsJYpjcwoE+91odjdHtTSEYNwAxrmcKqRSJkGfXYxGF7TDKCppG6cqyprE9kwqQIiADFFRqnw
fbpy6SmTg7janwYKr1AaANHnHA1FxSBOm9qj7v2bxixgXQDFfJ0y/G+/7z8j6xOq3OwNv/sMJWlz
yuur+LUhidm+3B76QssnAnT0TOExhsIzeL0vxx4EHbrNZXyK2ttKw1JqpeQQB1vS7MRx1/ax2bk1
B9P3XgTYbQzwbnEQu4MlsV6j71gCgV88FmbfYuih4kt6qbtCuSV1uBVKm+BxMhxzsLsaG+Q7suiv
p5gV3lffIBMZ1irVS9mliy+Y3SOl1EOoa8BzJUh+59ThvNm1IfjiNIdqrO2ept6P8btIYpbmu34N
jbH0ikQnvo7+SKQPsSFnEYreJK2Qt7UOMmz0M1ey06TjswrcTZ08R8qD7N1DId6Pvur0r6acom43
fI1gYddQbYzexXAw+4JJCmeVDKlYBIaS/Kd+T5/7NZ3mpWcdal8oeaM0JRKALS93TaMK0NMque56
xhvesX7qWS1aDfWsuteG1NTVmBnRIa3N4FExMrPwtsNooX/GktbmbME9GOAYoKgRI3xC4eDyS1pf
SsOik/DwHkFFku2TNb2HpdseFvCTQYZggAF4tisDX8kLwiEKW+ubBqq0W6F+krT7iU+mfCqIykp+
CNcYIKaVnnmIC6Ozjdg1IS+9TNVdIztpxudU6KoVZ+XsL7ghY0qGgcgKakpAZV7OHXZJW+i5gEyA
GAGknIJ5Xk3VEuiE/CWDezLboI+cHqBj1Hz7aAuaxupejBr9iVCBMKkw/kF2Fc4I8F0sKAUHxuzt
weUyS6Uaq1kL91K58R4F7ZAghZ8ebw99IUBAHhCQRopsAOiMZtPL6zJSyxjTGyMpJCLul+NDw7co
WfiI5oK17MPSap6bmw1rkPLB41CvAvn9fS1/FOG9Bjru/9+QZkfSEOKiGQcMKWqQ/YfgV+FIlcLk
0qZ30T+It9FgjmWSlIlnSZztHF2uk7hRc8NN0U4cSyelQYFQeGvktQ2x1E94YWnmElXQW+VxloEd
Ry5+JegBGqBkWqkb7jm044fcYLT84A2ecla9BlpedHNQHqJwx8jkACN3eUCkXOFGE5aGK2/UcRPH
jwnEA7zGVOSHWDJQ2dtpzbE29oVyEsDoG70oaLRe0/uc/MvcFUwODnlrWQSZ6Gxh1UFVQq5xw23R
01+D0GPUUCavfJPrK9mchRAdQAOAPTVEzWD0nVnKcjmso1Ew0JCUWZp/N6QNq6OdFD7p3evt3bp0
Iv5t6oqNMIMSQm+0vuem4p57IChAyziAAbeNLAQ38Gsyso7o10Rv+BxUl3thNAgRNk+YPJealSWm
1rxJHA+C8N7vdgmQCOGuS39TAZCd0jbAi9hsgH+rhS1dgYxcryJSHBKiLPyBi2Se6EgAtKtbghOT
FOJ7LpVvALlAjYZ2TqLwtUf3Ql4BHd7o/0Wyc9IZ/klsnUW0YikBcdlJWElJM8EuVVRT0lVDiK6H
hTkkjsjUwr4929dLCptotcELEvrG8g9G88xmFyPX39eR59aIDP3aaSAN263Ag5YHdmZkdt3zWh7E
UA88lyd/o+hoOFnGQJhJIGf8JSiilY1r7+LrqwJaClC1AXMEihb6fCrRSD+IHkoobqAAguu95yFx
K1/dtMGfJLsDLuU/n8Vp1UD/BDjhFQVLqxYBSB8iwxXRpzmM+3InltFaEXV6M126FIzpzMjMqXIF
LAiVEhiuqjW2pNzlUGmgBlq/5E0WPfXGL+L9GYRi5cwvRFIwi/uCQCEZycx5kSTDfczjEWegy9xc
jvYeRN2gicGqXTPBhKjTBe2m8kNrFYO88LS4ND27sIw0rw1dqAy3Qhmzj1+eeujVbXsLilBetMks
/Y9RgzigdWhuC9rp9pr+HwNHGhnAAIx77oeoChGAJJjmW8oalnXfERBN94q8zUbcZiOSnabi+y98
VFd20wIxArJUEiChKpgBcVPPsi5EK+oqzHB5QD7meAJBEbDOX9QkUL0RzB4VSYjc2T77PTL8J1LY
m+poDQfDAtYKaomAuDu3p2LpNJ1/z+z8RmWqQCcb30NetA70n74pE7tF8lOS39VVPpxpdPN9roKx
Ghz1AGQgzr28v/0Q8DOi1zhMOnQWQjyIQm1Tim+dZzhVFUC22PFUOCtJNysP9Sjo8ir3tB/xvNO4
CXFosfkjVg5NkDsC3SXf0DXagmnfXX8hKJHRlwtRCnG6Ns6cpi4psU+C0XChhP0YCAGkjSv/eHvO
r6917AEF3hdc/YAGzxUqcympeTfgMjBALc3B9BH1R55DihZv21Wi48UFRmVxqtGgG5LOQiY0/Oc6
FGhw0LhixtIOL0IfgFpdzxmXMxahn1sRHsR4Ewo9E+Te1MkmL0a0TMU21ylT9ZMP0eXbM7Bw+aLr
TDFAi4RmUMBYL2dZTapApaGH6xAwN+3gIbEmQfmC1yvHbc3O7FnRyBUfSxEBlNCo9zzMtmgT3Kt4
ukUrfRtrhmYPirAKQD9bwdDQ25rB6nQTBOYa1mZxb57N2iwcDKU8LQyOu5a08YcexMD4QJ/l9sos
XuhnS6PN0nsqniwgycdI/ouz7+yNIwe2/UUEOoevHSZJM6NoWfpCrG2Zndg5//p7qPfefTNUYxq7
gA0vVoCqmYrFqlPnzNSnQNkZW4Z98/rbTgLWPUz25ra9BZoGHAYHTQj4ByGhjB8y7UTJ1InTU+qR
ZwXAx+hlDAQ44wUU6C2ybPbWAkPYvX049SCquW196SSCsU50NRlgR/kCV12c9swYDYHToyfbjLwc
sR+6RvX8TWmAVe5X2sSWwrFLW5KnRf+8SnqeIxwbtrbxUfHHylwxsXTWBf+djXgPeAIZOB83NKOo
hNATJOttUAEnqteNd1Tfq/rBWls5sdtkT4lmFVhC5QVi3dJutKoczVBzA1gZV+4RnPjoXAlIRD4t
JMJrR7vXht/1sPIiWjEqU8S2kPQuramkp27KgVpGWtS9qxW8/MCO3c4ZOqBtYMy1aC3oXLQL4UPk
h0Fnjn6ga4dFcSSKtK4pAETGoS1xwL158qkaNAdz7X25uFEubEmXZGfkJU8UTCzL/5bpi2P8qch/
CThR3/3f8UgOmNOGESPBeEwLsN6Dtq9DaC+N00eSHkE+WTBzxeMv5A3w7LuwKLliXW9BC6rBokXH
c98eDWBbFIehmnJkxVOJnDIodi31fhz4ptai3e2DvpBIFubBAAYecAE3kXZrwa1ynjjMO6hEeaoV
TvxXqf6js0e3fFb5zm11T9G9LD2kkx7k/+HGv7D+5XQv/Mw8CxRI2VKgkVSvAsjIHO2dPQQcGsDW
yp23dEuAbR9/QFaBOEvaqklt5KnK8OxDaQsKBtH29kwungT0wKODEBLzwCxdn4QJjsDsTLixGNGc
b7dNMMam7Rc93fZ9OP5sCx8yTytGFxI/WD7xq9HigSmRA4ZmqFyn5Cp2T9z6BbhEgY8iu3EOMohG
GdXP1tmUkR+zjxidZZuk8KvqrVNXJUMX5/biM6RNrKDGnFoDPiPtdGg4eZ31PJchC6eNuR0DMN1R
YE9A9VdhVsjKHlpy7jY625CsMBwRyV1PfOPEbCxiOPcp2bXpO7StgDH2yqz2GtUvzDWmjsUT86VC
ZItYGDm/a3tJZINdXsFCA7rhjxZ/7Y195foGtfwiv2/b2FfA0lsraViiFqOAWLP7D9eZaHLX0H4J
0mUZ2pyXU6KQGc4eTZO+mmzccovWFFoFmnbvlCs3y5LXvTQmxcmO1neDqQpj86vo4KqPkAn7L07w
0oh2PadONk+ME7h2hBu0roNU+8h0kHGrbzHlvjqwHUeDsdcN86bMg3zM1s6RWDT50sbmwXwqkGUB
9+b1B9BOb7KI2/SUIHeZGT4AOAF6IIBaQsKN37X9pst+OeUxjyFjFG9s8uPfe48L+/L9DS5RdEpm
FoUYZpg1eGyO2VPlT8qmNPtnBY//eLUXY+nMAt6AowOsFjDb0sJOSpKQXnNxbgZry9OTqf2e67ea
3ilFtqXGANdlB5DbU9tfFUtCUHMeLXc1cy2syBOPGBehA6gpkAGQLlytVdoSnNcEbhOdINNz1O2d
CqRjIB1kLaglx96zwRdQ6cmpKNTn27O+0JshagIgxIHYIoh+LOlO0JyhauDTySm5F2qL4wZc2ki3
YAGgh3FKt84+DgkPtWGT+9Vu7d2y9KZwEGoggY12BLx7pSWIuqGpU80gYttbWRpE8YYbT32Ynl00
0IVUe1gZ70I+DQZBLotuQBfCe5KvHKnNszTTyKmxFb+tSAiISzdBkb7xHLq1y7+KO/j66ulaWOQr
s9IrUOWqUWL1yKnInkf1QetAamw7QEZ6YLnYgMYScWsT1NEac/zyBAO4BvywCh4SOZmtRnGkz2WH
Ox+MumrsoU+Kz2HrAD3utXedAdbVNRY/sWGlDQ0JIYiuAJ4kpEckVxbjqI1ODZMTAXc5tLEi6How
8w7sE/vbq7lw8TmI2UCGADJ5C2zt1z6rLbrBSggu3b5w9g6yFE58x7mzc6zYV/U3G0yitw0uHhdB
jQNuEjQM6HLVs0zGppoMDW6aoAyCwhLo59CgNFr72OFoI3uE3roPsYZQLcCDZ4PCGbg2AxkcRNVB
ov3M2bPGXvW1CGAphgaJpyDUBbJdEMhdz0TEzFjT84Sc+gxKVSQ0c/y9T3Q4Lrz51Nxrpm7Lmq3G
h7Aq1uAg4tDIK35pXVoHU2Wsa7qInGw6c69pAC8yT1bpVb0JorQ1KObiqoNBwkC9BGh1ucofZ7UG
4ZgS1iAFGiXY1rzbTXqMMAMdClkJXSR1NQ+/cFeghQ3EAagsiISZ9PTK2450WE8CvAcU9DStC/Kz
224Kes5p6aFNAlS2yJtFYFAt7rTqnPO7Yly5IhcHbglyTAsNIFC0ul5kPR2yjsQ5OY3W1qnajV3F
gY2SMU5zrf+BWNfKbl8IfEDEAVlLUHFCpMeQQoLGAv/3iIwPtJstJXBLFHBiouZBbxdrBCqLfkrF
5EKsHOcYaabrsbWjQlnKGthCrsLHXt6RSBn3PeBXgZMVR+aiZz/NCvMwFNHkR6q1dhEvzi5qHXi6
oICLAtn1F5ApyqYuUsiJYue6GbIGEUpWdx0YY5L2PcreVlzJ0k0EayqUhtDdirLntb3ZHaaRcqxm
w+9okgbNX8PyzdY8Q/HBNlMPz29lrdq4dFAvbUormoI+qtNV2OS1Z82lV4YdejmyX9S/PbiluYRU
tCCwRsHYkMc21H3fEtMlp9qi73lVbMoMlJmgPso+0LxhtGylZLtkD8VwVN7x9sRlJz09i1TVOp5i
7TrbT9p4S87NVu00X6leRr67PbYlT3BpS9onaRwrtBD7ZBhnL+6AuF9zp0sX6KUF6ZxXeWvnbTmR
04+o1ULLb2ISEoBFb49DrLXstAGWwG2BBCcyddKJs2qrVbmL0MuqrOPo7Nj44tB9WYF/Xq1wgYTR
422Di8MCCk3wv6PA9gW1vEh1mEaRNAK0cMpnSFIR128phGB0Zausyf8sOS4U1NF6gTSHDgW066NV
dWqp5RxBXmn+GKz73P4ZrXVCLt64lzako1Rl2I01ErcnCv5qGjY/Zmdnpz6mMPfsINY/3U9nrSS3
Mi5b2uaj02Z07mHT1f5m3V/HPZf9++1FWnTEF+OS3aClEyRSLGxvHT5Iye5UECDrJ4XukC+uP9nb
XK8xqy4dKLTMAjgMPBl6SqWQ3K2GNu4chZ3tbFCCWTcnb87zNUaMpboy4l9g2k0kDKAVK93gPKYa
q8sS4Jyg8iIfFUbQk9lhGb6/luC5VHZrFpf2+6VB8fOL/V41tKSqDkhLlbvgZw5791dfq2B3d1cO
1uLQwPcCXDCy7sAESTPolFHrOLGFUq3bBSm6rOL5n+qArod8AIi+PKT1MXI3My6ZSUUGnt5byTuf
n1Z2ztLlcvkV0qkzi8idSWQDgsU/O9A0HNqftfuK5wcw76MHOnQFuiHBWJzG2KfaPb6EdPdzuoZ4
XZp2QYIIlR9LA0BROpiZAl7xQRvpCSxCXpkCBpocq9n1+rRd8aBLiTAkof7XlHztWGx2eObMgLhA
X9QBFRlwCYfcSnZoYz0Pbo901FOag0ncUY+m8VR3KxibpZMDgQjB9SN0m+THbJOUjZnneP80ynEi
EagkVrzBwpLiYAqUmcCY4YK93sK9ZRe2M+fs3LigG4sZHALuvPQjqvCka1aDwIWlc/GMQ7MrOOAR
2EvmslJtWKdn0Zn/NQ5otj6DJOPAw/Q4PqGZgj4zENYm6Aze3N65Ykdc3YSQOBU6GwAOKaDKkisA
bMoSvert6Aw6+FEPBOrAaKAH4pnxfWlvqmElWlmx9+WCLx3DNOdDW8CeGueQsvyItMwj09ltfkAB
MajzQ5083B7ht3UUIq5I7mF8rgm4unQ0O7VlxUANdu6bLKxyY1cP2yx9rFzjlZLgtq1viyhsATcE
VJRgA5O7k3hV/l9bQGEBKrOtQDvW2mS7ihlZMyQ5dGfkHUtSh507+lANOnguoVTMNa9aIyRYNITn
FjakwCHLxNEOMlQ1XgzsPPZ6kKBHyDEektndF9qv21P33aGIucMRMHA/QebPFAf+YmdkiQLq3SGK
ziBoqgfITiZTgCRHYPDiMOrxXZYB2wYuArTyYI8oxcfqWJf25uUXSJMqWACKbkyjM/AXI033pD80
FsQADR6kDbQHMx6o7PP2sJfmV6hOqnhionohF45svWwy3eXRWcHjEqwSxgDyKLpfrW0u27FBrg/A
Hs6C+PnF7PYNmq7NsYzORrZT2KcgXgF5RfSvqX+xiHie/68ZyYslFVplrRZmejaFZQw1vRTMaGnj
NxV4WNY25/eATZgTcGNAFZDKls9bWUETGq8wmGsnX4UPe0/iwaPRiTl9aL5O5GeaqCtn/DtMThiF
ih7eDnjCfkOQ5tNUtdkETw22sC3ZDY/JfbSPmpO+tdZKa8I3yd7ZsRyk6IUwCDLk16tWlW0/RuoQ
gW0YTSr3DAfhSONXom2jtY3oijfPN1tib4DjREBypaVjxHT6qe2j893PD9trwvNZ9c6u92ezOe83
6P06b87eU/gECQbv6SkJNp8vIDr0EU4GL5/hw8vHw+ntE5SE3j0YdQ4n//0UPsz+KQr//H384e4f
7yZ/Z3uddwD/7fvu+fEPWOYf/edHPzysLNCSwxd5lP83EMnhZwUa/2wxEHYyHlqv3hnevJYwERN/
a7KEK7k4Tqk+x3pfjLDBEsQ+Vmch0GNrQcFXEPXdDK5mxO0AiMstvKBItOoUdKRn1Uw8q/inN2Iv
SoG+m35DHXo2Yl/j47YvQ+TlqmHXzrUPBlFfSV9q6ymHAM9ACjSE6QEwX9vbjks4w1ufJm1NtMAA
b0VqOK4DpJP+WYFiLM4vuDvxXDbgGeV0n0XGLE7UOTqnIOxLM3T3r0TsSwbQtgpRWRHg4ca+XsBu
SI1+KFycrMyEa6/gqqKproLbk7TgdYXkJyIBiO4gRpUerVaRAt5OHQR1T96D6WsrQfjS/rj6/XI+
hsbI57Xi96PrdI44aP7V0G7PKBh49u6ztF8cNbDiH4RnoPr2RiMoJy8t94r6N8oyRA3/ASqKitnl
kLXrie3bzqycCRPb99w4O6Wp7nU6rHSbLzl+1CBQicD4wBHgSlaiPu9jFLlwVacRmodAEbiDeGyi
P0IgO/Xw6lrrpv8OURbjurAopYwGW7czlcLi/BtwZO/FCV5+nR9SP/Ub/ydBDyyeeV57eLt/D0c/
/OP4B++fnT6unLrvvZfSZ0jHDkQmbRrpNDrr6b3iQKsCLZgzEpmi3lRlFrDhR2NKgszuPLtz7lQ9
2o6QslDviPOnVQvfnH6V2nvEXoYRjZrbPgk6E1RdUezDS8ADrQTfCxfY1axJxyzhw9Azi2CDVuAe
VIIEUMIObB1u9lZkFXrIi/D2iVtw/lcGpTgn5axRuIH5QYnvIXJp0Ch3Lo0CUqxswYVgEYagR46K
E5gxZFY7fWi0OOpSSMUp71UPSGYe6Cr45JqA65BCM9/N+eftoX3VKyWXKyIOdObgyYvWJ8mbGFad
J3WRxWe9/qk68OxqCz3sSNtqBETh1N2Dnix0ybi34leDEL9rH2YNwKBhjZtpwXmizUtFo5coCgF4
dH3Gm7hWmoJh7KOtRqCRnEAZyct/zfAitvqFFWnvtLky5S2krc598mFsE3PbRT/aPARl9u15XVpJ
UEnAGvpYQFsjxQtxhzdJ203JuZ3R5XUq2IH2OYgz+185jzwX/aY+3j23bS6di0ubUvxALRoTTmDT
RfyIptfQCFl3LCLThyjDvzcFhC168yAIiFZocWIuQhWrmmK8EIvkrLZ+LzTHQyA1K+OBtkeymhZa
dJOmhjwGWLRQlbWkgfV9r4KooIU1roQEEo59ImqDwwspt5Spx7iH9iqUdK1HEm0qYCxqdEa58cuY
YMqH4VT1nwPRf/Nfxn3T+PX4DxR+q/itQ6FxRPCTNPvI2tngvWn3ifaRGGv0O0v+AyBBzBeibjwd
JP8RW3M3k6RKzvHcblEIA5DN4vdcBVflWgV/6RSBUkfFlkMfPZBH1wtD2zjNiJslZy3+gwRzspam
X9rXFkq2QAh+pcmk399U8WS6KZbCRWBK+nmfzMcqu4f2kAdM4tBCgqL919qTOEVIJ6HZHvVpBDzS
vZzYDdi9IO90zi20DOm9lyQHJEZXTs/izF1Yke5iAy8i1IQGzJyVuB5vnT/I1K+J/S1O34URyclh
0nJLdbvkrBR/R3403UDNfyjOLrJSzynek7Xu66VYEdTHX3AOwP6/3mcX51Qd9AnhHKZOZUGU3mdK
4tkGmI/yNU7apS1+aUgaWDuaDYQmYUiznxWzCVUb9/85tptNbgS3fc+iKZShEDeJFKqMVUSX8BiT
ucFpautA65/cDoVe4rv1j4R83ja19CwHHxjAe7rQFEf6+/o4KSDxg2In3koaMx/4lO+cWvGEFhBN
pzClc6CbIDb2HfIax2s47oW1g20bbzTEBIIi9Nq2kRlDRjTY7vWnstzlEBqAS19TCF+YzSsrkm+y
2EhcZPKjc+eohVcCeWol9zoEq8fZekqN/cqEio+Wwg0Q2QDVj1o2mtNkkbJJi40MmfX43CWackfT
rAqUzAbJfZl3IVOyLDSHYd6OagUy3dKmd3YTJ8fIsukGrVU5ypxF8WMa8PJs7S5e2VkLpxMiSUj+
w0eL95XkaCDvplKEwgi/XLZtQHSBtPqf1uDeyNEKrtNAbdoPyKn/c3tSlubki6oJl7eAkctLQKBn
boy4TIexfElT/pyDEE7X16LYpfcNiNAF45yAdulymtzUGtYmdpqdQc4zbUGtX3ndnEBzlJ0IQARa
yxDwFR5UjzpEnuWa8u3CMCF7iDP0f6i25Fuw1zWdV7zPzjW47tPRt95nCFbfnsrvVWRLaCv+fyPS
/ZTOtk1at8vOw+RVE2jeDeKBc7Tykn+KANxhmyi8bXHh/MAgOmzRawl6Rjmbkih5TCn6Yc517aQh
NotybBzVBWQuj37aalM9MIOvcYvKRpGeBPpQUG0DfILLUXJLkaVQHoP24jxoPXC8W5udTIDQKsve
JvpK1uRbDl0YQ/sKCJvQTC+gpdd+SCeRNbc6jDHlvezAfa0STyuhaA92G+fs2kGvvncQqOKKR23V
T62Vopy8b4R9E8ofFkiBDA3Jm2v7o0XdMa9pdtZp5iGbPQImkpr/xYhgX8EygkxeBm9wFD/cFIjx
c202nmW+jXXrkVXB1cWhXFiRbkk2Q85CSWN+nlC/GTB/heDuAHH37T357VEnpgx/AT0Xjw8snzRl
xtAkQ6tm5zRVN40DscEof0WDk0F36sFWt4qZ71XubAzSQimkAeMdpKjXjqL8HPn6CLAeAlcoGERl
NLiq1qTvHEwpEIxO0NIALFt+6wP97pHD858/f/l5ALLj9tCXToZQUkB4Kign5AoyyqqMOxk2S9FG
T2CaQ6IT+5Nu1CwslDXEz+LREOo5eDcjeY/r7Hqe7VSLFL0WQ5yh1FEGPcIrJP1EkTxDUqJJx33s
jl6FN8kMiYUy+svBc/wfRqzh2SyYSwDVkr4BYiy0qqGJc1Zwh/jOgGuVITwKJxu9x7RsqJcVY7y7
bfRblxAWF2oaePghq4/OYrlIAiaImQ4OrJpgYyH0o5h32li8Z5rvDuD2AOv/EIDRU3d/KSYPvKmF
agZK3Lq5kjH5tt6ijA7wk5CEdPDGEj+/CHCVrqBZBKzqo6MTJVSo4ltQDPXnaWZIUJkgwix4s709
eHFKL2MYkDkjJAN6Fbc1UjVffbYXNokZkTHV3fixaKcoaCJNBa5em1culu+bS5gB9x7uSx20HzKM
x6gFIZcBMyBuaYfPtqx8fVI3eRtvrBI0BcNb1d5FcQ92zFNcndqsXfGJ3zLBXwO9+ALZ8wLRZg6t
Ez9aGZhqsoBMd316bxrlO6phXa96KC9mI4fe0O8RTQ3o6z10JcjOLK/VjoTu0F6jr32TeIZdTf5X
2gE3LeIzG+hsabuXMwjmeYcFH7ha7OMiGbZppqoHnaJBu2K17s1JowLUqrbg9TatY1oWbdA2sbZR
oIz6YESO6NVt2+Ewt+rsuSnNfFJCFFPB5R2UvP0RmcYv0kEdvnLjJIwiJMNubyA5shcENfh+1Bfh
NExNXlmIwVbZZGXtsVNpF+aGYgU9bqBtMiaQjYCG7P62vW+n9csgAGFww2hFwr65PiXmHEWEtFV7
jFC+yvmT0z5piI76+qmvR8/uP+pB3ZN82NK3Zj9Ed535C+5rjuyVi+krL3S5euJDwAMCMg4VtTT4
jusPYW6fO0PRtEdIe+yZemiHN8j+QPm7inzG4tCoQOlH79we2twE+ir9A4tC+pB1v5jZb0p2zA1r
V9Tv6D2M8D8Y+nj65jz9sIi6HdYIP781zH99LbQ/8TF4qYBL6Pprxxg5uzYb2yNSOoex8NzOAHWy
7U0ZRBbbF5Z20Nb9tNB0gvTwQc/nsGnNANob3NoP5YHXgmT9FDWmn4NV1nSfzWkUnKYr8JevF688
q+hV+AJoIbCXNXCUum7B+Jp1x8zm5ezVg1k+5qoQ5dXmqAOGiimxEWS1lblex+zoTpuymHrVCFF3
JUal20HLLGgLjVqLX6oSMGrP6gznkFR0zMOO1+opSTv0eFY0yYGKIg7/PScM8PWSdcnvqjIHBp7s
ujyOeFB8RGmtIHmr1ckYGHnrzJtcT3UgBGa+RsYmxxhihQzku3DboycHPZTXK2QYMWinTGQdG7CX
ljQOzP5vrn600QQykXtnrVNCvm2+zIFLxUCPJvpyv1z2hedX56mzmA1zgGvRCjs12HhY69un9duY
wHGOixDteUD1wlFIQaKljqCijgpyZDE98oxi99UH25zvUnI00hZvJ6q+3Tb5zSHBJCqKKqJP0EJA
KOt6GqOZ6TUquuRoJQfUevdDexzxRIyN19t25JsTd7WOBREjs4F0kMX01I71fYqdc0p9z1nxLd/H
gHwQesIQj8Gp4gV/PYZudCvbmvASInPtZU69q6sDdKHCvpxWgh85ihfX8qUlqUDKyyGvm8xip9mZ
fY3MikeG9g9pnZU617fdJtmR3E/WVD1DpQh2jO4egWZQ5uzOZBytwMnvrF4rH4ib88qLwMEhiBRk
f4juwFZ1PYFTaaQ2KzGB5T2CmeNIA3CrmK94G/Tq5vY++L7Fr02Jn1+co14v9C7qYCrK6GF40quQ
dseUfyDCQ/SwsrnXjEkRA1EL20DZEtOYxwcHYiPgwvdKbqKpGliwZvZAYnp7eAsLdzmTcobSYt0M
MjZYNPhznKJC4tBgBv0Bmm8j9ve2rYVtf2VL2oy91REjLV12UgDMiAff6O9zvDQma+VhtbDpr+xI
m3GMG7s3MtiZi3egA8B8rW3UcmVffEvf4GhdWZEcEWLpEZwKsDKQt9hy3nrKf+RUu9NessfKCAiL
n7QcPXDm3EEBcaUv/bt3ujYuOd65KF29Vil2pf3qDp8T/5dvla/BCeAvWvsQuX5RNl7sequgdOAz
YafMBXXDqJrxc2dpg8/Uutz0VVmcqm5cyyIvrRtIBYBqANwSvKWSW+w5machbqPTkCmDlwDZfuD2
lONKVtZMLTkQpE9EcIcMCqpd16fasuoYj4ImOrVGlZAQ3BSIZouGA/eLx9RD1nBWg1+yKsZtNVdd
SBXWr3EILhwH8VqCgDMa3wy03l9/A8/gWtgUpyc2DPFPPXaB1+/oEKpjS/yprJuVQui3pCoWFfK8
LuB76PpB7UEadGFn7jy6bXoae8juaRTcj0htQh+R1UOYzuk2odTvrPikgXTt9tFftg1QHbo8ECkA
dXQ92KqZDHM21fQEfuPsR+IWynbSK6i/uXrqj0B/gytCJWHlkp+tOgxBVRVs5S5ccK4I45GNRNYc
SiZyba61y0Qjo56eCrev+GacZ/O56WvggBw3KqpNZBlK5ut5lccBjdNorYNnyT6uSWiI4DPQWSmt
d2vTnFj5nJyUSYdmW1JlW7Nr+ldFY2hCwfv8TolIu7Utrq212SxsNTS/oKYrIm4Qakknq5qVSU27
joMjXmXnAgxuW7etaZAXzqavK2N7e7WXzOHVi8MFbgMQkEsbbUo6rbHrKj+xOQcbGZ6zBe/8Cq4Y
/UVr+qzfMojY1uihhBYp1ke0U4p5v/BVea849RDNxUlrncBmnTdk1p7G8S7VjpzNPmiFBuJ4nWr5
XCVnA7Xmhut3nb12JSwsMKQz0F0kJE7wRpJmOW2iNjKsqjxVyDCVNkgFomLrps6hrMfOT5LuSSNx
eHuqv5X9MPovFguwvwiKdzmLmIjMQKN11akunF3P/iHVY8XfbHp2IesLxICZtLt4embaGgv/grcG
Ht5GvlvDSoMF9XranalA27maVyfVyP+2NgsTc0BnaZKtXLRLdoCkEBULMDUBcHNtZ0hp2lPHLU9p
Cg9pZNzyrB80M60VO+L3SDElsg2CEwRHREdr7rWdBAVnaM0W1Wlq4pDX6CRHXs4c4o2RvejmSry8
cH87yHCg1xmawgAMiBN0sWdZ3FGCfmqkwhgvHlWS51sGBsyVQGhpSEj/ueLkoyNSfsMUQLlT243r
U6n7YGDeOZO6rRJ27JvXQVlDCC6cQ+xAIbON61Rc49KYsFGJO7iQzYMOe9d4BG3xh6nDG7A9m1se
WuUHne9zSL9y+yNx17bj97HiNQgSBJSYxFGQ2ycUZSgmS0/KU9ajh5p9KDpDDnKPyyBwY927feq+
L9+1Mek269KCTGmZlqe8hfJLDYj/GvHQt74+NCQJLlTcmCDhxQpKJkgdt9zunfQEebhNcVDvwLP0
ae4avwDkEsjz3oPydrVWrRNrdH0IhFXUIwx00OHtK3nu1LEGCFrAqqpk4QgKqRRNX0lD77ldPt6e
w+/n+tqUFD93ELUUSoQpyPOaJA4c+ynN1tBMazakMJnUCalBKZqhGTJHT31fxhk4/bkTWEXb/rg9
noUNeDV10oKhlDPwUnHTE2eVNxf7KsMGdO4UvfBnZ4UDa82WdNSQbjfz2MYyKY+FtTHHH+0viO36
GV9rqFx45VyvkviSC0dlAlpRJhyW0NlYzP4IPhc3Q35x0qPnKKqDkjzz5H5AEZsBojaoa0HT4khx
qwJiCrClrksr6La0i1B8wIYccj9n9VvSDBtliryM4dFfvN5ew+/PAqSzcJth3yG9gCbR69G29jRb
o5Jmp6yC/uexK7dGGrTmjqRH2jwayp/b5hZn99Ke9N63M62YuAl7oDn1lDAPzk+/S28OORiXVkyJ
x7V8si9MGVJwos1N5tYpmshaFirFHY/+ji3kXCcfJNfojUZLZ+u5SA+XY79iemkJkSQELk4sILrb
ric1rSdHn3Ug8OuRBLHHjJPjIOeZ/07Xev8XnealKelcRGllG3UBU+P8NqMjQIUar9ZvaAFt+F2R
TlvdDtg8gNG4BDNP5cd0YzWj10Ct+fZ0f1MxFO778kukcxNRY+5Mq4Dn2VenIewDUDy2wRB2T/kZ
EK13dhwe2hC84pDzS0vPz0cfKP7bH7G4my8mXtrNkPepGBR8s5PBfuL+mH+C4Q10U90L/63kKwmJ
NVvSTqYZorPBKbOTzbZ5VKKZBHCWTVV5/A84Zs1+jc3ke51ITLBoCwLSA71hMnuYoFahqt1lp5ls
5k2D/gPyiwMryOedOj+R7o9+6OdjbEHnlwdzHU7dxlpLQy68auGR8JYEGMoUSWkpo9VASH5KLMww
r8Bbsx3v+E80oXLUK/7Mo8fWcvrL9uCeoDwFL4XTdH2UakJSbrcZhzxFraseHvsj8/IEMhI+S3pV
JJrsqkWVrCv+clQ9oMClKEDxVrVd/YfrDp0nCBvFk/pbQ2WTjGOrVNjgptFsFL7TcKan7I4X5zEb
Vzby0jV+aUs6TJWSoJQBb3dCsYg1rxl5IO5KYUqcBdk9ItcAdICIOrCk1zOb6lbZdQ08sZsOAbTH
kX4IIgdUaWBmG9+dZC0BtWQPZKmYP1DwgcZSCrSsVjHmvK+yE52PTMhuflrWnvV3k/UxuLvbfmDx
moHchw1qdR3QdPlhGkexU0wKgbHmx5R4HFreoC9L+hG01qqnAHbGLJ9UZqjNv6e1VOXSSEGyqKPm
Bz5vpMWvZ7bQ6zyO+pSfiALycx4dCdtwG3KSXeoTJ4SS9u3RLtkTj0VAHhA2mDKWp2a6Ho/qiCbq
WDmY5A7YHp/SJ2YEdg7emQ6sPbcNLrk+sA+Jc4Cphf7I9QCNrFeqjhscl3hpJV5LHz+nCP/9gzUv
TF/D0CwNzxHCHNg7eD/KLbGj3c3gS3E5/B71GAh7LAaaj9w3Y2Q68ucioitP1W/QCqwd8p/QngdH
JVox5SY+O2PARzUkP80z4BVIUHaFfpqqV727a/WX3h0eM4ceB90rTT1Ez4qv3TMUw4EuLOcejc9m
MMe/SXzo3m7P+xdkSTqz6OdA/xEQsILDQTqzLitnymhWnJw82ce9eVe31S/dLf+YAD+DVHLAhjPR
y240yrYiml/jIRp5LEL4qhrFhtaWr9TzA0m2yHGvfNtC0GPYwFohEQQOLBz0602hW/WgWyMpTrb1
OdLpPGuJ50CfopgDRp5y0LHUj9acBl0feSPdGU7nE2SfSb+fKQQ/kP++/UHCnjxXUFZC1dQEEhPz
df09Ca8NSgbGT9ShvmmgNdaw82M8JFpQsufbthbHfmFLctd1nysWnQ0RCwSk26IQ6leY+CYLuL3G
a702LunwcRZnDtKZuBr0KNTRCKw9E6Xd5MPKa3Xp6sX2R8Mb4IFIosqNPQlyRk7hwo3VA+R3UqME
kKKA3iV4dVLF71IliDJ9M6PVzuZrff4L9x9sQwEUAEmUC+RKAdgTpoT3MT+xrvaL2N6nU/3qrrKC
fYNxiZPuKKhKI3/jgkNLctVq2hO7oQ0/6QCy180YKvFw37Hnzv6VMTdoLW+2jGCg8Y41wz+G8Zqt
SguKMyvvUzDHKQL7jbZkW3osVF2tzzPN4d4sI/M1p4DioWt93t6gSxciCseCQRrYHgtwlOvTAKBM
Gpk1Bhrnf52M7XnEQ3O0/kz5eDCBdbVj2zdZfm8O5tFRgqYbg9tfsLRtcSHiUgQc0PhGRauVvWlU
WcXRbQdrLbA6EFhi6Blq2LTiv5c2D/Ys6BpEszBKTddj1XIdizW0AtyjqJ7TuQQcy64WqnRaS8Uv
mvq6JaAfjfSRHA6jO8VCU6gwlYcjg/rs1DT3MZIGK+512ZBYQUgKg2VWGhNeslUb2wPWTzfAlPwa
D8Ampyv1siUjaNoBYBMN+KDClF7MOrr3eOEikCDgHA17W/sz1IXiWa21ht5a2vSoJmtIcwMDDfT6
9RJRXpRKSRFB1GRAsuixiMeVCVuIUUxxqtGIr0ALTZYyNvvecceqyE/13Bf0wMcWdZj/4ey8euRG
liz8iwjQm1eSZbpbrG75kV4IuaH3nr9+P/YCu10soggNMJi5FwKUlcnIyDAnzvFp3pxKYWr9h1BQ
yJUFf7JiV6CDeOKhErPDfaPfOFAq0bQrELpamoCrWweL9VSHbZ+D0PqgmlQ1O9tCqvj+IltRAUSQ
tK0lsHsWpaPrw8yKNDR12oeXKHO/Wofe/gOJtvNy+fz1wOy//aWzoZLYeV23at9vF11XV6zSzNQ4
Y9GkqV348NEgGdFHmormUMcPreWMPVxkB189l8mXOnoUICy+v++NuBBKFpksFHixLK4Pty9SJpmU
JL+AaNOPRhT6h5pRHUifmcQylfJY60i3zUq5V3jfejUASDHEuQwEAbNeXcYsGgs55F8XXq7yRyW2
w4NejKqDLsLwELXmYlFSfCqnaGRMutKdwQJJEElx9p4JQ8FJlbw5/v1h0Gc1sDI8Hz/s2gZGVBvT
EmWRSyUk5lNdWNKhIS56lMtKfAwqKzjUQzm5mhqKH+6vvGXjDA0pi3IRfWZ5+fM39VIxnHpYqPPy
Imjz0S/7cx47UyWe7q+yEWHRNVowVxw42ePKNYlWOI/tXBSXzj9U1Q+5P38dtH93y6FbyzApAIoQ
R0uRZfVl6dqOTSHWHGOZ8BXTmNBxFB+GWXku+llzKULsDb1vOCp6SEQ5S3qDq1jd3jkLxyxPihI9
JOVRyhmjhtgrNbxCkVwtPfcnEU2f+4e5dXnfrrlGZual0kI0RN+2HT6agReJ33vzQ5eKDxlVuVR5
VhGRbuSXGWBqln+qg+JU7tXZN16ApXW2zA3Bn84TcG02luQLNXPDJXnV7Ajj96bYi19l/oZVYIVI
CIQCNKiJN9ZvjAikJsmrgeZ0cpbigwgqvyRpPPT9lyH9Ik2dHaSf0uSwpwW6EekAHScWoGqF719P
UfaTPvq+QvbYpXJzyNT2h4JMipMYkWhnpVm69z/mlv3AarOMnFFpJuq5PkhRSIoum6aCwKqbK1uP
xNIO4Ox9L/X0f3rroUp0dI36uEIQWRB3Yq0NJ0zQSlwHDh6m8PX8WUFh24gjgSakBTi8CR10k5L0
WCvnQcgXV7wzYrBhNkwyEwcxUYLe6BrXofhT0itlTR+y+yp1rR3vKWttbIjqqrRM6TPcARDs+jjj
FDBKD9rsEitqfQ4mCNYLbZxeGiVNLlYhg5oS5ABG8sDYaXFtONKlUoUQokkn8mYOYFDGoTHrubxA
lUe9ymrf9d10juf/0MrF1zCFCV4FzNl6wAE0fScNU0Lbfx6dMNDtQDncN8mtbAOYBHBVWkpLd3r1
GkGmkRWyBUQjyIVHEyfTz61TGa7p13bQFx9Co4G1x+jdoTJtv02PbbYnVL9lKDLZHUrgEsij9dzu
pKsBEtmANfwkoo32qen+3N/k3gKrnL9vzJkZrLS6NPnTKH4dC3/PSy+mtnJgAL4XiA/nSJCzSk61
UgiVzOdD5ekxR4D2AXIb1S2as3xkbEuqbHOvf7Lx/BmEUoRTFMBATq1WzMMqi6MpqC7ZQlYdip4B
W7t6KBSIbHcClq3jY2xqGdLCUMg6ru9ZNpeiWRZNdSmMWjoUzSw6QRrt9Gi29kNsIgEqUEnv10ag
i4lcNKVaXdSydrpZdkWEKvQmtiGoek9GvJNzbHh+Unjg56psAHdbo9zhsBzNqS9qRKBpfgXjo9Gp
JwUPbYc7G9vyFZwdidNSZr5pw1BUFslqkvqSxGZ1UK3qeUi64pxHO0a+dYCL2tiC2llGg5Y39k1w
NyMSMDadWhPcpcdBCC9SeWJ2kTZ/+WGXyHzDJFA9IoUBYQWwQFrdKL2swyTW0wZpvOLLbI1OHlc7
TY+tJYiygOzAqUStfBVsJdkwDfQIwY41PXQlhh8f+i7da3Vs2IFJWMMuKCwReazcn+Xj/1IJYJVc
m0+9EdvCDEWTnrl9dLrvhDZWIlgFLcO43Wuz4/r7CPRbU4UZuguUKK4a/W6LLyL0hLtkorfnBhZt
UQIBKkaZag0Vk4WszNUeELQ+i+bzqJnD96CivHl/N7ehDKvQ3gSPQ1EOv3C9GzGS40EKCGXysH+n
DnkOgwjakkrQWg9+DAPCOJolKsGNcDDbyTrcX/32LHG1xKQAlHEYgLKvV2eovCx4MYtLM5RIyKSx
9l71jdT1i5Ea2WiEO7vdADIuvp3yKkgPKprrQHGUIUcP1bK8KEMAHHgWWuldI8amnUqC8W5s8vh5
bggFzDoDpqw3vv6P3pdIOOXMkB3vb/72ovNx8fj8IgyJz3C9+UjPhlD3yeIiafoCf+I7RfyGVlPX
VI5h7LnljQSa1WAqgmCYLgZh8vVqbZOEA7o2C8JRLjK3acrqGx5GG2y1T+X3Y1FQ2xbyCgqeXIjU
f6C5UuV3A/PToTMkNQyXSi9UqIXNRrnz6m5ZwTKxDKwVF075+fqnNVafGVEllhdIf6bgfRu/ryOn
HnZiva3jRvwM2Bn4bLLZ1XHHdaDFfeYT6zWNfp6Cwj9pfiQd0iTWXMGPPsJIJe+subkz6qFcYaD3
5jrp6ycxj9WYcKKtw6MoCNmilvhoVHHpVHrz47493YbRS/GVjj3xF4G6svrCUtZqRS6zWFNM9tIP
sSBoRCp28hO7S6wDFe+dx3fLeRCuw55C5oXjXX24gvCZGACn2yQfZfF7KR1C41EJYGhs1N+xvufj
b19gNvhmudUXHLrGEmG+AuoSty9IJZ1H/Ruooj1Jsy1DgXRqobY1mZpY17LVOCgrIyff4Y9PQxoc
m3Hyxp78QE6B1cc71r+5HO/9QnXMdOO6ptaNQtSVE9ZvJtIpCsGSz1b3Z1bMn+L0K4RX5L6VbLpA
0i28AMgWauWrgHMhHKxVVSov9bsk+bdz5WNtusmvpkPVypE+f76/3NY3o6m7tFlo6gKwvr7bSdIJ
Td+oJVhPBqsb0PEQa1jTHonv1kWDgA1KLV4xPt3K9sPAryyjm0g9UJbMG7F0Jy34Ns7qR0HVv9zf
0gYqiOFiBtYZcWCshtGe6z1JjeGHQiKzGHVYVLHO4VAcR9lh8DFSnFkjxSuP8vTFsD6KiYpUGcHb
8Cwa3hQd7/+ULdvBqzCSvQhM3hS783YslLQyq0s1HWT90kRPTf3JCM6auLPQ5vPxdqWV1SRa6hd+
aFRUfm3dcLpDYae/tMhm/PmhgA0c+czGnfdY1DYaohw1dBbUOsnLUFG4PuqonZOS8KG6zCjBShR9
YXR8SOvhQfQ1O7UkeqHj57hMP8/lXlViA+e3cI8TTC4NPKofK3dTZ3DTpfFcXXoAfiQXTOzUldfW
3zJDtYvYS6UPmvxDZMC89Z+SApLXTHhB4Wsn79j4xsu0GvEZhW+ChdXPkKO0okfEyWfMMErHzJEH
bqri7oRGGxcVJw6SYGEUXDAY1yeNDsechr5QXTrZuLQABiP5Cb3WT/cNdvle1/k1Tu7NKit3MBXV
LEeMvV3iNH3UdQfGUJvay6HNdwx2czuUITgwWtoEPNfbGYIi0rSoqi9m3x1EM4WIQ35olfH3/f1s
LmPoos7YPRyt67RD6IJq9Gf2kwqKxaiuDJi9SttTSG1hx3FvPLZLHvB/Sy128iYvFER0aqGDrS9h
jwEknhYHThgLH6MWktrKiu2kgj/J32vqbe+Q7qQBFRQ1stVBRr3h14oW1xeLIDU9R7/8PUDtpk2A
N6SDAhkowIfrjWl+QdhdhUvCG9tMWBwKol81tg5JsXOVtlaij4tmHBk8TnPZ65sj7Kqmmaa4ri8B
yIoo1V0leWQI+li1f+6bxZbfQrSA/ILBGGRK1iGt1SDFPQZDfZEKqXufFFN9lMpp/plrcnuqywKR
GUl96iNjPs6i/NhGxZ6CwpbbWOCbrwAH4EHLWbzZawzHas2MY32B4M7VM3SWx0+BcIwE9Vh1/+Gy
vV1rZZq6kPld1vZctlOv/zGfjf7n/fPc+nD0u5DeI0tlvnD1vAsFzId+MteXPPkcpCi9fAeb6Uuf
76+yOJ+1c3p9ZBjbJIBeD4EFqVYOjSLVF1hpi/KkKN/u//0bATqzsSC2ZChnYJZeeXLdagS9TQhS
oJDLnkP2+S0Tikcx5v9VZmQe0jYVbdRT/35WnRYl7RHwBczRsbdrWwj6Rhj1gUGwtDuU1jctfG82
O02JLe/0donV1ar7tMtDTSQ+SOl65HBbiXRj8+mDarUHUXxJxYNcne6f55aJL6U4cjmDIv66eNU1
VNz5s+rCDeq13u3V75Vlz33nqHWwQ2GweaPh4SaIJd0BDrK6T2IfRFJv6vWlLuUfQiRKx94wA6dW
tcplokk6SgrMBkUW5G4TAHjr0sH68ff7RfMYAAd5Mo3n1U+wsj6AEInKYNs8lpH1jgTmYxBFJymQ
nlt9p2y3fLD1ZWDyknonOkGYzurKxTRL6j6KWsR9UwSyNNisUl/aedO27vXbRVauP2hygLNy2F5a
xNeH+DRbL8Jgl/N/8PsIz9P6pLsEQmW1jMBkZ+h3JQG7NYqeLGVONhmPTWypblgosXv/M21tygI5
qy8aPQjdr7yh3+ZMfSDjfMEMKqhJ4K1vpXpwU606+3rb7iy38aHoei59uVe8y7qqL8YGvezUby51
22J7ulk5tIISEHThnvLWVhZAk95iBhqjQHl7nfkofmKFdddejLAsGbz4N48BdkeBqrjTOFuXlsmm
ozkL6jntROXYyFn+PIRGfgyz0AQHW/Y7X3Zj8zQaILhZ+HNARa/cThWZU2OMccMrB+wsMG2l71xd
2XE0W5efBg3T30tlhUxkVeiw5LHqwjrsLvrJqh598xBVT63R0Fh7KIriKBsRN//hr82INeGoJk8n
81ozcDaGETMonHYXiMdMesyXtPjx96ZDXVEkjUXUkTRr5VByPxtxM03/GlJ22odSUuy4E52/38jb
VVb3oUmDSqnnur8Ms11OX7rWLaSXgU75/WU2TEEjflygpWTlfKXrR04eYz9t82i46MXvIXwMJUdp
f91fYuNmv9LpQr0PYs9c+0S4UAqR3sJwyWYvjj6XwKr9RD5YUDXfX+j1Iq28L+Vw0DeU5peEbBV1
N5M4Qr/eDJcuBn4/heW7uvpKYRx+RWXImI5k6IYytWKdi0z6UBtQXHzrA6eTEST6OejfZ/25yGO7
4oPWKnWKlzR/1vvPeqQ70QBKrE3Oely9v/+rt44H2B9tJEQAEc9Y/egogxFj9qXhYkSxm1suEjV2
o32O9GjHbrcXwmhhbl4quatAaprSMtWNbrg0ZXaCDaevlA9BVLxMQZrsLLVYzc2HIB2GdpIKLkzd
11Y1zuI4JokyXKZTED8Munaiihrrg13vznvfhodo8nEPNdhJaGiuw5moT8dRjOEg0HtwMrwX7VPs
RuGvSvq3FP69/6nUm21BIIH4wvKp6DyvQ10FhfWZ3g95uDbaIz583CMfuL2O6OCCrzIpbVJGXRtD
PVd60GRLNTqtZZcimj2oyJdK6t+KXWJrTOghLwWTI/CK9XMbN7NO8BdTH0n11hbDBvixeRIjeBGT
zJlT8TI890m6Ew9uHCBVIW1pWjAbSFx4bRf+aKTNPJG0SmrlwST4XbLyHSewUakFzrHIoyrLKd5w
uYxiY+pJRMjZQSPjprNkOIWRPettmLpWBYMsSmW1m9R0quTQbNxxzhwfyoydK7C11VdALWMwPIHW
6lp3ZVqahUgpBRX0QyLkB9X/ed8al7/h+pLRt2UmjiI4tg8K8PowaZz4fdhQ4irL0s4iJaNf0VPo
qn2vVKXWDUz1X18G0ylWO2/T7fUmlKcxtmyM4sZaZEfoNY06n1FfoiA9axRW9NALFvBaErxT1I/3
t3nrtsDewdkC5yjtTgoq19uUVRDRjMr2lwlw40OpoAQhm2Hshm07PRhKIe58uI3NcZxAHME4Erpo
q2gNqYRCyvqC9Yr2DGbsa+lD+iOgLGSrU/+oJurx/gZvPRgbfLPgylLqZMqCUq76S24ZZ5mZrbBy
DdBVMxaa+PKJabLT/RVXR8pjDwaOhJaEGgqLmyxFUgNlGM2m8KpYgodUH/MHbUhNR5Xi+Slttb2G
9cqrva5HJZj5GInnn7mO60+ITKSp+WJRegYTfirN04gCf2V8v7+rNZjrdRnYO5ndXEq+YP2ulzHU
xkxpHLJMzGwKMozaI8y4sL3HZenMxqD8aqc0+dAPcFNK02Q8+ZI6unI+DI9T5Gc7qeDKjpZfA1gI
VCViQ0Q969KwVdKvjGS58QR1ao7SHH3OjfiTrkG+YgWZ+iD4UHvdP4GNc+a5BRVAR4xzXlcs8qwJ
EH9UGk/Bghk+FkKoccOBMGcOd0xojeV/3R4vIFViBAR4R1aHrRaZAkuzjFJTKCXGET0fH+xtxwCr
lUQCQX6kJ3CbNnX9NSyS3jwIEuIcdqEIwS8f6dV/uqYX3ifdVJt21s01ZLFIWiswn6dFfajh/mJK
O8/F0GbCuNypu6ybUa+/Hu0sZVGD5b29iUkH3g2jMhuvltJysJMgrs6BMWduURioETb9INCfCPJj
0+nFKRFG8QeQx1a2w64SjkIVQ30nCt1jHCEPrfrQVfelX+98znUC9forlz7KwopGxWb9PZNkDqcw
NxrPgNcD4ou4ft8IAeCwMZ2dwEyro9B0qaPpoUWbR0fqD5HFnQ/9emvePDP8iCVJpp7xOkVLanV9
q4rJh82TYpg3+wmSjZnsa4Erj/MyIOwbI3lWETVfuN9+dwwBG3bHGmxoa+fTGPwcel8BYDa0FZGZ
1FfPZjZpTq1p8SOkLHlAv8ScSnLQERpgMwz1/Gc0jX3r5BDSkyf0gfIJHl1CLVHx5/mQjp3fwBc2
ip/+9upI4Ibg4FOoYC7w5Otd1tE86ckwtV4hS8UhrxuJsWRSh16zdsvcS6C9PlHeFeJjPDDdj9WJ
dtWSpIoia8FC7vpBKqNo0MQoAVq+6RaB738ejQIIpRBO51rpuAjy/A0t5njHwJaF1j8EbwGBy0Ig
Dg3V9aaDoo5KQcO+CmO0kMyJPvl6mpzzIaLUE6MdGzd/97i+GhMFaWZdF2lkdJGvVzQaVasTdW49
fS5hwjYIu9pZhdUfRuQDdjacgMK1D/e/7SpQ+t9FwTmSHOgwQazrEFEfoPoZS62HMmf9nrZhBK1R
XrhG1U0HosHm1EmhegqnKXT8Wc//y/KE29zjZT51jYwQoVDKuo7PrZeoMKtaNnxDbEFCMkP9nWRN
9qCrQuMkfS071Gb30Cbrhuyye9opxGq8iAsafZX2aSLtbtMXek8Xm+hjqjdIIqkifLXmqJ8iGBUP
yhhNh7ErOicgej82bSU4hDkfFIA/TlvJlVvkQ/DV6Nu97twq9Hn9bWTqoFCB7MnUZ6/NQexGRrOk
ofSCgMqD2TLF0auGQ3Yi2RWFu/cmjbSXMrWUnQj29qXkjaQgzFgtc283zHX0ksqe1mDt9Yj7jXYd
NAx7WoLeiSdf5eLvmMBtwMU8EMSSFMIoavMprvc5G104xMyReAUAiPepysyXqjeTY2ol0x1JqUVf
75v88heubjZjFnjGV3kNCEWvF4yCOIznyKo9QY7no7AYHrXvvW7Z5raW4hG1Fuq26+FnmjYDMLSg
8brR1zOnlXqlThzKVqXwEvnpTKQn+Mow72SRG8vSDIeufSGegk1mdZp6NIMBXDYnT98lDRga4O9M
gMcnaHdSrA37JIzSFusEbngjkmyUklWTTTZehUhcm2qOobcHHRHbDrxWaRSnJt9jA9iIYglKqDDQ
hGFIjeLJ9acrhzpP+q7rPTyT9TXQ0q+jnhaHMs00N9QQjLNGJXV6wlY7QcfMoR5GYzRSNWQoe3+P
enHDkNBDYUiZVBp/vZ6eHOOi9BtoqD3GedUP4RjMx7Rv9qrxGx6a0iDcnCgmg5BcD32XNBiqKJJ7
L1Gz587yj4khupMAO9H8UNRQihnKp0ENdyL0DTuiasSkMghPTnvtmEdpznNjqHuvDrreDgHkSG32
XWzCc6We79/HjXCZ0YiFtwxdKN7aNQdiVpCFN77We6LURh8VX+j0cybEveXErR8/63GXf0h8s7Ts
UMFPu2LZgBtt6yr7rQRqchzEwrATnrHnoIzGF4rf36qkkc7EuM1DnQjSS68g0Xr/V28dEBqdlFQR
51nGE65NMQAf1o1lMHgtUzGDZvWgTvofyliVTlmnp/uLbdw1Kp2LPgYx+VLOu16s1Aclq/PlnRrr
3pnq2bDTNP3dBvL3sG/dpgSUqbZ7cd/WqlBEMY7KHIlGxn+9atzpndGV0eDVuvaxyd7N1a8+PSU+
cUh70BC1uL/JDUPHZy0lt9eJv3VSaA5xKYxtMXhNr5/HwIBa9EsOL2uZHCwlP+W/fRTn7i+5bj8t
jyyNitf3jiYsZb/rLZoTEz+JmA6eMZtw32ST+dCnOrInkOWeWlXsT5DRFucgmhI308x/iDPbg0St
086s8KRN5t4c+IZZLY8gbm755wY9L6F9EcRZM3hIP8VP8KO2p4nK9EnGMTwI6bw3wbO1HoSugDq4
f7yJiw28AXXM3SgJHc+8J6mzW4CSt7l5PwKl+IdYtP37OwO6kWiGktwCPFsZVNZarY4c4uh1Qfyt
ooRjzf+W2vQ50KsdmPQrEdXqkaf2BiaVJhQZ/5qAMeYRikUr6rxJl6dP8Gl+7pr4m1j1pSvG8/wU
yKnlhrVifGJOpXDSoamfEfVKDoYYRchHR1qc2VOZ/9E7faqYWbDKjw0bO/pUcO0w9mU7LpLxBHuK
fByoOuzc+HW/BsvkjaNJt0wWkIWs44emEAyzbpLBi1UjhnFA6NIHUgfzYxAox6Tv43OQtfX7NDKD
c2hA0CzJoM4HPSfTjTLjWIbKCN2lrrgtXZNTXcXWsbO09lz0+YR+mtSiTaf7tpiaH8IsFtzQ6shz
mGRzMryQm5TpY9T3oE/7do8HY+ProEFOr8Uk+gJvscbwjsxzWXXWDl6VoOkGsCj6GPdN8Cmi53YY
hr7O7LBRPjNaPDntrAzH3JjGgzzVsdt3w3zoJuChY9O3j1Bo+48mDsqpaXCdLC3QT/mk+XYuRgjS
KZV4iLtC3THk25ef378Qdy8kG/isJYR+c2tqUU46X9MGz59Ln/FVoYSlCUnR+97p9m6yCgEkjz5u
ERb861VMZsrFJMcXqK3Qunkize8CuRiOqSH2rjF28s6ubv095XgALkuNkHBmPR8k6Y3SzHM4enrW
y05iGsM7CKxmWw2V/mAkRei2rVkgc6Dt0TBurQzbFFUUYOTgy1ZxXdLDkeyXeKFmLP1TJAef4xnK
1qHXYIAW5eld2yqnshn36tm3Tw4NF2UZEKZ2IzPwfX3CetbpgjnUs9e3JyIwF4ag8b2mN4+ScJpK
p9ljQVuKBtdeaVkPfpLXQqRmLn/+xm4MmkpTHkezN5TDSY4iW5GQ7AveV5LqzPkevcfm7uiAIKNE
iMIrd73a1C0HrnWzB7tD59ZWBY7DEhRuumbZ0mRcBACU7lQtVSddn3esacN6KaQziLRk15QRV3sd
qc0ARuRsB/k4jQ9x6PX1d/M/LUKWxag3BFNrGF9bKmmRTzBm1lL7vZEyN0q/D/qfEHWz+3dx48ux
GwsKMgjywTWsAgUG1wxpEJvZY9wnrJ/F+KJ1n8VkcmAIu7/SRpKz4DzZDKe/4HPl688Wjr6gi6k1
eUFN7qKANz5EoRsnTkMRQnXar22b2rUMMFJzd5Ze7tnKPhfZbyDhWM0yJ3i9tO8XfSsH8+zRae0d
ynTt4PAGmUesRXuyxrCyBS2iOKeFmTsZECSFVR/tpB7rLuXy9MGPRClM5wyIrVd+L1W7emwMfkUu
u8pX/xOVD1e3Zde0HRDK97e89V3frrWKrIOmC81KZa0uml01tWeqOtKjloYOb8zOl93wcqTJlImo
bXIf1hSPszTK41iookfd5R0NAHMgrtP4rwLpX/uPXNY7EfVtJYe6Cr5tgXhzpGtwFbX3sUiqSfIi
LX0QyBo+ITwd2WUu7IE1b4+RlZCYQaQVuAaf7tpw9DIsm2bwJa+BylZ+b1a/e/1RbOlmTcHOKW5t
CmdNzZCojlbOKmKVa6U2rDSSPXQO26e8NkPEbwTl2JWt8O2+cdw+86jN/O9TSJvhRpe5raTaCLRJ
8eI+Lw90ezpnnM29Dd06SnBm1NYJ+JZLv54KGY08z8RBlL2uVz/KaG+ItWVHaN7X6Z7CyfIZru83
S+FSmNMiywIOfP2ZyCx0fYoM2YNF7UURXUl8h8jKMZjEE0QLp5qqDdPuOyWp2w+2QBZJ7Sgqgqo1
V88QvE9DYrW9AoW9D6UpzQwBeYoeHswdy9jI5lhpYcPlISAUXkNr8noO0jhje6XeSp7Wt9/7lmG+
LtfLY1YEL5KKqmslQN7UGygnJVI127if0J7n6rmK2r8kSMOR0cQAfkOPk8iGSuD1cVPq6wfFFxWv
THK7zv4o/pf7BrpRwH5tkywxNEd8I6NiakFtzo2koM4oxrEtdUoDq4kPa7g64b/ERq6/RFU05C55
BnmNotUpSGIQdK3TREI3HoauHQUnlLUidFIxhPfJ6tps5yJtdOugtiWfWXSrGNdZz0lY1RiW8agr
nlE2qp0mqXHqkrp/KgKrcicGORxtxuoVxUfwszJ/dkI37ZjhxjWDZAwTpL20tHRWLmrQEqMb6k71
YvOH0i10Wufcyo6ZL+943Y1LBh8SmqZcasgD1uWsyUceK+4aFR7+CWhLj4Jqagi6XZdpcdLEMj6U
1ZgehbQNT/2o7LJ733otsgXKsvDQLHHXmmUrEMq4lvpR9RhYelKLyI7F+GVqm/MoRk9BAoGB8qBG
PyIpoo8AA7cmocn70qP3dt84N+49sDPCMsIZRn3W4BTD18aOyoPq4a6ZEJEyG1GXJwbJP91fZ+vD
LjpkS/Kw4DVX8ZIlJm0dy6XmWRBgW818mhABGfoAjvqdlTZ39GallfuUo9osArPQvKSuAdN9jbLo
sRF/3N/O7VNKPsnANR0YejBEttdOoy5LmsjtqHkwlKO2OoyDg1LoZ4h24BTomHCbpK7+D58KChdg
zxrg4Bukq5r7De+IqXnjQHl3mAygH2aqHsu22tNF2vha9F7oNJLYMoS5brmloaI3/Ev1grJ80S3w
dKH4Tqt/V3Br3z/I23BLXWIECEIozy8Dw9cHOZVRaBUo53qILj0KxmOpRG4owiov/VTqP7l8vL/c
RlGD9Sg6wQFJn5Slr9cDcteXXTtpXqbNYuf2RA4yJi9NJ6mbx9oZq9B6CiDj/cfMcojMW5qSJ0PI
Gd2f1ApGoEGatEslWZFo9zoqrk6qKYugE+OAsHBpbfhblbMQHL6RDoUtBLP4bjKMUreV2Ih+3t/N
RhbCbojA2RIxOMXn1W58SUcDXNY8FJfkKrINf7JTITmVDEGbohNLiKiIzx0g+WkYbXa+8/U2soDF
V1MvZHX+x7pYqCpEX0thxzOC2FEL/8OQMuPWfFXC+NJ+NcTHrBvstj2mobyH4dt6rqiI8h2JmfHg
6+b/WCUA7mCG8uTxRzRrDrjB70nzAjEvrUKmzpXY0eWxZPz8dP/YN94OsioKwADOiafXaLAsWWYP
tEr3/B6ojT8G/SHMWuGc9xYCEbJYHMzalJBdKUf40+l2He6vv+HhdEqmhIYL4Bpoy/VXr2AxJr7q
iUVhNHaDsUhdDQCxU0VKs5N5ve5lFYzyNkAHCcUEw2TrAoEfzpoyhURr8RwfoK11Y+tbFfnPCZBN
X3GmsGFeE1m8oD/q9adAXWjGz1N+LrVLGfxJp5MVRrYE7XhDEQX2VIopR6OFo0J5uH8oW+awVDGo
UwKjhrFpcdlvyja+QfVI0VPFU6VvfhW5VWP9phPpmvK7pebQlf2xHpVzk+wRgm5gsZYO4+vAMZIA
HNVq5bkQzJjAiYg2OMtKcPL9M1/tH7McHT8FFvZOrNKzmmgnQ2ldvzuHUXv28/FYa+E5DfUP90/i
9m1afg6RJq86P+o1HH1zEBHTqVmYTjqzCofBdIXLRZ6+FntSCJurcJeof9Dsuq2uGsmshdDBeigz
F045Q8KfxLV6IHklVwH1SyXE/OunfWFMBoS5SM7hw1dJyqTEZun7EYydzTyc/MYv3ViWMzvrp/h8
/xBv7/jCW0WsLkKbRgq7iiJqsdT1ulV1ogjLKVMFbprGGbLiMo/K0Qw68j6d6KJ9ub/s7cPLsgoD
AUv0yw1fXe0y1EKQbLruCfmnqX4Jx19pQL1179Xd3N2bZVbvhizk6SQGpu4pcXGkzv9HAq+i5N1z
PDA2QiQKWaE7CDtTW3ubW91QLm6edYQAHu9qch4Nz3g091riG2bJAcJmT8zKmMO6pdSHXV0ZOqSu
Vb0UbkI9eArHsnpI0zxzTaFsD2YJd+b9r3brkJev9v+Lrr5aG866ESbQVPZMI7q0iSjH98U/QeW3
h/srbXg5lmJ0g7yZGuBNuThv/UkbEuwyt35ESI8Y1hnP5MipeM7lp6R+7MNzWO7Zy+YG36wqX3u4
quw1QOysijMHNEys29vBHipmcZPXT82ytWVemS+HD1+dYinpQhhkmk5nw5Xm865k1fYm/v/vXxm9
Xqoglnr+flI8O20/BdIX3d+j9dlbZGXjclo3udAtN2uU3NrQbT/W3pXqX6cCHBV4PHq0EhD4dSUv
sGIdQjoL52sFwaGheuh0Wf6b6l9/vG9wmx+FaIMAE7MjZb3+8kFfjpUshIYXawArdSmunBKwxn9Y
BW7FpdtI8YEh/OtVzEqsk4VJyBtyqXgwB4kGsEn8dn8vt7kGVLY07In8FxijsjKwRJ8BGvut6eVi
Bnd6VolOaqUm6l5W8wjVzmwPRfUzhe5mJ0zeWhjIKF3U5UG21lUNlEmmSRBH0/OHGe0yPdOPzBRm
CApH82GMjfQstXJz0pK8ONzf8lorjurWMl0GFRkhAaHRmrRIUQYQ6MJgelr5aRa/oCJ8zKLhPGdw
MkbfRxC5iXRWNeHQa4/9UtehQcq4ux2rk201xZkBo0cTQqxIjB6NZgE17vaZl1d7de/RsHkN2ait
wox3/fGDLI1LIxK4920a/4HCpfzUCaJP4OZXz6qgFo5ZKYlLGUU9lfpMMRShEMg4QwfKQsE1Q6U7
VtKgPdMHFZ06Vs3PsTXoYEH1yu0k4eeYzcmHSBSGHavdeEWZCYE/k+SHNGgt+l12pWqmE17RmCUn
njRXzN2i/xqKD3Pxq61eJO3b/a+5cRmJSAiBaNYxnLHGAU/RZJWTn8MopQndQUqN734LqO7+Ihug
BnJxrvqiNc09WVMKG1VfwBbr6146VV5hHTLjiUJ+i46Jncx2YIXHefqp/w9n57Xjtpat6yciwBxu
SUoqVaCqXOV4Q9jLNnPOfPrzsTYOdokSRHivbnQbaLSH5uQMY47xB/9PHod2Fp4CiEZ++xDonkLb
TcqHfWQODw3PodpOhl1tvnXmXSU/Fg3k0F0S0lDt9Xojb3o3wlotIiYFFAnQQ1iBa5FzQaW14XMq
PomzVLC209p/lfTaeotavc2cMVHEg9wZfYYBm8oGV+XQCsAG59PfTo1gXlb0+eY9cmURsIawKr77
tRUFtiH7IlLfRpqDch6QgwqNRG5dOUMyKdSy9r9x1mZMzoYkUlwpmdX/YgAcoSsrUS46DXl4gxap
30PYK9ou3QkayqhuGcZdBs40Xqx98sn6oVWNYdqakFVPix91AqDXR0VATjW0O9pSnlMawlNzT87o
f8IKUfqmholPCaKRqV8UWiJ1nGW+YNhdKiWxgyyqdUjNQf0azEo92Nao1Z/bMBNju+6b/GuKL0xr
B00R8GjRrA4hzKBMXLCbADp8WQgcwYq4HJtsajp3GtDDu9d7g/dlXVOk3WldoUcHFJ308ti0TfdD
7AVJ3gko2qgHXZuqHwW18O960Gf5ninyA8fo8nm4w0rWUOx0lrVyh55q/ip2tIo2ztt3zuzH1QBh
l6ocbWBQ+rQz1ig1umiKIHCwYAsaz62tJ0Gd2n4DWtmR5Vga7aSjkqogoTTagkCLVg2t9NkQcCe2
w9maHooKvq84m/Je6YG82VIvDb+tOg2+ZFnRbPRS1zkrxA1MYFBY4EZfOIKrxCRqDKudG4HCXiSW
h0JCg1Uqx9i1it5/iAa53fmh+K+J8v8EBRhL8QgHaGP1wBFrKRKLPtKfpuSu+2IWqjsXO6nZt9G/
liuWSEgac7lzFcEDWg2vFkMYdUrJm8ZSbD/Uv1hVd6Qu9I+vC7rhHI28m+DOLnzqVQ6RRaVaiplI
OUhgw2qu7KMzNhwUZYsCclH0WiJxxHCd8BaFCbzKhtO89Oe+b7WnKf49Ns1JiavD0D9GeWa3vXYa
TeUg5i9tYv1Mhi2VyvWdQ2wgZ4BMl7XCSFextcqahdkn8/OnRW4s3tNptfNcuzfi2pageEoI9XUb
idPyhc6303nQ1VpRwGslKUTBJyX8GaafBazvon99Qy0DY/UzrWiH8odVjNTSmwQwoP7UVbEdtrFb
wykJMJnZuN3W2QZxkHkCTkoZhBrCGrjRdaEvybVkPklFbh7SxoQoDnrcgZYm7eWuld0g1QMH6Y8G
OIw5f2v0ptybvfUtMeTuYcoG6WnyyZTSGmngSWuVJ0HHmlFok/io9qjr+1qu730p3FIxXpslwsJE
B4uOMOp26Cyw9s4TpWjGHFFtYv8pSgNbSebcDoXscx+Ie9F/9M1DpT5YteGIi0KJLzwOU73LywmQ
XeeUmasJr8YQ7OpAsmswIbG59fsuqtGUfykTosvITwOzJK9+X1sngUg93X+SpD8hHzGu9lLzkuzU
KnBzccYXh2KYwt0mNY9FvfVl18nREh2wH0ZAS+FGW0Pw5RbDH6VJ/acMyptdRIJoh76+kYFdHSOi
m/QOlj144RQgSKFRIilMnjFUfxUDwEEs3/l/BN9RhKfIb960YNhrgbRHdBjf3C209/p5ySCxH1Gw
JqMyhRj56gkTFjLNH1LZJ1PN7UDM9iJE8gbOyu1dshVmdWQruh8GZj8JT3I02a12EMrfErZ1t4Nc
1DKWwSzcBVwQeM2SdJ6v5ybFOSLxLeGpNpODPPQ2Yrv6APxA+173CIOnje+YZeukU7px416wGZbQ
i5MSD0FoAXCuz0NncStAQIkDz5fQ5TNcQTXuiK7pz77UIp1c27Oi/UqV/lXo2mccWP8b0DduVVK0
8V7OdQrYz1HqmNOn23NykXy//zBgXRTwmRx6xOc/LKREnuhVFnh9s0N+BPcOR0EEqCr2qXY04LpD
EwryTxkm4/gEtOg/ysWnxUQIFzZXyu4kULld/Dkudpb1qav3cpzvyvEujnvq0LUTlfdmo26Y2V3e
STwXeGRyKzKXFwomwNFixZdLfrOwn8BzE4nWVxch6RgbjikydaUJkQqi9O3ZuryXlsCLXA5pBe3r
9WSFsarB4A48K5K9wRjsCTEJTBl3SRYe/zXUe58XETaZEj/A2/PvkkpGIKVYDXuVb5pua8T7RpXm
XZD/gOix/+dYjAiIL4TLpRK86lGmVC6kTJ1TrLGAJdDfuwty/55e38K93Fhwl98OFZUPsVYldUNO
ywpSE1bnU7ow2P3BLabJtZAi2Oeh+S0W1Hkfikl0DMS4ufs/DNQiWQNPTHtmnfhWPsuJykXqCfGj
GOz14jGtI9fqtrpYVzI2EL1LsUyCtAGqb3WeUc2uMyuLM4+3mdMF6PjWn0v1L4WH3UynN+3tITxU
ueBqhbGRll5eSxqeEe90meVNvdb5Vswx9a0Wc1x+WfuKqK/0kGmJ8nJ7JtcVJh48qOjz5oEpg2jw
mgVUIbVhGiMOslrvR/cjHToHeG0JoGiUIwYnKp8z6og42de1v7Fcr8Ve9JLZf/j/0JFcbQ3UsfJR
wPDURyxwwP5LrRInFNCpQbIqkZWXUim//ftwARNT1mLtLAZS5yErqZMFq1MwrcVdOZpZs8rBiL8x
z/ukaaEif7kd7/KFBmaFjisEHvY/Ivvn8Ux5KnJl1DIv7yG+U/YYwkBwy2Ic8ud6LGL5YCXmXN+B
NkrM37djX1tAi9wVVrKsXiqI57HbqUirpplxrc3gEc5TS/dUUXP336MsIFQoRhwIUCbOo8h4m4FJ
EjEab/OMs02UTlYpTRvlyCvpE9gVgLVwFQGdc1echwmyQcyS1s88Oou2oYVOO0Cd6u9EOARhOO4F
Ldi1uh1m5qvgd0+puZXZXEmi4f4A7iVJXXSH16tVNGgxWNqEvSs0DVvU43ZfGZknGtlPWev8PaJL
oZ0UBsfR2PpOrs4/jaq9i2tx2vtYSBzyNn1DHCxzEh5j9oJRdIJW7naGkqn7iNbrv988oGMowfNQ
B+295jBWMx73CRI7XmsJe4ShTiM3fFM/15uKzNfuAgTu2cZQ2oBmrtZAJVqJVanL1NR7XbpvDsEu
Gu5jWH07vGlvr7flxD1/UmowLMyFH4y+DDiG84UAl0ruRLHPPLnzky84B/suLqPj85BaKitPkzdW
3rUdzGuZPYx0kIy64nk8o1OsXM/YRWL6x7ISG+xPxmU+3OfBllPxuwPoxdiA7/Jc4y17oZego3wJ
Wl1gHrHre0l6BGzkQBLvtMDKHkP4+m7fQmcTM6HeWZnAKY2KrgveLD7Eel3sFSWzHsn0YwfAseIY
Q9S7aVALL1kQQLaXGvNuslrDbZpQewi0KjnQvj0FVSns1DgvD0OsBPeiMgDHb6v+j2qGE8/TInXw
26yQWVXq4yQ3PHQLw9xT1fOhTibtxt1+7VagBAe7nfOEVHb1gfsUPCslRbwZhfkPyf9bKPq2JCV7
9pCjNoEziWB6/w+LitbvwqNBsXNdH88E05frsc49lAIeamnC6OdRDfMno/1+O9DlauIE4zzmrQk5
lfV7vpqSto0ErIGw2CZpwhI+k1K35fBIZuOU9fPb7WiX+5JLHalXOEKUfFD9OY/mz7wpLb3MPUX/
rzfuFoZQVtv18FcN0gew6p9wS78d8R1jfr6ECYl+GOAHMLLY2JyHDMY2GkQJMxQtxP0MyPLUFnYi
RNbvFjGk2S6g1/JQU6y6cKg5wCEYcGI7KeFYfBWTQvssI0402UZfzp1tFLrS2aWYKMe5zeXvReeX
r1aoVT8DUCS9K2ZZAA1SK7UfDY6eexUA58aArn0wqAGgbt7xKuvrrQ/yClzckHtCC4erFG3q4eDU
prfEHByti7dUSa99Ml5x9PqYQv5ZHTdjGDQJT68CMIV+nOBmPwX5tE/xlw198c5SEmieW16zlzuO
QxNcKFJseEaw586/2dTreIlPQe7pSIaV1j7Xf1RmcQ8soQnDncVj+vYiuZJVE3BhncNdWcCbq6za
zOTIAKGNJbsotPQi0Af4lgHQvw+G0v8M38XsnUxJzNcQtLlOjpZSDh37Anm4UBvBPN/+PVfHj5gH
GwTqF/SC8/HPc2pR569yrpQkcdSYLmGY9xgq9klOC9EqXgIVdS/scK2NyMtZtt4t1GR5rWDpuOTB
55E7uiSimLBBzVF1e11wkuSghOI/P7OZZhJ9GlFMHffKeRRfGnEI9KfcG6Q71BTsNP7U0+oZitkx
xAFeSLKjrLEByL/MPpegKGcgdwQUal1wkq2kT8Vp5uwZ0ClRT7yONzLPa5OHVOHCf4TZTm3zfFhV
Hlh+YC328YhEFOR+yVO62fq/tv+VBa0NwABo4PpJHRq+pJCz5V6AB3ICx6ISPo3+qw8SKZg/3V6H
l6nNopCAZtFCouAJv8px22CslGlUmDIl3c29SoLbOUo+7+S+2VIMXL75euWBB0OFi+fjsg9XkxdN
dRsuhvSJUDz4watYfhZVWw3wcSG1+TmZPxprS9Xt2pIAncYihAOIrcYqJrTjBjQkBuF0Mv19Y2iz
GyMOsr89i1eqgxQGEUNkSyF7QM5+PrSph16oyE3hSWGJuwpd4+cwrxx/esvvMIN3S1Ozk60M4tpi
hNfJFoZ8wnW7OtJ6pU2MWYY/rRoPZfaWave1uFWNuHZOfYyxuhuo4+R92GMg38QTwrXHuYQMj6Y4
8nEKhMaN1Xht5X+MtvyaD2hQZHJrQ6kDbM20dNclspMbpa2UX+KmvdOULauVa2sDeA1gIVTiuRtW
m1kcujgWet53mgZYJG7J85Bn3+rAXdlh8OMQD7ZIUoDTrcaUjlLVznlSeoGe57tmNpQK6HsnH6Yx
i+5y5Kk2JvHKsBgTr2MIhnBX1pS82YrTMk+70sOSJNwH9L1t1H7+0S6a/g79KODDy7vBBMWw2lij
aUbxZOKnoo6yf+o7pJrMUjDcjY11ZUUsXHpI/CjjEGkVRgDUnuBUsLiqUJUd3soxfEzEN7UeeOCW
zymd51aZjst/o8G1U1A3CbGvwYHCLrJ+Tynf9UN1o0z2DiQ7O8moMlLNod7Hj4IKv/qmvDt7rWHM
Xm904/d0SqLYKWOYzu4wqcVdWymR6HS0BWJXiRLB7WNNP6gKFDpX6rJKs7GCN34mYCN+tpOPM0hQ
tbLNKqwbZ4on9QU5sRqOQm2FOx+7IWOntuEwOlUNi5nks2ohSCAa/FvoZDXYC5DJdYfG5/An7sxx
3Ke6P3Sfilxvh7u6rBPFrtAvamxjsORoFxj9UrnM/YQ/BpMOnqJEdHfjyy1H3sUcUWKj3M2ivzDr
khOrHKwy1MliK+WoZ+XRFzOq3s0gHnNQjY4xt8ZkR2HYyHZTo0HSW+JiLDhEjyamAhv6LZcJILf2
wkYCcgOwjrLJ+dmCexNvUVA3Hp+ptYtUORZZ6yrWQUoV5GuDe8Sr9zNkryCJX+bB30iILg7r9/AU
u3hegohdCx1HeSqZnZHq3tAE+7zSJd4pkRP6RbSR6V6c2EsgqgaLnyedt7WuQFXFXdzPpe4VZg4Y
Bs2ZtOYFkdl1C+m+fRz8jT26EdBYbVGrshRgXoXuwfSwO/Q8LTSBm9KVNNU2kj+C9WVjZS05yWpl
caGDwAZyzmW7bjtFphG2g8juAxje7zipigclUv/OHbwOyASYN0bFrL41FYyFPleKfTkM+kFYnH9u
/5Jr3xTUNh+Vs5A4qyWF3bba45sFmKyW3M46qNKOYt3G97weBOgLH5Wkdp1akKBlOqKSutcCbGzo
cNIT59zf2K5bUVavgsyiZBP4OVGa+5aippEfVG0jAbxcKCx9CuE0Cql38MfzHYjAK9oOhap4PpRR
uICydOcnR7TNHCX9IkXmxrp878icrxN2GvQSuijLblgXPkIRx55ai1WPFCpzwAHPKFNPmrjLohc5
eZ7U76L8RaRELaq501K3qvtpj5P1U6BCH0q3bsxrw//wc9ZPolYPRiVo+DmK8qj6yHzqj631pZX3
Y/ww5Bs9lsuMFJgSSQcwgsXugtk+n2zWfhIbmmBgAS7qj2OSG3ZQAof0yeb2oE1rT84C7gKulJde
KyenwvV8f3t/XGQi/AY8mNA4oQuIoN2qMCMrYQIy1DC8lPuRTpebZN/+PQIdAO5gsGhIgC1z/iFh
NBcpK2tuTK8UBdVJ2OyumJZb7jBXvhwlCuCl1GPQaFofqU3RdAVmtxyp3bAXlD8AgB+F6Ek9Ynzp
8kz/52OFiggdFIAbQN2UtaZPH2Hc2gsJ02aK95pMCT3Hr1Ut9C1H2stNT5ePhwv/CXIWDO357GHE
XEoypgY4BvcPedNG9OejF8m3NnbiRQoM9v9jnPXGlxsaFSJxkmG2TZRQkugLYORdueWffeWSXyIB
OaH5wJ/eWzof1kPEEjf7RYgo51DYm12j2GIQpHYHFtn1U1849u3s3yFKjLKZPwr7rss1jp/c3N1e
mBc6CjynVWz0eF9oypKEr25FEaFJwQh8DG8nwR6wXcuyL6G8yzP1zYduWh2M2a3K8RRr+Ws5jm/0
BxfAa5pUG7/korq3MMO4LJfUg0NwTYrQgwpEbCNbHm8U+slS3hyr1BjuJiVPdiTePeRTX9pXbWAc
/UmWjrcn4lp4iOAo//JFFMoM52ss1KsytnLCC4OFpGrQuKVBGpjHBl7y1nFGbFzP8a7VNoZ98XB4
x1VxBFLYXBBoq/OvqQtRi1Et8bqfVWKDQPEfRtXONipOV0fHnP7/KKtrM2LzR8ESRXwRnf65+9zH
Dn2SP9VWn2bZiqu7DJjY/wZajtoPCxuhn1bNZgIphU2p8Ev65/ZnupwumgM8gylgALFF2uf874+5
mKF7aJ2nTic/+qZRlIzmP2Z+9LWNx9PllKnU55C2AfqGGNMaeOdPQoKCWD16s4WcrtDhozI6gv+V
Ems1qNQ+BQft7I305vIEIuiC3MLvDhP4NallGpRw0AJ59CTtE3gxsg9U/p9zfdpI1q5MI2/hJRae
RWg0Lv/7h8/UdCK2WKExehXsS9R+7M7MoekDzZdepajaSKjeD5HzVaFS26LQScGT/vS63Y58lp/Q
qpi83uU0/W5W9mhyhjuVaneqnegOujT24fvn1+5rfRDu0x+g8NtDtA9Hu/wz/ilfyvvc2Xr5XS5V
fhQLCVkU6nwXZZUyELvGH+LJg6D0OIDoKAWMqfItqfVrU03tEj6PSqfk4j03mnEt0JqcvKaBvT48
hyHY/dxu0d7+d+mA5b3/MdjqButMCBgYt0yeMYcsT0csatcSgyclzf7m6s+6eeyF8rEo7yJhY0Vd
m02SjkVDY4H/rWnEoiCqvZ+0kxfqx8gQjnli6yCQ/nn3g6X43yCr3T/nBRxisZo8qrcHQ43sdJge
uscg3M3C1ne7shVBX/Nv6mEL73uVso3wGi0jqWdPiQG9Rt+VRnZE8ZehbCQdVzJgdDPIAvAcAa0F
TOR8L9YG+y7Xu9kTaugRxsH8Jrbw2dyCHB958V2ebuRtl4ARBLU/RlzddckgJ2iEENHo5r2pFp+6
5xkxNod6FN7JY/E4muVdPtpyvxH5/RG4OggWdX2w/kjvXj4S4eJ0kSgPs/ft21Nk759eHgr7xymy
T5ad2ZUd2U+jS4pvh07lBLtjskuWP9jh/tevym5syYYrtXv+9PXxrfjmmHa/++7bn0N7smW7PvCA
PoQ76tp25Mr2yx3bzTXc15396fD4eP/35SG0//7+e3tFvvMbb41odbPWljkazcCINLuwT/uHh34v
76YdAGLH2mOP8gDM5WTt/EfdtX40j6htak50al+cu8G+B/pu3yn2xmV//ft+mOXVJRwn9ajrwfKb
Tn6e7erykFHK2lPb15Of9QuwvGb+tJViLH/paiJwNlIXUis6Ahf5G6rzw1RJWMTFMTXxSNglZbJx
Jb/vuXUM1CjgMQPLgyayGhg0UzHxtUL0JLtwfmEqxL/w9XNS++vnn6Et2p76aeP7XjkGYAb+b8jl
3PtwU2aR2s+DRUhV+a47yV3qCk5rZ87bt2XB/kCHw2722TeFKfacv6anHMHr2fquQ7ZR3KPPoRc2
d4u8/z5saapeyVDOftrqsJemOIkMiZ8mpspOE0qefbi+R3XbkKdEu2aKPKVBN0UVN47hq3MCLBmn
JwXaxxo9JdH1lyalFj2j75774i7Pjo35K1G777cn/3KA7yaOcEGX4xEfgPO5B3ZZT3UcSB6qv037
aJW9nZU4fruT3Du5pOyM5vftiFcOY7jMioIlDGck9KrVds5mNW2lRJc81NnUObPjRnLk+O+QouGV
P+jdfdIPR2SmnzfiLkM5X9kLhxqODlXoRSJztbIVrTN5N2uSlz8K5t2sShTksV+Z/kNdHwZsm79W
er6TjN3tuJfJyRKW/AfAGM25dWsuTjvO6s6UvLjh5ZE8JMKPFo/l6BQJGxWQy9rEeaRVxtmXcivF
o8G3bGO7+ykGb7L4Ja8SN7z3Uea8PazrnxEsHNkQqCUYbOcrR+yNFh1zxtVMu/lkkSmgGeNrWI3G
EiqgPlJYvwOu2dthr42R+aJBTetY5Vl9HjWy0F7T1Fz2TANOp7UP22cD61zf6aKfgrgxodfGyBKl
9744gqCRszqZajFK5tgsZC+DgTkMbtTYKqTKytxl3KTVk9AndoqN1u0xXu79he+/qBZRGFW4ws/H
WLahPs1xKnuV+ATOtEuaXT69Bd2wkU9emUviLMMjI6JrvDrcKj9VokqvZW8sG8csfoZ4EsZRCfqO
A9/S7rFduT2wC0szKiBnEVdfL83HftaMhq9XJHaSYv1R2Hn/DWCNoDjVWB16wVUbC39Qw6bSZwuh
BVfELfhjO/7XaNWDbx3azB4qfJtYZk1kHPJAP6Sy4WgKJJdwf/sXX10BoDw5LhZhSVbd+bco4kzu
9K6SvVLYxz7Vg7h28z2AdKlC2bSyfQOa/5aW75XaFSowpKrUSDgqgUadRw0nqQTV0rPuQu03PmXO
aEU7UXFL3sjibx6veAjUdmcgUZ9Zd7eHvPzdq2OSK4HVTnsMgsOajypp9TB3dSeTlJsaEkJNsZ/9
NNmY2Cv3DpZvJKhooKF3Y63unaGuZjMLfVZCnL/64+xVs+IUUecKeo40gsjnVKiGNxuH8bWZXRSo
KckBgeRzrr6nHtZDLVAp94r+P6RJByJMAl73tkJWbNpRbit/GkF2b8/p1bCL3tT7NgMxJK8+aF/J
ZVML9B/gaE/1vhEmd9Qz2xyPuvStTMrPurCXo0fkJjcy1Wuf82Pk1W1bQKFIjCTQvGKsavj/A5lL
iwvZ7QFe+5xcAyiF4PKGN+5qWpU0UvLYDzUv9unAJxD3279TdRQwRwj6fje8VLFxuB3y2tYE7rKo
B1rkaKB6zudUnDW6xGxZL2hscddOrzK6s1V8GIrPYmrshzmxpY0c4nIyeTySzC3l+EVvdjWZEyoI
Al4us5fKsbLrukg/NoJRH2+P7FoUsCikRovY48UOnEJ1VoqwnD15Jr+fIqzhEI3/V4Mp8hGuUUom
NBfgd6wzv9rH/iGpqtnThTnbmxFiXeaoRBunyeVddh5ltfCLzNIBu/BO6vELfzTwR9th+Up2L5vC
0fLVYWPursTj3qTkBEoEruQaMDtas5z6SSJ5fqzoPwrNmvZSb5IeaH5Y26CK4o2tvaQA58cleey7
sun/ZLSrg2yxAK15lpF0AZOBZOG3IYRLdByFomr7jW22bKPzYCj2m1hOQ6lmm63bQWE+ghTFu9Kr
M9E2Jl7tI+/y+JMW/JnNByXe2GKXk3kebrWrx0oYMgtsOBDH2NHSyWHDOY32uf53QMZ5oOV4+fAC
lOk8qW0gGsDXiv/SMn0Mo3i2O9mWjdAWjAdB0Bbp6O6k+t8HTNhu77cl67iY1aUfgpQFT621kI9h
lrqVkOd6Gfz531Nw1L+X6Z8E0cjbcS73NZW1hfwF/Rou1nptpk0UVgJert5cB78y+DFcdH62ccNd
rkeCQPUEC8HrnQr0+VRKOIqOZpGZnpVmkQOwlzHRa4Ya1A7/l/F8CLXK5vQsN/USISrax2ZuG2qZ
76IRLer/w6x9iLJahEMwx30xMSDTz/ZtO2N7uyUTd20BfJyz1fJD5r/J+4APkxluLpS5k4EE6Iw3
U0/RZYo/3x7QtV31Idq6HbjIARW6z7RJWtrsrc7v3GBuXycreEzqad5YD1caAywIetboVFAWvJCb
VeemjnqlMr1pyl0ZfUS/bZ4aS9qJsenO/b3Vdgc8UI+q3DnifTKldtRJB6noflix/638lPTGHyvx
bWU+KBKPH1qFYSKdMkW3J981kDxjFRwmyDiFavdJT0r66faEXX6eZR3LlKNILLgRV3fIXEfozYOm
Q8NynMHOcrfLbju6qn/MVXPrjL1S2jMN7kR6lOSlPNhXy1od09LSIH2QfH+NrTsY6FmBPZdghzXi
uFE3Of7Y/lWE5zCT7S4T/lkQAlbxIg5MUkOqQUPnfAc3wgI5F0rF61GbdemRK7Yai1vYsCvpE4wL
k1jkDot6/iqXCSpBgKMX6V6llHbeYHq8481nfMGHtn4bTnlYbxyzl+uePhhqciYqJsipv9PPPhzy
VgHjK/BrIFI91hCCWX0tM4pOYvJdqKx+I+29lFICls/TAtUJOu/M4urYULsEQa1IB3OYyLsqn+ns
y/kB4BfvW0v+BXgyxvLcRGSpT4+Zz75o2+Sg0Qvzo6MilwpCKWl9r0r9dD/V2q/bS/oKIAnWAGY4
ZF6gZ8knzz+y2UmQ6vzQ8AJTehgE/bFu/VcUFOzC+iLzDMKT3dWb7s5v0j06xZn6qCn3jWTupP4k
b6HH3/PW8xtw+TULURgE/IISOv81gzAOlu8DM5G/jCQWJlII3y3E0x2oplr3K/pPGhzr2ejubs/C
xcZGOhFYFvPN7YpEzOrc7fREbtASs7y5z3dT+A1re0cono35Dfnr26Eul/t5rPWpWwHjpB1DLAVx
vS/+3/o0Fm7jhvKhMu0titGyuM7mcwkGbYt2P8gTUB/n8wmJQs3yuCWYou+a4hUXDFvAdD2lt1J8
2yqgX2ysVbTVla9IfVByelterv9tp8aG4YkiwvfFBfj2JF7kFgTC4BRK78LbZ92eD0uq9UlIrdD3
Un2yK65hOfxhdVsqaNeGs1S9iMDMEeY8ij4EMd4Tke8ZsptYLlD8LHwwy43k5eqCAB0LqupdA3sN
+a8Z3pAahJlBG7zMd21tB5kT09LqUyd4/feZo6IHwAqEOKiK1UoX406NSyH2eZbUyOu4Uv5LyTbO
lGX2V4sOkjrjAWO9ULpW72EZ/oculoHgaXrWuINWCLYyyNnx9kjeNQouwizgEBmxJHA8q8/Txqma
dGEqeP7n+ll6UyWaXk73Zw7sadrf65+0fgchGF37jbjLz1/FBeFL1e8dzYzAyGpZGFot5IooeGL9
GNPhnzTNbpIf2F/3bW6rviuXAPCkjSV/eUTxhjQ5qHlgQ6RYq7PjaydEWqkEJ1judj//ttrG7rtf
hvQNq7KNWJenBv0Xar4cGEwua+V8hFXcx4mQz+FpyP+MkfRmdk9i0rmg8ZBzVN1hyxv5Hfh5PqXE
ohrG/xsgPAzA84BdHTb1jGnXSeV8ypqfnZOIJzzXIGEhrDI/ttp/A6KUXfcJthSmtLBHhPYBrbFD
tLSJvmG7ZJTImFtsmJouypZAz5XJB/ZIgWfJxnjvrpbaPM26b0VDdDL9x6QMKJBpe6H5U/rfMCzd
OA8uFGfJuKjwsq5g9rN91vS3XqPF7GPjccr71zj/7g+f5+lxQjDa15vdILGif1eCHfH+gJCe/5fX
Jxk5TvVrXypITc2irWBC0y78imALkX25s8kGWfeLFC83hrpaGGIL42rKlPgkRcClm5zKeTr61sYO
u/BMYAZY4tjc0OkAYr6udc+TT6EXEZSTJrOZ29ZNxeS4vCJLxPkC4bktqmNXiq7x1R8Lm0qKHIJA
AWebBbTu0q/woR2B98VU7qZ4376DuUf0lDQ3i7b25XJgrpYuyPHFugNlBDSnVvkTqE3fCCcxOXWh
0+SvalHvq8XPQf/VycOdn2H3tHHwXVmM4G95iNJ4oh+75jaEuSyls2Emp9q6D+s3qXuOgvu2eQSU
v3EOXL5A6Pss/wBWxMSWROJ8X6ImXiHy7OensOj3wKbtKJnsmpEOsmaXQX2iiMAy9N1k+iL5+VM1
9v88WOYW8QNaUKC2YZGc/4IuSoxy8CvNEwTLiSbAFg1yZnQ95PRgbiBWLicW2d6l3wWPankXrD5l
oE9JLZsR91autfsoEwCbjJr86BcSTC61UU9qt2kQcj0oqptkACApLqyp03DOIjMRvKiUsANRw8F0
ciuQdnMK8l+cmsZpoTN9uX2JXZ7wgOCotQKtYDtf7DCp0HuplEeBCpBZz05eRpru8Hw3a074ovHt
ZvItuqeR2Ig78F7ZlgvvlaWFmCmcJ4qIoIAxFDr/sNSnMlUaZn6BH4SFPaYowAD8DR9zWgNOn7NR
+zTLXQE5XzvPEnRj9fqOVFY+aC1qaLfn4zKhNAFgYp0AXpE25PqRNoRRnhummJ5CcZR2uSCPDjGB
BJTdVv5wJRRFU+ixgA6oea85X/lAhbsOreTUjIriJgu2dKyhulXjtCUQeKnVw5hQtQJojR8Ah+qy
+D68dAsBkGnUxdmpxD+yhVNmVg0KsrXTP+jkKpwb8viZffzIIdJPbl4bd22aHcpmb2iFXdfjfsqq
Xw2sYXljr12+9BZPHHILVO9IfS9mXFL6NAzbLDuJvoUZNle9dOinzPVLeDA/pLpzDG2v4FzYHlrj
Ic2Ef/7iqN6ZCx0VByjOl9Vm53RVW7kwspMv3qu5yp5L3WyrNXSxuSGYIJaKho25uJy/p/4f5j9Q
O/YA5lfkNep9qMpO17xYyNJ02okO9P72Gr58SKyirYakqULXBVNQnGazP5rVYIv+sRzdzzF6pwjY
aJ6sbGWKl0n4EhNBqOWBxEc0VjFJx5reGuvi1KBWY4dSX+xiOX+BZ/qzVqdmz2UVPcR9hMJ8l02u
MjXxPQIQKDKLVuGWfiz8DHNhq299bd6poqPChf4dsiWreyvolamd+qk40TljFUUGJPG2N+A8xD/C
Ia12s7otiSmzmc4yAaaC5wgiqhTMSNJXQWsz1puh0YtTPmDQpDWqfAxUuOLVkAWUsprgzgwCbi9B
EFw9yfwHXOy/F5JRHYeqNf9uLIYlJb34NZRRFtAWkq7rx6toDgOER7k4aa/GnfIQl5SV7N4e/ypo
udvRsWhtuJdbQNrL/vIyCQxep5xHa/K9GvZhxZciQvFGpRancS7uKkm3g5d6Kt2mb2wLK8ZEv+8s
zMxcDOtuD/jqJ1/eR+jFiDhure4TK5oQNpn/H2nnuSM3tmzpJyJAb/6SactlpqpK7g8hqSV67/n0
81EXmFvJJJLQzDkNNNAFZHC72LEjVqzl5Sexqd+rZgi3bgELhqyN6j5MRQNi1DH9ed/mjStnsLAv
csJJhJo3/bOaAGZOGMfsFJAZpgkrRGI0bwSnpANse9/UTeQ9maLADAyP2I9HyLUn18ehItaS8pPh
flfkd916v//7NwHB7Pdn51gSfE1PQzU/ycbG/RzW6FjYZeGk8Z6Nct/UdA5mO5PuuKkBiFcm5bbZ
SsWopYdubOSn6E9+zM9RZJubonGaN1/9/7Q0rd+HzdhJ6IPFlpKfNOtkmMes3dSR01efhldB20j1
iv9d2IFX45pO5AdrgTzqXTyNS41ftWAraRf/h5e8rSYgFpZqavwjQuJGn/59badASC7SzIGlQtYe
zt3uT0HEJHqvUJE6UV9s7i/Xws67MjcN+8OwTEsYCAIxN6IoG741a1CGpe0Aag8YDbQFBGHK9e9b
gmmmAan/UyyXtlC96cND5P5xi6NUODr60C1cLPdHdBt7kNbgOc8Lk/QelOkzkzA1trUXsdlpXR7z
5wBJHniVnkg2/+e+QSWSmccQBoK1hp+lmUQ9CcZNUn3wYc7MyiQtaThkg5jpoy94WxUxu/sjW7Mw
/f3DWlW+CGGciQU6CoVtEnlwjg0k8e9bWdqA/0MEBGqD6G3mK4iWgLUoWIFrUnqL1aNS0SN4CId9
06ycqWkvz30FpXAdwnbiJ1JS1wPSw3iwoiArTp6+86Gcjy9yktq9sQJyXpq3j2ZmK9PCepdV1WSG
jVCnD758uD9lSwZovaKzBA4ldKynKf2wMH2tDzkPnuJkmpUjJc/peqw/TcVsqjhBoDFMXpGgjWZu
IUZsVSNPVZ6M5gEpFHqt9GO3iQjxFWMnBmdJPrSD02/7g1W9B766le0wsjunbDaatKOskqw1XS0s
3tUXzT1HGhZJ1RsUOIT6IEbitBft1P/Tiv9cDyBPBu0Cw4dbgr7O2b73hIxATzKqU78Lzfe4e8rX
aoYLzv3KwuwqCZOmRsYEC0o3OGL7RzcfA+JZKfSQrrnc3yzTb81WkuZUnuWUKOFGnEtO9aIeF3mS
16cGgRWHXKPPuyGMD3EIhuLfTbEp6eKEbIhy6Cys6PSWyNGv6tPYSY4qP0shiYdhf9/Iwj6AimKK
xKn6c4hnmx+7gzkadX1KIMeOEthwouiHkQ0PRZevRIG3aYUpY2pNMkZkq8ijznxT2FW4WFQoTgh1
PUrVfjDY/OqrYrwatB4mariLoAF3BfVQCfrej9e4nG/HCr8A2XmaAAF1wnF5fdBVqKkREymqEx8C
Hvd3LL+5wqZHsP7+nN7uEd7NIHP/UrKy5Wf7ERWOIETxuTpJAlIUaQYht7wXsrUM4K2rB5nHgMj+
TUrrc7LfGqUGOW3H+pSqod1Jb1l41EdnUNCHGFJaOo/3R7VgjgwYbaPg6fnfvA7b14pSd5FSE1Dr
n4VmB0ivrRyxeSudsRDXSrG3Zxpevv+1dlOJ7YH7+qFUn4o/3gVSf8PfvbdxvBZtTEt+fZyvzcy2
pAQBNZohQ33S019DSFes8VgW3yTELt1NEBBquKpdh//dn8mFfaggs0Eui39xJqaxf7hwuqzqLSFR
65O6h0noU/O0Bh66DdsY1QcDs0MNY6fVRCEGIA1zdEey9Y2yzzbB7v44Fvb5lZnpMz6Mw43iMilR
RT4FiOSq7eOUi3LzlcO0sBEmDDYvZQhZ6AKfjUWKkzwfMrc+xTn0GZDNdCRA3RR0/8U18hXvvrAy
k8gKmpNgUEj/zIzVLXleM+ia0xCm/43wLYWA4spR2mjd2pt4IdCFDO0vrBYE0ZSduJ69ehD1TvXk
5uQfvZf82P4SH9CY3tcP0VP9x/3arszjQgbq2t7MK4mJK/ShKDWnelcfiTze1GO+pV/tCL/tP++L
q5FNs/xhX0idGOa1ImJJfbe84udoRd9779/xKGSPwHmRIyfBRa52ZqbR9DgjjGlOXfjshidN8V5L
bSsID3r5R++g7vEoOVrSIRwTSOWzT6l3uD/Ov509M+9B6naigOb+RI9t9gWj6MKB3WTNyTJjiIDt
TlRs33uUs52rncdxM8apUxr24EOCfa7JweXW0xouddqS975h5kxkOXOHsW8bbgFStfVTo8RPZl0d
qrKgO2b8Nopr+jILxx4mBp1kGqgcLoKZz8wauepAazcneTj4w+809+08261M7YJjvjIye1y0Kfz5
ZtQ3p7h7bA0QlpLTa5DBiJ+Ufh97x1L/Erzetzmt1s1MArplTwEIuwnSMzlM9AQeWrZt4CiocyLu
l35xtbXyyqIdyIXhkSQbCdT3+niMuuUnsa40pyC0fnRIKJq+8DMJvwzqGoPUoo9BNOP/mpr5mGY0
4g7UdHPKd4QF9aY27bzcZdmu6Ww/3tAeVNab/tua9MlCpMfR1JWpZQegKoousyG2oTSKOUO0wuwp
iJ7rJt0WEHZQytmAp9l2I+VwvkFqXcjW+ncxrU73F3Ma2c1ifviC2f4Rqr7UA8RTT3FbnkO5ftf8
tXVcPAcfTMzWsQlNq0uBVJ3QWthWkm9b7ZOqr4zjbwB+byCzJUyaYoAREivKIfhewXD/309fsoOt
DNF8YScAkR7bQ0z6mCzqV0ry1SH/nf1Me0enfwKNS2rAvRP+XsWhrE3w7DpRXD/IvIatNcjpppW2
Rrc2v8u7F9pMWtwA9KLbcL2LJPgBDUThEG6XbTWixbz3N+Xxl9zvmtYOf0RH+dP9TbN4Mj8YnP7+
4eIKFNiOAn0a00N87Hei0ykrb7rbqt90aX0wMXPXTReIaCJb05WhvsXFc+BB+eIgOJjXD6Tuj1qs
P6SBo9IXRa/US2RqT57u2VpfHcWcur7a2qow2BrCj2a3kmlZCBuvvm0W/cQF8VxnMvxim9cF6YmL
fpGid/on7V4/D6W88qJYdBOgfUm5GABWJHG2t/0qaipF8NpTU38SB4AxVvDsBhNCS34e+08pifuR
HGAiVvtSEw+9n6+RfiytOPEDsFb6OghaZk9CHe63QZfH7iR0pa14+0rubKX8pa4psyz5ikmqFXkY
Go60OY4wraAAiiypI0ohzUJq/edYDCth11IkgJgjzC8wJU08fte7V0FHpZSNsD8VY7ENxSdD3vb1
ue/dTd5v14SUl/YKbcG0nfJIo6Q286+J1QiurCf9SYhap/PDvUZ/Lh69qNPHNjTsApZ4cdjcP59L
b4GPRmcetxQow8dJ1PNa++1HO8MAU/VVz4483O4b+lvnmHldgkpEyiY0IdDP2c7sWhj1Mx1LRuY5
ZVA5qVkeGrF+o31+40Y/1fRbWttFUJ0CWl9R5d7r0rc8+JEJ7Xc9MPcjJG56mW57KXZyxd0VCOw2
r3WBsI6YrEX2C5sYjDjJAJA4hnHzkpA030fTh7VIxEOTbfSvSER6/dYaYieJf9bb5FdAD/xvOOt6
95df2O1KYmeajPlkfbQ/89NwYPcVoDP2QigfC0N4NftsLdSeNu+NDfhGRNwnBap5BtUoAynWiqI/
jVwCKJR+N5UXXaufk+zkj6Zd0e+VNX+Ay2+NUVub4Gkzz41DCj8VrIFrk427PllxozWq4nbDKW6s
zpHN4SCioEonueK+CUH7U1Qgr/JqYR8UcrH1RfSwGyPc9KPUrczDwhnXIHUCLk7WnTz/7IZqBV49
dRLyJar4rch+i1ZzRpnY6QQ6376L1lqDxILfAu1IlZ7aCGmf+esbAmRN7ep2oPSYO5LXH9R82xqd
0/uxPfoQo3oPQPuG/EeifikL61T+aDz3IQ7XmMtuWyEYMnBv5A2mquSN5oiZVmbsVeNwqtNTCBdc
49uy8mi0e9PYDvWuNax9DgcVDOTHqadXDHYi3LTS71TzVnb70q1F8yi4EWroKFeJM9fXmrLhNeIw
nKrsscmJrfKN1dojwMsXud0az6P51fDWGHeWtiB1G6oHxPNABmZnzBXGAVLIZDzlyLL2KAf7DVo5
KD2NlAoAV5okGGU78kY7RwzeNay1hNzCCtCAMfG0IdLKCszz+HqQ9aWhKeOpCL/Aa/pU/WCKHovQ
KpyigynKzR1BdPLBpl2mFA5eA02U91+bpv/50c/77vnW4cA6SP4Y1lPWgZbZ6/NoKgMK57I4npoe
OK1ejEeYRdYqgrde9drILFKTolTzkX8YT3H9kMHclFPh2q6SYS9ZAasOcQRcM1zasyvNbztNKetS
PGmh52SGbENw8ydu3/59wmh1Zt3ACHNfT27lQ2BrhuiHakIhnvRheOxkI7CVxLzct7GQYKLtnVuT
9yZ9W9b8XAglEEp6IsWT3zy4/QGRtUB4rsOX2K2o5CobxfIcX11rC17aC+jpUaEGSDflw6+HJuch
Qj0uVpHBHGw4KaOtAVB8JW5fWiZIYiG7oFts4mu8tuJHhhbjmcRTxu+XkbsHvveKoPeP3A+29+dx
cUAfTM0GNFppLNaxJp4kddy2wzNyBiuDWbMw/f3jbkD/WCkKFQviALSwyGxLiVdi+9uLgxzKX6A8
lSv23Cyw9sNANkotESdMTISYn1g8Z9K4MpAFRNNk5X/amOmGnEcFQdYmTW5wetIWqjqLN1FjKw/y
Jn2on9Pv+Yq523kjJaWS0oCTCsTPHOdj+FUrMSj55KHLUJf7GFXi+2t/O2v8NHEGGU3QFsBQr1fG
qgShCqtYOYkjWL243HZ0+CXgs+6bud3NRFI8uKaCNzfYvADRl6Ros3pUT0MOw454rOluGrWHIFrD
0y4YwhfQbzTxR/AsmflQQ0jktosk9ZTWxS7Ug3Pumn+Uil6SOvlyf0wLi8MjDkE4KGJpVJlXS3m/
pQmyKcaJm9L2xe85jvS+hYXdBoANTDTlQ2q/iAlcr049qFo61pl5MsDpJU91MVwqV8Jrd5ZdhU1K
E4jwQws6EBf9s4V+0MoH3M4m6BQ8EO0uky+aV+AC2iD7UQ2sk189N42IusezXpLCC1bwvyt25rW3
fmi9ym996yT4oeMGod2C9ZWtYxv/vD+jt9HsNCC0P5lNyunz6LIfRLkc2sg65dbzID+QKLBdCHeb
9IfkSUca0j/dt3fb7zttj+kBTpMGPWLGbAUzXUsjCHaEk+bX8N3Kh0p6ELPuXJoiTdqtAxEOfGH0
jD9b42WMfbsS/ss7hUAG9hggtMG/h3XXHzQtxQdXbJm1bMSiKZzkSxHbwletto9u7Xhv6UP7XD4L
u/sTsDDhoLlg4KEKjyTGfMIV+MWn4rh/NjJhMwo/okY5lEKxDVyEVTogeKtQ7pu9hCE6GgkJCB3R
X53yCB8GaGqd58peMYl9vFoDAiqCR8q5NYQ/Hcrp90e3bGvyaTyN2FDyta26bMrENzv9pTG14SGo
qnezQi2wLEpjF2pKvDKZk/O6ehVOlC40CYCVJy7mNXBtrszRxK1LDTb8dpM3SAro+7ZsX1Xd/ay3
0Zq1m4TL1Cs89YRQmgTOKs5cqZfnal3BUvPSGF9140tbeI9aaddGATU6qSvVdNRmbUJvR4hNYitO
KPU11vF6hHHpZqRjoLwo2xEe3KI+E1vuy9Yl8RwPmqNZNJndX8PbIzqNk0MxNZhRW5r78S5KpbyJ
avOlKKGAxuYhM/Rqn3midADb8ag0bvjkR0K9j7L0W0bKwYGGLrc1f9RfM6tAFrI6g0ZyT64+xpui
XaUHu7mkVUp93GXTusNrOIfMGJ1gBbDvmC+hUNMNDCWZ1yTQFCSvK1Oh3GwwDMFCTmSLu4JO4nr6
E0FqEUH1YOJ/Zryfx3oPX3WLom79TkuMHbwqf4YjOUW1Xst43FymDHHiXeOBS6cwjAzXlqvSUv22
ySHhD+NuJ5U0LtL1Z67EiLcNCpjhKU14yLuB6ZyFO5rl5W4Zq9aLIZb698FruGskX7W+GvJY/Szq
BCc9dJ71dYShorAbN4g8W8DX5Lt+6GAmaQLfiA/+mLX7pDS7NR2PpWlAQAc5b7RCSAdOf//ovLxK
TJpJ2qkcvfEJ7avM9uWh26+s84IZnRuQvgRAwxQ6ZtOgZ/BQVLJLk7lR548jwb9lS2UErgYtWVsf
9WwfGYO5VaNOe5EUoNKpnntO3SXNVjBDY5s3cozYcrTG/XjjcwB2TkTYU3Zx4mubebiq6PNIDKPk
lMhyfFEDX9p7blxfXE+qHD+g15HOIDg8zWKgLwtmjPsTc3PQ/ppH7XTSmQR+PJ9+H47qJvdpQzIS
a5O2YrCNRjcgqVn8MxxSx9uYRI4axV8ZaZjrlR6KIIYKzPTPiMN0/8UJAX4bSOVhqGKR9hm/+XF/
aLePZQxOkzu1DUzP1tmLPNJTrYkDLzjr1S+1f+vQWIZgcxe85zKCbX6xcwVHUNd4yG5uSCSPcVls
Mrox8LCzneb5CLkVkRmcU0UtD3Ihe7tyrNVtpFe5HQzpmgrFTbwxsze7kTsU5XKe7YzSeCy6T+iS
RjSBaORonQRRtftz+vepf3UhY42oBtAzvR2wG8y9Vl37cUUm+tw5iMMdrG28aTcQ+G7MTbyBJxQS
c8HZdRRFv8m/knMjOVrqdGuw6MnK7CsmakyRcJauXETgr7eSICE+2dAgfU40knIp8rxhC02Kqv2E
S/Vn5HvmShyysKiEdMbU2TM1Es6PidyoqlA0cXxWgidpRLJ7PL8P1Rrh0NKOvTIzcwZSUakoDSUx
wgnenq4wI/UeJS/YZ9E281wnpvrdKOYhl8yVZ/eNFyKc+zi+WRSCMljcG5EQnUXE5bX+MYxPRQ+T
3pkalA0pvx7m2/s7aWkJP1qcbaROiGqVwxmfy+FFsMoNYqLes5DvSrTm71taWDsy2ijJk9I3eLzO
JtUQUIGUAzk5qyUJ9TbYJ8FnJeleRrna3Le0sH5cMlCLTkRCxFhzkgqzDK16lKPsPGQG3GWawzwG
vYPEV5iEKBw5Kd1EWkhT3IrhacNfHwhQzOC0qFnQ7Ib7uT4QXZkFcmeMUPZU9feid4bRrkjbWzvZ
39bJUYoLuxT3UhAf9FU2vdv5vbY9W0krrmEDEyVs968+NIFxekgazxm+rIzxBq5Exw8P2GmjalQM
5zzXaZjVZhgV2VmQzpUGSW3l7Xv3KbQeyRiTE4Up4awJv+5b/fsQv53Z/7U6nZwP8ckwBL2RZll2
bnFw0Xv5qv2MLuGpfVQ3sNQ62R5U9VO2Ex9p3T0NT/lLuI3341n8JH8a9vVOO64d1Vt/fzUNf/fg
hw9KptRB3VTZWaqFjQAvj9arTlIeJRGhlbF0UBn9dn8Obp3DtcXZjVb6feiJIxPfVhdPxM2Pz2m1
K4JN0L2gT0irxf6+wZughCgNLAqHaErYQwNyPed1kqctEUt2hhvIaSVh45nyIUlXlHqWrHB58H/u
NDKB09Pgw0RaVWFaRTbmZ8W1ibKE76v4ndts1hRusl8RiSSdBYTx2oTr9SnPdb84Cy7sSRQh2k2H
oKqtKJWyrQv+W9VH4ibrkV6NlT75Qr9P4lSekR/vz+jCGaWiCYkFvd5/H1XXH5IObkDUouXnQO14
r01qpw/0kkARv0ZYsTCrZAeoH0OcTZ3cnK1dllOoJS2Xn7NmsFOxP5fg0EIaR+4PaJq52bHk7QRS
mPuYlMe8R8RSk0gb26Q4m2nc7gpfhKi6Gdc0xBd2Pg2nFGXhrSMnOLdS+WMRlcFQnClb7zS3e4Cq
4hI+CsHwTRLMH0M87gtv5bTd1j4JMj4anT7qw770O29oMrMqzoOQHaPwc1GSFSsfEqG107K3Da0B
CH7scycVhHevDM73Z3ZpAWmyZctSUwDjPjsWrWz0ftJKxdmttV3T107bNttayFbuykUzU46F1DhF
q/mN5Y7ktKxcLc6+QEG3AGcn1OZuyPX/7g9nwV2CXP5fO7PbyfQDrQPvUJw14ygXJc3wb1IKZftT
Fp/oy1+Bd02/Nt+W5kQ1NzWn0u82WzuvaZLI18ry3FdpfVGzUP/cZJHlUDVEjiqT820ohWskd0tu
BtAED46pU/CWPsqISbUWalKetdA/iDWHu7A16Re51Uj5BDsX76tmTPdCvMZduTC58H1TVgWgROVT
m02uBETBzGFFOo9aho6i+dYWZrbp0+ii0dAa1KbhWAKV0PtLenv2p+KAjFHeIeRQpq314YBEgBCS
WKiq82CUICak2P9c6Xp4uW9lIZibZFIJ6DSyE6RyZ54sLRJRCBKVwSVDdKj8QX/QCivYKILmQcUj
Vp+yous/h0JD/7beCLuI9+9h5SOmu/V6Q/ER5IcQrkMDgMrY9Vj1yKyjWLKqs1IWso32OTm30voh
QSd8HAeQjUY78Ye4WuJkcZNtY6+0yMaG/9zAOaWQyE7ymqY2A2Tr+juyCqp6kibVuSETsQU8Uh/G
MClWLv6llf1oZRZptGZJ0SoguQgFbbflzQLp2lDV2/uTentIp7Fw8U6aZxA1zKy4dHNXQcKcSk3x
qNRuCJWT/iuU/b3neZrj680KxOfW12EQQgxMgtjmvFxPnlwEiSJYGNTEAW1zX/olS25Gy3pprHjV
23ueB7HOG0AGuDShEa4tkeE0aGEs63NV/tf2nxWENpP30l3xqQsTeGVleo18OIApmd9eKbL6TOoO
hRIYCm0fqWJYDiHiTdWItpDUWCOsme8NwhGKwpSWuI9hlJ9n8IaSjj+r0cozuJnOyfOiJEHuqysP
4RtfOjczG5tc5+nYFyaAdrOCCwoyJHSxu98uIqJydTH838NQHel0yf5xj8ztzq7dscv7mFRxebb0
z124r4f3Pvx8f99PvuKjL/lrYppDIlFKDXOH5qlUhuPKq85G9F2uEJ8HTooW+5Z2Fri86a5RNRvd
5hVv/VdRem4WzwFYZeI4IOV9vVuKMSnz3B1w1+ouPAXv8jf9LXhuH9yn9I/heA8ZGSNU6Z3qGHsP
Yb/iUuZ7VaYxA7dFhZxk0VTWubY+oDboui5llSC2tV9p5x9DU98UkrbRVWsldLpBns+Nzbx1Hvuy
n3hSfbZikkg7EaYApPzSgbazFrEtexSi4aHv8U4HNe0NfSvIaeU7dVPCEaoZmhvsXclqp+71XI4P
blEZphNHAd1xeoBg9yZvK3E8yHoMzkfJ9Sp2irEd/9zfJ3MnwigAgLJSoBqpisxZs3hXenodj+1Z
GdpwL1D+2UeD/0gTUnhwhzJdu+MWlmg62Fy1JPNAMMyOXJBnnZLEcXemM1B+DpJaeK+GxDjqQedv
XaGtcC/5SGJRrFpHiXJhk+cKPL562Do872QnG+VDmOfkGgVBPoYYI/RKVjtu5gkI5mUiZNTpsifK
wpVfbyVPGNQe6uLuHDauZety9qhZZfUtHqXyKVZCxe5JE24LPQuONO1IDyUCJSvAyNsjPKG/pvI6
8C9u2Zl/T7tUybNM7s5Bp3YPpH1eBKgUvqplXm8Doc9OTeC+G57yIuXtGh/731Lk9UGeSkh4frLp
vGrn4PdYHmLq6Ep/Dj25OJWx2+80WRkoH/mjQ4wi7iKFlsBGEtona0RsV09a/wDMO98mXt79COMw
fYlqRXbCToCeM9Y6Ehgovil9ZdhRh3xj7Bf42bw0HhDJK2BtaqMX6A87p7ZU1+ZBBMls5mqOLg6f
9GC0dq3Yegeh1V/LrGgdGj63AvGh3SU1KlRpmq08OxeuB6qx0PdC3TzF+HMAXupFZeyLQX/2rZ9N
Jm+8ATFW/zMyWgczks+9CxpL3hEIvvKF94/lwjG5Mj27ISgSo0czoKqbytqLFrmvpS597a3opWof
IoGU+31zN/HvtN0pvU9971TE4aa/3u5VDvddL8b9WQpDVMnUTQipLwhZJ5YVOxNqR6mzo5ADW/HU
3Yrt28v+2vZsn6tp2xilkfbn1hhQFytozBnlTRvvG+FH4hqObLmbIYW/Q62ifRfsDNF0gEwr8Rr0
cWnS/75uYKOls2QeulmhOLZFX7LeYWPThSoSB7T09A3VHxAXK8HH0qi5ovhYMgAUpWczbgxWpVTt
yAELBWqPriYdtNIq/30fQfM45WgU3k/0ylyvq6n4iWWGZn/WE+3S+ijvqjQI/qdaUL+8r6zjwvRR
hFMBdeKv8J3T3z9Eipnh1RSR9OEc1MUh8DW7ND8Xw1GlMWfoBFuyxgetsk4pGoI+dWfGOli+nRmH
yviVAvxOy3h//5PmsTi+m4cqSQeKWCTm5nM89KWr5UUwnj1X5XXa9BWsucCPg4GL+L6p2+Wc8JL0
UzB4Lu/569hCzlNJx2Q8o+Pa2QHB/9bNlHRz38pC0MFVhDuC+wagPEmA2Ry3Wip4QSmdI6+tt3Ec
1MdcVDM7N9Vu3w2CfBko3EMK7Xk7r1CMDT3xxgZ2XXOjtWO7l2LXeIqsLN15flI811ks7Q2xMxy/
bFCP9KVGuVgQ+a4EvAtxIYkSXItGqpcuizm3RpvHg9maoXIevGRDxkLd+pvG+qM2tp7vNOjXBie0
0RiEBiPYQLCYfh2nc1fa+VoyccHVXX/KtJIftil1cUPQEj5Ff9CddOdvzuUP1GV3xVqoM4Uy11co
Wh/E0YAyJs37OT2KYnVRJympcub6s5Nt8SBtwt0v5cF9TJ3o9f7GWNjp2OLFhyuF6nbezjA2mejp
ErZq4vs0/4ygammtwZduY8W/4iUTpJbtBzjoeuagSG39KkyUcxm9w9+3C4dqG3cISvprUze5pZup
I5zT0A6figIzS4GiFGatZ8o5/qYLB2Nb7Idwn5Y7cmrCw5g53UGT7GSNbHrhDJMHlWlIAhM2pUOv
xxd2AZs0GLVzqekPQzGojqZF1vafVwo/PKl/Tigdc854rshdoPZRaZ5rqS03RlTH9lCWT2MdrInK
L+wJ9t1fRRsoj4hkr4ejym0s955snkNNCDaaEdQbtVGTjZVBa3N/UAszR8epCGAfqjfayWaXmahU
deKHhnkWClVHykQ2Uevs15TRFgc0+XIoKEHQza0YQqXUeS+Y56RSymNLFBpwizThlxpJk8v9Ed3Y
Iu6dtFnAG5BGobxxPXmG4OVxHsTWuZLF7BK5XqbsBBlNdLukOW+VSvTWHGAZaroK9MXTppjFQAHt
b2ZuGAKxfmxbyOVY7ndD6ZD23XdNYivReB6KnUqftl4Wtle6e/7TthUoS3oraOWbtWT/c+64L+kI
AkU8W0ups7SgamPvMmTQXiBk9ScavTWRgQUjsI5DSswLkH6DeVrOLFBVFyzTv5y2K75j7Zdnu14U
LIlrn18m4nDWrrEbDzjBYD589uS3PtwdRt1kCX2N/mUIvuBJjpp6Er5G8GdXcMrF405Rj1r0lvsv
qTc4cvnsyeJjrzulaa0EzUsfQqsB24WXCejj2fYUpaSqQpzxpVbDgx/ENNGUdU5rrJHaUbDWZb9g
jTwc//AQpBw/b6oSXEmIYWYIL0U72hxMQIXtRvShbd/eP3WLhpBqIQrnAgGjdj2/+Nw8ako3vJim
8DiO3cFKxp+hGTmGt8qGME3R1R2j/BW7oa6ggKLgpXttS0ti1aTJNrwEoX/u82/JuBfb1ybet/1P
jUBR1O1QQvaJVo6RnBloUUoEdokqfPhbF+Lz/ZHfkDPgbUjAsJbc4hTDrdnQ06SRhkpso8tA8LcP
qjBVbMvqcjvv/AcrtNJPfY/KuGyRtQ6ljN5jLfKPXat1j0yl73hatdoIfXMNc21I4JWn9sSJ+3fy
Wh+3u5Ujityr0cXt4jdkPU+R2WwHsbXlt6xUHCXbp5SViR5bU/ThWh/teO2ZdBuuTSx6JKhEak6U
fqVZxIsoQezXqIJdMv2RJ+xLGF2KaO+rx8w4VjLbUADnIkb2/eVY8Me8AclQ0Z9MLvNv3fbDyGHi
8kyyKtGF+NkOJqWA/E/jr+GiFnwVNzThBnUQgoH52FrfE0sNqOQlkMzeKVKRZ2drCpv7Y7mBgLO1
jImyHGpb1J+BPl8vYx4aqquZXXxx5QSV712pkb7362Oq7RUhhWxocOIWxoyst6U62JTmYxv/B9py
UwIIU4XnxI1WzvlN3fvvJ8F5R2w3ZR3V2arqvpZrbg0INvbjV8s1j21W/tK6nZZav4q8dQbXtYXh
MCi/Eeyso2F3f0qWJp4wdiKynkrS884zQehSvc385JL24IClHhElzYOD976VBW8GP8UED0PVkCTi
7EiHoZp2UlInlwRxK6UIjsP4Nibhq5D8P40H7AlN7ABgydxdr3BL7bL1VZ3pTDNkro+1169soqUD
QQ4Sug2KaYxldq0G0tgpchAkl5LOAafq9F9u38A7LqRrPXtLJx7wJT1uTB43wTxujWLgR02Rp5dh
L0Lk0um7aDj0+sUNPjXyWRjeCvHfTzt0eIBYGB5opDlZMeDXMUmAx1+iVtYQm2wF2xKUoyi/398Q
NxldTjmS2VzZyJBI8nxD5FbmDZkaphdVeathEnZEEorWew1jYfmplIuVYS3ccFfmZkGlW4bGGA9p
ehG1DHaPQWk3TV7/DgZI8ePWKh8U0xP+fc9jkyQINRi0cNWZTb2tJFcasRlKv8cm3mlq7mjjJfhn
KPQUnaOMx7kiWEBCau7UXDcR1LhKL17g1KG1k4Zt/067WUoWQeQRfH/l/nIjzaIFzPEPyjW8583Z
29BNzRC5miS7hPHoPSmBGmzdOmrPcpX2G3E0q33nif2m9qgilrms7opSlh1D0FEa8aJ+p5K8djIN
ubRSUKod0lUKjfaq5fRhrh+LvhcnlQh/I3e6Zod+mD2KSSUdLLeD8s5D7yvV62ZX4q92gdUP2zwf
omMZ5uFTVQSa3dI98B5Lo+G4TAr4zw4n7vnpp6iQ4n2ZoDPeNhQbhaLeeILsP5Dazh9k0tunaiwR
ZDGaZn9/yiYXPp8xhaI7wi8i6QJr8sEfrtBS5rbhj9llUJNkr7hSuiPm7x3NIMXcJ7G0a0ujfLfi
Zm3f3ybu2RuqSEmLAJl4ah4d+6OlVInKu62BtkGVnFaS9+Z47IJLr+2jMtwU4nTd5TvanY/3R73g
87lRaG6B9pKn3M1dK5ijWdRhdulMk/apz22QX4zJJ6+csyVX8tHO7AKVtUbOUFfPLm6xU6L39CSq
gm24X82JMrz9Wa+xhi/5ko/2Zvu/pr/dA3yTXcrgu9l+6iCqtx6imMwju+f+FC5cNaR+AFNOogkT
ZPN642RG5IEmstJLIQfqsTUDKi8mSspdXP++b2lxEmGMJccElfaN+pzbJlmcJgxKbZ+yXnNMCuV6
6EOv94s09xdQY9VaJlReGh3peDqgiPmgSZ8tnGC1BJ6tgIP0N1J+9ALfNssfgfrWyY2txeHWSw6m
Fu3M7P9w9mVLbuPKtl/ECM7DKydJNdmsKtllvzDcdpsTSAIcwOHrz6LvPbsliEeI3tEP7YiKUBJA
AkhkrrUyaNM8nBBwl751xKvUr5SHbAwQZetFOHhPi0oebI5ebxbgJe77/am50eLczlekWRD+Yy1Q
CRQO8iF3vbz0cODRcCPrBgCQtl2AQDuL1FP/AX4LOr/lnQ+i79t903urcmlZv15/Z1zdIrWqNmkG
N6CrHfe0ClfUfhR3imnKIpXlX0CDk+yoPQ8HJW1TjkURA3zXa7Muq7XcKGmbuKBF9LwO8uZ34f20
yXvpvd4f4d7ReGFKDD9H2jZdp2Nurc7ocDVAn04j07NrA+hprHoXQR0DPcJJLVOSlYxRTLvMqDk1
St/iTJ6bt9Ue/UV7ooyGc/FBql/3B7m7jAYO/u3VtjX/up7PymjG1eZdm+Rp4VP2qQUDvPqkumWk
e8XLRJ7VTpae2TNpY+2A4APAGb0rr03ipaVTe6xoskIfH9Jp7NhYde1rBjMDks/Lo8etzEelXjnk
8zofhzxvY+ahC8ZkrFAntYtf6+SNYc/M4ehqnByblPKjjis+1fI6vD9Be1cFJJhQxgFIAfekcf21
3FNTJBRxS6Wzx0HCq+uTS8ALzlolgzRjJwM4750823MLGj8gYIIGK9hzV0pWpabJHJ/m4N8y77fz
4vLXhV27EjIbRYpfN9w+1qa3qv5GrFOaQogHepOHsf3B3SykLpgqyf15/EPIEiMNNDhBOzsg79FK
W3hnjbTxFmwimgwrjdLqEWJNb4PhBWbhRkwf38bqF+Ry7Plh7l4ZGX3v80oeF4sEeCoj2p8ec/Wg
VOgGNz1AEh2S2w9Z6deKTPPmZtejogw41pb0ByLkhoOgrqXd5qVCE9tZINfPgjl9dvlTr6pH1pbv
SK43kpt075mNMSDdjjoKiimiPkFuzr3nqTNmhmf8kHczHv0E1CS0LVuDstPJQ457z5/1mR0Hy1pe
9HKpD4UxeiHKgbrMRzYPu1koHAbgTG3ZdRFUY45MGyuF0sSkWcS0Y8/8NDs1zkOjBOur4SzogPhS
/ZS4x7b8N1ZBy9BRgYSgiSF4JjJky7C6DU3UQosBrG8hUpH9Ijn13cz6u6NzHbDZ/V41cdXMvuJm
z9M0BRNdcfsrHxlk2UyWHanyuzfQvkkqHrN3aIGMDswFXrsQZRM+j6Kzlq3OI00mOn1HpOoFSg/5
CNOth5NOIYViVC7gYVwxI2Vse0km5E+8Ic4OVgK1Gwh/bdrf16fC4I6N4jaMQpl0hWQom2vkHEs3
G795eO88TcxONzbLiu6U2E9HzhnE0jxu9KehLHXqL05GH1Wzz77SZkSZHw7Fn2bdpNNWPYN+eG1U
3+6v6G58/weEjsMTdA1RR8Eu1YxRU4Uf6ctDa80nm6V+2SDsnbKofjPsxzwN1s4MIF8liRL2shN4
XECVCxEg5OZF6S8NqnltNeuYr4/qkfgu/jNQu5alJP6PMf5jR7g+h2qunNKDHbv+7aTPubt18ngl
9NvauQHwC5Fn+5rbv3iySP/2msAu2WTYN2kcTK9wmjLSs8apsV0KwBGhuePkv2opi0FmRLiL3Jl4
yF/jttCTbG19/t6nz9nk+ryjYVkea3I2vjnWU4V4E0CysEUQqkiihS0YuHZ8vA4B8wE+BvyXm4Vk
FkvNYZlwHZokNmr+zlWZaNeOs+AliL4HyAECA4DNfb25ICSu8rmrWaIteVCB90Ja0weV5FTUT3kG
gT9nCZj6pU0lY7uN867tbn+/eHureTUBXwm7tv24dg+zdjC9Q+kEhgw4treOyApuIFIDhFQRIle3
hqs0WcOS3vLwdsrHNFAsg4EPm0nR2rfnOAaFax7HIVI+aKd3PahuVkZI5HYsadDEtRjMZ4q28M7G
5stwXTF6pKXyqKeQr/Waz5ITZ4vFRGeBZCdEjqCPuKGYrm2zdF3YDHJY4gEuC2UBBBqOmtvAHpa+
B07mzJY27G0I9ZZ9T6JmLrrAXab+1PYd1InRxFtytd8EE7jL0O3WNlEeAapGTHGkOO2sZVJZYjT6
G9CxrzZvMP/Oz9ZaTo3ZHJ1ZdvJtF5E4B1tGD0ah44vNcz0Hls6hVTG1LOF9GTk5mkDY9LRMCdLo
OlvCCaE1CjFBBUXfZkEr0HSVjHnP2UAh29K0G2fNFD7AGMEXQfUJzmaPiCyJDc19G5EDGgPKxnob
m0NG4sLU9ikXG6gc6natNPRE4e36fZ5LhAq/s4n8zqj2sDpd0BnTU2F7gWou/lzVjz03gyx3EL+o
h8U6zlSG/NobOwpFGmphqLzcyDKOFfNY5RCWQDrFV4nqoxLLqSxg3Bs2NGG37C26dONNcj3syiRo
EYFcT2Kn/NBT3e9V729q0iPUCiLJltrZzsjRAcK2LagJUu61LZOpRjGPXpe4qRIxlQYqdxMydP5c
Izu3cuW9bRUIRbPq2c7j+8Z3zn5gzz0V2wccHSCmrm2j6tA6EIbsgHV7b+2fiyOJUHbmETkeELl0
gAFxhW5/v3AfqqvNrK5jl4BBrehAdKzPOnnOZIClHae4MiOciLk5jtTSYKb7MELz8/h+f5Z2fx4Y
eCAZkIpDffp6FF2/GOM6rl1CQMJRSbRAmhwNvv4LIwg9kc1HhRm6htdGetUpCAXqNlnNLmA5WgSh
BD/9W0rbRoIBvOY/VgRnY2PmassIK11o+pJjaXex//ltsaqjFnxAjwOsQlnz2CFKoBq/mf7Dzf8b
p7qwI8ZMmVowMsHOOpzcFMJNWed75YFWsnN2B4uwzRZQfmhfgLNeTN0rzVhOZatjaxKgHyCeY3DU
D2q/UABB8j0oNUNXtzkg+szPnLuH+x6xP5//WBfcjhRNNTE0SE3QhycwDKQYbYggcygDQIj6vqlt
2YUrDRQL3OugDCFlJD5+mtks0rYnPZzPVmODKeSg6Byq3ICbkEmj0ILU1a1vff1sA9AW3be+t78M
aDEBgYLrFE25rl0feK9Wa0EKSpbuFVybmPDSX5dWYmUnCbDRLAHp+tNWCYjAazOK1vSjbtM+YYUG
+iPjcWvoMfp2PVr6GHuZ8kTrIySSTp49huVqxJalHO+P9M/L/maiofWJDo8gSqN+dv0NugM5K83t
+gT64d+o+2wB168qarR4xEd7yREJF9oooTXpvu70jc809qSsxjHvsphb71ouS8bszj0eOAhZIRQG
4M31B+Wp7bYzNLUTUMVWq/A5CNT5Kkl4bKO6GfWFEWHms3YBF1TjfaIo62Gxme8uL0b3w81eNRU6
LZKFlg1pi2EvLh03L3WFALOXKAMFPXOs/MVOar2VbZq9/bm9Df936sQwjKhKiVi8T4bUN5t3z139
Qf9opMfQdnvdzh6orWiNBZVYMd7nKjXzEdTrBK8kdDfSoyw/QfLJ7zUzWizJ5O0P6h9jgoMWdWvV
VgZjjf3b875l7hlVawPJ4/sbYe/A2YrV0OcAVtYW3W5mLYKGeRkShveR2vzk1gcHVHCaD2r1rmeP
Vftx3+Dt7t8AlnhnAmuDRLMrPucLg6+6haaxiNpZUExN2FvMZyBeAGDvqcfqqRzZwaoK3wLS5t+S
oaEcvAFSNrYf0GO6SFF2lywrqha5LeKdEdCV3eD3XP+3c4q8KoTrQbNDOAmhS2HpsmGx1NW2kbAY
X+dTdhrt2EkPmvJoEB7mMuTqzS4TrAmRBKmUsVpUiwKnl2jpGExm4TNdBqi+Lb9tZvAC2TgTWD1P
OJ+cxkvL1HNpwhTkYZzJZgFx2MOcqYqPN5j5eTJKkCjw0DzWbtMedEVXIpeMRtwtwyNuS+YjxTOF
+VZtv+9SuzMANNn26gceT4zYPAiCVjlPaZIHZvWrW99tmfLczc7fBn9hQZjjhZTo8lbCQl/gPUmb
2MB5SSwffWafjUwynNtM27U1MX4bmZV1Yw9rhIKCCvlusxwCNCMLqtZ9Vlvud8guDmXu43Rgjna8
P5s3TxHBurDQyjCtZFgdmlhKCjlMe02DwqEyuMC2B67OUlgBdAvFHxw9FoS1hLsBQY7LU4zRrQ8r
PZbWkStgTp5qlP4cyX7cnVBc82gAZSPsuCGBG3QpR2+uWGJBRgPE819O98YmLaIV+n+GnaNF/TIN
W80tgnhFcn8+b3Nu21DRZgi3BpRvAcO4HmqzQFis7jChuYmeJu1vcB7C1hzec6tN5lJ55o75AN2d
V3uVyXve3CF/LG88J3CGkVgU4rm1bWvNqjKWDEw9DJDNUn50vXeAIN3p/hj3diBANRo6bKGVGyRf
r4dY5h3UiDokQlSCjuYZc40gdzvAJFBNlOyOW/fE3gIZBkp3W7MSsTrBx4WbbquxhKxkDWaH2Ygq
BlkvZJkVIXRpG8XiQ2GzZNbDVPEZC+9P2I5LIj35R4IQT0DUKQX/Vwixcb85LMnf+7H029n1J3KA
9PuSG4GdxjOL3fqFKF/u273pNoiaE9pfIubeVMGg1SGcZPNgOqXWF3jLdDqwMjnCXmtGwFSoVDlA
7EVHNdouQfuvpnCCfAm4tuiGBGIEogNOzgDuQpIx6+irYeZz1DXq+wp56uOCLqnBpE51XCssZqmK
qMhUX1szy5+rxTEgskQmKMWYPC46F1KdjtJJHGP78usTZRsZNjgKrtBUE3lM68q4a5AcKRSji8ou
j0BuiVtIkX9G/m9EZ2tfH3l0fzpvT7FLm7ZIskTLKPTgWrMuUb7W5+q792X0a7wZJOfXnjOiIO/Z
EHRF4VR8q1ggOVRuTZH2QL/EgKtQIxhWlUneBjfqqptrQMUdDCPgTfAu2j7jIlxXmq6FsFHbJbr1
mOXk67z0AdDYmzQ+kkeHgZahrXiQU5tCFf2gs2x9yVeQJNGayi1+GnYNXwEJrg0osr0V+UQnKBGg
kE3Zx/1Zvz3Wtg8FvRUdJxCLi/djZdQUpf26S+rqbZ0fs3MKXp4mIdvfXvkwgohkU5qFmKZIQAdc
YV49Fxk5Pf3MhvWpLHgw5uYDMs6hl0uUFW7PTxjbVAAhnaPZaNxxPfVN6kH3peqQnnMAbKrYUS1T
hFay/hK7ZlAmBP16K/6IxZF8wAbVe7VLBsgchWvrFij4GOoR2goyaefd6cM7FrV1YC2RsLseUWdA
KGo2tS7p9YfCUyHLdczBJCPZ12yQTN7exkfFB6ohIK+jECMcpUXBWFZCjSsZC+VXvfVxwMt58tUO
0A4NmXKVflWZDEy6axTFH5CQgJwGY+x6fO3aZqA4ICfkjIc0hWYtL3yIu7WBgRimdg7V+Ou+098y
lrE9cbP+f4u2+G5SV7XVlcaGQx60E1HCr0ZgxktchdxPwzaYAzQLiLqD8eYGqeSY21vMS9OCe6aT
PdB6VbCYSqq8WR77kWtDSDtW+049NRDYMFxJgWvXJNpYIEuEowih4vX8dg7LmnLLz7DqZEYER/ig
gZNxyGop1fEm74+JhcYoJJ0hfbM567Up9FvRUDZEUmSZvxcItoPSjPXKDjXrlLtWzNRXr5P1zblR
xt8OW/Rd2LRNcb4gpLk2SrMeGc8i7xNLC9vv7Nyel3P5KT0pgRNBQfdDV0JHpo65d48APInXLwJv
9GQRbLq5Phhay/oEqAuAbYZQ+7dirX9GhSMTCjVInYMgdT2qusvaxtTmHqHua9l8n/sjATfCyyMw
waM8awIzlyWZ9q5gSDgCxQSriGw2R7q4tVylKs2lM5A3y6wH56Nsx4P2SqDpDCGaL3gySqIMmbnt
7xfm+oyMTpqafaL2i5+icwxnkFqqmh+d8azpjxR5jPv7ftcgSqso/4GkcYOYIlnrKCPVelSlrDXO
3AodvtE4/VA1TX30pnmI2gF1sRSdASXn6t5tgQhxS9SgtorH9fVQ3c4ooWxoY2b7cQtI8z7OnLIO
22wg4f1B7nnmRrraZEdQyhXVcHnO5qVLiyEhS8uiYdIb38lwa9y3shc3XFrZvuJi7Qxt1SrVK4fE
JqlflFZk5q9ZdjZZJ1mzXUO4ZDdsF2RoxWqbPXDLG9JxSDqVBbqShwY/F9rXwZMZ2pk3tLD1NsIY
sPBQGLseUUG9rhqcnCd6Xa6RWo3Ni5NmlQS8seMICLLwWkej0A2NLByQnKRTnnG0hcA5fwYGKFlz
dN+08sP95dkxg6TcRoKD+A/49MKbqyaN1xnUGRJeND7K6j5mzdBkQlI7FwswwKC2ogkbnEGkkHLV
TBevqMckt9EwXhmbMqBT/5sDXhnXICE+0cnuJYfG7siQOEP0tqWnRO5+Vda6xpQcNou/hvyTUb8o
heRht+NyuERQ24WsJNRMXOEYhHRtP7sAvCW9ikIYmSw9VCjwoyMaG4Y9IGkSF9/xPAMgDzz3UY2F
xK3gE4APeYueW2PS9B6Ll8FeoZIEGdb7LrG3WNhDkD9GvRR1a8ElrHR1UruaRmSJIPKVdk/tagXG
q8Zo7JLm9b6xvTc5SGI40rCRkBoWr5KecjXPCmtKvFqbX/KhtkJP6fQEbEzrqOA9G+TMgzIoU/SY
qIX+wHWbx10FJa77X7I3bNSkwHBG8LNpP11va2aWqHM75ZRog90cTAW4+E6bQ3to3nW7+rTAvSUe
upOVB8QOuThQvcEpg6jutUmvp33vmQpP7LXA3QmEathpRRF7tBpQ66Ttyzg0aojYQnnBfUMf68xD
ykIFaUR1FFk39Z3o+uprhKtHQTJp5pPNk3lQaWi06RBx21MCiEc14VwZxcNIDfD4xn580HgmQxbt
3LlAFSGYAFZ5E/wUzHtsKNq6rqekwUXrdO53p38eajtYh98rW495qsra1O8O+MKicJCDiOmhyTYs
khytsPg3dq7S7rgxqSDs5zwt+df7HrZzXCDtCvY1soKo9IoXbgvGQZPa7ZyskPNtksmb/XRB7kfW
0H3n5DORowOtGaT9W86d4XDLQl+KOSkhjz6iAx6qcg+N9nF/NDtWUMo1wV2yQDuC1ue187rA3XVE
n5aks5wnQwHXODNJpAy9TCtn59TDbYv2usBQghAsJlTVachWqMOtSclt5QF9NvqQUZ1JAq9bKxvQ
wYP34dbF/4W9yOxpYRCb5YlStABodr4pg5PdThgsAE+LxyuoKchlXE8YyzMly1K4W7+wyGNgRjhO
GaB/sOxY2V6G10m5zRBiIMAKENupgqEKYSnX5mFK1OVZMfIn1kKYcS1ft0Kf7tP1W5P/nU4/x0km
033r4KhSbe8QF33HcCEKbx2zILqZkn5O5p+FF3GgnsZQMySX4N40bmwiG6lvLJgl7Foj47kGWu2c
dAtDh+4BJOY2GNzf9717xx0AxEeRBC2doN8stq7quYJ+5GiNnqjZJ0pLf1z/um/g9riDK4Cpgl9H
ixo8M669QeO87OwmU5POaaeIlqqJHIo9fwa6L2zqrfkhGoFF82TVkht3z7CLrCZeb0Dd4eK5Nuz0
lkaqtVAB9Xf9bontGc3QlGBWg4IDm0Bk2ts764X6L1YKfFhkOkUGWOGm1WTyfE3YPPrqdLQr7s/L
4f5sbrtTcHmwmZAzxEGxcc2E3VshRYUzoV6TdjnW/V+5YQYV+nLjBWW1ElM7Tr71n0LYB+11CJIL
eZmFNvNkeN0KpoYbz4S/rpMdTmgW6Cjr6f6odpzQRCNMpJ8xgdDCFkIS5IM7t1C5mvCaeIEzqnnY
dUzWgHlngVCfA00aexaPejGHnzoEjVm8WU2yegoakqwZCxyZatfmzsICAQEPxV/4PETIxM7VVdEp
Q6oYasLqaFk/KZUboBUUOpcfDAMqrnUa6eqP+7O3s1AQGoR+PUTJoFckLhSw4GlVWYqajLOFdkx9
DT3hclr9ymanofJUyWLtuCBKqtBzgzYZ+qGIghWpxkyT2UxL6pcOHdCY48Sp9ugCzzQ3MqWPPVsQ
49EtHIHIFYigmHbUPdqntpYgE18Uc9jPRVBU+SeqP05v92fxVjcGgh8QO0AzAtNDMVfUwzMWbSw7
0usJVcxDOj/nSga9v863IdRJ1b+W3oeGPgRitNhs2mfC00jNm2id6GnMtRea8VhNva/3P2rnDLv8
JlHSc7RAnm1nqicVLaK1COc0VuyHwTzU7nk0B9mFepus3NJryK4haYjVFTmac+6uKOtWaqLYR5LV
fmq8Fx0JocXm1C+VckaRF0zN+P4YdzY/rgc0Fds6t972xS7azpwGp9GSoV5yf3L4DMpsakhOsx1P
urKybaKL9IxTm9xZ+1JLtnG1Fphb2oCmM2uQ6YtvlBJVuT1rSKhjHnW8fMAVvbZWI+WVV4xrSa9B
jJ4GevoMWvA8hHUv8ZCdzb+9q4ztWbWJumyH3sW4dKuiapqZWlJ0TmSVvEK/gpJDZR0Q1obI0tk7
/ojUiY7TxtvA3mIpiVlTM1lLqiXe1Iepnb1Ar6O03jX+XVPQ425K7rvGzsMR8SM4RZAlRM0VEdf1
6KbOqUhDgJrQkVBj/H1tfxvNEDTacrKsaG6V2E0hVl09eZX3xFOZwv5OWWSLX5HIxWWLiFm8Mkpn
ILabMey/+tdSZl8XSD2iecpJGewH6hj+AhhS1RkHRE5xqak/+nkJMpufWJtA3vBcxPkTfQXj/P60
3Ori4tjFnGxqWuglhPW/npaRoD0Uc5A8aIcuNAhsmp87N9GmmLjfyjKPkPp3Uaiq/h49PwN1ogNM
m5w5FK179W8IrD+V4JilnuzDdtAo24cB5AtooQeBJmG9CJANGSBjmC88XhZ0dyqzJSwL6jvOGGWj
6y8mBF7IcuilndV2jhEHoQryvCjSA5QihCsam4g5uJOejCMa4HKFMyDTFVmVY2+7gZAFUSiIvWwk
0uuZnyZLawBf0hOTfZmnMrT6FakMI04bmVrazhGy/T6A4cCG3Z7FfVkYuWvUetKsRljVWQi0C6R+
Mr+A+A51o/sutW8NUbKrI2TGY/d6XHU2G9A7wcLVpevEzMKzJgMVNp4hQOrPSFn8Vqa8+feRBLrJ
QsgLhao/yPtro4VtV7njLDpAFV+sxgkBj45G5XkaxoPdyLI+OxhD3C54kiJ83t47ohSJ2eXjgA72
eqIpa9SijeQIDRk7M6JVXUIIKQSpTY928ZIVPzxaPozTL6odJwMSJMsk2cB7XoTECKQJ8P4G+VSY
7dmeNLbqq564y8nrv078vXTeFln3iV0rJlIWDkj4uHGEU0Lji+fMA0Sy1ZJ81vj8bHR1e7Dc4a/U
s2VglVvMO86kjdkEyT3UJW4oW4td1m2FEyupe2S+u4NXxUCEx1ZfPcxq/5YVrw3/Sb1oGE1/9dRI
J0NIagf/dkKHyZiaO2PHDoUaNYjLSA2I7e3WZpqbsiFm0tYHb54gElT71vwOHav7++aWPAKc2KUh
YZKz1DIaMlcwZD4qExAqWRUuI1q7e/OT0VRvi/sKXZNOOzU6mlmt5EvdK5LObDvvGlC0EWjgXsbr
Rnx4lg5fKeQUzGRt0iwqhpYf07JTg9YEneD+cHcO2UtTIjgGbcULlZWzmdSt+qTM5L2CiuJ9E3sr
t3FTgPcDfBPvTuFQgIA+rQvTTNRmsF57HSXeemqV04ye7bEprwLs2cMSIpOEVyH4pYK9Bv3WrAm7
J+FLE3XWENrOmVpmmA2SQtfe3F0a2j7kIlLTRrUqcR5g7hgUYprCn9zk/tTtOQK2OrCSOOFAIti+
4MKCO3aEz3pvJSgGMTQjdwCblgCX9rY5CgD/2BCmCy2iqKPWnQUDc7TQIO9PnlI9amkfL+qJ6sAS
r/TFI+E4f/Ys/jB2n+h4ntS4A+nl/nD3Vu7yU4QJVTf58hroCdyQJGr1PtgmtUBLFk926+9OLC4p
BPLorgCc3PXELla/4M2IiSUEWmANhKDOeinJy+7FukhkI6pDpXrTphCMeDZjEABwrCStB0L8SusR
Z1ILqU2n42GbGtmTrvFXbtYOAdq9OBkpKCnt6NAn18xlNIPdycXFDGYsFIpvBHotrzHahqdWMo+H
Znzk/ZN1ljqszIhwD0K5Ll0Y5A6TVkebrPUxzT+TtAz+u/W7GIyQCixGYOxU7llJV1G/Lr+bUEzk
iiSa2XWSCyNCEguZtLqo0IIDEhYHfUZLkFd0+Lnv8XtHCEqw/1kUYYO3Y9ZkeYdxYK568+fk/mtG
NG4zrDi6mXkQGtHEqyT1ALFRvc5Ocu9np62Ag35bjRGv1t/3B7Kz8Cik/DneIZx5I2mSQiyLF2YD
Ozmkq3p0M4rQ/7GL2qpgz6COyca1l9zZsqWoRYHqCSSf4AEO7YeuVAs7mdRveo/mOs6LMz02ffNC
8iywIYZbLfbnwj6Utl9bztEdTvxsVtBLihqZyPPu4JFf2qITdN8VU4Sj2a5lA823JMXrrW5flS4N
ne7FW2Rcjx13QffefwwJ22vsRpcC4AF3sTMflVfIef/70AOOgqQNMETItIsl9AoFfHVNt3XUZ5+W
SKsDc5a+/hfOcmFE8Hprw5PmGbOTTn9anCenfoR0yvSv2eUQEwamBhlbVMWBSBGsQCF5cFM62tv2
RZnex/6FdrnkytpBAcDK9gpRUXEBpHt7h11c0ZwOubUg15EwUi5Pk5WeFeiXhZwB7OWQRoWGvgeZ
QbyW6Enjrnuo1gpi48BkVfH9Wd05rvCu1AFXwVWzAU2vv8QAWndpOXESzTs7Fhp32zGTFsp2jWzt
7yA7A8CeGFwtxTRPzBkcpNxP0Hsy9Me0/3x/HHu7CYSD/5gQxzFmtNJamPAMZNhy7cdIP0YC7osm
gbDLDAlLl2v5DDINcxKj+1blbrjyczYmfJSVgWV2xDhASW3VHUfY6U/rZL3V2fJCi+JvrkoCUtni
CE8Xq3EJ79LWgceD2jr7fe6iuc3v+8sjMSK+GIppIqnWUicpVZSaQT/mxUOdhveNbFNyXXRB7hMF
YDyAUMKBO1/7sjMOqU0WD2lJ9FeNcO7pgV0tRtS1qxcUYG3kRZYfc3eQ5UP/VHovLSMWRMUAD0zU
45AkFCtXBP1v23lI17P1aR39NI1cNOzxyRt54sf1Q2GH/ot7Atr3sXYD+7l/Ls3DPIeOBSU4CAo8
DJBYo9GXPK4hg5yMx383LX8+DkiCDeLsIFMoeFLWzqpDCq6eU2Z3wcRRUWu1yvYpzRVfn1PqV+uo
+sWssOi+5Rudtc008LqotoEJhPypcN966C4PNfhJPeelryer+zpDROHH8pfz0FUHT4sLiAj9npHI
Cgw0CX0p3vNCEiuJjvfnC4CwQUIQiiRg7Vz7hImO6FVVOOqZWGTCZq0XX2eaE9CU55LI7wZvvdnC
QYrEI1CMOFKFu0O12JjPfauew9b/zvzvH2P0vf+g/gM93J/XG4aVaEnw9H4EMdhQa/Vc+zy0/Mpv
/e1fYwRUytE+eD6YVAHzjTAuuP/Q+J+tw1j44/sSSvb17gpfjlmY34I40Oi28CUf7Z+PeNb80+Gz
vwZ9+PRQBo20G812HIlb7dKgcP7SIWNDY/w/g0Po+CHnfsiCbXw8yoIgAKdMdl3vOdGlTWEHlX2m
Gxm6jZ0fn+O//vJeDg9ZGKj+21FyFN+kkcR1Fc7iYnLGcaPLnx95HK6PNDZPQR3y51CSIth1VZQU
AUHcuE2WKP5vlTV1OWqt59aHlPz3vIu6r+tr1fp26geLn4/hr/Lv+04rns7b2Da9UhwDqFEjHXm9
E0mZQlyln9VzbCmB9qqswUOiy1RcZEaElbJ1jl1IYIScPH9+gjwbh+KA70lumpuHhDgYYaEI2nLN
eIarZ2bG7VfyzTy5XwBazj9BZsCJyGPb+k4RQNh6cKPc8c3/xlFsdL6DKNjGXxGvuqkFjLleJu0c
1j6e/5XpM9NfSOx+vJyDShYUbweXuOegFeigjAkwLgoD10uHlITrgle5nJVWg7jbo1ar8X3nuFEI
3yb00oRwojEHvTpXxVjO61ta+V+qH99jzY9P3SP311eAnnzvGSo8jf8SHY8AKfm/JPa3m+jeEIVz
rK0UMGjB8jhDA6OLaj/8/l5E7cENi0M1PdiwjMPlqOBsSSPrl0z9XTbBwt5QtXmqiWstZ0rmF9du
j6PSy7o5bCO4N0Jha0DYzNZRSV3Oehbn/RCp6smlLO5T9n5/LncN/eEzAgQFbIiwN6wut8zVKNez
lp/RM9obfrdrbMrY038UbMXxoNIA9YuN0IgO6NdOiW7hc9266XL+Yvi4B7SPJfjoPsKPT5r/Pvt1
oGX+6/StCKKI+kHuL49v5/5zIDuy966Gy68QVg7ydHXZlcpy3rj31rNiP04y6Ym9+bw0ISwcKbSa
1Q0WDs0d/Arimca0+N34tOqylmc379JtF26qvOj4Ydqb3uH1nA6FobdzU6zn8mR91EftEdol5V/1
qaY+QUuov+47ym7YfGFOVKSz2OTmVYXJ46M/Bo/Pcx7OYdyEpzY4OMFTNIXR+Vv66etPBGxR9OMt
gQ6XxFlvatXCkEV1+Kkustpc8/WsL8/M4WjEnqgu5MhXfxo13+p/IPejVIUMY7OzqJBrwPWL49Tb
2HLXMw2J36yqNHc91y/2FyDQtHh8cLrHNi7XE1rSvpS+gu56TxUawmaScOZGOhxDRoczdOSBOBaE
AEXcqkMgDFCyUT3z7Mesv7XkK4RFsU99c/1RF8NhnT7nqNfllfk2FPxUKumBIcfofIyW39cDmNhH
lob18IPlbWhlv6119dXv933jz9NA2N4IE1CwQv5x4xEKrriuNtEr8KPP5vPzh4aA+hH3wvxzjvFe
IYhV2i5sXrJA94O3LEy+3Le+5xWX1v/8/SJBs2TQYumbZT3P/cP4Ojl+7XxVlXg2QFQLsfsUyZrc
pP23NcHlikKXur0ixTxM07qcc81ez+kMdWn0ism8KC1SyA++QPyGmzkaJdgP6nutR7ohE2i6KYr/
sa6hAo+IEB2hRFG20laLMR+U9Tw+9NHHHIftciBKBInn4C3kky+TZ9tdXePCoHBsrgu46C6kp84z
s3wKOMMwBS1vIQwRzn+NUNVySdA10EfjP7MMuJoXRfukbHL2YWYfJvPQFZE3IlvhQYBUsjU306Lj
IfGNVgqQbAeHXYhEbOhyDEo94NM0/7sLpbYffSXJl+6aAHZ3W3MHmVfBRDekpddxbMDah9jBevTO
8xdyvu/Ce29EG5fvf4wI92MFHMdg6zCCnuShHrQBMi4HHKx2EMZrTJ+ak/UUTzaQbyEcajjgCGBv
+YP62DwXsSwHse/foMMh/Q5QIRiL1+edoVGuZw5V/4e072qOHjm2/CuKeYcuvNm4UsRWwbRld7MJ
uhcELbz3+PV7QEl3ukFEY3dW8zLfUB8T5bKyMk+eY7uK+BHUvsGX66INDSb6Fp0HuTUD5quGzD3X
kkTSb0/F3LMKqVawyCMqAZBm2o+npEkXCEPO2m3HkK5+9glbsxRal2G0qTuoe0Yt8RLOTCEzw2SP
UbCQnJx7LqAJYiQ9BEAX+KTJdq+jAXxVHtbCCc61/JxlJ9mqH1WXep4pPohnoQP3fcmC4twqQVIG
9b/6gB6TBSczuszpzkav+6hQBrf6i5oBTiCT/UhmbcjaCOwxfyw03V+Xni4WetEv5ElnAiPAkJFv
At84+nqnnb2KWg5iG7mczamon+AcCSKpy4V30Nwtemlkckn0ec53QQMjWml18mNQEDBjx83zwv6Z
AmJH93hhZnphhk1e8iLDYP/0ClW0l6p5jIOt551UaR91RtOmhFvftjk7fQAjgJYeIbQwJQpOOwXy
s4PH2QJvaHeNu/Drf0m7/Qzpz98/HVIFWGpXsylvC64LptGSFf0TEMEZb7qsHCVQWB6gEAPwzPDG
tUUMtm3kP4nbgPZcD/BU7IioNbiZRNf3NbPts8gIJKeLSKvh/W0kNZCYnZCWuMHABQT6iKrGiwYS
NdAaZNUcOq+ZU0FlIm6Z8BPCaPWrh4onEDrFgBsBKSUwPqNZTX2r+n5QQAfUh9CrL1susTipaSsK
cAZSrAODhzBNslg6sA1iEyMWIvEx5RJV1HsA10uU8QCFsbJ+ACZeHqQI6tI581y0RdeZt5dsNmgY
AST/XjNh4uPKJo21GChwW68AhyDKKrZiZKUGCkBzYt02NvdgRpLxT2P8tUNlW6HPmSbg7GLH6WZJ
Gz1aD6a/Ur9MnlaH4Z4n1V2/U01W97b1Q0CiBaTCL/jpdAtNKt01aMBlKR+3KHtUGYMBPXd5kIRd
HhnZcHRZo8tWKpQyo8Jk82f0COqNnOiic+o9M6waI1GPWrTE0zk+hn75uItpGV/aF4GbB7XBPJXh
EaLSgONhBxo5TzzJV7enf+4Gv5z9yQ3el1Dd6TOYcXsSCDvFMxrNEpBpisuFkzobraPPDFzhCIdB
STSZZg16UpCvwUJLRGqoj6zu1n9s1rUVw6EGJN+xO3EF0rdVtAlO7XtGo3zMOC8mQcfd+3tm//yO
ycyGmZekrBNzdtzo1bGCftZW3SUDMahaPN2e3dl4dAQejH3fHDjLJ7ZYL+rqPk04m+0N2XKjFQcd
SU7XTu7zxvkoD9lA4/PCks6GKJdGJ2vqDHnc93LK2d4aURkIqeRxioFeLnX10NhFZkJx/PZAZ+8v
IMrRZjE20miTGI13PWgUVxmHrBe/SUFFWhr8/yu5x88xvbAxiT1cNyvjjIMNRqDsSU4MNrFTPQUI
u18Ia2fvLGD1cFvhvYbmoOuzhzVLpBLt/LYaWU70LslbNl2IKsYL/dcmBG0Yi540tEROJ6xKocjb
4blop6mBTl+UlQJ3l8mEPUIQx5cWzt6StcnU9Z5bR0IKa4VjdQrhD86YBgkrel5qSpv1JxfjGt3a
hdtihyp0+QaW1EivEAJ7xzwwmuYdWIrbO27OP6IhbSTOAdEqGoyvDfFF73oVwibb/w5dYsqVT7jg
JWWhgi3/lfvw0tZkUCkyY21SF7w9HFgEE5pPGO5DgHK6BpnHQ7HJlrIqcxvw0uC4nhezKNe+pPQa
DIZiA2mklSA9R1+3529uS1yYmKas1IFrUvCO8XZNxdgYdq/NNnlUOd1byH/MeqNLQ5NgImu7pgdH
K29L+bBmXBUSmI8ODwzx24A1y927TjzX59yrSefLC/t+NpK5ND4JLtQuBRdLmvC2p20GB8omAGdh
g5DklFA/WzjTi0Od3HCO1pUgSMZQS9DBVzSN1m52ZMpNtvPT+4HtaFSZfr0ql3orZq8ZVFGgSj22
TaHr9Hq/iKWYxzx6/ewY2htjdkdXFbT1r4rs0D1AxjlZd5VrqJkOkhPZHJbw/3NVOHRDA2ckgMkZ
iqyTA8KXKePgjCIRV9GiOicZ7XVoBRtCuuECi5V3pbjuRF07av7Cw2kue35lenJUGL4vqgoPVlv6
MMOVZA5rHM9ix5BBj0yToQ5aOsFCTJ21chJXqUeiDb/lWcLjH8ZiLHE3gKoQaYPbx2vuQvxzRoAW
ul6RQCrjFslp1kbdgCD9elIWcgFz53cEqkFnHZ0KgAVcG3CZPOuctuBstHT2Vgat2QxwIeo+IOm6
ECDPph0gm4R+CGRh0EA2Wd4+larIFTvEojr37uh3Fd2ggnRy6JKy2NygcHmgOgdqFejpTQ4QeK2i
0G05zgbypA2B+9dSHQhwo23CsYOa+NUxyhbpXMapmt7FQJeDCAhISqiET4KXzFHYps9UPL5XMQQz
gFw0yqP06JD4aITnbbpdiu3nyhPQLAPdIyImDRWficUGvdNDH2qcHZJtsdu3VqSQ3KSuLt7f3oaz
ngHlSAlqORgcOg+vtwmkWULPyx3O9vvXlvlilHXrfsrlOjEyqwgoD0Ya1igK6r8E7TbnFi7p2fW8
sD4ZJyOWveako3V5W6eW+Ja7T6G6LtyDhKzwkure3AtDGRsIEbrhEQ9+5evBdn6JH/U+b/fAGVIe
cH6N5MOzkBjgeidliDyRUeyTcBV/lLlxBu1JioRZmq2kNYd2b/c7cQH0GF5ur8HM9gJkZwQioxgC
HqjJBVgOEF9LVa63oWtOhhw0QVAxvW1i7oRe2Zjcc3UfNzKPNlIbzEtmy8SmyIg7ubTbetUV+8Dd
d4zuQXowS1szzQ9c8f/9BZOjmxQ9Xw8h6t5pb/hlYxVgu41K0egQnYHNv3LcbZMLBOxEpGw7U9Ti
dV4uYKRmZ5rjkYkGoABvkcl2Q1N22dUd29u90Lx2YGtmgmBhMX8R/+IVoiID+z82JnGnqgD8lw+Y
6d7qrWDnrb11abweXIJ/rIp090gurcWDTF42Z0iC67cXeq7eAPPQEQN44edcX2/xoJa4LupQYH/e
v767JKUMja1qFVILhX0b9y5pSbnyrNOSwPY4dxMneWl4WufrK+A0oDXU2/VglfKdUr+1yXMkL7y8
lqxMzooKqti2KbCLIBYHibq8PpaxuhoCpNzYmjH/0mRqyGiDRQ+OeHJqMu8/k1nTSt/vD4lZWuAl
IPcEs/miknqdm+fT51Jb8dw2xcMPqCQN1/cvrfKgY6Ue+n/AFcib0L3n5aX2gB9HN12sCwvT4J4T
OjTMibAQk7an6l620HFDDg/YnBEJHrW9tu9oRT5i2mHf+iTReaNbe/QBZZWvJ8JsKkuiHEV2nTIC
aZfy9z9J31vfN1lmJqokN/HxfQDbIb+IrF9kBmZqpXvn6Kxjahl3dmCEZmHFJpTLSEJbwpgJRdBx
ewvM3cR4Pf7PWkzZP2K11QB7GAYbeEORAnL9Cr3S/XDXB39ls11amjhIWSm4MtdQB44x5HKcdAxZ
XXugJAYo58VFjfKMKBFdHFZEb4/yJxi8Nd/jjrx4T4bwJrEm/9h+fQB/PckBs/TWYCTGv2HRO3L8
qM3MaEi1+to9QTmLnJHqpVC908vtIkpo9rpCAQfoZhTu0Zsz+R5RLAXB8YYec1E8pOEqPal6W9yJ
wjnmON03E7TWhz1V1rfnYe45CNazP+1OoqFElmq1imCXtyAs/1x+ORqhsbla8NKLdkY3dzHfjd8K
rQtFZsR3lcludPQjULslnwvDmfOWIHEAFR7qkHh3TYbTOILPgwCNhRnp43B4yK015CUDfXhME9wD
K+du4bU1e1wuLU4GNrioGXAtLObZMZEqgPVoGyGduJb0ZuftNekO/W4Lo5wpWoGqAklqFD3HptbJ
jcuwogzVakAh942O1N+rH1ou1M5IHdIl2oDZhbu0NXnp+MgLq3zY49lWk/1zq4IrXBn2uiEt9Zf/
1FCmR3IkvgLlBUJCRCvXW0T1ekfLWw4Ya1altZUrO9AKHrlNvLbIPdqbiFma9DvZqy6JrNNWeHgU
7x41PS3hCpdWdTxuv78FeUhIBICUZHq3B+UwJJyIUe+DZ/ekUG5DKwvcNeQbh39h0/5Qet0yNvH9
rQKGXLcYl3M7mO+v5mtttZa6MbF17+812pBoe3z4Mp6Mt5w+FVZnR3QVGZrunpffm78IUcZoDglY
Fk2waJWWphiJtlPDSGNQC6gaMdn2YawXWgTFJqB2jBLI+g1E9jxdG7r0wDIuLiunV7ZhIqePvpyw
awmlOStgB+WuSf0Ify1rLWEQlUOJ/6HZztUWPNhs/DeKbeJtDOVmfPb1tmEG38sG6NQir6A7lsIS
saUOqwcrHXejtj6l79+MvtpK65qodAntMp606dKBER38aWP8+wtsnSeZ6rUpMvDlYAzcu8A99Izp
ETT1Lpz5JUPjhr3wn2oAcmEHyX67UexXsc5AcXfKMKEZt2BoNpy/HNJkPgNZSDEkpFGUhOjPW8Qj
NUq/RvGC5iHJQE5FQlfCUd1C7Zshn6vHBd82d/LGztGxZgIV7ulyxkWjuVEM81nhQiJsLwlfYhCS
2vepyHw70H1hGSo2OSqOpMw2nGuE4vBw+yNm9xTyA2ieQ9Ua4NmJU6+SzInUsOLsxLXC7UC0t6fS
tCqXHC3DcF/uNpuT8gKvA0XN25a5mQtMG88eCtigmcaemqxzzAjKUAA8WG9CskfapTWGHvNdIMF0
Eo41WQj35pZbQ9IFaZdx0n+xc3ehGokQQ+HsreBBR4g8Fd8JejwyckdQCkmopufbhArrx9Xq9lDH
kUyOzsigjYcG4G1gg5i4+7yD/xEKnrWT1tSS19z9qNodhKBr4OuFQG/4pfrIuHFvGZwcIYlPJLVD
os0OPrh0r3CFLqtLYL+ZY4qHNppioSQnynBI18sX8ywjpzlsxM2+b4yB+oOeVEsUDUtWJttTlNMy
83xYGUrqbg7+KVyxhkC4D14Df50ur3AnruL2kc2Mhe0yl9ceMwlI0YG7CK20k7vKlz0IXjTwtiqo
GFz1rHG7NDbi0ACwJO9qvYBQX/elQFWLoVFpp++3N80M3ArOgfuhTBqj1in1rJ+JXNwMFQ/sKH9S
PkYoRmhYnHLHPoN/bQUUQmk4xnC8bXYGEHFtdrKug+gxiZrCLBR95N7V+QSgur1mqu2qaIiKrsdM
MTUdnxB7b9I9izyHpIu75lEL9bxYiE5++wh8DD9SSIDKECmPyclp3LYM8ZblEf6tfeJtl4o249+/
PijXv39yUJBCF9qoHjBYsNzIylr0PYrUIpWGbVKcRUjUs+VeC/S8X6fDvmqW9tjvg3ptfzLZSEKA
zGccH4j70qfuWEoPTqg78X3ovA1voXxQWqp8pqQnwK/eXuiZcPfa9uRoZUrfCLmEsUcRRc2qKTPC
pMfuKS9XBXDShlgulRLGAPrXbIMOB8T+aDCFssq1y6j5qg+lHLl2IawioDXZBpxJSh2hgVJpZfEc
Ojx7rku/0SHkBf76NvEkgURFKMsEovOAFjaxJPRQ2FD97RCHWUZ6r+3ew6Ht31I2Hj5TxQVX6e2J
+u2CME8XXz15Fgw9GJI1GQihAqqEbCmvBOC2Q28rdSW0JpdUWmZ2BJoWRtzuiPX8JXfDcVWmpmiW
sn3pSczXavAQ1+btAf2+jtCUP2qXAcsJKoIpLqWO1FZI+mbEwMRAM0a0z8s144W6kj0Kkd5GMU3T
pRTI72AH6S6AV8HDIf3INl+vvaLVWl2DmdwewiKwvDh66xpvSStzJqaAFUjbjRzNkBOZUgonrRi7
ju/xtlwC3h9tyoL44r4Go0wYOWbTgJurLAZdrU0/fgYXah2f4iQnUvCxhK2aKb7gUwTwgeAKge7I
lCvaLcMarMkxbzv77CGnuS4Za3+TbUvdUMlgJCIRFmK5mRI0TGLn4D6Gci/KDtdzzHhqX7MSSnX9
KSUlcsMxFXXurqN3oS79hfgNWWg0ZKMCiYZ1LOy1NTyaFMVvI4AIItxEgDFmn+wbT2PqU5Ujjkfq
Zxn/8b59WuIlnnm5oRqJmQXiiEff4HRu/V6GvBaCD9tLCepYPfFXzrraKncVkrfbyth85WvA7m08
HRfeYDMu7NLyz+158ThBW2YcuXwm2FwDZuLMYlswegG6aQyR7ngLnmdpnPwkBGH4AWxhDMbJfmd6
fifoa3cTU3SDOofCENEe5iCBWFmhR/KletrsUbqY45+Hw8VIK3UQYyeE7ezYVQTESbq7FdBzR1nP
oFCgrbeYXxo//YWUz9XiTqPlChE8tFhgWMn08E2k0UHqdhJlHxBgRMFCgDF3CyKvBOZCpAbRLDYV
BkoqJNdUrQNCpdt2DW008ulKZqbpwEa33ttQLkFi5hz8hcEpYw4/cNrgNQ2uXQD4e9LxhEccu0OL
u7Rpd2/O0ybCG2Tp9b5kdbKTkOjuqryD1S7esQkta6uW/9LIQBsBSg84+V8Et0zL11UYCMDb8I8V
I64hI6VXXEAk3s4FojLrmFVfueS7dMyIN/lgxTirdklBaOZyk8AdDKgpblFwCI4/v9i2kRemGesn
gt3Sbh2912vXxHwuxU48fsskkrm0Ml3ELO0i9B/CiriPifja6dBSe82f0zXK+EsJ/Jl3K+57PFzH
NnewbE6f6H2FayaSf4akxyuxQkhOu3v14aP9UD9snmgckbf8fjig4dczhYyI98nSa2/G7119wyR0
68pBClMJ3xCi/QY8JP5R2ED0un33lmSLZ95d18Od3Ct+xAZKPQ73MBD503It8kSEzXdqaKtyqRg1
cyzQQQLQ1Di1Yzr2ercwRe8E3WhrLxmfi7tk/rfjDQdRVAAVfyALF3ux5mU31YRUsAsTekTUjFf3
vlXqrGmkL9gm+u2wjpt5zGAwf5obP+fCXBEqUL5TxzUihVl+txaA1bgO2UO9O9erZomycC7cgNMc
8dzAz4BibTwkF/YklcuzMKkF24kD0m4aweDVffDun0DhQsRjU9yzw65M0qVxzu5FDdlqOBpAK8TJ
XqwDJNPasOVt/ZnfDHiqBPTOI53dnpE4Oi3hdWZAZmOOCrcASHlA/CSOke3FMCs1rHuvygAsiY2M
1UONOrWvR2yEHsbQcCNVT5wIc7DLMvBgZlCCF06cggDMa42mt7lo6w2bKOVpma4qgECyXcjrindu
OSoWVH4VPDwvdbb5jFBHiayFTTE3WSOTEBiskcQAJf7113sZUNOtVPP2oz7wpFmtQ9qsWDhHvPBy
dJ/e81u9VJAvBqHObdMzvXuYuAvTk4MctLkErmfcOf0JTLro36t059ToGpF8IjyxhWG8IPdGRZ+8
vFh3zX6VLDa2z+5RPARApjRqu+NpcD38zkVTl8bjehdIgCxOSh2OVBT9oKdFfve5035pajLTsuMD
JzzA1KOuP4ub3CUhQ7g9iwBttRIX0C4/pL/TGwjMBJBhA/Ug2k4m1pB9U9wixNUqPZdv7KOy7fTm
QbgLjQeFWjsOFDJgWjsV9vks2HZBiPGUrHYE+dzzyTUXTuRMlgbE139+y2Shla4XEoFRAcdGoyko
mUxJxHKLSxmLua0MJXZ09gM7x/5Sum2kXAl7dRDsSroPNBInlmt0CA0Tww/t23t3LvKWLm1NLoae
6XinT1m4bh3NMdpZpMO7bzNGb+6SN5VsNquMftMFq3O5tyurE4/aoNpRBi0v2GMJoCfcztnIm+aB
yPrR2O0Kwptvw0C9lUTLz9sDntu84LNBVkAGFQvQvNfnxHeqZKhDGS8NlTaNS9pz0L7cNjG3S4Sf
1lUe0Bfp58F84UeLwed8vsTgoh6gXCh8CvUuiDfeQkQ/01M2PltApjHqcCDLNNmNfOWqSsxgKC3a
yfpH9wmtw8cShAzNipB494ENiifxR0O+GONdKInXW9zCbMpz03n5DZMotJREz+V8VbBTKWXQ1hSW
kWQlwqA9abmX21WY9g8uNDe+ZNCX13paO+gWFxlP2XfugF5ALW+qGPKufcKhQyTvBSKFCDGInIXs
Ox+LAOakDYpKJM+ZEkKPLuPhuAdOgr5bLoiQp3Kl5COSxTgyZSdWjIKp3we0nNz1Xp01pC2G+gV4
/Ho9cF0NSS6NkWyFL+WHNEuiI58WkBzIKz7LadKDy4kKiSy4RglEk4t/9/qXIFUK5Eq5LFsxYozA
rFI0AM69QN2HkhCtskiB/l8mu5+8hJovrUUppVFSJRwZ4qbaqAnPrKMsUXwScZnS0IyPaugpJBHb
GkmBNkwCKgFApxOveGOhXcMSuW1rh6JRN3yPMVUlGUU3l1RPZ2+MP5ful3p46zdo7ATVvx085BAI
p9JZ60G3lhJm7W0dQ3NN11tIyM2GvJc2p95Glcs+QcnV9nYy9c6HQHdPnMWBFyIyIktaOIgzNT+c
EFSQ0UCN0/6rY0BtISAbJA52p+Ht9Mbc78NVDmBSSp6lAxjQ3tKMirkuR5QyqaUv3Bbzo5WR20RN
ZaTvmBwOSfSdXu5i0RYbvWFOQ3oKH0U0ChWEXWNPKQIIi8p93d31S9i48TdPL00Iw/3H8rRf2E35
OBskX7S1Zz6jIREKi093aWOVzfF029vNegDEFuAuh0+FmMe1Q0VPKDS+u0TEg/tZ6/d1A9DAQvVi
3tNd2BCvbcRZz/sSCxuFud+CXAScQZ5+/+WY7q6hxNiszt8rZf2oLr5/ZwcHyKTIAVONt9P48wtX
zggD03PuINpbH2ZuT9wYuPxao4vfPYnYahk9hsL4u3vb2NgeAIC3f//8Ab8wMImcFKkLZC2DATVY
OZYHYOFz2qCkJ6Kcp2RkEE5pLRMt3bXVQtD2E23eGtvkasqVGBswh+nU2O9fDybQWqTNgfcB2+Bu
l6/v7jY80c9KQFx96Vqci55GmOt/1mxy6jo3yALXY8Wx7WDff7/iPUJEAw1C6/toa2XfTy/xw93G
BoLktEIO4S8d+j/NT1GpDJexQhtg6M0ztzuMDwBHv1dofzhXQD9awcIumnUyeLAh7sfzFCD7yVR3
Q1pynA+XGgLtuO8pJIoro3/YgGfn01nic5yb20tjk7mFKEfgDr2ENIJohBuFRvcr7mVh2453wHTv
YO3gUUZyarAdXp+5pAldKKVHIlIVZrZlTbo6fa7qpTfbXA4BT3rkKyAdB5r3aQSKc6FKCjykX1Dn
23zPSQJefvKubQ/rl8bw7tVCv6NCSOzGDvXz7THORYijtD0kiSARii+4HmKk1LGQN7xoB/J73r/1
6UPMvPVLUtkzgFi8IS7MTMbICFA5kUsB3ut59JoebY4BEFM5eX9wiYfzIBKyY07g5d7RCuS7IK/0
zZ4wuqaDu6tGxeH2sGd3D7AhQKdyo4LOZPdkHp+zfK+INvvKHKLWkus1hLLRQSEv1PbnDY36whqe
jVje6/lV+JzTUtWT7EpXZVN4Z51VkhhNuMq079tDEmb3EepeoGQfdRynqEKI5jJZHMNUapSGQpjz
YA4CjdavexOCIWc07X65Y3IK6g+n6NtISPgAKs34iK5kXwe1n337e+aqGag3gwdp1BkDEmf83osb
y4kZjXM9bC1939I95NEJyvq0eIq28U7aeDKt6dKJ5eduskubk+tZlRyPqaCuCxckIPsB+q2RULc7
m9hmxPogO6PKqbEaKVhP+uPCgOcWAE1HgK8A7QT47MRdlJU4Mh3A3zLnLNJMIXpWvXsBNEFdYoD3
LOgyquYWwi8Gu3spCT97x15an9yxot8Mqaj249D3enHUnhRIwoMPK6DfYL9bLYz1N0gY7gLpwBEn
jPz4NEM3qE7HMb4s2jHaYap1brkFTTxFD4MGfeGq3gV65X3cNjp7l18ancRAtd8nZYbwFjH747Oz
B5SL7A8lWX+1x+PxKd3tBHpHVyv6uOQuZrYVOAOAD0D8Dp41eXKKwzxwArmMJZv/BklJizSvDq6a
jrFuD3AmxrsyMzkxqehGYdVlcBbSkFlDoGJOGT+gvYMKxG1Tc9kWQLsRyYJGEOS60ye7K4eZNDS5
ZCMXSUbG1HvraNGCeOQMPOvC0RiP3dVFissN1nAuRpJ1ZCivXUE4sJDXk9zWBme8q3s1Bla3Xm0s
jOmXsx3NQKQDEnTjdTrtR2uRiZcKV23s7hDecbqwivdIi3+BrsvyqbR/qgxRL3WtOS0M74eF/tf4
LgxPzp7kS0ECRpvWduU7p9gy52otxGvfM4Fqbao3hf+Me+pReYemm9QMPfNde4tEI8bzXIOeSEmg
7Hmf6/4+t/t6HfpP4KeIeBrtPKtwSNmgO6PUS4TNhvuQHtKINjvN5oInNaaeHrukiA5dZkk5LX3Q
ga2ys5wfCwiUQjq0Z0iwSt5ycKCUmunyeOeKqwxtvhsfINBgF3N6y+sxDVGjJAkQfpJqtALgKHxF
wrtu7N7f51JM0BiEYnvFPIHNBHkB0fD24ntQLra2j0fp1lSOa3xxa2iOj2K0qjS2hIb+xzKnQgU6
5B0HMj98jHKSGKP0DPX+9taZ3zmoSXEohEOqc3pvhF7fKOMCcqZ3UJCrclyyRGW3ZGPivZoUxf0i
g42taKH7LdvyS2f6l1P+2f9/jmJyAXVd1qu5i2MGsno9OVSAKjyG2CIk3zpvtyfsN9ZmYmuy5ds+
T6SGG20RNAtK6UqIDOl055CMcDQ32y1Hz1q80K44O4WAwOANjOANnPnXmyPu5bys2BBGq7I2awc6
Vz0XdkbarosYiKOu6h4Tj11irPqNCx0Hi2LGKEU/qq9MJjZOg1hJGixdELyyA/rVeHTD3CU+N+KJ
S5YIYJzsLPnT53fZF3soVB2yAkSsF4LJMSr9dTYuPmMy58BN9gmbBO1Y7U9MBmXwAkN2DB/1nPwQ
K4J5e5F/qqW3DE4OYyClg9hVmG8xNyuPSBoUA/xgXYh69ZFKkNyCgEAKyjcqH1XfiNehsko/uK+m
1T08sQ32kwOKMH26/VWLqzEJ3kvPr1PFj8atl0arsL6XOOq9u9mDRuOUiOv6ufV3IaYkIaWsh8zW
7xfcxe8623i9gJ0BoR6EO1Bcvd6ICR+XdZxJrV3KW19GjviYHDWBVilc7ovkJKRbSQmJ1rkEbQW0
jAREu+f8p04wexWe3ejQ/CIhl9tCO9oS2r0srqVFnM2cKx3vwZHAEkH4NPvfozom8omMj4QK+Sbo
sIDyKRHXcmW5nRX5m1B6LbWjJJwXFmjuugcFwsiUISgsXj7XsyPgVVkyctVBvWPH+ffl0NEBysZC
7h8D4bWTWVD6bAre5JzAYKArJWuvRb2AfJ0+BdDkCH0CFb16HB5feN5O9m7IOEop1WiyehatZ+wQ
NSDqCx6WVmpBoammQKr1K4iMounSuQeySpf3CaAk0s8/tydkdA8Xx+jXp0zmgwGkDGj+gbVZwNqF
sCUhewcwtxMvjHn6Bpga4ib+UQAFQxMyMFSA4dDnPjvnqOYZ9Mp5Qyoks4ppvBXqCmQ5r32dLHiL
iXf6ZXwS5Ln+0IhpybJ2lT6kb058HtiN36x8TucqU2YWkmuTq+CXtXHzX8QJHMuoFdNjeUMUc+QH
CAVBNgdSc8UhDpd6OxbndXLcnUhju1RCG2ayZg23NHN2ldS0A+FOgLZuIVlBTHyRXuNntabbBngL
ECtwMrhSfh78l0P0i16BzC+ob4FFVy3Is5gB6LShFgH0Jfe+xHAzO8qR0giuAsI7gHleT2kdsCBF
BRTfDkRDiqhUrYK1Jqzy/ogg0ou+S80qcONyzsft4zHVgvlZS1yvLNKGYKMBfvfa8BDmSuD0aD8T
as95lOu+tToeFbU0cXkixF7/2vtN/MioQrDmWKVfxUyPNrwofYmH4jvk4tYqFTE9RcDCHYaUB26J
ld6yPkhXt7907iCjEI5OJoGXRYgvX39oF7NeGjn4UL80R5lwj7NSXVAXZaEmDvRnQsZIAwgSecRK
TcLRpnHKFuUMEIIWOupENDiCpfMYn2Qj+GytCjT3jCEZO8X015LV6vGaNXOUykBuegp1bQ3RAsTr
vsksBZjjEZ7uyMvvmu6QlOMdQcB3KfyXHEerxqxK3+iQ1nHdV6XFM0ZIqPQvq//10f0v9ys9/uv3
l//8b/z5I836Alpa1eSP//zfNQQW3yL/LfkbqYuvt/pv6fffztVb5ZeV/1H+9/jL/ucv//P6j/hd
/7alv1VvV38wksqv+lP9VfT3X2UdVT9fga8a/5//tz/829fPb3nos69//PH2GfsJsjdV4X9Uf/z7
R+vPf/wx5sDgjv/r0sK/f3z3FuNvPryV8VviIw7/1++7+Etfb2X1jz84Uf27iAIzxBKBGgAxMlan
/frXT4S/A5ENQR4Qj+O6G3+SpEXl/eMPRtD+zkO/eoxVcLoAuIXbLtP652ei8He0PPxQfSMHMP7F
P/7zeVfL8ucy/S2p42PqJ1X5jz/Gxb/YHGjsRXsDUD8j1GBkQJ+c4pBHDjtL2vAhcBhp3SELQAuQ
testMjbkYmb+bfrS1Lj/f5lCqhzhBcqZcJDX57BU6wB01Gz4EGppTZVqqCmvVktZn18Z1XFEADBh
VArSJL84vzDjWYwKffqQRWl/LAMN9XQgXZ3Q4nI5lWgVeT+00YhCh6iuCxqJka/SNuwhv9DkoNol
aCBW0eiIx0xPE6fvAqD0lbaBCAKjeJYQ+6kGwQaJZQyfGQEFXdYxHAFbA3/OMwF8h44UsQ2N5R6v
rKwG/z3A4CGEFrXC0XzwJ6flWxXErWMygxopgA7k2kuS1j6IpnB9MMbtif8FeMSUQJbtRyJ67I+b
8qzVPSRwBdeLHmTnrjLb0mSASAUy3Swbo0oexW356fk0dpbAsPLMkiusjLZZ3IQoy08jbhehHtvJ
YvIAyr3os9B9HbR+jV54Vmwgo1FDAiOnzaEAKFKXoQkLbBZoS42epi7pXlJQb4CbeouWRvE73gCH
txHM6P+Q9l27rSPbtl9EgDm8VjGIkiVbNmV7+YVwZM4spq8/gz7APRYliNj79upejW50e7LyDGOO
AdmAmmR7fS9uIYQUfFdAccYk+6iBpQQ972t/lwdm4G9YkFFpn2Zgltvw777ucCmRX/SEhsM75MOi
2msnp8utOHVblXTBWmFtPjmL7Q5BHPjxOP1XCGwUDiF/WMGt0uDEKn1nS9L3KB+N3NRz3qxLt0a3
abfpW8dg71XZrUTdC8duPtiGPtO+A7iHxf/1G/74IdiGQ8F3QuFJutM0zyV70MFXc+LTE8/sbK0L
4qo1GQ0A6GXBgJeqg2M0cbmRy4XX4BHbgK7SJz6775tN0B/WulouAlzsJQRwCm4rHk08F3RteZK1
kREozENy7rExLLE4HdNHOMgoPd193bGNTsfdnfTcKlTbhx/hQOK7eHVvXzlVZ5+xRND3ojFpSJAy
ryIuwJruYHIfCflKrII2G464aBU0bUS7FZFlMznsTYRyLme5ob1zRwQtYkCkj3vl8AqFSibuvMEk
nV1sMmsP0vSAVFZQWptpw5zXxrnX0c37qR4FkeiOHGx9x7gDqTowtDpBGxESg5Wzh67kXngMaUYg
kwFVbRdd+u2D+iNALNDFYcJ/MJnRbiA8StqVk969/EhIgZj6oTaFpyY34bH4bnV4zO/K1iqeNbug
LT6X+9TflZiodKZZJSBvsEdIO9ICqDvUahzBCe39Q6E7If3e825rO6X9DfAqyJRc7HLKbytr38No
lGwGM2Z0Mme40AdvTbsBEmrd0z1k06iZ25ZBAesxS3jM5NWtiOo2M0EDHe578B+h89S1FQeBgoF+
rTlhRYD3er9zNjjZjxpIqSzNUjbJHsTRuzInATnq28xKyFtvl+gFAkcxR9lEwLopUONb24mu3BJk
SUvn8BCaaHR31YhoDUWTQEGOLeUfe9/8Qnsl0UnV07t3/iNzti/V7oAmted7sQMV0FNg4URn3twP
D0SAvy1PmoceMgtENr0tE93ijr7l9EQWCDKwB2RZRnRmu2yLRuisoYoTmhTwssiFHMYhJdRqqVYi
+6dh+iKCPRIDHzuZaGVyrXLzhNyDy5P856s3xfvN16l/QecnCbemuh1dKG5awVYm4YbU32pPHEiZ
iWDNJ+2eoj5NAyrHVPpkpPY0idi17TvxNwh63fggE/+eWE81gFSVmZh3hd1Rib6g0Uel2jYxf5hg
xWRTE3cr7el0PEQ2T4TH+gSuUOJlWF+BdoeDi//Z7kk5YNJAjdThW8yAYvY36tcB2i+E6vihmAmO
voZm/jE5tkoOOf5RsHYZsTVTfOFSa/PlW8VHbw/44UiYkd6MSstIrcPmhabfsnNf7A6MYqQV+ERo
ajoRiqde6RgPgoBSKTOT07fbIc1Iujsfxeltuf9yNpA8KskXvxFB/jZp9tZJtwV5NL6CnIQ/kTm+
+vZJe3gv7PLECjPfFpDDMnHQeIKyER03RHK2LpebSDODoNdiNN8fROJQ5es9oY+9LT3mwEptmdk0
lGxSgqkF3Srl3EPakvG+2aVWnRCyca25zdEwLY0GlvjAgbEruS/JZqQ+5ubnO0TpA9WF3enrNbt/
zuzhGO7jdzMf7GnD4zCwdL9VMf4VL2GZeZqvVRSi515BVGKkJXBiTBuQb0l65wmZnY1moVmiT/8F
Lt9YxvMIufJ57922ucgHzLQyMAknYNaIQXvkIjRJuSYTfVntvJE2J8ae4QUEyOmAX9//uW1pmVma
TQHqCrJyGQ41SGdnV+XPe5iHnVhC9r339MGMopdIwi4Fq4UGqsduE0KgBUhRyYxqZ4Iqr3AfjQSN
1eFEa56mmQXCJuULrZtjacWhGU/bujw2lcOXT7c/8yJNOn+miK8EP6coGMIS/qPGeSfpQd170hN3
X23TBlu0keaLjvNfVdU9THsDZL3AYuDrWpPPVpz0C8zj8gPmaPLPPHXJNKGRvOhxielEaiypQhec
fMxKiXT8+6AjKWRQWSioMRKpOPjpv4zbjNp7jEx+V24LCPFJOVRaIWsohIGp82vbdBHO/y4kcvoz
DxGieRR+zj8QmjZJVjRi7/lO+zXcDeFB1NymsPGrssJNuh9OijMBDtevZfKXuZb/Nf1LHT0nWpSl
lyMlKsclGtd71SDhJOuM66CFVifTPfQskdbvWGG0JsKPUaKdX0G9oSliqSa5nE2axQbd/5Y4Tfi8
vWekS+cLewaeF9SXASEBXcn5jPBTAqXOPgGJNdiaZSqw11HcphK0j3pihIWtQ5s0fePRty7AFdIf
4+mTJaSSjmltlemr8m6keJSU6iMVjmJOxPHFmABHqfeF9JOJFU1BLSR+JFCO5nGzkySnau2MjRuj
N2aN2/LKjYCx6OjOAhhjplA6H0uhxLzWS/GA6I3G6nf3lIONWnpP0J1xe9auL+YfS/OX/NnolSaA
b12EJeTL5LkIEAYf47BNRMpj9d6i0InBedOv3Hi/Ue55WICdi5Bfmf1ksBsvBqhLXJHAbRw8dD5B
EMsn6miNFogkuqdoO90NBunc/L6UqfIqhm4aOn4Jf04h6IJlwwahRENFyeQlBEj9nmc0ibHIEJ0p
XT1wuC2CzE49oNeKlRtjrZPtMlmATS/Pur4g6UGn5eIObbmkzMZO7j2581Mz1HATDFGbUm5CRHN7
ea7t6b+mFi9DP/rAJDC993hHem0UUmkmsO8+ymedaE/yirXfWuByVUCGzMsz97Bu/MKi/myGuuob
iZMwMnA6cFNLBTk0U5UKocOmbcJMgP2tFMpF+6KIKGOASPbTa6wDlZo8xPlWAvELlKj9lOTbqHGV
AHx0Fa2Z7TNqvDHDS4udr1pd+tmGr025N8KvKdkgBT0mdpg8yIFVZCD795W7Xr7nm0M8bPy1euhF
e+x8s+OiQLYWELq5GfF8w3epUle87vfeeJLA5c656paLSKLTAbc1/wpKkwoM1+1z+1ONKA4iRLYN
b5Jf4gMA7ug4iD9uL/FFF8//fhAAjGjVFdFSPjskfyddVTPwikY46yanWCAYRxTeodHbFSAB9fM0
hBtQTpTbDASsNangg6tuHNF6G8S2VqzUQa5Fc5gdgEbx/CJd8fuxfz5GnRiQRBU+ZqhN/X1gu/qh
lmlV09ZCs8cRdRiIt4ndysa7bnZWyEYSbk4aL57bAa1EXZNgnycJunaPWvsUf2WBhCSTlYN1hL9T
wk8ppbJSumuNeNeuWqiC/z/Ti+nXyzyq5RH7oTcOHJtLbcNoGspuLE0hXhvn/AZdHDDQjcDPQ0rV
WEq5JKwo1KnG04mHG/WXIYFqlTw6bbaFMI1WnMDgeHt3zffopUEwYaKECk7+ZaPWGPIJqAkxulb5
UrX+VL7lE+1ORlutuGzXLkWQI+uoMPDI9Czp2XqhBUR2TEYPND2SlfB+bXZRVDhd2RsrYxLmI7oc
lAo8Km5GHV7i8nVUwNveGGU2eKzYydNbCoUaxC3MTS3dNxP+QQVHcOI2pliZvOzcntBrtlEXhnuB
wtYsF3J+WvlakBjWEKcV+MhEMEu8lLctXPPstBnZC1FUMMDxCwtBkZRyPGSjl/exXbKeKoi6A3WT
rxKxX0khqWg4kaCIgz2pgfj/fDBC39SSj5KVpzoKT/xtkFsGyZ8mE2fNIMZH/FAlpkyhm2kgJCHt
e/CZA7GFToBq3z3Hw1qy8HJyz79ncQ1w7dTy6QRnpEgMBTTUWmW4AlP6n5IvEbSmktIUJOD70asS
VT/kaoZ+ML6EjEjQyAMtkOG1O+zCR5+p6ppAwbKmCb9XlRGcIRzBTM3Lfz5bysiPudzVo2f4w7DN
Syl5k5NKJmXVhbs61iLq61lod3xWO3JZyhu/h7TA7c1x5bU4/4h5Cv9c0NBVjbqg0gdERrHhpjlt
Oyjl0g41PTNVbP8ftLLBRp7S8jkzjZQktqKbPBJN3YoLt6x8XkzHwjcBpW9fJYKBL0HfmUREoSR9
Z0FbE20ayFdkCaSVHwTjhRlfcWer0WPUejxvVu0xU9ga8d+lo3Q+LQs3loGIFFUMDf5kZXJ3816Q
HK3YyAlVTX7Y7uOQjuNBC9yo3aVUdCA7+qFJ5sriXP2KmWZoRlGDx2FxdLl+BIvTPCUaEoUa0p/G
RnvS8rfWcGSQftS2ktpd53B2ltAq3em5LemkRre5sOViVItf4G6EjQ1oDT/ttBLpyXbfJm5Z02Dl
ur7ypWApQGQBEDRW8jcs+LONqgZUE208jJ6EL+V0jcj5kek6jaE6bWQvvsFoGT3fnp7LlxZaG39s
Ls5PIkijUo+wycRjzjUkNQ5yDRhau4HSJVHKt9vmrlwmZ+YWJ2Xk2gx1aNwVYVB7SRFC7jXc/P+Z
WBwBmY3iKKYwkbGI5vUHiij/hQHEGXAMIQgCDdvFadeKJmDzlOnAhGkzS8QaPcbVWfpjYX6N/mwE
NBrnapXyo4e3HeFVgGyjKn7cHsW87c/fayz8HxuLw9lwrAy0eZqUNAaZGmJrH45PblAj/VSalavg
0hE5Nzbv/D8D8jlxKOJIGD1+6pAz+uw7hbTVmvrQihV94TWmks6kAQrGXiS+cSKAC8iKRcgm3564
q4sjgSsB0BJEysuUBuhn2czgMno+ImNd+grZWp346jj+WFi8uCjHVkqsYfmN+lWpXtDfkzXO7UFc
Pfb4fBGpDJD3LnN5wxgrQ9RFkyeK46cYRyYzBhoMzRer+NYSIHHb+FCeuG306rige4JnXgJV+fLg
sKIVoqJJJy/WPwrWEUPccsF/ngjAVvtjZP6IP1tNNlI/5Y148tIaZQLJ7Uq0368K1a8NZXFC5QqM
9lOUTF5d7f3kULcPAlevbLSrawQnEC3eaBWEK3g+En3iOCgj15PXlUc5eOpzKKyWJ18pLbHDDe0L
1u3lubqxUZcF4RaIgEBicW4vALqTK7sCy5O9JfppFWG39vMXD3Er90GYjTnGI34X3GMte//59wOZ
iXY1oDMRxy2esjoWG2Fo1cnT1OJVCutXoxj+ix08t97BBvxztN+dTxEkzaapCvnJQwaVGKPLlOdi
NG8PQ5iP9/JmRhILh3NGBIvLtldeizOxYLhg+njgYtqDuwDEyYGBPKDcy5UP8oUm8mkmTUzYqaNh
7KNY0JDfUYZSpJXoF2v4scu3AtDbmXoIgncgi/6Vq/lzprK0blMm5qOHCmnq/0MfyHiPXFcorTRX
X0k5zIYwaAndnTMD6Pn8jqURSSUPYg2WmbwC4dtNrGzS4S41nqTKlPeV7OTt44gnd7Xd7fJEz/Bi
Hmom4OMBv8Bid/ZxCgFw3IJenNoBAqqmg9KO4oidK6OaKGwjU1J3fvt64qaHVrJ7fcWruFJeOfsA
ZRH3TZkU1OgmGTw5cnX0zggJZY74WT8z4E5kgoz94GzFr2E3WUr4qrYrt831uf+/CdAWc4+gNq3K
OYipTaaZY0STR01Gu5DVIdMFyaEGbKCbYu3SubzkMGoNfWNIvszMS8s3ewDday+mo8ehLUexqsJS
ELnEblzusnbl9F7bxpoiIlz8ZTdUF+8qFp4r/F5GoCo5UetwkIR3+RejXUNNX150YFSYYWuSgdbZ
i9KhFicBRN0r3oPCOAKwbC7K+j+ZieRgWLz3PgkmE6FFBOjtdpRXPOwrg8TuBYGjgQBifuDPjxDH
ONb0Goyno22QtD+o/ju/07SVx+IyVkEdVkRpB5VL+BDKPAd/rgTUCrK6SjXeqxHYCtb4GA3HVnwP
wLZdO4a2ghi6EtfCHBJYmFDQoInLML8qebHu9VTwGO2lnbApH8qMllVpcYYZZrthsjokqW3Qi+KI
iiWWVYqtYq3KdmWzqugUAjASERqWdnFEtVbgxwHb1avZtnci0W7RquPoyZ2uHVcegXmZzh8BiIOi
BINy4mxrmfMtuKwpMn8SPaW1+Po5iR1tICBbriNaAQdpaakpmuWw8oTOT/y5VV2Y8/DAJs5FrmXR
O5DzMYmjWvJAlJ/lVgFkSM8/VcbaE3c5OjRwI5f9S9sKGNrC1RiUzAj8buK90YcUSWkoo8Vn/LQJ
krYMSVzyBuknND/lhZJZRag+RIYYmAXA5oemGeuVZ+fy6sfXwCuFNKqCQsRyc9VpLigcJ/Je2Rzj
dC4SW/pak9HlnQCgLdIh6J9BKQd0b+fnRQNfDl80legNiaeiiyli8srtdtUCcLLIJ4M2C5XKcwtJ
ASKZnJWiJ4fQVsJzqTRrMNkrE4UqLsB7yAiiEX+5/wNdDGRWi5IH0D3IqzYdoFar0c+V6iccjRkp
O1cikU9eDCRW+HYa+Uz2pNqNjQ3rVcrfJSBqfwSKRr1jI2WQQF9DF1xeaKitIZwG3yzcbcVY3Jtx
C9pxBg5G1FzZZBkMkAKz8N9btG5Sxbt9ui/v6HNbi80gMHngU9CeeWNn5qEZpbthJ0M1/vm2md8l
Pz/OoL2H+AXkqQBJAOn1+ZbgmoZLi943PMmUSO7kd9lgTs5EgxN337rdi+I0p7gk8LQ0ZR8gLZfb
SUIDRsEp9li+paRGz27qBYrjf9/+tMub1IBkDI8jgdlW8SCffxnfDkFWhKHvTeCoau5aLXMLGXDY
zqcsTW1NNW/buzwcsDeLFqDnEr1ry3peBnRoMtWG78lAT8cqwuqVO+Ry+xhIo83Uor8co8pi08q+
1A1dw8teQgBVzFEFoYpGat6CAAToR26P5vKahjHQB4D7C7B9fkkMYehjlzfwFb3o57VJnwtuy/S1
B+gyCjmzsSxDZG1RiJ2vyF5roAfxXv/pspMAplZwTzTeuGP6NlpD6l4ei3OTC/+sHqUW1yKGlYRH
MbvrmAlZFoUjK8fiyl6YAfjgugT6GCWdhZmAr8q6ziTFgzINEUFkOvSb2+tzZXeDqxRU5HMcIyHJ
ttjdhd62Ndo5PfQR6NUh87fTe5g6hrmmgHrBiYIdjZcLtyUeLoDjlgGpHveBmoaK4pWfaAKtPVl0
VbxgzMd5Bwzzn/7PMCjv70AvbwBS+LTG53ml7Hf+AfNU/PEDO9lXRB/f5Y2ACL5npS164KaFjnn2
Dg2WQSUFZDHHypEi5/YcX3EJQXs3N81CfAv8d8uhV5KOHIxecp6CoLexfZ0K4NFm393uQ40t6buq
Xfbpk09NIZNMIGwTrxafLt2Y809YuDFjWYxtqdacB4jyj9S6ohGSzGXGHrmZ8si5yHB2zFsZ93w1
Li71s3HPp+jPjKdhpoWpAaPoGFTzpyTlzeBBlR5RGy+qmpTco5iv1AB/ZfRu2Vzcbk2h6YPRN5yn
B3YyAPaqefpHzTl19KAUxBfKbS/9KyaNoCyYgZCCHWPgYiGIGPElKUX0EOyVuCYxdgQEPeQNeCKA
Bsry+w5UpYPLpXO/jVdzh3CyKsB2v7O1nOplVgX7BBoB2Cho80GYu3jfFb4YVNUXfa96NiKiNwnp
PnjaflSzZOATxzM0Xa9t0YulmvcmmlrgKyElCRDp+VKN0lBzPlqXvSbdKO3LAFEiadc/BQIBPq2/
49zbW+Pi/kR0hOYihCjo9IMg8mJnZLyWFQZkNRAzoNr3XOY7TsdrfjDWtuDF2zAbmlWtJPyGYGyx
7wu90liRJ5xXoR3/EBtb1bdEOuhHpn22NGOk7P/jmHo2OceACjI0yFgvTApCkTCwy3BeGlisfC7U
HR/cly0JDZsZjp5SdThE/5DE7sEEadi3J/bixZiN4y+gy3QRRHQLPyqPuSQpmMZ5hXDfoUOLX82w
XZaQ8ePBnIM2UCh4Ioe5eDKE0g+GkbHwJOoHvOw0i10pOZbcqyqPVAQ5A80sFe62Hzzn0j99J00U
gx1LCFzulNiaDH9l8146j/OA4SoBj4w47QJ1BBmguoh8LTxN3DFs3aE6yv1pGF4a3OkgniqoWD2L
I7qVm9cOVGdAkQJxOj3H/bum0Q6YQC1AL+tEyvSb62lkRHQq7F7do8Lb9YhjVxNY8xY4u6TmD0at
HblTCAgBDnJ+2gKt9NEu1wUnydZ8U7DTV1mjGmkBpWZgjaC6BFJapwroiOche0iDn9u7RL149mEe
nPbA/s5oVxzB8w/Q2j5r0koJT1nekPJBhzyWGYIEx+3fW9ns36cWTS7N81TuhepfWwI7oVK43h9F
QeFYxVVsKnYmQ1dabykw32iGka2Ce58eq1NmUKCXefURTnIESnqLV6xMswEHFRz/ztCpYQ+Jq76U
E50OkctA+BcSAXKz4EWz/dSOvmaxN6/do9MCAXZGJA4ilWb43gdm7H/dnogLLijd0ACUEcRZlAFd
lctEWyaGshaMMjbztEcCLAJY9YEBQwcypU0FlMoe2vBojCmedPQycBvFf6oH0j22oHBbgwZdwmnm
bwFkB1A+qJYp+uJSHFEPzqcxjk4tworSHQUzfcdUVt9KbI/JQMrEg3SnKADnB0qLufewAeXYCFXU
ILLE1OZcQ6F5YgndS7/GOXDl1KPfFH9g0+LKBpvv+Y7JyrgCnj2LTqHLvYZ24aMpdMP/NAEJDj7S
roiIAMXlPqfvLHmLefDdEe6ILpGV4OXSjcQkzeBS1OZB6IuPOf+OYhjUuu3rCLzeD8YT9qlyl53g
xbHxyKEhsZ9sNO3ArZwgduxUT1q3cr1fRE+wD0b4ua2ARzMov/Av6iFsJinkYlA9EDQQgOafL3CZ
oKGgeAQPQrfGVvaLCDu/K84MLoktIg6N/sJssIJ8T0ebiRYaLb4b/6WwuHHXz1Qvdx2p2QGPNVc/
DoVdBVavk+IjuE+Uvc/hhbWb+D5+bGuqPKwcoMuXHJxj2sxcgCwgFmXxGlSg9h7bKcxOMQiAQlN9
532LQcKQ3xV737dxliOPrzeCRMJTEdOpAgCL3P6GyzdPQ8iMmFbB+QUN++LNy9SyHfw4yU85/2Pg
mkccdtvAZZ4HLeRYbWRcEJpjuItFF/woTtSgzk+d7rLjAGWqdmds4SYG9aYw5R23RuEyf/Ji0ZGS
hwiPjIQqGrEXs6r6ZQvi0LA4+fUPILND+9wVK4nqyycAgE5kbHHZoA0U4zs/SL6RBWLbtcUJTw4b
LXEieezJjSU8g+79v5i/v7YWcWwJJbxUmZripH324G1C69ouDO+S+Jlr79XXhtGmQ0uyddvqb61v
OYmo1SD9Da4/ZG4Xj1zMKik3Iq08hWjAm/DOaK9J7nacXXY0lO66xoS8Kv8ggdhwQrcSaRMvYBvu
GBh3nPIWQUtKFEgVbPQCZPBQ7TPFDJzyG017bbln1rhTY+mN20VoptyOeMB0KGzBnYhpwZ78NQ/9
ckcgWYqrd96E8LqWSNwyl7oQTC/VKYxMRXkr8r38nyo1IuWE7T0nSzFXKB4srvg0b3zON6bqFDQt
GYanGl2P0SPfK5vRzY/q4+3luYyKYQ6nSkVWCK8egoHzDYjWCGnk+aY6SSDfZ0RD66Mb1k7IDuhY
NetH4VGxSmIkCdySL7VyuJUDcHmTw/7sgM0oDB7K3Of2y6bzJaFvq5MymaVP+kF3kkEyU8Mw8/eo
pQoUQG8P+TdXeL4jYRIVEsQ+0CtCpvPcZGpIrV+xsTp1pjTYBSLOHAoFgmjpP9UzQ/4WXblWzs0y
62luCZENjrUeYiCPqQj2sd2oUig0KO/QlWwtETBzUCWShNY6TUJap3QKaPMwfOclHSoiMLcsP9C1
xKY9mgDqbKN+iA3tuA1qUSXcuYc1ipjLrhwU8oBtRSCJABI58cXwhEGM9KlT0M4qER4dLWn9Emc0
qOw6AQVW/wY8N+8/G6Gd/BuVx0E25f5J+tYQiytmH9PcIM0ESKNlZJsYYooNeORqFzXdSTR5eO8i
jbWNMaBlZscEszBs/EsFda3bi6RfXozno1g8J0KVlkgDq/UJZAORYWrTk6TtJYAoIC/1M30gC40g
3Hfy7yIlwb9Jd+PYFjTHH6mmb5qYJtNW5J3RHFUzbjd97hjTQ8rfyZxVlHbt0/BRke6LB+0tepRK
K5Jegj7Ew03i0Qru5U+Q2mnFXVoT/2XgdrUjqVvVOGrwg7+r2Kkzk4ueE8NpkvtEsCdu4ye2qND6
UCBMKQ9jXFoJ1DQgHjs5yHyG+CnhlkM3pkolmL9rKhTpbKGjY/8QfjCoQRkiIlH8+dAjxxgqK9N5
xWHTQYAqzQ+0CPHMJbWSlPNqhn1Rn0QILwS7Tnmc/sn7XqdNQ1T2bxpd3LOFGSfbQoG/Lz7dXs4r
2ZRz+4trZqwLKWk4rT7xaErPmx/QkhL1KX9UHMwRGodWgtFf2vDFGcd4AYVChAU81DJnq6Ri3mcZ
7Bm76l09NnTY5WY92aIKH22XVQTdpmBZcNE3y374lxINQ2aFQP3QfvExNT61TZZlUGesnKKz4oT4
BFhXo6Jo2jKYPX9zct97nOD0051PwZ5qdgdwRbGP+NhhQ6DL3NfW1vAyO4Q5BIethOID+iWk5cHu
x9QAVr45jaA3HPAo/qiQ5dPzdMPEO54HS1PFHWptxbe8ckELeB3Q0oPcMUKihVUdgs2gl/XrkyBb
aApjzwN4/LS3cBd0T+oaIvMyPYzLCxkNHmUKuLLaEixZyWCQK7i4OYWIuZrvsBVttd3XxQvSf3K5
meJPpYtICzxGsEXHYA6S2ts79dq98/cDFk5SHLKw54ukOcmJmwozJwVoIBJXb3bD2h7FM3OxRf8M
dTGxKJhIYyZjqHziCuUmi2WiDo+3R3MlYMQLh7AargRqPxfnQM1V3lfb4HfPxM2/SvFSZaOAog4V
Ue2kjruKOVxpayMBEgPRd9UiEWC1w78BxbzR4aMVYO8lagkLPBMVoyY863n9NgD/yUZXepCOnYr5
1XDhsfAw2BDDEPDGoAUi5e6mknIKT3UgUWq0iT+ABe4r3ebKf7HKcEpRSgS9GfyOxXXE/FYtK6XF
KsuoSFe2Hz5PxaffbJHwGFY8nGs7SkdcBNASUrqQuz53N6CXmPS9GrYn6Je1n7j2OaRQECQjwYXU
yu31vnp+wM8FkC4k4kCPvjDWyWVQ8kLTnnxQlfRmIu4rDjmLGPmlY9u7OijvE8ILVOs2mmd0K9N6
JUQDKOuPefF8rKHWdEMxVe1J6ne68Kr/cJ0IyLstoKASOOj8oXpgVU2yFZOVjMA1R/bM9OI4CWqZ
lVFetqf6U/hIJIlKoykrtGihvH2MaEOYbBZPquIMh0YG0D8CdWy909cihKsvnQEhMpTXfq/Mhf9u
SJNfcC1rTyxDBq3clbIlV9Qf9mWrWDWY6hqBjElFfNVbWft50y4vlL+WFy7TmKNtpUEl8RQ3IMSC
LJiqgW9zsgIeqd9vEHhP7XtefWbjU8N2ouEG4wsgc8O/lc+4zEWACg6dmDLyABLUFxYLESYRk6oC
91qXvI37DkQG9qDPgcXYb3NreueKXSK7WkijV+Fe782i3Nz+gmsHbq7bI6TACdCWOOjSr0QjVvAB
ICGF7BxUTYJsV5VIMwd0lWRCmk/Uxaz/sba4SkQ1iSSxyZqT8Aos4kOP4L0VQc/FW3y0i6H57viN
g0pXM9jjzie146egxIm/W3iD2xr6V2b0yjnDPgyoMlAtclBg6tb6Y69ujVluBIhVbJElmohpeRIq
gHecQFBJC/idoX/IYzPWnm5P/dULAKA7YJ6htgLg22LxAykWOhnAhhPCuBP3of7E1SbvbVG6U3PC
F264b3zzts2ry/3H5OLApXnaaSWbTW6F+z5IQfpn5TRm9+kaqnD+SRdL/cfS4oAJU18aaQhLbQ6M
UZ9zih001cvt4VxJMYAvESgD9JgpIvAh51co66NA1joFQJs2tGIc0ASEzmsMyVeNoHcZTWNQQAZE
4txIH4VpNXF+c6ryb1YAKad/lElEb4/kysJgG/yfkcV0GbWS9VnMNae0f4k0EBx1R2jdgjRQQtDR
d4N529z1MQEOPs8dGFIXBxE+UDy1KswxgyaAz4IYIE3+Y0A/LhYBlANgowPYErj+84krhYFxYxyz
U+CD9U8B+zkwUmstKdfespk4BymgGS8L4NO5FS2ZDJbLOTtpwmOk0iLdcf02SiITje2BDBItNMNw
jZ3pRJT67fQqOiqN7Gd1XHFdrmx4QIOhz6EBXA/hkcVofanSu4Qv2GlAungS9u1QrDgsVx6LmaNg
rsShPQrFw/ORjpPclNnE2EkCgRgeybbc+WyTNg+yb/9n2wMgfTxIczUfBI4Y0mJO+w47ZmhEtAqM
gm/pNRL5SYl2iS6Jv29bupSJAagStubsC0g44PmdD0oqBB10wCKQlfVjxg9UGOygsLTxyUDYrVpl
dd+piCC5pzpAqSiCeAEKt0BDEzX6iZVdHMafmf6liUc5/6eyV1WiHAvsol2p4syr9/c6w4ycfeZ8
fv+44oFQhtBClwHAkRNwoauT1WpVtEVVLHkIxzb6D88n4nCUa0DfDIpWuN5LcZQRlENAdySil6Jv
4inp6xx4SaW2RAkNC7dX4PeSPBuajNAf5THgN8ADzyuL+00MMxaPEyBb3HTgaoQx6AQBQ0nXgXiG
cNI+EcAb+K6IJz2NKMQnhy8+eGcbzYdwEp1OAlAm+Pt3/V4UG0N/6sH8Vx2jYDcOoK5BPSUwWWO2
A5y4GJ30VpoR9pKAobCz1IqjXWYO5WlIdlKwAqxZXqmYw5mVUlR5HBlIOCyWDGDaNsvFRvXyUPfh
SAMPWmnYYf9D2nftyoos234REpDYV2zZ6ZmmX9Cy2MS75OvvYF6d3VVZqNA+R63utaSWKkgXGRkx
Yoy06gU3T3DZxnKFCLtnW8dnzbKhLMUlVPZR4+H2tKJORA2FRnvTwA/ry1OGrgQC4Hw7oeiYqCb1
9TYrnlWTbT0qvvG73GKirrXIBCGqxJbl3jSj0NRRGhnaWwparhHltTC0xOygFmi5tqozuvX78rCg
UdPzHB1S47Ew0ZkNFe7RFqUdMPAz2Cp/muw4z16LapH2JPWg26z+kaNdZrgECYWFRvY9/5vUZ9qF
dhL6ff4FzlV0nfaZbRzlz+KgKs+iMXsJCHRHrzFOBH+7v2tlPpTE6mLPAmu4UGChpZt7PWlKokrd
rGOgYlk5YwPpcp3lxOnrKtpVbcecZshlJ2vIAGGH9rkDB7GTsfo10mjvyBIgbfmcOUYoA1a2jFGJ
ABXoyEKwIBNKrBolZWso9Gl//8tvHj1g7AJ7GSqyIMHDIPgyFonlUZsjIw9Ia+R7U5bogyxo+zjP
a7St9MBshU5JwskzK5w2OGjohVM8Sjc+g8+Q4TOQ9AZQ0wCGEhlw7tgPJWmrtJnDtyqFEEcnlc8p
Dq3SjECgVFaNtcy07inW3xNpw+PcBL6LaSD2FzCvstQWuE2qhBqpxUaMAlr64WiT3SiBRMIfOycJ
xu6AWo4a/lHkrXTKcj9enw2YxZhRjoJqENoMr324lpVEzNoiCtLeNFxRGDRrDFH8ZeUQ+20iUURd
LSgi41A5yLEACodYt/p0rhyDxFA2Hutut7EIyy7lPmkR+EVJU5OReuW5mZShKxItbaOgyZTmlKcg
IRUzFehmU/UaUjKvr0jsZF1t+GYkznaatoXXJWm6N5i8VTS+QSJiXTQTe/I7/7Lcd9cTFKViUvUN
Jkh6NUAnm0EGVWzBQmqLpZ9qJ9BvjdCeTlwSPiLB2Uae3tulUiM//JiXv+STTGzkHWnqQnggBTT2
Nxt8NUWW3NWlo0oc03zXg0ixdWFrHvng6/vLl8oY2htBYckDUaiqDhGotLCj3kMNjG6QEyMnCsjc
Qw1QT9t9luMfdkxnn2rz1kHik77ftkHphvAF/715xil9repxXUbAb3nmo9D6E3GJfojOKipg3aPk
Kkf6MX+SaKc/o2gSgXTXFtWNGbh5WvNfwR1nRkZ5iOYqWjBucGGhE71ACAKlyLgCgN2Wh12mPHWq
J4bobQJ7/zNYbt8Vl00OtGyQ43IVqDc8qW8UHPCQohJcEzRoG67vO+LntjtAojiFJjrwEbNzThvK
S9HYq0YUtCPokp9Z/V7U7hT5YWlr4Z9OOA2VX/dfxQxuEOUUs1+N6GiSr0+ZNamWVEBWYxrcMT3V
IDAWKzcfHEXwZ3ZQ04c8d9PwqcxspXGFbNcD3rOIXJHfIKwMX82XDlJIAKZ2iZ0KfxTtOc5KNNed
+8PcfemmNUV2BDLe14z1llgcOnWrrHRDio4Vuho8F74rAh0UmihRoJ1bzWMCWCKnlyQ6I7OYHZL0
o4aW7I5mH2PZ49q2quSreIIoRqY6c3yKoMqifsiTw35r0T4SXhSQ0ZUHnTk9PLbZPmqoN5DmBd7G
KqYgkl2GoodiJ+OTDilTBVWIEImkIQBPVF08IuEVw92xk6Z7ynwuqmM+HjpwCAr7yAD7oUXL96Jx
KnCvT6joJfpz9RnVzn3vt3KHY0Y0cGchSEPtiY88md52kShoETItngZCeOCTItTWzMHJSrB6y4kP
sB47l50vZe74hldP4eTRQTNsjZ2VduNz1q6lq8/h3uAQfS+jsQ2jgJ2BFMx0r82ckYxWLCLP/94x
W0F6EnSahtxsmF5xIVeWOcfb5/I0U0VA61ABHqHc7qEFaLaoMmteW1hNAfbDvNiweZP+/t6P0NRF
jIy3M9h4r719H81EaZooDjrxAVUkO52XxJphtdUTW3pRUOrNQOuOnp+DhLB5MHAcY7Y3Nynbbp7w
y5cAeIy+MFCA4rXJPTdpWsm10hPArQx1tOQiMR/UXp78ekAmdGRtcWr13ABAeHyKOrE7KkJZWB04
BL2SssnSYkn+LDWkMvoZvNlTNAE+K5W/KyHc6nK+qQ0vn4p2L6BAAIIFTQEX2o8QhEgoRM0CdIHs
miR1TL1BG8qu1f2q9eJ+cFthX6SDE5cvqfCeNyez8TL9rOY/7x+eb1w050uhMoS04VIuQe6WWz6t
UgjTaJkFmo/2REv60D12htfKFFsO97IKzm75K3tU92lw3/KtnpoCehaIDABPDYEBAP6vN86AF7vc
mnEeaPVDYXpNdNS1XZk96WFAtF+pfqatFaYHggKx5rZG6xSh+FnJbxOULOMCDbYE/Vv0cwTZPctD
26iSA0yBDLyzifo7NvxoiDfegnzqBMt29cncAZOUXBEQgGWBrFESTPBHXjq27T42oO9Gm7SwlamM
N667ZQX4FUK374J9AtwQSO/reUrksVFRDM4DCURc7H38rZND9YCujHrj8r+hF1h4DhecFSiT0DAA
+eZrS3pDw5LEWR6wfAZN5llhB6nRz2F/qoN6Vtyx/KrYbkD1TnUEJXy7vyG+00HXA8U7F7VoQNoX
atub6EsWlD6MwzhoJAcQrBSaaQzd8d6Qn4tFowNJha2Wk9sFvTbJ7f6cGUIoDSYA9HFlZ3IPQjbJ
6eqveVb/CI20sX2WHc0PEPgyFWx4mGq8IK7nd6Lob8GLOwGB6ggC3H5uLbEUbWHUt7oPb4rQ+P3F
C4IlA1zgqHhzO7UEUdkk6WkalFAd1J6jYbYnhVqy/AfZF/XHMLjAWdUeoH7jSTMezc4DWAoXRN9a
hXzMNkEGt1cTGCcBW14cswTuYu579K5KU1nIgR4WziNY5sCCQoUX9XnRsAGT+p4+GrEzM6t9IoGp
PTXTLqr2NSDn+hZRyk05fJkaghQ8ASUhFoN/OFfiRJuy6tKgUX5X1dvQPLfCE6GqzWI3Siwt7PZ9
GqiTA3qCVDmA0s1CICj3MtA67v0tv7b9cKIhLr1gL9B0fr0hsrKeRkkc06AnBIELMtB+Q9LOkeJy
3qV6nTu4zrdeGmtGAVsGQgdrAdfPRc9q1sYSjZMsyGPD2CnoiN2P/ZfUDUeRpDMeYyia3x/mSq4C
1Tp0xCE/C1gL+Iuux8nqMGlDhlmdlV8K2zNdAkEOni9Ka9HXCWEzFMWk3jW2eHrWDtzClYBWD9QO
zO+I4SLdKo99leK5nAa6NqDNIT9nGY0cvQNh0/0Rrs0peMYQfCAUxZ+c59QiYuJGr7PAqFT9QS8m
wU5zSUYORMejSS+RJUqhmn7f6LI7eHfyr1FkQa5nlfSjyHQjzpD/iC0RQL10i2587UYA68v/jOsm
DxjiQhCommZBjBK6ZGRoL0BY/5tAK+ddLL4YsUAO1mYndGVMG6ny1SnFW3wBnkPdjIeez3EszaLZ
ZkHHUqvI31AZcWIS2elU4TxuUQusegUgRXC9qwR1F76UFZZDFs8lVhDkW6OX5w2ojVoxPke5Tp0u
ydqHmEqCL/UVQAzpwunNYuhtAUtrNcZcuNmsTl7far/1lJFjnwjJkc6yvBELrJ4kVIZEJKTR1YfH
zvWadwCCoHgjYaPRY68iPXpMQ8sgD+B3JfOhV05i62ebMPbblBfAYYC/galg0aY0OD8lliojClOz
wKStE7F2Z9avwmzT4g05adJ4/SIEZBxb0ZEEiA9tcS2uXR4Qv5N1lE2Bp/p+El8c404M5WqG/kYg
lkNyFkojt3Ijz59StC9lYSI+FnM5+6oRUnTbjV/3T9nKPkSWAQL2gFagg5n3ISqJsmqqujzok8xl
7EgA2a1dBS+HLeLN5Q7kzjOIi+FA0F6DavT3O/dimEMIurAsyWmA5G3rlMDgM4gt51u0QGsDujTD
+f/aKHOajhkN6AxkTH9QZieWj3NvTVuZwBUHhZIqWqcQg4AF4fvMXQxIZVqCOnhBg0YExJlpkOCJ
MralQbvy4AYn/YUZLoiLlBKVv6qkAbRfwqd+dNCVBWR5YVWGJ8i79k1uDlqxESwvP3qzWEvfALiV
EJXz/aZiJEdmOnU0EDKE/VMd/SyLpPDDfshssDYKfj/Kk60UJXu/vx+/u3p4y9gn6KJc4KG3br+t
IqT1+zyI0Y/ag0NAR84GnDhKb4taVoMrROyQ+5FbAw2gkVrPxuuSNnkvaNJPttCiQZc2agUIvdFp
PxNQ2md2VZZdaScso+9i3pDJ6brI6N1Mx9HzpkpKCMjOoq6D+laj67UV6w2EXWQhwt+nVEqhEWUa
DUogag1dcgTxqQxo/qwltqk0QulF6hz1fgjeIg2aD3GVeGmRo4GrriZsvKQVksyW8in+SUgSErtP
cuOIOukAJn8QvoHResyQSi7ivvwoCw3eRlEBCHHuz+xNOy0iw4U0BxLS4ORC4po7GSDVK9I8xUuL
pbsexN6V30Pom2YHNPsB3QYEmf7LwHx4wARUmHMvbi0VPVBe5Xd/G3QHvmPweffSRZgIoA3pa62d
N9UmVp7s15/JPQjlclBV0MDlAV66nTA4Rou18WU/fNZNezypqK2iMQJfEo92EdlCtRHOrc4TNERV
lJ0QQCLtc30JjXWdsiqd82AW/yQ/xF16EmKw38mNl/QAUnkatGwMC8G3XYOoplE/hfCBynY52Caa
NSYEfdk+DF0UqkAC32R70AuAM4tiO+iWmL5trOqavwMJL64uBTQsN3iHHilSYZ6kPCjZrtaOPRQf
s9hDhogAU56SP4D/uB2yuwM6oYbskxVWFh4SGUo1QAeghFXvDfJuMlsb0T7/wdIXZlqICZpaAKLG
vv+xa14FsTkeiHgnGsTgQjohbpKRpWYeoLI7OFGvVU5NWQgYfA2utKrSrDyn5a5pBLaxqCuhMhih
DHBmyrjqbsoPeVOG4IZXMEuaGO3aibQoNrP5QaXomrk/yLV7DqUnHRVD4HPRS3+9fSq9jtRmTuCv
iaRAnANNeKlZviPRfxCzeithvpZWQGcXEqPGAnlBDf/aXGjESZjWPQ1qzdLqJ9Ao9eLR8HBUhexY
TT5r/PvjW72QLi1y4ZKAaCnphxHtufRYosXbS3urA9ame9OYhxx08gFJPhZ7981+0wbyFwP0KpBS
RIS40KRdD3RS61aK45kGbMDb1q1kK2x/ytSPAMSVP+BFjacYN36K7llnaG20puOidAXbTPfy/Fdi
h3Crs3slcFsY5MCVAB4kxACcQxVrSUh6QaBIeJjDAc0UgA906quMS+hMRDM+SiV6/UWBolkLCLCN
F8RasPzd54mAHsVRoBmuJyTTwzhTZfTHCi3UINNPnaG+o+wE/UCIX0ydn0fPjdG6mzwHNx3ty00C
ozLoSpd+bT6TpkgUSJIBlkfg1ernVizAdI0ycYoeJQpROGh8ah9DdzLizoqop0J5A3QxVl+56vQ2
AywKD5Wbj3XxMCXvRr4IEUDL9v5+WTmGCrbLkgVAZK/yZKIC69RUolIRdIDHCmQftYPVjUv/+n07
a7koYGjAy7akvcDPwS0DOv1aY05lNBH/Att3phyL+Eeh+2pZWYqR+AroKUP1XKAVaHpthWOYneD2
8sydIDraH8vKLbfEjFb25eUXfX/xRWAqzIoWItQvApQPH0AuVTkQn8BumCwp/tNOW61RKzfQclUa
4FDDKwJn4XofCsqIeCaGOUM/DmgGSLunkL1P0Z/tKvJKyH1lavmUi5FBOgpuMMZcM2kH6VhQnIln
8V1Ed9Qf1HGBVBEmZyrd+lXW/rm/zKvb6WKQ3CqTWhrHfMYgRfKsSYB/pN6ECsrWdb6WkrgcocEl
UamRKSUjBEikRzovWq6M+OFwbMdjBNJjUN38MwKzdA630mZr3gSGkU0CvBYP7+/+t4upLXopRwsY
DKfVeYjdCWGfYGeCBwxfjrryEQ2KWy/C9aNzYZO7u5pRExQtAuxKFY4LKgnkI5Kn7GRP2QtlY+lL
Sjfzmh/yh6gi/Dc8M33oHYWiNmA2G8CX9V387/i5W215c/SQvcPEqycp9ToGoZJPwPCkZittt1JT
BO4N9Q4VCNVvcsTrXZwQIabJiAghJ79ATjaR0tHAOZXOIFV4MYz3NvbxIrfVeI+1btC21Kcbg12p
ThmIwiB7DmgRaiE8WaCuQHehEBsaoGk/hQY2ww1+ht6qyzDlNgPZh8dSR8z8WdmbfnZuHpvaLnzF
04x9cZL+zNTF07M7psmu2OKeWDtq+pJLXaCBC175enrGNBrkMRNpYEpd7CAfIns1JHY8La2Are02
8Rb4OS6uWMh6sPIK+hlQrbw2xxpJqUHqg4TBxHYzzQt0JzfPwLn79z3ITRs1bk38gx6SZccvXCvX
hgjLSmXQuiLQKlv/OVRWKTzRyDKRKX6XvtAjLv5pq8luob1aHbJ9A23pxpsTu/s1TRBTdfTUyUN3
pk6uHKJkJ0Hi/UM+KS+1/NQlfghv9DeiLpxgPD7f//RVr3T56dyShCPJuj7u4eI1Z5xw/kYbzIU5
NBYbuz8K6R5adOVuhPLwfcO3wOdlzpbNoCNlhJCD8xBJxvQw0uHwQygtn0zJQkrOSQbnqbQhAmmV
EEmDNI5V/05AJBqmFhtcGcA4+1fegj4lUcCPv7GMq44SjKYLzxLiH5R9rpdRFEC5x2oKgg2xiOp9
pGh4iHYhoZ/DIInvXbJgaEnCoI4Xyknx2s9UfGekED6UQoZ24P0ZWjssaLqAaia+BU2u3H3BUORQ
EX+UQd/Fsye24AXLFPqr7UT1dWjEaSPaWfGSKDYgVwlGLvzLY97NSU97tYUknY6WoL2RSLJXIQ52
dAEcRaQG4VTe5Ftx9gr0AQgM1NFlhBcobfHvRplJmVT14DSRc0dTrSZ1sQ+bckdeQA8b+hJ7UZz6
3GhHIu10KLE2uESMjYleS6GrQGKiU1rEbpR1LtonLGayWvVlIOw06Sw3YHCw6lMNJS1mYdZ7R9y3
ilsYrtx7MzgHf+n7+0u9AquAiC3YJhcwEARTeE9VFTKZRSSJwB4D3E8DVoW3Oq6tDqtcI9UAjCHV
gFFV7SxCsA1OqRlE/SAV6O1a3WrFuTkGAKaCoVtaSOYVMBl9vxIv4oVsRN54Bmr7TbWcECqtKA84
7isEm57ijUZMPpz9tqSAZ3Nhs0GrDOcD6tAY0Fs0ZyC2dXQG6XXQHjTMUl42ppcPLhc72NF40CD1
KAF8xx1spUGHvynlb5PX7esH4rR+7EFS000ffijQgLD6jcN041Z5i9yW0oZ+mIdIzt86rzqdE3Kg
oKnbg1999jronocvlbMxxsU5XV52sIgbCKSJCywcY+QcuVQZIZMSSt8gCW8phzNQ6/vOZW8bdng3
wZvhngS5HjPa9TkFWT4Nvl7/bpK+bo1j+YCL3QedxziPKhgIff3YWacH4qaWrW4MY22BrqaLy72r
yRy2JngbsECTB1OeF1lwe1Zk6wdcNlv7YWtU3CND1Ie5qtpl2twa+dcBkn0PsfW6KWa/7OSbXYBC
F5gfltQBj8/CvWA0CVmG5YwuSGP/tI41vDeW9vH7/n7jE37f++DCEDd/8TSnbKwS+vYJtpcjYGcu
9bbWaDkkN4MBskdU4Y/Q+KVcbwVNJUzPWAkb3iOWZ3/KTq/PW0Hi+k64sMIdnNSoa2DyYCVGysvy
pB3e1YfkFASV/Xcj2lqbtKWDEkEioC3QlLwe0IRCdC4lUfEmxNYnBIR0P42s3e7+ytzkDZelASwO
jFOgaTWhTHhtRRxF0Po04AmHm+tekTs72q5tbFGM8OEJb4XzqaBFSseOVcUbWmKUfbsXrY1xrE3W
5TA4F5qO6B5q5q7AVp5eB8xVYydOtLHHVm6gq7nitljZmKRWSI96sBX+Qx5BNgYeJN9uNwBUN5lV
fra4Tcb6XJD1FmtCLTCOnWqL/R69A0IZYf97Y/mXn+JPzeW8cR66zCcGWcq6eKv/pnhu/zGPexP0
NG72ynbyUT5Gzvt9i1s7gfPYSh33fYXXz9sxRNxuQS+88O9b2NzSy165uBTMSRyGcmiW6cPF5skp
eIAST3A2HiVroc/VduDctID4F2Cmtnj7zPeLZqjgCv8Q+3XLzNptcLFE3zx4F8Mp0J81ChLOjvjX
Qj/ZbKPLn1kbW3trMAp3QvVGi4YmxkaAqAW4aulBsGuHnkCuYElP/+UC4QWMRjRwsqEPBHyb/AsY
KWNB6kWxDEaxGh2hZuCMgeLFrlJDZgGuzCx9IJEL5NbbCHkWfx42IZFrmY8lSSkikNfB2ka4TTJI
dRriiYNvCEPxo2SD8FseSDJYCbLpzyhbYdsQiL6YFnIk45s5jgmYwUr03z70ba3HPjXbSrSLAQRm
TVuMrSVMeQT17FaNspNSNkkGhXAifTBVUD/0qUDHuEbDHCXrqapKm+qldCJMYjo4XUMB5AJFO6Dz
WheUgAxFZbj3J32tbrLcwKhoLtRteLZdn4o8n5QmNKsqKEFrqrlgw0WY4ZRo8qgKW6h/yl+iaQkH
GXoqT2O9tHvY2s/xs/bAxWQAWZ6qlgZGtvtftZYDQ38ZvgeVQKR6FG4ZFih/04OSKTCVytddCeVI
T3rQdH+K7e4Q7UcHhX8rn9x5S+KNd0RQjxGBg1q628CQCYT29Xz0XUVrYobhm1R/FSM4obp9Fj/F
W2RMy51w6WB5M5yDjaIqAl0YqNABAa97NC1uNVsv63bPALeucViqBqq/4VsPJuYof2gBIgbLAPhZ
joRuKUHy1wU/Gm65DDkz9CyDMT30lOqvBJY6Vdt4YS+/cTMgwIaROoCMCUqa1wsj1vBEpOmFN3RA
gAZhXysIsYUHvf7ZaR+jupECXR3RN4USwNjwRtz6hHKjzAJO/5upQnO49an+TiDrd3+br60RvnaR
OUWFForq10MirVKqSRXCSIGSAfCEgwK9rkmHKsGvHOyk962t7exLa9yO0OrR0NsJ1iBtA1jLIW0J
ZArBwLWVBVrb26Df/+ZlAuqAVxVoSE3yWYGh3ER/OsJUFenJ+2NZWZ6FwBvpPw3kqHixXs9clbdd
Lyc0CnKt+WiS5lQDPm/FCXXv21lZITz5gb/EcPDu50FcukDA7NPVUZAk5k6boTWoiqd6khzadKAy
3GqvXdnjV+b4c6SnYzrMaGUt2vIgR9JjqGafZpH8JGCPqOnggdJ8Y6OvjhD5QeCEdSDveMmsdHnz
yzSKggwVFdlNetXWjF3WHYEp29iAK3cNgGrg8UZz6fK05NO18pC13aSgdbE/1GCCjCKrgAyMYU37
9LF7Khw1tNvQ6qAcZ0XoYwsttFlAU/THCNmQ8ivcat/m43Z4ravPWfbxRQQ1RY2aDa2JTsrZr1+G
kygdf0DoTVHPkC24v4+++S4574VkGDo70DIN0lm+opKGsTqISR4HY7ofuqOkB9kxHjx0maailYQ7
ZAmT2er73MljiGEpxyF5lMRPau7l7ji6IvBYwkEvXF0VnKk4ZaG+4V7XF+ffL+Q3QkH0albiDJz4
YASRre6jRWNWa4EOJkU2Q92XBxaDs7PZy07+zLRz/QZU9PSjexEKm6G3Md4KB9cOw8WU8dAVZDqT
ZGwxZapx7sIvSQAJrrkjIZgKOjNQS68Eqw9BhldsnAYwtcohjm7+aYyzMURWDlHL+2u4+j3AlwAh
BIZuMFNcbxdWyCbt4jIO9GaHTkvWerlTsH9QggGV1n1TKyltbE28IiDlgXOJHXNtq5c6UDIxjL1W
PEJtmTrKa/MQAydmuuMDpHQdPX4E4lhP/dktOyuH2sbbxjfIsHGzZVVtIbxfUBIyd1/0TGuoWfaY
/86fNTQEi+SQRhBksGt5gBJ7ukc52pfBO5qLra2Guw37az5+UYtZjim6BXn7wxxHU10wqFUIFLxX
79ns0jAGWOFZBtGZplhIYSfEUuUvwD4jwRF19Py//x8/gvPIc2WK8UTnOOj1V7SAm8ZOSk/GZEEY
gj1DBgzSx45UJo6CiuheRryooXlr4xvWFgLob/AFIfABM8ny/y/8VBM1vUzzNgmE4RViSsmz3riQ
XZCjg24+0OwU/RYOZAvnuLbbARtUoQ+G7D2QvtdGzSrrQP6KfrSk8uMOgqLHQv7SyTEGJdPWJK/Z
wiobEgrOAPaK3CSbDa0bkglJUPaRqyq/Ih20z24FrKRper32BMRQ0rpC+ber/9QnmjoQRrA1aNA0
fg4Np/vTvRImySIS4CCUQ10RzRfXA0dprK6TCG0zZudr+U4Sn8fQT7cIQVeuXUwqwlmcbvCB8u/M
iaSE5IykwdAdBGJ3xAG+Pn4y5t/3R7Nyxy28tmAmAns1wOic05IVQMs6VciDrK+cCWxCiJqVfp+c
G7JLZCB7lXQjNFuZP4KGJ5CEgAALKWQuc1gXcCkdVO4DBajS9gMdQcV8SIsf98e13M2ccwJTBABu
iC+xWCbnnOJKKaKhT2mAnmdXmSerjH7et7AyjqWrfqFDw0ohCXq9D0a516WxRU+MNOG4z/skya2x
ft5KHq4MZGFxgYdD56kCY9dmmiLMK1ZiIM1A33WxMzypabZApze5L5yuKyvLV1y4kL5RmniuoNch
2pn+qs5/2/k5Redx9Ca1uPD3281TyzHhFujKIrfxBvB1xkq3oFjMx2E4kFOY5HZKP3PpzMpPMvtA
mlntRlJsZbfjrlKw25G2BhsM7ynLxBwKtLktyMO+A9Yse2HTV4PyDLpbq/h5K6y72SOLThuK/ehN
BhsRmiqvp3XQ5bwutbIIEpaCdS1HG23kA2ic2Hkmb5yrG4/B2eL8kmI0dJIWvROp1Z10MEGp4NF2
8JNwcnrx1/3Nf7MrYQxX7/LCwtsXrvl6YGWhs1ZPgOgYoMsYDT+Hpv1938LNUqFajio1BI8WuC7Y
k64txJqQyU0oobfajSga6QBfM12oQEpf6luSePeN3aQxTVhblNnQN7YgcXmKVrXNMrmM+iYozLOq
+cOnICObmdLnOjyYLRA0YGLfMHlzqXEml71zceRSvVKzjoxNQMqzJDgzBRLlA8Bk6qW/gE5WhscS
QnRUBnAKcAlLEjIbummSrQ7u//FLuMUUQ6VqkwhfUrroKQctRZV7Ihh+HnWEySgkKm9gBSwdHWKQ
+WsnvOR/5q1L4dYBYTaAbQJ0ELg2JDu45e7GDNgQaIYHUvQCkd8cDUq6dJhBZT/u0vF5dreqpSvH
ZWkURDcjPA1Qp5xfFcWBpBD1aIOq/0zRU+ZowyutLEPZ3Z/dlWUGbeaSl4KGIlLHvJ24p4ZUUpAg
py8z2YGbqTljO4HxZNp6Qy7e68qlLkpHS4emCIampSPxekfNNTPVcNS6AGqUMfUEj9ZucUqO+vRX
Pxc7cOX7s3nMur0678DINo4OFRzlwfibfzbZxqZacRCQfcegFwDWIpR8/S1SW2mDULE+aDTwfYdg
obZppWxZ+c4I8ENGNWC54JGNB4r+2kwzUhKCABVm5saSdoIMNpB94puD1VI3BeXSLh4sXbei2VVG
cJ04BE1JAE0OP4zxI0Z/qHLswa8Vf91f9FumqMVjgZp1IT7Hn7z3QlyS9jqVJ7A1WNpLKLjMHxqX
/MocfZcDahz56AlilT3WJ8iYjKUrkcccLA7iTi+cMTtm9b73IfVWtb+hBCi4INhKSzecf2fybN//
1pWjB0VIOFpkd7B1QMZ8PYczcB6y1IcgNKp/Sx3w51annLJeAUnMV5ZWS4Y7j7aO3+3NeG2U8zmU
mB24oc0p6KYHpkaOlqOp09xRAMDvD2+JI653CAwtfDe4TLBPeAYeKe/kMpRzFkiyPTQfaB2ySpDd
3zdyu9uXxhIYAqUEHsQ85hRpkUpv2ooFyeyGre7mkrlxnm7dyLUFbpGaNiy1GByxQQuQz6SCh4o0
QDf7kaQ7KhjINLYFkllbIQK2dHhHEVBjXqFFEeCoNSpMAUQhrVF9Tud/QB2fgOP3/tyt2kFRBY4f
afubJHcaznNKjYgFFaL0JSgzQJMOdRgn7P7et7S2SkgUoPcEXLdIP3MRu9qVTFjAHkE4wuGb1MvK
Le6itd32r4kb8EU7YtZyShl6wb9C+diJ6On5vD+K1fn6zygAabs+rvpYt1WvpCzQswEsfKB7RmNG
9hFVWw/drbEs181FgDL0amTiPLKgVyC+QQts6wKihnW2xeGzZYi7t6qQVAMzYQgzC0U1FaBgTR6t
ATHz/albM6QYCFcBBgTeVVum9mJEvSErJTp4GZQAekfKkTKPHsDM978xgvrgQqOCounyERdGQPip
RemELdBmyMZA+zB6r6StbOzaVkbo/R8j3EiYjFL59z7rp8gxwNRlZBsdK+tz9a8FzuHoY4rdbWAY
3XIszT9qkEfefz9TeNXi8v7/NBrcTpaGqe4hs4rlAAC9LVQvrI19bW7Vgm5wMaD+REUBYQKq9ujk
4i+42CSFpnbDHBCriX3tR5Id23/Ep3pAL7ZfKzvzqfx5f2Rr3hp1QXGB2sKlffcIX+wBUWrSjpTt
HEACxGKFqyCrkvYviDf+ydKNsO/2oSShBQN5Mfg0XHM86UXB6qJuR3kODDTn9vlrL1VOBaW1TyF9
Nkl1oPVWpfUGzbZMKAJnCCOhZ+0WNR715lSYdTgHQ28zzSoGF3UKXYFW/F/JNulT8iQBYE8/Q3l3
f16XTcdf5peGOZdU6iFAvgUMy9HzKESW+qcq/Xx6Zi/37azO6cUAOY/U5EMtytVix3xKDpIM4v4v
sfyKid8c0Il939hqAHY5Ki5WHuUiS43BmIM588zcqyfRmrLSoeQjQRe1eOp7cJ2q+/tWV4eIxhVQ
JAAcjRz+tZsq27JXTGbOQYGGrUdWWyO2aGFBv8t87+StbPGtv4JwJPjuEWhi84Cf4dpa3fdF36Md
PxBnORDUylbJ1jm43RuLCTCBo5cBx51XQghVSQ8zMR0DgqZ0qE95EO46Jh04cbLZKwfZvT9/W+Y4
/9iZU1uaMsxp1O9aP0QZmzagu94L2ZYDW5+8/4yMfxvPmdJqWQdT1SKQ81jr/22JF4fmYub4ejxj
hkoHAb8fo2gdQiipCiR0AoQQLak3bpUV13Fti7u4jF4c9abMR9yOrdVRERGfY0YOBUN6jqYbHew5
uR9Lj436lBdHWm0hUVaXDbBYgsBpUShePPeFZy76mNaUYKwqQ9ucXRlfNKmgsOmDcev+BlldtX8t
fat+XliS81ieFIWOYLGUH/pMDASJbD1ubkcD/C20Q6G9hxoYQpvr0cy13A5gj/t/nH3ZcqU6tu0P
XSJoJJpXYHXunTZ2Ol8I22nTI4QACb7+DvLce46NiUXU2RVRVVG1d2ohhDQ15mhQouklYiXhzQZL
/ECP4XYOLm6tO2V4/qFW9ioXSBmwP5Dw4Mu2LKHigrFa6+kIf++LUe4axwbX5kYgLM2BGM3p3kFL
9mukGJ4fd36Q7xs/hkV8KJgcYHsZSyaM3cFQo6HpBJvHh/qS8wipLYVMN17Z2nRilwJWS5BDg4Pt
+3SaHJFdlVVPCFNJgs67ja1xx/JLzULMJnEP5x/p5wYMybMJhibMamAB9KPzEou27UtswEl5tJ8a
BHBk8IuR5qdAu7Llkx/DKeX8kCsw5/cxF+sFXo7ekFQ4aYwrhe5Zg9TiINOgwWstJMaH9jN37jeG
nIG7xZuD5Ao6gZmUNZtyfZ9TQyIOySqNIXKeKdhyvkAQOSJeveshiqsTPovz4628wi/DOUv2Oykn
2pUCw80O6PuxDnn7m992W7kXKy/v2zCL0rVvK40nIAxH5CIP0UwAAdWoYB90l6SHeIuqt/bRwcIJ
VpWwIEU/69+m+mUr8YbOzl3WyQhMpPKO0OLaldCvp/FIdz1vtZPMK8MnUFHKvI8PVgx38fPTav+8
DqDZO6u7wURbaUNVmW00Q+zhgfVD0770b5rxhtS6JrvUYX7EQ6TXZcYpVS86JgN+5801r+8baMnq
g/Kuy/ipGm87mKJT6M4+Cq+DdeWFqwIF5+n4F8E/DfsreMjoeG30fvyD9rWt9ukUVjCDQGSaeyjr
Q9/48mG6sNCV7P7mUK5d1HrAu+e0fLfpey1/2T3yhE9UiKCKYZOwU84pu+AwCnbSLgAXeDOP6Kem
js7TgnwMF94piHaZl+OXNzOoHoVMi7qGNJfTgzACbd+T2wKZvRX8rC96BZHjznIh1r2r69B8Vlso
zc+bxvcfsDjPUPEgkKPOZFTIEA3V6nNMP3HTqIZDb29cNFY+LdBN4BI0O+vZPwzLKruxwbkuVVRP
Nl4KSMz9rqlRNfIKXePf5xfcz9MT2d8O2kswxEQDaEmsQ3nnlkxyFTkdko0HHNI+sVW8kSf1T9+6
2J0sY/ZP1OHBMqtZvr8/6rHUjF3gtE7JfEi592UceioNQSlqBr91oslCLqAGq+WdrMIMNpKjDErp
BGR8sNsLAbW1aLVjkwLA3Z+fgbW1hV4UsiLmcxbCzfmT/LK2cjcxxmJyVJSj+6P2bXVFaOPf8/TD
BAsCNTQI10DKRBiDc88PyWbkNf785dygWIftI4AGGwDq9/FHNtvGjzpuCLAbpigG1VM9PU7VcfRO
jrvxJv7BIj9Hg6MBznd0L5bqVCfVuCsdY4o6fg0+I4V1IoB534NVxWhBgbqDQapXHBHTaD6m/Cbd
KOdXviNYmqEmnGN+wXJffEdOKx3ClcKNLz+axkVi+6Z75ZDBZ2aQso06Y6UKhq/tl9EWh2JZFHbR
dCPwAWfPr1PDd5NP4zK5TFFDlfFVQm+n4QjHjlHfeMyVOgowP9TwgLrQVV3SIjyOXCa3RdHRWVfD
G/E+W/XobXkors3lnAqFXRGnPlij3xeOUw9w7WXmGJXNPViTHg+9wjcRTxWYOKLOfyUr+wSQPPwL
Qj0g5Es2DokFmwYT+8TIPkR+I9xf/5s/H7s7XHLBGlgSiXHscr1SnYoyRxeXRULdG+qWD+cHWXsr
/46Q/zfIoizrpNdZRtNikNh80bTBuesY+xSJKfdoXdQbguiVoxytbhO3cCxzUBMWVa5dW+7A+0FF
g02PUn/SvTcdWWvnH2n1vXwZZLF5JCOw9p4LFaV5+sBddLCtjR1jddK+jLCYNL3TFCgPeDMJ++ji
0FHPBowT02qr8vm5C87Y2syQwpSBJ/B9MStRlGSwlIqaJgnc7i2x9kPzIHDcnp+wte3+20CLkrKa
ClDZzVFFriF2VY2GJXztfUQUM79G7zIF7lRkKDNz89PKHRgNx4dhwC0vpmTPkaCVmOTJU9XGLK99
y18ff7FYLAoc09OxWCbqlY+wzSz2admaJ71LEPqe8uJ+HMhbq7nWfwxKuJgO3DLRUQMDbpnaW0GP
ElNYE0ai6e6lme04vx+nJwoDdnijbW3IK7XNPxYp4HrYoeLzWLzlWkPdw3ExigXIs1lotz5MWWu0
keGkMv0lXVgbF+UzstgGEDXUp10FkwXW3xYpZH7Ji1MQTKwZxgWmC7xscQwhYsmDsinVI/5ZJb9j
g4SltWPDdW69OmSfK6isILuavN/nF99/TediYOByaGDC9n0+m+bv+Uux0ReCdEWDg8GL5XQ9chz+
u2Qo/7Bxonem4NVzDOesN9g3AycEKRm50V02GZeqN5P30ihKFN9AW5DjO0kayKpqs0OVM/uusNGi
PM4itSScmFbfWPE4O3CmePcBAhVo+gq/kA7O+iNL7sRQUO/OyuzOfunwSm64rZSFOFjPeIXjUPdq
uxX7A/VP+7e3Eu86SZM4qqXXI5zA8xCsolcWskhhiSw+HTsR+GRVYdRhbcYIGqaV1s6cUd0Fj0jT
0GfMBgVyiYF9GfQvntlwVnPrzxR01zxMrLYRyN5LYAxT5mTE8jOsv9yuTFB1tBHkSLswBaKFXBhN
ObErHmlbOV2Y6ySDW2faeYfYMKd8Nxs93hpo357U0HvXhZ1Olt8gTEoPcpPRq9FpNSQjyR7U9XzE
f/rVKHLhk7R2EI8HxOpv3bv65LNyIGBxtA4uPx7ELBY4vl6Z4Vkadwz0RjkoljThgvctcu22T/oR
Mbqi+mipQiOCd0z8yQhYwlTqw2dpgTGCYBcvg++cKVqAv3TGHXiWMhg6aX2B2cPdRYPXt7Cvs9yp
X6mBczAs3EG/tVMttnzNzroK0gTRVXvcGew29Jx2THzd6lPXhw0TjInAEEGXwG7R4EW6qNmOiMHp
7O5yxJGuBamAPc1OymG8ifvCb3Cr1kGe17QHM67Qp5mq5m9qc9qFcGzIbgnLkzvDnarrQhKOWBbq
7lNFY4TKW89qcuMLlNKzC9Ng94bPONohaI8m2WfjXk8l7frQk7kL10kKkQ4CDpkP2hcSmQYvdzCp
Xpz5OsusU20aCUrrKm1eZKmbMK9inL3iv1oyoCUf0fBguQuwrcgNuXOazH7Jqn7AZbh3Jx6klKZO
0ILFD7cROv/tkHbmqCo9AsVEmsF8RbZ95/hqcrTBt5kGn2LV5UDevRFUTIRRDC3CHmR70RUaaFkV
g4cw0jck/g5b6m8DUNvWz5SmH2XP/kC5DPpI7iqoBcepDF1JxyKQLL3TqpQcXEOWn1aCOwLra9cK
jNZV2Q69q1jba5Yd/xoyvTZ8maTQMMGt33q0K/y2ZoDHdjf24oolnvEwNQSOOS5z6ndqVTYP85xC
YJGPmecEgpa43eYTbI99J4dAAmyWtoKji55m8NwRyKpL2hivgd7Uo0CyT8V5r++dUU+Ir9VNvwNc
hntUIa0yaIQgYEzKNHtDNAYCjVVq56AvxT05JU1R9D4TiNJDGmbbhHFrGUXAuFNKf9bWkF3ZTqHS
HE78fmwtzTc7k4PclmvTEQ87kjvhVlU0NIkOtyw9J1YAnvODkfXNgeUGN/Ex0vZUJ65WBUlbzVac
IwgW5SjxCnTnCO0DI77Ix/IjyRzynFepsWtsWo/Q46p4CGyZNLC+00fV+Y2w0hpuuMIafQULJyfs
tRbEJKM2EMxGhjE+6Ekcq4smpdIL7D52PzhIik8VooA/c6PNdL/mGkPTBE0A4iP2myc78NrSfKfb
AtLgAZsevHjJNMYBN1rrqYXl8BhSVTISzHZMJzQgJQ2LzMg/srxNihC3vva2qjUvxisbFMwVRDV+
ZIOm/4YDuvu7ybT0qlEDTrzcAZLtQweW9GCd1Mm7zhS0Vgb6K3hRTTreIKhjkoEW68ln3thShI3t
qZdsbHBGsnxEow54fKlfJUnvgPpaDyPONc0ePjzVy88i0ZM7ZPwOd/j64NuXFAwyjtyuXTswTUkQ
iyX6/FdrKjhjjbFsjCBra0f62jRkud+5OeW4po3wnmtHIeCWaoCZFSg96e9pJhO5V5wPxqUdpzas
PIeO+KpWoDk1hUpq39K6/I7og0MDBOy4M4pnsyM01x5c7E3kx/+SHgVAVdgOO8Dgm9sh4dY4IsEO
usUgl/3YQJPGEDPhDWnS7jJBenFqZMHGAH08F+JkO44farRSBQ6O1Ep3li2wH0+twm7TWV3XwX2p
9h4NJYXuy47j3iQM2kPvBeyhhi6iDlXqSpxgQpuu2hitaxMbQo9jh9JXNc1/siiLXgs6vPp0ZzYe
exltg+FAbTBS1jba+xibfRP0Xl1dZjry6XTR8EjTS6iTxqKm5qFxRjNwR00LEfiNU7xWUhp+0hGO
nUH2AD+aolcPxMDXBKIkGOM+XLCrfesmzq90kmmLe6xmfiSuntGQjXp2XyuAOyHAHHf080HLXjvp
TjcpYnCzFh2nSwZ4GEbXQoeXtLTdVAW6SuV7TF1E58Fk3Rl8ItBdOBGtQCEsigQO8jFVAs5Abmw4
V6AmS+8AHA68pFRM9qGdvNQIegJ35lYWWR1kvSS3ENJPOsr3YtB9g8F3/lhodXaF+15q7JE63fcH
W/Nk/cBQ+MAkCps/A0vPURe1w3FKIjyu1ECCtRt8w5aELXvcjeVLYxdZF3Y9k+FUCw6/+Sln6U7G
vYusHDVlt1nf5h9GA1OWoK5yeMlOujH8LXhR3Hkp6xAzWGr5E1RMCO7oMgbXt6knKFsw58j8QQSx
GXWOG/+tRGOIUCvq+ijTXCDRUJXVJc6r7I9yYPaCc3B4TmVHzQvNiKnpU62NLxPwnUw/I0qDTNK2
UhsphjR5rPiUe+Fk1zqew5EZUjrMDKcqbvQIwxsM6xfoJZ6GMqTE2nYsab0SVIi3bjeSJ10j7MnD
VghWZVqCMtvCq/JqKiclL1KKrMGTtAZs6bhSOd1Ob7n5ZJS2oR15L5gNkK1q+iDpXS+qzIk8uZTX
5UXN+HANVjB7gaKPlnuQeNwaO+rYydBWoOkbsYRXxhRXMJwctfQZrsrZsBviEt7j8ZTXJJB9Rq7s
FCeC78jJOqHf3GZh1WfWgzGRocOHNiZ/xjEx+0ClWtJgfTfxpakZoFhjW0t/MZhGwG+/i8HWqPpS
QcMHy7TK96AfAW10LMuLpKI2gwRTMwBmwI7iSasrSDM1JzUizes4eNxxY36YOSCLW3yg4L6WUz4I
f4yb8l0YHYPgAE6onIzGfeV1zkOdZflBs832zcW/1z6dSHuDapO+uRxliy+Mmn0Qb7J/gaONjBnl
mAhbSjIVvw2wlOXIXXLjBNERDGQMQ+vSV2TSIN4QJss57CKajmc4sRPw6rRKuginMVhyHccpJqyu
tR1IqtNz31XDXJEmpAeMWLD3KiftFlLzj/P644oxs0y9+YqFLt73K0bJM0R8dSBVAN3CukPm/QUc
j8uH8mo4Tr81fhBP7skOjcsK2ZPX4jonB6VCB/2E5OAKlEG+2+ye0n1F/fy+P56/Aa3cc8FnmW3l
4Y2HwIoFkJ8whWZpNuhRzO02kAMHvGoUNrw0U5QPKoYt4NRDias0voGU/NRygqyAlAy0AOeoK0zN
93nxJl7U0pA6oBLfvJ/cX0qY/uv45ly0xcEz9hls4D/VQTYBsOjuJntMs41r5woiBIQDBPW5v4Si
b/HwxORtUaCwj/DpYScbULWZHJy1Jh62uH7/gPvlKoDN9awnR8NE1+ff8uWiWTqaUKaBiYZylT2X
L/BDe8q9+/SW+xwMw0vG/LlGyHedu0thMrfBzpsnczm8awP0mgPX8KwLOMfm3HVlTMZIY8aJiUuj
0vfnV9LWCItlruMQr0oXHfKmVDcuSoleA6ZwfowV7AuEtv95igUqIxrMrWydETwoxGxgl9VPbsP3
IuaP/4uBgBXbEBaAJLREv2ibUjIh+Cwy0rkN4XWfbNoTcjo/ytr6gyoLAC60ejOb7fua4IVT5W2u
gdLa3Kf0WrMvUeqcH2Jtxr4OsVx2SB7noLCO6F/ituuMaBSOftuDfW9tjLTWraWw551vu7DEtpcY
jqyypCITuArmeM1RwKTNve6GCaizEjdSKl6zHuHJm46aKxAWhkV/H1cDcKD+4YtfPiwyDQVs4dgU
ZV0G1oJ3OeQR1gUCFVFj4WqPBMM/g/vIizeQRgBPZJ8K1u5e/JFVHDEMn//xfINIgbww9EXn+PnF
K609I9YgXdSjGojN3tLcJ+pmexQcOfCRsfrPvzmQ1OH7AkhotqVcwHdWO0PaA/iWI+4CYd1lCapw
7+X8I/00HcI3h/QIyHhmKQGuLN+XqdX1bq6nYFqWGvjQMMnpmxujBxrWoR1HH+kERlPne67d7cqk
DbjXArhyQ3ub0bqymiHyMbF/QTH10y0C+ShJUQAEiaob+ynhgbHvL5z2ku3z6RT76U3uazLwrlAK
AYo5Pwv/jqPFDjpTaWcrXQuf6pLb6pRlaSMxRI+G5FWZD6x8znCjQkefTK9VBisAeZeK4iItyEOX
Dadciw98VnP97ilEOV3gZkceh1X3ylMW0uSTTpOvb9HM5m18+SNxouEsM1wHuubFghgT/E+iRoNN
iYv+F0rVynnWtb2y7jMR4sPfCvNa4RhDbYxJoVSfC5xl/7Bm7jAMhg0AWfmjkwcq8XZxFu/G4kbX
4NuTXqOvfqE/VubOBJ1o453M+/3ycYHdgoIwwxveUm40jfWkXNTekeJ0ruMQVYFAIQZWeKje+mLy
3dkoDLlMw3uSHJrmRjNuNQuVdZjYB0kObbbDZZIoL0g2ofXV3+Yh/XqWwsIlYnHiorE1mInT6FHi
kPe8z3amOOFmttPKT9i32HKPqPg+20NM7df/sQMrNkREVaFvM/c7AXQs1oHDapUD5tQjqTRf9b8B
7vU6ksD8ogQ5A/dXQEaIS94z3GW15qnM786/mbVyB+keUMqikQFy6nJd9OVUuUjmQl2ZP/T276a5
tw/9k5sEaQpdJXmwFKyIxQx4HkQK7SUuk7cWAJPzP2PemZbrY+5fOvBCmk/xxTRglho7K20d0cy+
pd/xp9YLs5NIQwJrlHGDJ7K2OSHxfHZrmCUQ/4xkvhxEI+cA7IbEiDxxUPZTDmEetsthq2Wx+kj/
M8rikRxXTESWGGUO3swQemgB7NvSi6+d5bAQ+J9RFsdYMXBhEk3D+oHhnuO9dMNTlV+m6b1Lr+Eu
N4CAseUVa67tXbNR9+yqiilcWj/0OhltynGhxJtyYQ6p+4O4pdYVL3fNdJfoO9Uc3doNy3av89+w
HA8Huw5JfI/QpKIbdrV755VbTFO69hl/+VXLpn5XcIAsOjMjoMj2iDxNM71Hpt9o7hPdBt6uDWaN
3gEs5V4N2VYPGqwTiJ8MSQ2YGKWs8ok3YCskCayy9nYiYeaLdIsS6WyZUru6L7wrRFkIbJm5gQIl
7nqUzW1rDe9ipCZchECS8ftkYtmuklrxV1Vl/ydFA1H6qp2w79kdcvR8wR0RkCZPPuBflnfIeBuL
HCF60qgPBh1kFzQoaQHuaF5rBXVT0Vt9wLm0q6ySPDGjdkk4QqeGHDaadezQjFO6H4D7/cl7zGrZ
6smLnY3TuP8/iOMy9GLKsAZzYu+BqVQMaC+hw8bnu1LaQUz73ytiaVswim5qxgZrHTLM3Lpy0t3g
HSwQ7yqxUYmvXINBpIBiFynUIBouyzbYDoqqAVwVwXNEv7frnV5HDFWMP44bjeWVmh/8awwGZqMO
CfaimCpVX1MBzmjkloe4fKP2pc42NqLVaftnXQkXAdRLi5NHn7oiMQc6DxF2OF3SO+TEDcMbumf/
i+31y0CLK1/HJglXPgzEEB5U+rjH58kV4uj0O6pO2ZZyY7XWABUAxBp0DgkINtgav2ywMaQHYjBb
MxLtvuwCVqIlcqeJi+YqY78mXQVlh6zBo9hyCVlbHF/HXdyh0LhL0g67e5QBs/f3dofOY/7CkB9g
2BsF/drq+DrUfMZ8eUS7z6gzenjEAhSsvD5a9Hf5cf6lbU7jAvVopBqgPMYYSAE9aQl619NTDN1h
+zrhySANVOShf4DxsK8ye+M7Wz1Yvj7gPNdfHpDhwivrHoNPtzqMaz3k7RnvFoiFHgvYbXvRbN4P
16cU+yFoLLiaLe2yiCC8MkthRlUaTHMpHLpOmJBj29yqx3JP65Pqkp2LcDF5gc1sk98yr8plDQIn
WR1+KCgNQHD4/sSmQIsTCj3cG7qg7R7qJhhDFdCdxS6M/KDbV4KcFAm9Oy/bwHzWqh98nUB8wOu3
wUv7PrIa27JIpGFEwBxlMRxjj4XKFDs5FGELnDPr7iAuCM4vr9VBYQKHzEj4RIHJ8n1QjYgR3azY
iDKkarIDeeXJc+Ge2uSW4mawxdVco0/aQIT+/3BLjRBXbQE2zjzc+EdqH5pzkslfW5wAoh/aPDCR
xq3vWribv6Drgn7O+YdduxRiXlFfgqo7X0AWT6sygf9rzMxoPBRTYMLZwPP59NuqdwYgdVGg4Ny1
13VxRLYM3z2QErF1sDRtjvQE7xOVfCKKFbyWl/M/a41nOUOMYLnhSgx4afGV9WM1AFM3gPYJspew
iSMaegQikv1Rtdd5cq20MG1dJPzKPeO3RruV0bGy6L/9gMW8CDBGDHQAoQdHQTHxDPq+rSG2HnJZ
mdXtaPZTYY2IcAXqMaADBr4KsmQUNmlDu+zi5HLgIA7FnS+k2hOvOnGxgSCvPie8ykANR1sHCPr3
1Q41jVC90sdotIY/CuaTWp5vvMyVa4WLCzb8Feev+IfyyGUTk0OLx+yqrAo83t+Jyj1OOapEvdc2
zp+twRZnw9i14Dd4gIl7GFHZN07/Kuvfpb1RA63NGnzkCFRis524NdfcXw6BXOl0hI0j0FX7okh+
mfaWbGp1beDiB69IgDXQvC1GIERYVpxOY4Te+CMrjuzeDWV7Q6yHyjBCAHI9SDpjsJk1tMJjcx0b
zHrcuQG1LC+cU4LbDSIPgfI3dzXtwE0IZLkvixMNh6v02qM38RbC+y8pc3HAwIMXawQWOHCXsxY1
g1QIvvC0yoh61laXKUQprVe6gTNN9k6gk3FBzR4t1UmxW11De9eLR+eyqG32lKETeqKo+g+5Pjk3
A4MVmTM18mBNxLkV+MvP+sQ7nd+dVspTMOvn+Iz5u4G47fvb5zBrTyVDrS2m3WS8WcbjqO3BSqDj
xlG0NdCiPHXzykpjlPXR4ER/CDgA2XDf4JFApDj/RGsIKUKSESY8Xx8I8Kjvj1S1g5eUVWtEDbw3
S+eaWh8kL/w+ywKiff7TJmoBGThurL5oLoxkV5Dp8fyPWKlzvDnuDWl8UKqA4/79N1Czpq5CLRDl
7wa7dow2tN1NuG/ljv51kH93+C9frl3Al5s0ph6hTflC2xeevHfyqgQhCe0rKw+H9P38U61N7by1
ghcKfB+Ns8WXnNkpgXldrEdunYEZ8eAZV6zaVQVMOXyu+rDVEDb/ATnmqAWliLYcDVZQCbxYEACA
MM77yT984MsTw/oXN3DWmVHd3ttjEoIR15Frb+/KYzv4LswPG2fvhSC0VOkr/QVmAaUhuRqevAIa
vI2KbqV8xq8xzdkMmxpzJ+z7SwZTZbA4hZa8LAPcggbRIADiTj1zcQSP0dkRsUGaX9lJv4+4WFay
NSxZ9hix1jrfBqMqSwMwegI6XdbtA7G1QAcXNA/5eGLTdTfcb7z/n8v62/jLyyy4YWqoyGiiq+Sz
Z3Un6GNcgJ/4q4hfp9fCvnVk4PxliPgYtjRm6+8eAiRsVzM5eqlE6k3EmVLuApEqOmSadvoAcqDT
l+hMO9ImD0Vs6g+9QLCiO+qwXu0ta/BlnVK4d9uFZfmdwGSxRk6BgO/AtE/6Ib2cqqJpIDuV6g10
o/GV6dX0lzkJ/49N2lEVAz3575+/2JWmMSsRnw5ArUWmvS7sozX9YkV6CRpRkLvl7vybWnlRaPsR
oIYz8GwtzWoNo2tcBh1BlNFnwk9u/lj1+/NDzGvt+0kHvT4Mu2a/KWAo3mIv6EtXWvU4GFE1IARa
lMHIxUlLYS7WPFllKMsqYEgYPj/oz2JlTuoDWgO9MhqbSyGv4/VgWSMWDi4VbQ45QvmqhlTbOkHm
d7F8NNj/oWc4x7fqy4q9lqRK4iw1I1ugT1ReCHBcyXWfmkDs4z1SU3JfgNzp9vus+t2Wh766ryAq
ovk7P55/3rlkXf4SVBIAzWf6t7v0v6K8rMrEbKzIAOVMaw669GG9VTc7sGvjLfnZ2oaGFfo/oy0K
6M513L5wuIUWeFi8kqC8peqKBvojts9yy6JofTQQXbBK5xb1si1SdyjaXE8B+lCXaoAXlv83ofvG
CwFuy/R1Ehv9uLVvwvsy3ry2vhwe0stVx9VgRtCn6HUgeqhTN4ZYuQHPFtGzjzG2Keos16cGQ96u
yC0zSs2nTiMny5jCzsjh/x1xy3e1U6W7f4z6U8T70kS601GLj1JsrN+VRQMXMxAzQOWZ7ZkWNZ0S
EwUTr7aiojowL8iyO+siZr5829YQzh/5Yn3i7aHJieRhOqfXfZ9T6hq8Keregow+9+XFYO1M9zp/
y+7BcPLJ3dD+0qcrAd/O85/Fv0vJctz53AXyiL/gDvd93M4t+jHtGlz1q10DLYAXxH0WlnqJxmaB
JBk3RN8fP+pqJp7KhvmpdW844G6mcjfAhq+8TKeLErJKwY6QfUzNFaxwnfRBGgFpA/uPleIMDfXh
b4m7Qnk4/+tXtpdZ9Qi3DNNGL2x5kjkKSbogIwDCLH0b7K49hXajJVsn5toygGwJJBAHmxi6st/n
aKAcNnPuZEUd/ZV78E47JDuF77neZUV0/olWPi1wtzycBggvBAKzGCqLu3rqC9uKdDcYkGsgH3L5
cn6ItUmDkSVqvzmtFYrg70/TosORmcK0onLkQeFBlNZf5dVFulXUra1oC3++BbgAlKNliSuzweU1
1LlR/oj4jzigDx5o1ibztVN6CVlCsk/S/flHc9am7+uY1vdnE5SkiZG5VsQog4WPWYB+enBJB1or
5fzGQ0Ju1IHJ/QjlkPWh5bObAOvjYvKJljrXKpnQRWLA6atdZveTAfyfjwgdKIDd+3ZT6G9tM4ez
wOIJVHvONYGg4wQcbUgi7ARWmy4aYj6MjtN32OwZ5X7oabvnDWrKLHV/1w2dUEq1U/8ChLo/NW2P
rhqpGJq3hvUJJA4Bj6awHyELK+9M1g484LBv4kGjRlEH0DCBrT6adigAQCTguabjS86cFqr2oqyP
qPXRM1Oy0W5oPNzI0fBOLSnzVwf6I6+U02Xa2MlfE76ySWAwwq8L2k23VZ6r2B/bTJlQFQ0wk7UG
kwYzdfhznHhbA0SOA0MI5NIXQmugqSN3dZtD1Q2WBHLS6rR91YcMyEDvOp0eopNcvFWYUVgAgbe3
1UBbKZiAB0DeBnQAxJXlXpkws2ommpHI+23Cg9u32oPJrthwEMPdVqG+Uid9G2tRnFGSxaOtKhKR
IRy0+4ndF08EfafW1xHKHjjWwQ3FdQ/b0y20Z3Utww4CLWPsBj+4Bmj6Vm2iaoJT9rc3XvcDgI2N
ltpK0wSbDAxh4Rk288ycxanjUJWDzzSRyM2P8SFFBNxvBtETR3q0chp/su5ZD5Y5u5JbLihruxBk
6zPLC4Y5MKL4/qWWTl9ZfDBJlNtvfHwd2WOlvY5btl5rOzf8CP8rzAmu+4tRmtTkujk6JNL/aLel
PNj9iZkhAFX77vzOsz4QQsmB/RnYXBcbj2NyA7GAKY260LX31pseH+t6NxTHZouKt3Z1pUDA/8W0
gmDsLlak6CAkZDremfbQlN7eKn+76S8L7BdV70DFylUTuPyAtarB4mKrIlqrNTG6A4O7uYONff37
e4MiTxlaZpOoglEaYtkOoMbVqRMW+YD2oRuqPOy20JKVL2Hu90K0je8AlObFmIwkZdGpBpNLp+Yw
zTq9WsvyYIyh5D3/Hn+Ca/DG+DLUAokokAeZ26KikfkJgoaUhz4EMURpG4XLj10F9iQgEIESos8w
zL/v8ksFXUw6lyVNZFS7ZRKmPZ6ol2m/O/8w/1CEb8XdPAw8G6Aemw1RltUEzWheg3sio8S+idtL
7aE7WdUpS/cQcw7dq2P+rcYAqd9X+Z6xfZHu37zXkuzg0lN6L6YAATKsfsEN6JpHY38qsmf0wksz
KK/SQxv7YgDaLEKcSxAXP7Jb6MeGKw/siWfIrtIQ5hdteauaA+WBQBKJODYPNr9rDXj/o1uo+fmx
foWZxL3w9ghgmZuXDTp5F1l/UeRXlRFKM6yCAjcMiLdhDunuJLKRmNn5xY2CMBOZVLTyK3i8pLtO
e272wOtsskuvyVsuNvudP6qZ71O5dKaAkBR3OtcZIooW/RNMjKwOtPYrA/w7/Bjnnmo7ke62/Cp+
bCvzqLN9mQNYGcLZxf5cjTYXnV7IqOpEv+/jsvRHo1A7Jk/QMc7BiHBxSfVyCx778Rn8GxfbM+xT
gFAus1krJJTA9wMLJ88h2WXXE7g6xU2dGTMiClGbBfahOth/M/Oq+dBvWzeEGAFJMxu76s9G5OJ3
zDvDl+8kp2wiqsPzE77vkCzo+WCH5ahpwu6dUd+BnhUKgywJ7Ds4M8GAzDmyd+NjgJkBMsZ3+v8l
7cqWI8dx7Q+NIrQvr6Sk3NNLpl22XxSucln7nlq//h753ulS0prkne6Hru6Iis4jkCAAgsDBh6QT
Nf/BOVYA/XaqUIL478VhzBESh+hdzyaCRfk5cwXQJVXYCM8JVdQZ3KUGlzqItxvT389WoQ7CJjdC
sCyChSpZx82jJtHgp1+cLYoSJXXTvHThPgZ4RmrdjoVdyGNQ/T4oFxuBqSeT00G7Dwjvrz8hk9O6
SQsNRI/6LkT3N96B7i0MMgLNUvGqeRnp11pGkk2p2Q24+WlErEcp/NEr7mDCZDh9hv5wZA07okQr
pTvo6oZL1fw9mpk+Ev9MFaLaNJ/h+iMHL+xUOdPxkZhev416KIz+kKkb/bLy+1USbmPtrbbuNeV0
WyG+Z/MBisd6OCjoxIR/DawgmqkFHeQlASxC+FijM37s0ZRQhveR8tbrIipCthVm2oJ4SgjxcdZb
1XDOLGsqmHHhbFVZnii9YmGGy9l7wGWc6ncKjRyOd+RhMFFOFwmaX4Ch+GyHj7/T/XbtcwDYyJ4V
YvKbM00PVH9McCXJzh2VabmqnG1AAvLfxvQsCqPMqCRTtFACSrTRt26119CUuzGqRzUjp+CJV2v5
LWBj4Ri19DHZ0/OLr0nkGkFSnVbuaGvraocxEBdKE3pbG1lrwcIx1qIrSqEZRQwkNw+70cW0jgZG
8zbEtEBzC8hCTHoy26ZEzUANoWMY+WWj2tGWowQ8AZgciCS1koXO72lye/wOs0Y/OQDfiDOZ72cv
H35tYjS3MulxTN6UXWTr9v4pvuNpM2/nNcYuFBnI2EwF66Rv0XKoOTo5VnT9ActAyh+3t4SLxVwL
Kn9U00qBltmY7G097B20C2EujfoDhejI0fKyO9PN6YYKsBeepm0EQchgbl5Gj1gH4p8vCdmeTN7Y
gm8XDnavGJPQKLUvicKkay54/EhOi/fUTrYF5VgFjtZpjFHI0d3kKWikP7+oVFqrvxKqbDhbdBsC
DaLXx6bNFCkbdKxZR9WtZ9Ihte+QuaFghXkH2btrfDZ7YZU5vPzlf1hDpLLRxSahdWH6sNl5tdAz
0g1Dkp0PHRqY6Hh0UMq1pdxuov9wsP4AMYYhKlD/Aj6b7Ny65ioloyuQeFXb0TFZc87w8lr+QWKM
ROxXvS8IQXYunco+oLw7JM+3t2vZF/2FwBZ0YClNtbwAAb1XBE0/P3pnWxzWt0Em2//9GP0BYSyE
hHRbF2lhdq636GbRT5xV4snAGAXUvHeimGPjpVP+CDqJrbLS3Wh1W4blqOCPDExU4AUt7FwWZ+eG
is+Rbd49JQ5nmTi7zdZIS6XWVaIHOWCvrcfOXSucmwYPgDn9ot6HeDUEQDpiSBoGcPyKnm6v0tcL
462tZsKAzKpDVCRCn6R6axBJtiWNSEfhWNsibrEVcVBqbj8+xr9DivYKGbEVR6G/xcf/a0r/bNS0
CDMzkKCRQ0kvoJeI9rvG0VwTI+jp63jI6JpbxjiZ5W/SIkNrmuAgQ96Z0TwjzZI0bPPsPOjE92m3
f6dOst5+PitwSrxBEsvOb4bGqCC60xvU/KbZWf5d+rTaRogaLXvXHwq6/lueb4bFOCRZa7UiaCAZ
WDBpv5GIsQZhAwrNKSeQW4yyZkCMThZF3Y2ZAKBgE5xo6d7Wx0WNn/06o45maeUeDm12fn4bA/KY
/jr9jd8Hk+c0kgKp+q8H3pmyyUNYyFENfyo/dyttixGIaw7ConGbITASgMjFQOIccaLd2zZ4bJ+i
lCAuuC3G9CPf9HgGwpwZQ+3GKC4hRnn0SXzO8NxwG2DZZ84QGJ9p5oVQJtP1QF09V7ayM4NJitDm
VlQuhmwzIMZloougG/AkAzvtpI8/c3rf2eK+opzzwVkwtpZuGC5prqkQB30sT6DYcDkubdHb/JHi
iwN6pldFUVaFhEnhZ3OF2Gn19BQ4nC3nITCmqxKsUQx8XA+DF7wLwpJcVuKaE23yMBTGFKNbDfuB
vRgeXpB0pQH5uK1Wi8d7tkyMlSouhQW2aWxDTcfdxTl5j5x95gEw1gn5UNFE0x32+b6lne0INgeA
t0TM8Q4s4SI1MpYoOI/reLXP3Wp1e40WDexsjZizrRTN/12ZHlcP//3Hg4AGZcsY/ytirjhz1tLS
u3QCyFYRCCORkdPBJeiJ4IAsbMEchH3dkvIy68UJZKDtZrJOA0+LlozTFQQTnxYVaDnxR36uHcX9
KZFNvOmdCGWJz7e3YsGWgxVew4S1qe3+20tFJZsdBj3o+fnFLWlPlCP1jrw4lYNhMtcvq8il8VJM
GN4BvbZUVfCEAbdd/f5HsrBPBXB8gqa32rQt+sp7uMA9BbZUkfJ8G2dBfedrxj4Exhejw9BA4Ngo
2c1bsr798wuG/OrnGRMVq6guwDNgjou3KycE74slx9B+K/JCQHoFwRipcShAAS4AwntrnO75rnAx
wNcRbemZxh8B4RyXxf0Ho4iGWmN0D7GeqY6UJo5G7L9GLFegLT3G7ifH7C4fmBkIc2AG7WIZgQiQ
0lFXh3hXUv9J+nwafnAcCE8Yxkn1xYialAkHo8/fpbV+crK3z9sKwJWF0QBZ9fum6YGB0eqb3eCM
x5HSJ44gS7H7VPT917YwSuAJnQ56+UmSfWQbyBi4AU1RfEICTIkWf/DSo1ypGMdlXdA7KExqED53
Tk3MTbghCm4M/NDuW6U19NsQdfQMKqhA0FGycu3l8w69852hTikE7xAfi82wTY/e6uzhSTU8KNt0
/9o/D/vcFmzPub15C74BzaF4Wcb8o6nEl/FtZWSWio9xPedhJdNDvTJ/cczDUlLpCmHy37NALE9T
te5AewrhFPcNU5CJTvDewXNBC2HAFcx0EGYwiVT3Sim22Tknh5BE9uPX3Pjbi7Wkg3MQNtfTXNTc
1NHCCzcXbYqEvpibEZQ/CZ2eOIxN+t9bois4xkh4qhFoHsgycXhdVzzRj9zhIHC2n50KoMZaFSn6
OD0CiPSnfl89clZs+kTmXnQlAmMbQAiYXMYSIox3KLQzMCsvoBlZP+drmQO14OaukBj7AJ5yCVOu
gLQTf3foUX/lSLJwLbr6fcYeKIKsD/JFhIJV5KV0ZBT0gboGifMHhdyG4m0KE9FWsVfpuQGk5vOA
HmK7ePY4jZsLXuFKFubU91KdZ1mEM4ms6EZ1qoS8rz85qsU5kGxzaNmFcocBeNk5HEngDo0zKGte
qoqHwRx6EenEsTZw6EtQ0xIKSltSrv/hdrDxIKghW8ksIciuRQb5qeOMPODIwIaBsM2g1U8gg9ja
7kjS3+HhUvJyRDwQxsO0BhJRCphu8VYmU1ffv594vbM8BOagtxmKVocKKoUOU0zF0shTaNv/6FyY
zAlv1CLz+3pAIkfEs29io6GQ8zi+EMvOz4XJnHGQ1+mdlEw2JNxatHZlHmcXzxuysxuL3NDQTgUZ
XhAry1R0DFrujectJ1riHHC2Uy5WxovpibDr3lNO2nNnEZrb9OP2fiyFSFfLNenEzOf2cVjLnofl
Enbi9jC9sOQk790n37Y4PdMc485OkkUzVK5kKg7JeQPm+dVtOb41NyD+AomaNNUponb/WzV9nSlj
6Fsy5FgbxK6TNfqNBvdCMtvco3LGw/N7u0KXJ8nh9uOjvlpfULnS/Ph03sW7LS/ns6wjfz6HNThR
4ycauISnw3rw1/5WPZnkZNjm33ECMxgmulAbsw7Li4LQj75Vo2vRaqSO9nR7bRd92QyEMTxh24EM
HbOOz8ad2+6iNc+wLZ7Y2e8zZqcGPbtVgi35jBKj3r5oJDzdFoC7G4zVCb3QyAcDy2RfMpJH5B2G
LXTX9d8zDTNRGOOjohApxtSGadurjUVeUL5I8PYD+mmXI9KidZghMQFGLTSN3kjYlNK52JKLdlbk
LlGeieedcN2v24oaD05FTh8N5SBPi/UtHJwhM4EHDuFlaAXIaPfWqmlwud5czuVL7Ko/d+qa96C9
6JNmaIx9qnozrPUMcu6qvQvSabt6rjgS8SCYCASNJI0q6dCOlEh2HZEf245oHDvLwWCbgHM5z/3S
A8bEM0qF+12HKIezMYvR7Z+lshhjMAZGVpQeNqbHQqEK9+Pdo9mKIwhH79gOVhVjd7JgEuRFXO2G
r+dy9JTzmtZ5J5blHMLYxz7Veg1lDOnadaOPrHZp8nJ7wTh2jaVMw30+VAQRoqCy9K20X0O348TP
vMVizEHSBKWMSQzT5S/ARCqnta07NzLs/HxbEu5yMdYg6KJyUENsPe7N6VO4+vGeUeOeFx/yxGFO
vuJhiChanXAWy2eIckw3EgXlOufqtJQqnLtyazpLs5AEJZ/ZgMklgBndztEC2zNtpFGQWA/kA6hQ
YeY8jgnguCC2BTVuqwI2BqrwjOgHXTA09zhSycpNs4mX0mupIhCZYJIMpHpp95LuhPvDeXCKe1R4
o8NwqzxTCs58LKcUO59CTrnB/e3NQ4f7NX5vNlaRTT4QU5BAdeHYEn2tjvZtRbxt5jCN7BokEQXP
SCUcW1RW9cTftI74eBvh9k5hJsE1gpWNqG5CIHkeTy/aY+MOnH26bRTA8XP9+02vFJdw8m7Zr5zc
wVqHHxw7zVsjxihEKA4R1AtOUVLZLkY87AO0s1LORvB2mzEIaOUD72SJZYo2nWM+/5JWxmr8/Q9B
GHtg6WYUNi1AdgbBuQEp7wPpPjggy7ZtGm6H8hITk+gYUTB7okvz2pjMNKa1kZfW9rfj5+dttVrc
lBkII0qVtknoiwAJclI+70AmiF1BAedtlMVdmaFMXzGzbGqJya4NyKIQrkevysNeolPdpsFZMZ4s
01fMUMzQAqlcbiJeb6j5mm8kR1+HHIzFY/hHEjaeGbI0GEqw154xaUO1xZCXCv42W+PrPjcDYMxV
2+vg4POxIRjZdz/QhgQPz41jEOEuuC82lbhq8WJgI2N7vr1FPMEYCxbKF5SLdxAMfGubY8Z7x+Vp
MxvYjIFX9MKAzdkd5Aol4hLmJJFAXj3cFoOjaWxsU8ShLkgJYCrZjmlPpa36Mux42ZzlZPpslxhb
lgeWr2OAHu4Ccr7zHxoLdY24A/wIiLBKbW5kMC3+t6vHDI4xBTLGGIHPBkrx9Zzj/sSwgA19jxyL
o9281WOsgWB22fRONcVt1km4a8/gXnP1wOaYg+Xky0wexh7oZpeOBq43Zxu9efcWUemFSNvLkYfD
WzfGIgSdjHyVAJypekCmdyNB3WP2WPEKq28fHvRvXluesLcCLxuxPzKGbRFQbGe8XMG37qRru4AC
x2sIzPwz/UsOUeJiZTjGG6bgkdwm1Kl29WZ7rM+7aCO45hbt6Ej2FCuQVXO7ShYNrIlqN0RxqLNW
2BhkqCtsmoVta54vu3jzBP4ejgYu24kZhnot59CFsdB1wNjpq2wvbiUb4wkU+v634h0MA1XA/6hh
nieDo7dpU5dihJ5sAvrtDm0xvPrQxcM0Q2BsBPoWh6LoQ9THxBTzLVCEgYo3i2uKFm+/MxjGNlij
ORZGBJiX0R739/pds3/IOfe5pbJaRDV/VosxDH4mjVIyxlOtD0YPkMGp6e+ewrTaIFLgRKL/QQX+
gDHWQTaiOATn+rQ1z8l5dMVnn4SaEyBkuO0slu0QWqExiALlEui8vlY2jMM0dUEsctwNRnd4Bs0w
uR+p9yI5n7eRpvX5ZsBnQMwm9X3WCMqlRB3Ly1Ro3xPhv6U5+LIPMwRmh+p2HJJIyKZChtbF2Nd3
XIgpJoegedKVMUDktjzLezSDY/aotDKrjTSsnIjm6juMZSAFSQHDVYYl0/rVbwimJBB+sKzERq1Y
hR5c8nOBl5PRTuyaCncqDbGGLb04UYiXM0y/5uSXFxV+BquzFr1VMJ6kqvNzBVi0XtBitwnp63QL
541P+NZaOW3dHIsx7Uqa6HKiQkQU0m37fb93pb1OU80hw+nvmNc51uQxZzGyKGBW4Ihh2WeFjC8Y
g0wuZFy1SJhyFP7bGBFWKMZXxAlKP+MLhEKLTE6a58ExXNAtvnTvAcUcamKYVNSc9J7bRyFxNIad
zYU6Y8m4WNi6GM051aY+Srb6rjooBsaUo2P/Jj3r64xyzsO0buwBn68rY0mSSPSzS1lNlWS4qA2O
NJ0+F3NlYfdDlwO2ZPLnYNMKzDbRGuPC7/Imh20E7xocZIIX5AylRH/Hhc2BGKOiDQ0slz5ppt1u
xjU6KXI7cHyeUvIWjzEmvdQK/ZBCHgxwtjFgDwfuMUNve3Ustqd/tnZsGQzuBxFGTgKrtZMP2fHJ
r85uNt6Ocw9ZdC2zpWNpZ7qu6C56AhywPf9MncD9fXGyI0gBEQJwROIoPFsIk2ESM4b/fh21+Bg+
pqTFzOf9z56UtvwLDqDel+cL/eSgcpSQZeRrOrWNuxQa39o10el0nZseG7ktPUuuE9PLVA38cCbG
PTInC4GoJvjNMFUB1m+dKznZilsvtyzLHwzmQCVGGFZB/YVh4KlFgTtzCoTXPDOxFBKaMljHwaJs
gpOI8SqCqQqXxOinNUMT1nRuhYP2bnOHSE0eg7VGmB9loPxCBP8le9n2O0uofQUacYH3cjGKmdxr
q6fY/bitA0uKN4dRr+2QBxo3QxgBo5GBIiHSvFzebyPIPAhm9w15EC9aDYjKljUk20Y7Q+2kQbRN
Sl4O/gMGb5LOvVd9u39y7PdtRj95RnDxsj8Xk9GOss4uGF3/JaZBanrGdGrHs1s8sz+JO+v+tsRL
d6w5GGNyG8GwRl+bHAn652PkL2TymTu3MZaO1ByDtbfq0ENt4CH9d1TOtVjPzT8DYO7d8jDKYQ9G
D8TVMOnYtYAeP29DLEagf4SQ2Tt3H6pq6snYlWKfk5/97tf4vOUdpG/kLFMUMwdhQrPR66oymEKz
buvRlCi/kBSxMUzKR/Lv7nG0XaQU7v2NitkFn9F6a23q9W0xb6uDzD4sBIko5amBD1Du3Enreswg
4cYTS/53LiUTq2lSPQTtBBKchV81aUm4GVxrJaFQxLd5zWDLNvDftgm1u9dGI1P72hQEgNngWEdH
Bx1pjJLagNxeOB4MYzgufu7VA+acn5E9ld9Vkm6sVUV5vpe3PYxpMMLUBLEqhGmeN4Vzcd59m2t+
pgX5z8YcDHbXC5aEopy2IjDGdqvlu6fdg39siEiO3Qbe1uREsosGV8GLA+iaMTOUvRJbUSHleSvm
5zfFHTfxvcpR6MWLASaS/gXALFmBifBSWI7Y/yxwXH2rY7Y5GTBIGjw7cLnHrKLD6rYucDGZJZTL
vKjiFELhKqJSgfhr8LC7MdXPLX0PHGEjTh1w7crm4C5u3UzWSX1mgXqkJH5klPD3MRxkDsIe+A9c
DHS7paJLyzve2i4eZExLBN3+NJ9bZNYWUUxWRIk8XQzac02iAJwVCq3vHkKU33Ov5ktRkzlDY1a1
M/S8lwKgocQ7suPDfgvWUO4T9bKhn8EwiyioOGQDhtKcNRne5OJq5NDn9rjCUHne+k1G4dtRm0Ex
fqvutCwFYTg6W0CPoTjpHtSxFb2spqAdFXS7fI0UKw146snZtq8VmKmJZcihmSpQzzpe45lHIDUY
U39JDu1GlyciZ9O+7i0zrLYrFKnUISJekuzotaaBSPIzmKQI7wa0bEnQ/mSC7HdqeLtW/sAzVEEP
lPyc3dtuD86s+qnciKf+vSMRreyGk6NcNPjKHzhGTTBLtMBgTXVKOFikUYm0K970n7wTvRhZz1AY
DamsovHLGELZyf6Q2SWoTQZbcTi7NH3rdz38S5Zv94Tkkhu5h5P1MmakOBZ4J8+4JEqLV1TkdP+9
QWybcXyxJEnyIQtqdEoSvEz9lXuPGM+XFcepcKGmEzDTurgwREGcls2427h4/O8O+x71bLzXWY4O
fNWizGAa8SKMtYV7nOikzu+E7KekCM9DLm6OCrZ51ZiGxrAsOgWKMCKthqLtvAMa3yisHkeVv/b3
2/7PIBg7LglDVwQlIBpYPMl9CW363IQ0XivrwJXBiVdv2sfE8Xjqvbh+M1zmyOIBXdWLBLgVkvxv
5dN9ySMb5iEw50fLKn8oRSAobmJLjyLJVg+8vrDvVhwUdei61CURMy00jVk9WfLGSpOV5uzef9x2
6N9N2vUvM+vTtJgWMpj45Z785n218j1YuP5xxoD1BQoYYl1tznDbcUnih3y1de72A3mk9kND9ut3
+nFqdnRlTywqW8zsKXl2h7dyzO7o/SXVGwOfkFLCKzXj/DabUffjupTSEWuHAIj3218T464PzNXa
6cw9Te+CrC9HfLh99slhY4/gZKLOzzNuZwHBI2lmN7b9EVIQ6toeRSEi0Wz6q0EeGivLOb2cfWQ7
ItuxUSxvEnSDmcAcQ8pbROamBrpxU299rTmjFfr5tm5/mftbazjJNTOeYSChhntaw91bQ/A2ENnu
wdtURCbO74CcbqMtJFWud2ySdIYm+pbQYDBjc1bsx9oGw4yz9xFbnT5OHLl428FYg8EAy6sgAqgn
9OO2EOp3V3AtBGMPlEJPhFieliyy7c3L4w//Qd28rA72pqTm/YU46xUlJ/wb9TS4tuuOA1Wkq/Up
Wplox1jzEpkL3SDXH8TYkAIBl9Cq+KCYbHYYrUB28Bgn3SYuPT1mq92bDW/l2A5aPh3OkxlPNRnb
MQhiGnYDoDVCCKeFZuE57kouNmtvNppW+5PeP8eOcExXxc+EUMGOnmyh4CQOvqa93zgH3zL3Eqbs
mRXOLyhewWIYr0PH3U+52ppk69J9eRrIau18cnSJs3xsEj+08ITUTqjuI15zOGbji0T5lkyM3fDQ
/hlXLX794L51T+GT6aT0d0mig93ePQa2QFFPtA5PDm3s0/qYwkb6rrXhiPjV5HbrK6ajOjvznion
5aXHV7zY9uHx4+5uXZLXc0ncXU5SB+8+rgtmx5zu2p1nb0w8lLs+mWw5pZ+rh546J2er7k7JYUvu
Q/vxMyLrzfb3+vdRJCv6QyGHA6Zl0bXp3D7m32OWa+VjTFXg11JlhF+aDXJmRztqoGzFLNj1bZgv
wpRby8NYKlAE5EKdAOfFBdkFIYc7gb4dzr6j4nlvfQzI884Ryel5zaNNmtb9FjBjxjDEXo7aAsD2
I0+m6X+99dOMQRKstkZ/Gg6u5N559mFzsDvs8purrWuEMWhuSF2F7G3nlN/xEmccqdhWNAwu8byw
hFTcMJD3y9fRxu1d5/3W9c3on/3W9Sn/Z781ffefs3r7tzhKwLamaiPmL/lTRBRsajc9dC7lVa9y
rCdbK90VJsa9TH7v5+M9r+WMF5izDamG2RedMHm2513ruoF9jvCglpEf501N3EeydjbaavscEEod
+jHQrW/z/DpPSZhTFI0Sxv5M4qXU4R1+3tIxfltV/UuSW/hte8PLpy0ZTgt3ZEVTZJRzqcxPawFe
AcRebxEShE67/uWR0xR831YuDgjLONvUEVKeyReI6PhvBqzzyei4fNCLAetMGJboWA4GP72kRov8
0qGSyGXXvZhr9FMKdr3j7clCvgQza/6sHDu7FDTvadzrGrqf6SF+/JnS5B0lhFwKS97aXRuMfwWR
NYxhARg78YiSEu9XCnkSxD239+jbpGNww1zJc21N/oWpxjUmTALIQOl357wpPzESUQMHYAb6SgF1
Y5guRZynz8q9DbwYzKHAcxqJiPkgCpus0QIjzr3ebM8vBwmlvzi91RoDfXGBBi3W+oKaNd/t1sYm
+T11kZacq+CS4ZujM45VKpRiCMsJvXl8nEbbf3DEmzaIda9Thwjo1zDNHkQ8V1b6X41igrHfBID6
0AUUPRygXV4dEPgX8K2Yc+eGYBNZtR593SYHYePf1Wvu48r3jPK0t3++gRHSiwQBZfc4GAMon1H3
hE9wn8wjrwFq4R3gGocxgrHaj34qQdbkdVxrxxWVkRYNtv6Js6ZLxnYuD2O1JC+ovWly8dnfFfla
tZXWFZxih4cAeZeehnVy8BBw0oJsI2QX9WNpEJ7a8mRlXwQiWS6tdoCswxdbRIoewA6TtoMVL0ji
Il3HMv8KwJ1cB9EX0mjHzmVt7iXnVP7kAk3bc0NVv654fwKKf4W6qQ5JDzW5wABY4CdoUfOPoujj
VBTtwa1FFINPUFDORf7+vHKlOF+WfYYsjl4sDBaQDxa4iDA1A/edizM6NHu6rTrcxWTMXCYKFWZn
TUgu6KjudVtY+ZBN4tSILJvtv07cVyPpTKAI07GEwPc7uKLmOV4l4PZ6D/nve7x1Y4yLgNlOjTKp
hu09R6Nd29vYju1mLcJeCrwbPseSsa9FYNnMqnayIoWtkc4piUS8jYiyeVAqGyCs4NzylzwSmMN0
VcaMG9mCf7q2nKiqGLLMg3Cte8AgypJayLT/9Pb3v4vdjwJvp0RfD5jjOHjIAdxWk4Xtu4Jm1jXt
hqLKhS/oF8wspBVqzU48l/s1d5g5b1cojFnGbK7S90EwhFoza5e9Zm64vaxVp3ywHseHxJw6KvCo
SQs4wHz9WT3I6z2MXEa2T8UKXQooI7fR5m6La4tbY7AUS119G2PK1TRR1FSdvs39iqVwv5UcQk13
+zdYaNFbONtnxprXnhz65WR2UiKia0FzZPvEqwJZKDm+AmG7AvXGGkd/UqZniwQ07kkPIi+f1LaM
t8HECV3/NPzk7fCStcHoUWivirJIUL8w1gbFSXJUiTADpVM7udM4KGyACU35Q3GWwqgrKOa0RD2a
Jy4XoUW5v7fVfvi7/kIwmWzliDsQV60jQke8Rn2U6EgL3efbx2XBcVxhM8dFbkqxVAeIWdx7+8pR
3Qfk7zmBGnctmdOSCkbR6DVAbG81Pb6A6O3pZL3yLitcHEbzM0304ygCzkBRJe7t9+8FN9petC8z
vWBUXkS5RKIFwDj89Lf3JkxZR3Tn9qZwMNjkSqxLkS9ePHi66D50fgmrCiE810h/f23HufojCcsv
ZsVaX9YGJKncg+yIKln1Tnu84DGc1wr01bv2zVzOoCZnOPOpaRd1qDIBVOmkR+uo3jVP/lbH8EfN
CR9idNJMwd4xc9a73u3IZ4Mahs/sQbDxXwNqA3kPPUtPC1eiT/5y9j3WiNoaVcACS3fSiwj/dNgY
xFxJtotS8jd1Oxz8bWLrcFP2a7Oh2bu2zqlA946iEhhtj9Bysw0OCipyZJTSe+5xu25fbyvBUlr+
6iMZs5D4Uq8hEulAXIm+w52y8x3DOebu5ak48JRhoQNyUgZwXKEsTZ04p69XpNf1QcsDrMhAu/eX
YIs224s9BZLhtjskGM1HRlqMxAnP6h2cW4O/jUm3s+zCvi320ksZmO1QeY7wwZS/DbkRZQEDkTF3
BKFs1KLaRCLlKrPT3+Xmvl+HqNl9xQvuKSLqDpWiNq96d9nboDjPwIxhhJPsQoiib4CWFMb4xQ6d
w0HeKsfyBSdCs0F+xA2fF2pgse4zOOaGII21UiUq7kPPb1JKpV14PiOWEGjjQq/u802BtwLl3kIn
YHbgmP6lPMgVNnMqM6XyrKAFttLQ+Hewo+kG3o3bFTX9zLfDPxOROWxjlZrpZVItWP/27vdrss7t
T47SLFwrr0RhvLUeRIYghMDoXcV1c9CEvIXHqSsqsS8pMe90N0Rbv7WhkrMNodsft/GXPc9MRuas
Khq6HKrs6/gkH9K62LXb+oNGKx7xK3fPGH+tp0EkZib2rBzI29kCmW1IPYIixPVtiRbjgplAjMv2
gxZ6+6UbOIL9RnjU3RY5nNsg04/c0gzGXzdiKVZqgVUD08ejfFJwNeaIwV0vxl375iUZ9QoQRUF+
vErPEdlJ7ppb3Ljosf8sFxuj+nGhS5kPGJFWHwKNX/Gg9Dfo/65sBUvFlYAVQTYjgODy8KyjvDtE
nqQ7i+Th9rYscCVNQIoliUgt64rCLJpctIHcevA8FkEnTSa6pY0ZvDS/B3dJBKbr8p7L3/8fTtBf
mF9FKDOXjMHJTeqbwMQjZRZAtCfMMHE/O45CyMs6Zyiqjpylilrpa0cXqmKYNUXcIW2OpmTv2Yqp
ssvpBbck003W9HW678tEsFXkobTnavXBcXDLfh3jRf/9BYzZHSxFFfo46M59g3aoTUa8vUNaxzlx
dnFZJ//gMHZXDRL/MirAecGAYVAU+tt2ZznlV5dDRMRddjCPoIzCLLxsxbs+LdVKoEZsmvyLMWeW
xb5OhFHQKIFWddBVdQum0RBmBK2HtM8wiuMQrtVtSbTRvvxoIlKfMSBlV5Rw52IEcjn9R3zCn+uC
V1KyuCJ/Pop9zcBTqTHqSYvLDkYqJDFVz09xQOofnIVfyNmCkF5SUJgrqZgiyyy8r5lZmIAN/Dxs
R7zEvtInXjnR8gk1ER5hmjnoSVnCCg+sw33g9ZMk2Yv+tlMfkjt90z/2KckwfuztgVfk8FXdydpq
NNcp2E6ko1GdeX1uctmSNcFLunP4GT9Pc/mmZH9I9+6PX0cU4/jEOEgPI1XoKVgVEeEs6ZJ/Bwkh
XrtMWdcUlhwjzKUiNOOyOyt4uz+UR7cH3atHBpsKK43y7N+0Qd9l/YPGRBNDLuZ9JKYd/NKAGtHq
HDvgHduLGLLWr068fq4lrZRlXdQ1A6ORv/cTDoqXCw3UJfDIQdknREuI6F4oZwmnEOSbUDMYRqiL
N3p52Nbd//JqeatoP6VTMCjuQ3ZlUiIBzlnGxUh+LhgTFPlZ1ZWZCcEqu3ej8yWlvkF1bFqyduj+
9XXELSp/FdFY+PF3ZEXuRjGMSWvYep9azkOlmJQVmmq48dYn/uG3h8bTV5+K66TksmMtHw+ceNHS
dUxLYGepmF01jJdpE59BNov63peYqI7lZicJZG9bFQNU7eO7vCtok5Foa91fDrw82WIaSZ59AmN2
lFZuY7HEJ+wm7tZ20/0uD8WPbDeu0s07mlUwIXTtRM46WnlHXtZ1Mc6agzPaFYSCYgwRwDVwqe0f
LdQ69fQocC9MS3GprOr6V8+DrH0twixMGBNPTpJiQCahnNKpgdNwC3YWjescg1lITyqLbujGDu/D
2i7FRXgdHyznHgSuwUGwpU35829MdtW0OSSzfKqZWLKUQ6zD5T6L6ZQh28JDr56QtyUoSxJsXo5p
MU08h2ROp+fFxeBFcCH2RP1eP2AGIbgq0BcD9eQ3TS+aVA1PxIqmq9Y3EierSQa9S2Xc6l2D3EWy
AxJElCwkDxe88msRtyhvMZ7E68NfgEycl2ZlGoN+c8qeRBJSjtBG0CsQARcAjrHhicbEc+KYtOAs
VOGLN24o0swG7YF+1+0vb9F24IFNn/3Nis/EYnWzSdE0WwPs2UAqGu/sEvjbZfBTJNz4cdFhaPo0
/UUxDVlnPH6MK+2QWtoUY6BdGsWCU/jY01+yvQ6c/0cZw1LYhMciGVEGuuutr2712dGejLlvmFGP
8loJJWx4u1Ho9sJNRi5dAKYZYdrUX4LGKeYGHfXKKAp4LD2HGHs0Hut7Xgpp0RdgixRRUSXUXajM
Yc6KJg3HsYPqgVoQvT93aGVSQEigdnBDqj0daHHdoT653OW7yo4OuYOHIpujlkuWcv4VzPkeM7Wr
BBVfcXGnIOZwztDHbTg/poS16XyekMXjRf2LV5s5JrO2ltKJcVrAclZ2+nloBapvClCIO7T43R5E
LjH60lbO4RgNHTytr5Gs6zD5EvfuO3SM5yDb1jcp2jL3sZ3bcLdr7b9vftawqTKmzSFfinFzzMLm
WuOlZi1OD8Q/E9twRvqerLiE6EtR4RyFWcosQkjol0qH01CSn3cCQc6X/g9pV9rbOJKzf5EBWbKu
r7p9x0cnTr4I6U6iW9Z9/fr3Ke/uRK5oXPvOTmOAGTRgiiwWyeLxEDtMKq06RZtwLefMJNbUhR+T
pMR5rfgYY91grDcXn8PZsN6MZrMwvKfGXjjRH99kaOiU4RzTIxo8uvDdLOXQ8gV62wyw9kGmfw67
CJvukFMnIdoHM3k2zaCK5C7wyBSV7lWom342x7ZsUh8im3f7XHMNlG2RaU1NozzNlqjGspicMtgi
kEL+Q5MyBlw+dAGmGEhgxOn1zjP/1MaAOmnKrExN374RKcL+SJ5eJQWuvwApA56oPF5XroGk/VFa
h6zWqEnlRMCiCLyiIMamKCHb6kdlOSNXQEg1m7MUPNYzFqzpVG8orto3GeoOVNzApVLukkAM892d
tpViLUFXiyno82duY/KvuwKw94Wmb2Td/EXSRdiEHRkoGT1W1ZvJpt3u+Euoq1FiRVvZFGC4MaJB
T5fcSq41b4d04ntjEnRDcd+iHHEkajVosi6/BXay5S87zrJf1XcMOtsoGunNF2e1xu6VswT9wMLT
mEC3hbRG4qLukxrXVZNk+EjDO1qJVjoEOYY3/VRrvjQh1PkGA4H+Vv4H3SV3dIm2jPROLGvlqoY4
pjVKaZ5W73y02POWp/tmcejsr8dnwWKT3lp6vV5Tse3B5laRjTflMzqoVudqRzlb67++qvd+o/8X
1dKp6ARcIinAS7yIB8g9k0Jf1pkYe91ZwiK+eldvh51qo5UFpp+V7GCRouQZuICmznqQGiyjQz90
rEVPlR5Z/ySWHLFEz/3IC6zBcMOgO9eF9tYss/VCKwMNfUgOC5ZkMhofk6KicTdOoijlwBLpfEEv
pe6ZDV7/HhMcZzLpgGNC4E9S18qtNWmkjGoqzQERBe3INltlABxFeZyjYLh9knvtan0pDpopymW4
Lratwwq5Jv2LJPFoF1UWHLYG3euImwnlIhZwERRb5NGV3ad47uuvPJoZa6N+IXEXKy83LdkRTepB
UA0qX8QVaIqakR/RWgV16czOjqzH124ynBzRofyY6CFo7xrItbLqFaAiKy1fJsbH/0aE8isL1QWu
awFm+JVrq+tYQ8UmYZwScRo/TPmIEcqUD2oB2IQaNHIz+xBWc10wHzPxN0eCRBDASWQMslNuCyX2
66Iiys59Rb98bIsCpni99owZQ1pzIvOfrHwTolhJgKYRAaCO+EegsrtfYqD5r5H5FL+n2Tox2E/C
yYhN+iZIGUFfXQhR2vjd+fLb6zSAPi4MlHNbp3S6p8dCJJ/+iDXKBqopKghKqMKXiS8BNm0dXb1k
obpOhmbf3NANMElY8NXQg5vg65KYqbXMAb6Lx/SaoXHTCiEDC3nOQR8UlVKIHm3AbupeO7yko53n
7GX9JTlj4uCxyCaDshEVShvEACtkZUKF385qlFs8jTvJWwWwP/8bHUoJhmschnWRdWfh5J8lJCFy
g7OYuxNY3FAKwEVcO689UFGdCKimnSaam8WFY/jax1RUjrjikbdohoL3ChEyCxFggkhpzW1FA9DU
Y5FNpkdhC/6tAT/qNWhKyyolBzcZvF9ouU+KsVi+xofWYbUvT+b1xqQoJ3RNstKTEpBqSKbtuq0c
zxZWOzSkLtf/AF0XXn3EF+V9ON8NsUgaxNxPYQ8kWjv5VE0s1rFmh9jMtkiZPhbktHsfESQmcXxg
greoQgUHVoua4utijErU1ZbOL9FHZSaXcqZJmw22vDb2bPWl+lq+/v+vSL1nmfJRgMEJBbcEy1fT
2/n60XUizPGzXhyTfUjSQuRFIMig6nZrHBox2nNY/YlW3o4UTzzzEpgznVuKh3Qdu3gAoY7xdXV1
1pTspEcZU6WYq1w5jdUSVK9f7nZtSHpro7IHGMjOrNAeqB4eH+dkLD+mR1nGVByamPOTDpU2b908
ZXs1M0LUaWR7bmJbkqtJqEutFVf33/5RTDqmTdkxwGFj6i8GbSve+3vXf2rM+oUjKQCXlRKcMjOS
iMQmapcch22S91qbet68z3porffs5YCMnRnMwsikkxnToI4uEJJoDizP7hwb/S5DU6Xt4c25GnqW
22QxQ51ZX/pxELcg9Nzql3W0exPQNmkEvwA4nWn6CY/hZ4aWTIUdY9YozxZJgd/OCWtrwJM2L/I6
WFZvDuboa3bdYCooGNOitKLIC6GoB2hFr18AV7uXDEkjWI0yG1qYxRbl4oqrF0aSlHZnQxiMwuQ1
tCU5X64pAYHwsQQZR0Y/mUU3rrg8B1ORZgQ7pPQw///BqgHeWmfomG0kOrq1ZvAUYDI3oLLel3pk
/v6da0tAIgi+eV4YYW/WG51bnzzD0butDpTwg7j8+Ecp6PFHUO4PqzyKeVBCVy7pRtai3eJdSJBy
b0yW6SL36RG3lOtz/SQS3DlRym1mRZ7uLbte0x3Hsz6chtUpN1mTHLNFWZBccYM6jEGtPm4tLM5e
6EdJCxodAxenrxkrXJnkTUZxBHPFGB27ZRpHzqfqivlV9ue44sa22PhPc8uq33OtWR5fElTxWchi
kzEL+nL+okfJMro2RSmHoJcZz0B4z/X8z07XDx+MjMdkl/OYDiVFpc3iOC9AB6D11T7mzfq1+S1p
/AZP86OAPn7HOJX7k96ukTKwelRKcJqMj5jMJWLdB+CzMFwi/iyFVmrRcYGI5+Hbm6zxq8hDbe14
PA5arnurxN4vz76Re0a2yk9fzuH6+4B6m/5LBwpuY3poJtJPB7gP1vWdenGNP4sYxtGZx5GSS3G+
wMWR7G7dLx9bIGI2f9yWEdPUtUz6vhQyLN/EftezbLZLDPTLDK2dNHIjEpQSJY08zwsFDBhJri+M
AiA20KHHbEzm2MdSojQo9q+inGQgwheaZy9OK2x5PhwYnEzf9hErlC/PojDorzGRVvKeyJjuV03J
2Mx/rYCntb2GOuu1PWm6MeUsz2VVXGDPNeXTXU64lo3gguClx3igitDrGX3/xvK4PMr6k/nyivSZ
Luqxs6rsXktSzfH2wIL5YIh3SgnH30F5enQNKkqMhQXny/qNk/RrqwmmflCNr0yPPw3mePXN8dFq
KWPCCyPJvCCi5/9e6a+Rm0up0vbnywU9OwPA6QFBPjgYUuqApKZtNPM9xIhPY59Q37C/PJRpAfvE
UCrmV1BK1fB5XUrIaWOmSJDsQJMxOv95THTfUs3Fkw2wtRP38lW8RX/0Arunvtp1qw2NyepMneyN
HUuDUru68ps6bzpIw9hiY6G2j1aAY19o+JQZpwMGCKufASeMP1/xttW6xmSJYuLZg35jaAD2l8Ht
IDy/P5A2lPxm4VbteeZr8YZfNZvEXGAxzDrYVKaKJ0hl8xgdZaVRf9qOe7K0/ktFM7QiyIqaiwNQ
lhtFi5kb4H4aQVBRJJFDZlqSODoxyAlCI7nyHOlNO/9VWu7+hKjS+X9foXsi1BVK5JB3ORlVVdIq
OQOm0qrgNGHH79GB9pXqv5rtCR0HL4+pTslvwS94Fc3LiqJIlPywkKGdSblM5Nebkekboo3RRczA
PiYzJcAxGYq3ghvEGFV5QoZc1i0WErOeheRL7y2CJIxJkE8YuUHYgytaVFAjzrdzG+UJZpWOeLpH
BIgoxwTCelBnC4iqsgKycRClkMqR9dl2BsQOVhrhdl8eUKNrPPOol0P1CmrtKt2c1UTb56ilyoYf
mcLygtu9ApIddsnr9VrRK0Na8Vg0ZV6PS9vzjfB9wETooGOvsGqGriEfWiBmioARgEncGizRT2Qf
7mRPg8PVXbSI+xqyF7R4mZtbbEiUTX4paavMdnWGLk3k5O6pUSFJnFRBmWcQTa2To8A6o5c5tk9n
2LPCSlsxrge9ziWX+9xv2xtjZP/v2rWw56dkBJYTGQDCkCwTRCAenSmUM8PGTJ9zY5RogFxgYqFB
/0EaMB3WhN5EtH5Ph3JXfS3JxQyYUGfR2l9iHZ7TUl6b58RiRXR/oxDfHFHeoOS4UFBzcFSaIaDs
ECG32uIkAR8Es1Weka9ZvE0f1DdByo7VJdaoRh0IovPbDI3MUQiIjcGKtSfCyHsRUoYs9BdRo0oo
EYlYo/XbN7hXF3t70cEgG9E/Ms3fLFEGLfbaqu2Tm1bsvU/z/atcPz+2ykzFo0xanyeZGKpQiOfy
kKOLR98le8/QGVTIA+SnKfuLkQWVq/dczJN0RL2R1g7s0EjQJIssQstsAJ5UAjx8Ce4PBwwL6h6J
V76Q3Qx5mXVM9nJp0RLZc1Zj0AQgIVRgRIW6RWpX1VWyQPXpuUm17Zurx7BxmDI1tsqTu0D3NKf5
5m511DDiZ3NY6PAZ2yx1nwDquP8I6oIBedGNI/Wmh6rGbYHhApCDzHlNlrtf+nUJVNUjK1SYeNzc
06TuWJt2ch7N0XaQGciwYVjTf3GN0JrtPExa20mJLrfHmjOB1nFPkbptc2EQ61mNrHZ6KdAM+eaf
tqWOTh74QQBXrDh9joVHBXCLMzTv8B+LVzKmsLAUy3yVavwHNj0+RcuVuGw97fGnTTuhkRZQt7OU
PN7LUmhBuOyM39G2Ww3oXvEsICc/pkR4/HF7RoToOzpriiBUow614ksMExqvGFJm3Bo6xyi7ZVou
Igg5Ny+drGEXW6wz++R/tsbcnSSdYpS4mVeKWH8E3XnzDohqM8ztzYyI01hdTUTwD+R1G3AbhWn1
XPKveY6D2S5WA5762AzERB6cEBkSQABPU2R0kv6oC6txV2K1YY0JvQHQh3qFYbHriRUVkCtMMUJK
SPhHFDDOfjPeI0bkzosDlzSlJGirnhuZ1axhoTE3FZu+9uWyZuwmSjp4tWEYjCAJCJihp+waLzaF
mJDCFcFVmCO2jLTZTjRbwAxZJ2Vn7tyduGQVIhcTzuGOKmXIZnwaiOkCipF/NcYMmbRuo4RGoG2t
i7+FsmCXBD4jB+6+7huy3lr80+LU6e/Rqdst1pht3WC/FLG/nhXb8hPLQ06e9EgolM3Lo3Qx61MI
ZV1i+ShemFu0KjcGAlwvwKqzuZ4Yqa0ck0rjjo/v/UTFlJyHiKYNxIaA7afC3FQsizwN4M0EnAVZ
dh/tMBXvmWgIlIHVJ69OrZauZoYIwLee2VNMTvuH9o2o0740mctd4aImwNm8DZiRuYPHjtmtMk1+
S+3rCxNrhrBDE5Q4UmgnRVNQxt+P1D1ys6Z2F2BX1Irl3KhtPK80cTUDqrBnsZ5Xt5mEH9TmZLsx
r8Iy0aOeRVx3TSQjLY/Xiry2AD7AYw1RuC/WgMPfzezMNJ0Dmi41U38FDuMvZiA5dbul0QdQtw3x
8dWvSBWiwrNtDjcK+O51tEXibLdKc00AOM2O2Zs+4UsWModeSKRpyLJyKhIrKj6qMZYK29ibgoGF
S6a2ITv7Gl1aI4A5sNKTU7dnTI9c/tGZpkmxCJVUJkxeYYxfXhvkIA3GPWExRd2TiENBOE4VpECx
x2qLxbq1DgyJcLlNl+Gy+CDgK5lsBEvZro1UexVt3jCVRGePSk1p8JhbylZ0A0AeMoF8CL+CfMlG
F3n3hFKu94fB8oSPuztHKi4qgXkZBiTrGzkdejdiRECDlSPxKRBsAe+covF00AFBZM7eQqxD4z0N
mwt0Rz7PmVMzNww6+iohASsDkojj5z92o2VuiFmA0OvP3EEEkfmJTImbwE198tGk32ImAM3eLrNr
np8IKQjYy190KXHP3IpzxQB0n7vLm7J9Qy1bxUDHztAQBJJAkOCFPBb8pD6LnKigWRsDT/QGUTfk
rnzV+z1UDTuGs32lveru78c0JtV5RIMyDENWIo3egkbihIaqxztd/XhMgQjmx4GNKFAud87VvcoV
QQ/HIvzWO5slJRYH1MGUnIRkdE5+H0Ka6epqx8wvTJDAEhsM0fOyhEl9eiBkWFSYT5nx/Vk9kSQQ
cmMl+tmkpWe3WNEoY7CBQ538/FhuU1mNO6rU0cQ5gShQQLVc8fbCFMHeMdqo+qeEhpfmwPQREwZF
JJ2H6D7BuAYmZ+/Np4eVZD7Knj2C5utzbdfbBKHmn3IjYPSS9ayd8EciFlsJ6JGHUGWZUgplFmDd
r9v3Zw9tWb7RMrR6KtVw9/uUyZJnVdR0CUoU3MF/6pbJsdnPneTDwzvgyrilE+Mn0pgWDQUVzzEB
OSTz/rxeb2/1EGSgzvGf81XXltqfTWNuoo32inkOPTVXp2KbAnD5Awkc1ndMnt+3TOk+1VANsKEZ
u5HQabC12mMA1BBPU3edFp6OR6GEqd5gXFg7BamW7E9fyvFrrZ4/1iws4onqOeQhzFErExaYnrxl
NEZuWAyVQEp6yKOwyLbg7X5YnlPr3K2RMbBtc9MaGVpYKkQ7J3X59fH8D67NXFIBksCJ2PF8O64R
+UHOhno+XIdbzmyt2DNAg82AwpxqM/sKlGvWi1mY1GUZcbPEcaKE4Pn+3oh1VCe8mg84/4tiv4Uf
b4tfA9R6CWjGxmyN19X7adU6XysAFr8CwOVXqLFeb1MBpogZ1b++gejGiOk2GnoCkT/AyG4bBASq
1myKM//8e389WNhBvpEL7bU4Jk+F1i9Pqc4CHZo+9NEHUAH8QuyqPIlLCOHSBZqHgZen3tz+ziwr
0Y+BnhtmbWQ5IPLMFQ+INCD37JGQYzXQ3SbKKGdzJwfKZpaLwZOEEmfx/LzNNm+l9ru/6p5mz3Qb
/fXeE5a/N9gkSVaHhPBEDN1jHgNlQjtOdbErm6gCKk+9+bZXrd/lttOWn4FumyFetYV+PZ0AWXhg
Xf+pwAgJfQ6oEpgykzGyf68Cw0Itw1AcwLpoSToXo1G5OJ1fEh6TmZXZApTkVCeazPBSE3ASKFEu
eFhAFGIxSUCRDaS2SJGhnuO6zXjdR0nGyrfJFlu/wv3sF9IhobZSV5hsWzlO7TwzsklTmUlAogiY
1cG0FYdrf8+1K8Z+n7QgP3Ngarb73x0mvPTBNiFq7XRwWBo2lYm7I0iC5dFNy5WoUMQBBIFRqaGm
kbwVpvfKTC5Ppf7v6FAPVEEJksTD0gm0WmwXerDKDXiPrwNDY6eCDCSwkWEm10aV6fyV4Hl53+Ti
/CynsNX+fmlDUwFhY670x3b55yNChnagTxnT0Ghsp4eeVKygGIZrhGgGHinVsND19L8RoCyQ21fX
rC5AwCgP/eUkHY3Hvz8RU9xzQNkWV+nTri1ixBSrYa2Zm9Xu1DN8+MSp39Og4iIu84pSJDTml7en
Bju8TDPUfv2PR0FdWSWW+DyoiaSsUutfN/rABGL66RPv+aCupR/OkmpAVRmxCDBRbZz3CoWKXjsw
h+l+ZvTuKVH30cuDYZbLoETgdHJ9qW16w2QIjHn01GWccajEX0scy/NWQNthemTN/jy+HTw9YOJl
Q5I3IghE7+o7BpSZrWJE++8d41hMPI0EFggNMosNxCQCzSm0At13HOeD6YR+xqD3ZKg4hA8QBfgV
+FjPtMXrDmd+25vJojOBh3pPh7rsYnjFq3IBdob99lLrl8ubrzv7q/57v7Uy9El2aObdw9EeHtuA
iSwAoYuuIxWPJGQPqauTzXhZLbgrFEH59YwFA5q11J5kHZDYL+ZOZyr3tFp8k6Ou0dwXMmzcS3FT
t9acLGIjRT4bCwwdFSAEzA56FjnqLl2BcC6iVxmR+1XjltLecFpW/mzCf95LkLpKPVcuknQGGomn
i28rtF4qSPSXDqueQU7ip8L/JbrbSY78dISCSshfQcfYdpgVCS00ieiaeQqQQVcN1v1iKQZPPQI6
2ZflPgM5PL4Ga09Oa2kXTups8FjHih3smmQ1o00AyNyJkga5wlb7QeWAcnV+xjqkt5synj+1P3hi
IfbRsV6SNXc7bdW/ZUrduoaLizYTkSEY1rWlq4xQcqIkdM8P5WDF3m+jPs/7s/RLRPRqLbEfcWHY
6LEDNqLO1JCfGb17cpSvLZVS9fwUR5ZjAyLWYLfrg8GIGSaq9/c0KHvhA2rNLXhcYH9TH1HF2ZQA
+rECGyte4N7nx432Yl6XmOn4hRYF+fXLG3CrFV1gW2bW2VGmRGxSIe2TEgp6iXZbTF6ckbXUfCfb
YQEFw0pOO5tvPaHsyKDm/KycE7Nllb+Oe7KrzTkevW1dGcfNIRoMNQOIp0cAvR5T/htH/U2Zsi4q
cE0CycOViDRsOdyWFg52zzjUiTfH3aHSJezQRdahzqCnFwNJ97O2RF4DTeTo8V4rJsvVsQwmXcsW
pHklX4kPSAFRZnjb8rLCcMzhwDCYE12991xRrvsaLkqXW4DOep1o8Dd7a7l8anT7s3KOeE6tMNik
oqWPyR85kgeGmm5HUytAebYV6G4Ny7I++Sf7aWOSlvxQf2ZB+zAcHJ0b6hYSZipIitPAeomr/oIl
BuGCoYM3U/+IIcqu9EkfFKpPXIFxsUodvSJIQGD9LxYPnzIbcwDPj5WeJUDKxqShVAVuAXpb1K7x
+EWKRxteH9OYyGzcawdlPsqo5Nu5gou1htK/Qet964j965Ztpihawo1/HT4+OMY64+nrzPMKMIKB
YIun4/1juxAXchZdoRtBp3GvFbI2LjY+6LzMOjPiWn6c2YgQxR6nhAMvugkUA0/6rZWYyN4usRPb
fl2Z2NZ8chAJrT8ey3T6sTciSplJUU0XcqqAKLAATVmf26/66nCoWEc36edGZIj+jCKhYj7MoooI
Efqo2LD8e8SsFZKTraGveoeZi5x8kX3Tu/VgjOh1wfw6T3JCL9Gec63aWOIGRlJGXgGDn2Z0WbHi
ZMbpLSjTFYs8JzY1KIpYFde+MI5p0puN+KGinlbNq7gmPnxtcKbouKt9fvnVvKHNh2ULJ330iBLh
cyQ5NHyXSJKAElCjrhcgQTE4mTR/o9+nLJNXe7OrHMJSoKVuu4dh+iSvCeQxMGTJcicsWtTV9Uqu
qWMSXT1jsTQpF79FjnXO7aWNXOhm0FssP8eS68Ry8EpjRSAsQVLXuYr/oxDCKbBFmyFGxoW6rY0Z
HVMj9IBzdHFMqhXuMwflFIAif7B4mEjowuSOTou6t5lUJPIshgQFzVDeMeCzma8AdemoT1hMwVK9
iTzuHTUa9FxW+qriVaLl6FAZlvEcwzQFZniAMK2XvwGr4nw4p1/cmtlxOB1OffMpUk+nMufrRAzh
WhB2kKjjE0Pp8Cum7nytD6y5F4Za0ktd1XSWRh5gs87yXlmKyEkz9H6i6/1ejpS16DC+Op8HODUC
8AoEF5KK1i3FZO39mQ4zRmKjjAWwh1NXbG7q8YwG2be3/RIVJ6xnqjHHrGPCmBFmsCRHGY9a7kup
mcFbeTGShqgksjLELIUXKZNRNID+Av4XSeUBiNSy/sWQYYr6ymAkcli+V6QsRA8sLED+gBskKDWj
xLK44qRuuUYrmb27095JxaSFuMBUl0Ld46Cu5Zgvqh4ttdUmPL9tl1qnY0T3vNux5r//Rin+okUv
GAmFqPLEAbTWz4D3JuXoAOux7Qrparh7Ey8Uhi1kMEcvG5mnaih6JSLqyzbZcfqbloEShnbt2ZJB
adrqfrNGOfkiFeaAccWrax28I9sn6/wF6UXjMZXpBzsye/8+LLrnJpuhulaUoHI1L/CR5zfLWC+2
89xo9SEz3fqg7PX+xTg4X6d4G151hIUMkRJ1+BmKfn8Bda97X1YCLoJECwNbtWTbYdZqpwOabwrU
TRZmXKbEPVIBrY7WP2MP5EdP+7TtjYYmBay4JqmjEjB0rJH2aQvyTZe632kTzblmTk6w/eJfi90X
41KzJEfd6UhU2rmaEhfmYyMYoPS984FBYmIqgZj3bx4IjyPfXwuLqpYanE6rA3Fn42mRfbSfdsUR
eZvHqvg35vCbFGU3/C5u8eCCuNBv93aGO8amwpthXye/We5/Ovf2F194bd3zJWaJ4OUkf2mgaL4k
QAOkYo2kFMk1MDwJgzOJLkbwvpwkCfGRb+rexcr7BQpd+i1nyeoGmQ4E/yNDiaOMRhdn4qB0kGGw
+syZyHqPFVriKF8vBqEH3IabC5awwGarZNoQGxzDJk1ngEZnQ1mEZiZja0IBvX7GGBja01MHz21l
98HQNxJn/b3hkWjA6l4IhjhPIauZY2W+5jqYqSfIFqwr9Piaosh9r2phifdhGoJOYawvb3vr/NQk
KHTiHYAV8DrDmgrk0j/iijIKfiW06Zxw1VnG2xp9ujDqy2Ow/TzH+yOaBXpB+/zUNL1EOxJmW9XN
+hRhwbjDSgUzT5GyHDPJLUOX5LkMQJdkS8xQzRB5MIQ70QAztk/ocL8XbjPjvUCcIb5FA8x2ru2R
Q+80G4siHIj4pDsC1qmy9POxZ5ZuWZyRTQzQTN+55Nl6xfiEPnvjLP3gMFEHWFSI+o6oXPsOD0qi
Nuu3nExoECP1BOB4jde+VsBOPYX24wvxN0+iv4zHLYYcUYyUMgo7kvMCvA1JCSGJYTcE7MEsYBYt
ZrVAYtxAus9UETyhLVoIUok01UcT9aXXhT8JlmjGAf6PjILgIQ37nCowBMs/cNmvqxVe7yfT1Ja+
5Rp//rygH/mCjkP1cN3oHy7eAauViRdBfWWmExjG9dZbMpIPUmZyUsj43DUiTescaFA2bVih7lQ7
j4/itkruwS2+ueURqSpoMdXp4yjWhmXsSerimNhWsH5Dyhi51U1pbGBB5rp+cgzgATmBcYh/sYp8
DHNPF3/leXpVPPIgH5a54WoEg+sxm9NZ1m9Lf3OcIzYbj6/4soNEIw0VsMMFjVwE5eeI2QmtgpPc
mXrwBJSx02H9DzD97izHLUIY0a4qf9GoJDmEuBPLbreys0e7cWl0Nus0p4ulIzYpIyX75b+rYqVZ
GWsfnYrKRrMxPFnr+oe4PHjGxzMT8Yu4lQcqRBeEG6UJw468l5Hg0BLT09AWab8XNhPFerou+83e
7ZE2kqSQqKUkyaD0zNkXzOxtydPctV5sc/du4m1uGozr8TcplL8sFV0Jzr0FVmSSojopOYAYcEMl
w0ZDwkHaMRwqyyrSY895wpVZNoOOPld/ZE1Q4WPs1BmQeXgBvP6gLywATzEYZNw8GhgRhia8diRg
zK965kja9dz3LC/GML43zzo6NS+qo7blYGIMo5W0AR2L2rvu6D7Dq7DigJsNGNGp6lAaFNRiSVoP
OF7wmOgPiPGHwRDjKYvG5HuHWddBHKbEmyTvW3SgRrq9tLYL20Lm9+jZ6O/QdiZ6wbFIG31ZDOKs
EJ9uAm8qVDdKCcR720AyZ78MrWr9B66T9H2zXrSMiJIuyA4ejq36V+4ShT33CaAjjw0z63lEF2HD
2v13I46FlUPo+VH1o6a/r8j76L9YccQwVXRTpgfk5AoLckhJNMCS4GKfXL7yF+B0owrFhkJkuHG6
ABtyXaQIHTFX6wxwIOqOew3A1YFz2O2mj1MPGIW818kwE12VI1WBLVxbqasm90dfeRXj6cyywLeW
/dEd45tOqrI5MhwCAK732emMYNHml5qJApQDKIivr/bWjMjQEoYJocuVlf8fPbza7isMPSDPnRPL
UbNC/NuLZ8Rc5guzTOFvzF0ue6CfYWMH3JmqizvSGqZ/qa2WYfLxdn4zhvlnma8biMKIep11Pjfc
ejukldtq8wPeomILK8K4cgyTTy8Xjmd5XQUDEi14JF2BTgVFWTDKy5OKLwB9X8WCQB77Su+V8Sqp
pSxn5JoBDnoZ7BnawPp5Ksqpg7bnKxk/j/qXdvwk7TYmMmvmobAeU5p2yd+M0BNIQyQAcr8GJWuf
mLBOjfYHXWCKtsOD7+AI58fkpqvyI3LUS6yrXY4LCGO3eZfYUN9mTwwSDNnRezJlwk9Onl71Kt4A
LOxLWIuJ5mET4A7Ill/MXNukBxmxRGVyAr5S23ABesaWNDcA1yrSN5jWOjhAL2TwNqnZI1qUDVwk
QiJy/i3/calNRNrLJRL0wK3DzAKeL4+pMXWDSHp0XytsPo0x1ocEPUZSrLffeMSi/hpr2usO1a/D
miXK6RLEiD0qvQOscuQsSY8Nmg0wjwFp2iK6GzbQR+R41GWLCaznx0yytIWKdLIQ+8kV4i/XEub4
y+XjX2fpBmUmAGOXKoJLfh1Il/NdqklHVvp12qaPhEbbiqGTclUFjectnreQGeBujCNG5fEH7wYy
PAg4w1rDcjyG7Fi3mS4ZYcLanVUYHAS+2Ra7tc25DRhZltdgyJAuE/VXDzeaPFAMtA/99lBvWB6R
vECNF+vAmE89coN+PPW+pUnPmgiBmjUqyRaky2DbrVW9Q0PZF4mxQ/zL4I3FGmU6ZmgGSK8ViBmL
QptFmD9gFdmm38sjfiiLwXtzV/ZInll1nq3IPEvGJ1LmJlqvSMKjBnTKY42/ZTIeCZAyGrnX9r2g
3I7rUmwSbd3qCzQxW4tXTtnnS6esGS6MSZGyGnXclEkggGJsvAGR/rMDmIFmBkt0lnkZywJPxmkj
eVL2IpYiVQ1u2aSFPj++wEkiKcrSQuapUXYDWOr/zjxf1kBSIaMpn8gebvRCd05IzDHUkHmPKRPi
e3HsqznRQ+kQ2LF2C3UZ3oScwt/rxY89KG4388swBQ1RW3eO+iv6zVA8Uo95RIAKLcQovzYJmUBY
vyWfpSUifXlQzGfWrPv0/MhfGqDSdaGIj2Zhr4IONpAis4o9fUi4tbp6yvae1j/9aa1mNayErReh
BOI4DC4f2yeVrhtVecoDhQjUydLOq60hganBwDviknFej20TtkveO3+RU1OeJ2bX3xjb2OL+OAZL
7SZfdCNJUqaiHQTFb/9F4re2XMrYu7iWgH+iGvPXktWn+djRY871nh8lS9LuGkD/toMBtDsWL4/t
gspRdiEV5EipXYhLBSe2a6H9WXPN/sg4fhYZyjAsht7jrwO4EDQX4Lc77A7nNyvnFLDewdNdLqPD
oWxCzKtZWvKgVOvtyujIOrY/wypf6msWU0Q0Py+uhKcUwJRklX4WujOJvyopHqXWfM0/xRrPMqdE
KI8IUKwEItpK8xAElM/awDJroOAy9xlMH8xfTCyoIriiRG0h9Ahd+bcYi5c2T+brSmddfgYjdHts
OWDiNnFBRNBQoqvfQkPITP6lx9JNLBVA0xtaSh4r3KQVWHAcwZ9SUdelbs28FZKKDMydhz9YRKwL
KzyhHlOYTkCPSFA3RyiaIG/UhjCFGXM0b+0xrLZEyhHZTTyjIlYRedq5jggSKY+eNfNB8edNBp4i
EOz1Ld4ZSHtXGmYHMDGLh9szg8NJmw1IbkEV1LmE98Q9QUWo/CENAWa13nJ69loGuxjj2L0MA+Ga
csYMy1n0aH0vr4W/INj++TEAxOzxlrtCyvHUvzA4myysfnNGa30WNUOkuthVsM6aNZokktXJceTl
gUFm8nKNyJC/H50YUPd4VawgwHp1UQ5bX89a44PVdjxphkZESHwxIqK2siu1C4BiJV9BpAVPK495
fydDlBEJKt5HsrmN5UQCFGcDhJWq1DUr+vRsT1wy4/7JcGtEinLfvKj4uTQQncNUgvQZ8YBtWwR2
4aFicPU1gNoSsDrf4nYfxkEOMV29Fg3GsTH0kEbaj4Lo6rkxJCrUGD86xtqfCrOumM9hmZBJ3z5i
lrJSYitwQ16BUIRALHhugMDaGA0gEHsMXBeaUq1MzmIwNxm8jGhSZksVuRDLsCDgVjSuACvfnT7E
D7wQSZaCof+ss6TsRy0UXRcNAKeL3sPT8M6S3qSNH3FCmYssELHTpCa3Syf2ELtZNpnzJ761Vu3e
r1imZDwzhMfgiO7b7gDEFlxVskhlm30sO+1cf3qalTnuQgcUmiOeGfQYLNKt2x4Wp8llCIuIEVtg
q0RrmHwNuK7y6l0wTwar33m6hPUtUpG66JGYepwck9tntO/YUUVe3K3RmYXm6B+PeWOYLZFcwpHZ
ElIpELgepLaubclWwvh5ols/YqcRJ1SMrshRHiwq6B4aNCIUUF8BBPOYAcblpUOMrlGGLCSyso5f
/9svU1dU7GdzL7vil90lGphLxpa6WxH0kWioa9l4wJlWAvz8s0EgYa8mcI+N6277Vg+6ctKuy80m
M2tL2osFcDiw85p1cRlukQYinc881KlmMHt1oWG7THLKnPB5cE8+q6Ay3br6rQU0HGf6f6Rdx3Lj
yLL9IkTAm23BEHSiRFISpQ2i1WrBEo5wxNe/U3z3jtDVGNaNmd6oV0xUVrpKczJuLperRLcFOVlJ
CDoScpLvDwcu0DtHUW9tThNpzq1BEM8mCL28GARbUpzrrnq9LxXzL5vJYRhHj+2a6HQbbsanIL0b
AUQ43ehejvzefUrzqdkJJcYMSF3bXY0eyrM9bfsV7cJqNnnsXTIbKFboOns62Lb79rBflBqPNCcy
0xmzoJYdphTOIA1kOcl7pyPxCwDJIZEOmFrbce6f9NavdUcXdMZMYLo/7uOUnjRz6obYMsEJUZFA
roobVnDEXqfOZSIjqaA3dUsNRu1dtgGC9nrBHYydT4lNro6xHbJUBKHS4kBXoBa/VtuqIzbWcPEc
Ice86owNyYeLbLYyIsJ+tdVt8zG1O6R0MORxdaDGa+WRW7PnmS2dcfftuSp7K6UqdjoFq2Xs4o3g
yUuMRNCMmVP4a3+le3D6vMwZz4qwm2LEVBGzs4rDGj5qEy5Bv6FvY/0dr4Nkvob/fXkG814QIt3s
pAASopBog+fCzkuc9nlJ9uInRqqGxQFQHtkzb0aBZ1gM1rBUQpF31FdGESwXWcDpo+sCGRreXBDH
ZbLLXopWkVUhAaqu1ZA4IBeeS+YZLoOxHtrlqhYjhUOmIWF8IaNPofBobek9csx4HfzEQ8/C8oZ8
qyTrJ954M0crWIjPqx7kXRuB/C58QnILS9E45opjHdk1WXinG+F1hCQOzkjOz/EC88yXBkUyDiFO
cGYwViSu9bPWXuBqcqf5eHBB4v5BeIxidDmz4kur0pcBgGqEn6o9rM4d9kzeJ8KzhWyPAO2IaYwK
3Fo7wUoI0aeLnmnt7ZNDhmPXWRDSotCLUo0RzhTui/rVrMqMrLjjvfNFbQ2la6BAm5bK9qqGqdjk
KkUWR2N2uNY8DwN8/pKsUCM9PD+0SwWOi5fp5hJl7qk1CrPF7jtaB6aTdU/p+mgu1Z8xNj5Yjr9K
iH/wn3j8pNHFnz75r5OyXavWRVA0OcGmQ+Xgee/5Uf2RpiTwfhSty4k2/ua9802KMbhGgIVNRkfP
hw0nMjmpCzRevPTmQvegv84TR1JUzskYQxsB6G6s6Yv1Jdtsr/boISAttteYLuvhNsjO6/D32Zgg
rmzUMk4HECs354eP3EEv9WWzed28wV9yJxV5xOjJJ7GNiDGPVjFh2V/WaKT2tn2P7UCPwUF2RJKF
9lO15i484TGTCd3aEoiLZwrjPe7W3tIT7HGPbZBfvPTa3zjlbz4yYdvleu6UTqAo6GugUu6WgYMR
GorXUmMpBBDleATp790Tf8b2CqUUqGYBVp4NJ8CerSj+t1LPBG9V3HW5bNETYfw894R9uoVQnJ3V
IfacfwIfii77b8vF9sVWYtVEvYiLAkDRhZiPGwrvCKib+8rFEQe2Ibaw0rBH8QexxRpzH/Hr/V/n
WUK2G7YBYmgZBeBZjbFYOiuAIWMKu0rn+PA4wdsEc/XOfaK3H70jCmxTbBcoYZ5qNxF3TvIK2+Sw
C+eDgusMmOCK7Qb9j5vzEoXUDEA7Trbg7oWefdcaWAFrSCZW5PzR+Y4FPXJZJpj9vAAeL3fPWP1M
IS3vH3S2b1vTsd0UEINYJqExMo++1SrSr3SG24GIdB+FDRw0qJn18Et3HjFeHXrtOvT0h88QQJGm
y6kWzanclDyjEObQDko8gPzFxaihy3Ojs25m+vuMG+1aqTNjOqKO/vdgFTiP6HzLyIZmlH3d5b3N
qBdhpWZCjU16pE3dJ4pCmbktD8lr9RPNHuHF/uStSONw7Y+ch1aZqByBDpYJFWh4i35xpIJ6qHsH
YdylFMTXsYpQ8FpvvQ/vl75sfDqyjfpkDkn/fBG8+wTnotIp4xiPOQyNaokxKnqnk+cMgLFIKnKf
wmxIOiXB+EnJOOd6fwYJwNGsVbf040eft3Rw1mNh1aUmIz2M4uet8WjijEOp7odOFmGrvNMapqp1
3/O32JXfLhaJl42GBHKPvaZffiBiWWTFnQaa7WyafgCjzn3YxLomjJCMFLmj7Ue1IHg4Swsyur4v
PXJ4OveqnFJjtPfSCxqS5DguiLlbB3DY+pE+YemSeo6hmJOQKSlWkWX0AvUxSCkxSV4zEj3lQFH8
d+dh418pbCWg+4JIaxuYfJQaYgJwrIaxeBJK3Bu3qjHLQFXG41HSAYfNtkOmKYbgewkEndN7AGQ/
xDY+/LPBjX/nFNqYEGLC7TEsiiooJHpTcKKeJ7gXjxwOvNmYm69nDceUDmM4rugcPAcXHOhljTWK
7+Wj4Se7ISQXpwaGi3MIXDQ5H2zdA4obvBn3sTZnGaf0GUOih+dCOZegj5X0yMKFh/sSMiuFEzYy
RqRIhSEYavx8hlBUXLaO69dcWEn6I/d4yITXiiwJY9WDCF2WfZL+Y+OTB3J95RmsWf845Rfl58Rg
9aU0hgCIBr9K9KaNOBU2mK4X7vPKDz2OCs9mu6bEGOOkGtdBylB6orEGgB+w9E8l8itHiWebNaZU
GKPURkWB8V2IuoNJi/cliRedrTqb1xwz6XZLpGXPe1zO5YamFBnbNMRqL2MVA8WUwhS8BdWyV+r+
vuTN+i8DMZqoiaaJvQuMZimRHJpRY+BYHQVMUB6Kk6DhPNyW+lnxmxBiVOiciVjJmaoUdOSEcDt6
vGCof0QXwPpRRFkSahsfxPWX73zqLo+T9BB/iP6ENqNfepFjLlJTICEN3UTgSih/+nBlHF7yyDAa
FgCWKxclSuZUqGTYv6G34QswsS9cZs7a3cmBGP2KYzm9VBaY+ZKi4IZGJW8AiItlLxaLB+jY15PP
A2qenZmaCgqjZQAAttKx03G4fmXdNtmOT5L9pKED7F+ykdG0wiwvJnbTY3+AEzyOi80BB9KWps3T
aB4TGf3qBKlMzoOMgdx35RU9n6pCGpc8u9hkmOF/aCAy1cUTmirWCql4me3ZGsSEn2wNQh31Kk9M
2BMRKapuKTxk68vPh68e6beKv4lj1sN8CwxbiCiHRI2lGmd9ubhY+Bc+eNt2oZxJFZPx6U18fXrh
NVPOVuKmB2QsS6k3xVClIOnUjnbrqBs8xZGX+YvsrDh3ySXGWJcwklNZC0GstzFpd/pQHNXJMDoG
e/LvpJOtSGRnzDBUFw1S41JUyLIhgqu++p8cMlSd7pgstvJwGTItMEfY5XXjbXNnWI+1/WiTCI/1
z+F/GD/iyiNjUqzASlRRgkmBtAO0Y3CMB9gwip7DZeFseIouW2yjU7Cw9eaTJtFBDDyjLrDMW0ev
7aT7cBVuR9HWW1Jvn1CletCOA2+QUZ3l5zdNJlI1ujpLJAU0NcCSEtHFXjiUwX+aZBVV5POTB4BG
ufXn9X2TY4QfUblpjjLIyYvxwecOqM3HPBMWMvKeNqKsdzp+v3LpZnEKyN56VwfTcP9EDnUFbgvr
lGWdBf5T0/7aBVTcsaxd+Mh352cN02MNahPNc4k9mf0rvx1/9q50yzTRho1EFZuaGwZLNoswHtHk
kT5hv7aLIP/gwNNw4UlnPfaEEnNNGDm9pgJGdGlfRLQb4WgwicQrIs6mGrGY6K/zMJcVqEWen7uA
4ghEBUHnV+wKrmHZwSZvSHl1ypro5LLBG+1zHcUPVmdzLnFW4SYfQBk+Ubhe7fRKzhKs9Gq8EzaM
4On+IIFcZnNLz7y7Y2IgLWgvolCHI16ELycnflL2dNoQZTo7FwjnWNRB/6Fkk2MxJkvGtGRjBbg9
4BwCPFQgmh9JtrwcaqzquZLUoyeURR43eUdkIqGoHjsrlsFNzJQVRErs12fbb9c+5JNzwlt73r0T
MqGQ0mA/jJyAlKO/F0TxcgeI794eExCvv9Ci8ei+vtGN2gF5Xq1W6Jw90fcp/B/qAJ+fQE2yH95w
zU8IQHlBGo8JTPAUoqiXmgW+bKv4GiLdB6wHBAIHb9n5vKH7vmOVPpImomukYaokajQik4tiDZBT
KPiMXXKxnucjiAkhxkG0IkCRRCpM4OG22MoKCZeg86U8Fmvd5Ugu1fg798qCfct5mQmJAi1Zny7b
juR+SQBZKe95T5JZzKmJ6VFZ0zNGnalfqeYDwcRcnBSA+YepG2x8ivvh+zaAfRui9+ApxjDpGwyL
mzC90a6RUuGmzWej0AmPGTsk9kokpTE17Ab63d6xgNYLNsoCU34ovNGNUZ88BkizjnhCkrFHsRGF
WiamuFbnfVwrrWfZtyA7elZDwkUxuGF/3LtYxiQ1gtFIsgJytBI3OpG33C+jnZnbyPjFieMjvAls
U/ZLpyVQ0MOK7nd6euE9eHnyxZgoJKTlpG0gXwpZe5anibYLbw1MKu6wI8e1sDji4yUxr9kVBw5S
4lUrMSECnhcLN8aGD197a3kt6Fw9ZQxPmeeNkafUJL5fFulzuIU9OADHtifChpdZ4hyOxRNPVD2E
wFJnVpP1aSvntvhZotaJLZBEc7hP7NmY/1tW2Wb0dMTKV0WErcMTZoutLEsA5m33rybByg1r+cmx
QRwLzraitwJCO+FCRRUPQux6GkgISHs6wMnxFbeq5h2lYJvQBcMqguQKtUeyAmNOuq2sBQyxO7EL
bOJlUNkBAAG9Hq2acuyGtulDdELoCo3M/+Fg+MQmso3qYRBhvkzAwdfqAnka6Yxy60pcx1jmA2ii
T24ylKOMGmOC1KRO5LGj9DABkxyuO98Hrh+HyfMp14nwMJYnzqNz2Rdg8hbG1fvIkRHK10CxjA/+
mvv+4ERebHk3LeOh0AwcCR0AZ2AXoiGEV4ycxeCYXhMT+5x7o0N3KKLmcdfbycbASB58F4pe0oMI
mPPL8usJhePA1l1e2MWzMWw/e9vLptzWII3e71vyFRDJG5S61lz3xFFCtrTbSvI51StYs+vK8yrb
umKvMLAwhSVqGNihxVH5OXtmqlg4oyumrCoiI4maOeaYS89uing6ORZewD25nNQzilAvn9npPrnZ
bocpOUYkayDFhuYF5K6LCjMJaw89jiaA49FmERLNcip0gdvimnamGksD40rBLfHMnZSfvc/phzDu
MI/yOO+1mwaiIzYGsjvg/VAQ41bQZ8PVKSVGaA0Jb+WaUgoW0UEZiX7G4Wi6JuFhJcwWJKakGEd4
rRIp7YLziJd5TJoRW7UwU2zTlh8Edl94+VhYU8Z5kMxmgSdE2dTNmBUdWlhAFIovkBR41P71g1tW
pM9u1mFMqTCx+IjkdtFZEBwMtJDcie3XK4wzL0cza2GmZOhnTN4WaSR3UUPJOFunaQiEEuuW8e8L
TybkfT9feDaaCvy9czHReNXKWjcaIHhSnGKroIF14ce73P5Mtp94Pt5Xv9mM3vR4TLSdaXlwjTTK
xZPTiRD7TURhEvHo/+TFEnP+wFRNC7Gthr3dIqPppYaFJGaWU05uAcDzvlW880rbtksRGcsYrty5
f7bZlMqUIKPRRoRqZqiAIB5rHsUaGvwB6LJI51HziQfMmpuRnb+87zMyqi1osg7UK+xFH3cvQL+m
ScTEKdfpJj1iip/XQTVbmJuekFHv6CxosVBiGb2CdnAo9n9hp+4z8m8U+q9TsQqtdJ1g9j1lZLar
APvuP10XHBLz2vxNgtFm8RIik62CBB1zPzkI/3zD7o+8SeNZfMsJx262eaLOYVPEeSZRITx53SEJ
HASUWLSGlPnr59cXD1l79mU5Jccoc6bqqSh2uKCXE/yno6NsD+gzH0MIHP7NxQhTQoweq9IoNSY1
9LC54VOIDWsx4F0J7NO/JMSEB/1VHbO2LSkDx01aEespQVqC9qM7n7wdRrNoC9NTMSZDM8VQl2Oo
E9DCRHsX2UVFal89Gquvg/FGtzT+D3saeaxkzEZoNa1gdhARROI9cB0APvVMi0S8K6Mi/YehNxUZ
ptBCvMXaw+vlPOi1aiJFCESe/klztZWdyF624Iaqs8o1ocScqJVTNTShX7gz7TXBwBuG3YQl5uh5
wjFDSBNlVVINUZawzJAxf3J0zpugUW+vpmP5Ye37t7pCq806/LgvhnPdbr9RYizfUOuCkJsaKK1P
O+/j2LzuLffXT4KHN5YaZHZPNO5jeMaBYUxLEiXT0mnVhhH9QIyKqgit8ajjMfwikMKuetvEfhS3
cp4P5bZc/Gd+6pNnHufiOE3UJUtFpUMVtdvDbmK24uv1LKVqIdI5kGB1pEttydvVefgBiHQu0NsN
CJeRzN+oMdcYlnmdXYdWvCWoCiDLwo/9sLwL+QhJ4u2BdpLdtiq+/agfTA8jmqWNGTV/jYf4/Wue
M9c6IgVJliFQxh/Qzo14jYcBQKzH7BGFaMMA2BdygGgeu74+IXp94T5a5wKi3ygyZ792QhKOQSLS
otlWcYIjRRdFzYe7Y3ouPPmNEiPCeXYeATOW4k47PPl34+jIn6++3frW8RPmVKZYSTZaDbm+gqo7
c71TwmzTfNxpZZv3YGprr7eyW6no6MFrR8Q1+l/WkoLS37/GuSBalyXZwqgagHkMkfFOcgoDqHcQ
3xfH+VDfxg/dyYkEqMyGdIDYoImcdWBxXrJzT8vfqDLeQ7gE8iWTKNX19voQP8kV8Gkj51FdLsLN
gAceVkpE7hUbmtEY6FzWn6FzXbcfvMPPGMXfPoOxvnIbqbXQViJMlYe0S6YQKUTaZbAF9DSjq9nG
lvYw525IueEr/XHNE6YzkpxiCF4suhJ0C3J101Vhj35IPnZeVBINHQkPWUYKB6FPuTishoX9gFl5
u42Bv0Oljj6zUSwy7fSVl7WZKzj8xhFG8vtxREgZZRDAleP4VoMNU6jNBU/btUYUEgEKpfTSrYUh
AITrC2z722KbDQIo4cVIwTFuyYFGYXc4xca3fVhklp7dbqhztkHidHsfr2PutMrcy3968FugPTHj
Vaqm50jEwYH1rBHM+qK24Zkk4T19uISoTE4IFaWldmKAu8ezTrSF2FM/1RhtIWPhccRbpVp0j3lM
iFsXsoKHOM70opHBA/+8cYMhVRdLrg2CS0tsYLJhMHeLKZZqYb6Z6KD6yF6thZ0Mdr/2seUDe/Ts
6KXc2+fdwem4JWDe9TLWp7wUoxXp+EJ8xAmVDkwKYXkK13XMzbP8drtMfNBF577Gti9wol2htIOt
T1uY17FeNC7QX2HQbWKbm7NKNLqR2PwAJF7HG2qZS2P99hGM0UuS0CpqK8dHIC3SHeS389F9/qo+
/knm4DdCjFlLjDAaLBOnvaIGiDTPovYDb8BiZ5izz/v+Y+4Z9RstxpRhBjbLJYOaModuenRDICls
6EOq9aMF72T0x/4QaEXBSilTkukE2++6g+0bkWWJ1Brg9gpb//nCLe3OuoQJCUZnNCPQNLWsxaOw
gzi8YTQOVVWUNm0O32Ylf0KHkfxeGXoruoDO2qEKmK5a7y2CzeWQmQmMART3zTFG8FOrBmIh5Zhu
2I78K3AA9KiWmN5tl4Ljf9Iiarx7euJQpR9/754YSW91wHhIFr0n2b3YMWKJAP4MSzcOvOrMXPj9
2wEZWTcBDHauGpBq7dvKIMTBwogp7C8fQHXY5MNj6MzT8Dd6jLxnZRdhDwzuTSHbtYTOeM19qxe8
ByhPChk3bAxSABeBU714TpAQvHNFtDxTx8+5KQ4hNuBMVDPsuhbHGbB14/VX4IWfCRkHO0MAxN0a
wRGLW1Q4cX2oXzRaEIBYazeOd31Q1gGwIDfk5xLBRE78ZnvLNmZbbvKPivkdgWQHN005r7I+prfW
2dnO3LSefGoenPL5S3A+owV3xfO8WfzWO3ahyeWSi+ZZA0FEeO/vFfGWIckAE3bg51JnvfyEFOX6
hKvimKD58wxSpdN4dFFbXNmYTLWIbqeusD/H69Gun77GZ/+QL74M2rnwwpEi3sUyVuZsnqW6NOhp
t47kXLZtSw5f7QecAHc//bwXVUXVxKNTlPDu/v24aRDWpWmK9LjbXfdquJgZOvjZgpcEmrWcEzrM
mcRwqOOLADopyY7SA8qHh8/7bJt/Zk5IMGbynGrCpceczVFf1SXpt8WvdHt+/hn5qyZ1Du0Ob+k1
LSRyrms+GprQZW1mJWZaq17xdK99pHTPJP1C0Q6jWbTHSHZrk0j72m2d9Oi6Jd2/Ljz1eAeTZ257
6qxeTr6EsaaD0SZS2YAD0WZ9qo9IgCkrJE7sA5rROE5pLnZQJF1EPyqqKhjE/F1u0EkkBpo+0jxN
mdpKRRxedDKbElFkGS9mCX/UWzw+0cQMiTxTy0yqBlgtNJxh0/BGOoaLwV3FABqNePHzrdGMtWtT
isxNZkowJmlogH8xUT7ScSVIbowFaCtzvXIXGDr6RTYBeVgRCpep66snB1mET30PwLAfISAunPsS
Pauc0+9h7lO4KomWXfA969MpQgKOvD6sZD/gLoCb88JTOsxlGooehmjvwWUeQ0J3R7tWYi8XC4JG
RgH+0k5+QYIqHgDALcC8w2+2o0i4CohtLvSG8R7ennZH74bS7auAG0ARieue6f3do0f5MJEoRSuS
67UAvZQ47+8j2S2ALpyRh2f/H7Uv6ROesg1FlzQNL2Lz/9K7Dzo3QBduvbC/nnq0S2EsniMqc/Z1
So4JtGWzFiqJslI8u/VlvVjsI0DL/nyzr2jl+bIb2eNOC896ZUVG94Qk0cwlu9CpQ40Ti28ChFUC
YGrJCYh2GCcrBjJUNkpaPG2Yl9K/yKlM8+tVTkPZzCLp+HJdwM5iO33aE50nlH9jdr7JMEKSj7JW
d7lA35XvWUKwATp8FMmzSFBKDR26coTnQObM9oSPbP/rOelNtDWDIurFuYN1BVgUQ0E9F48U+dqm
BdyemG5LdJfH07l305Q0IzaDOZRKbeEK25pIJFiOZ1o1xgMeZZMvThg+6zK+xUVVf9e+ujAvSlFC
RJtD7wCGAkU7DoXZnPb0OEyUIQdZDPw1cHLtDLIdHaSFflqpH9hf64c7/hzZXLg/JcdGHB2c7eUC
7iFQ6zZDYie+/RRgDHB5X7vnllvAmHzLJOOYqktfXkcs6UKURuEqAR1t0yHHvbnBlD72Pv04YNf2
J3fQe64s+RtdxgGFjawnJnXBCtEzxylV/+qFtnv13qrlqnn3uRR5MsJ4osAoiu5CzZixP6D7EgPT
9zk5V+Gfnoh1OUoXXwfs/IURcVpXgKYhP73gRvCzagVofhQBVLSBsE2VVqU1cidk0jGXncjCKJIf
Pfmr51VVEi4Q1sxgNLYuftNiZD4WxjMSH7kEsLmYYPtNYqun4JWHEDTrOidUGFHX+6GXLy2oOGZF
xJ+6fzi/cq6G6v8f3nlCghHyTi3HLK3P0rGHLfJD93ghlW0ujXfJXjU6Fxdibo/8b4xjhDvPgTSo
IN12XF9czGCXHfSKjma2IXkJFmgAJvnHfo9CoJN4GjB79GN8wlzHcuVWS70g7RKOnNsIMGtSJkxg
FMCUswZbF/BRyGenbu0rtgPwtCcOq2ejhW8qbKOllrXGOb6CCn3ibrfLBPBpHVls6PJxLuLXbI5+
IqEskk4y1no1aLjY9mo74rNEi5sPxaNtelzIeY7i6ZS9kwiva6B3ugXFQ8TsiOEyxkSv2+5WV8n9
J91/U/nRGX+mn/Oy1a6JdCxNkvb+ONpIbl7Jl37mmP/blvg/NEMzFDzTAU2gs+mPMpOqBktfpKNW
+rn/YA+hra5RiKbrAngVldlntDIhxh6rDRulTQqooR0+KE61CJbKPveHvUqwtK7GwxW1RBTMlM+U
6M8cwZy1ARPijDEbAqlRAgnE0Xew7byCYMWN1TnI1a15cEjzTnVCizFpcdLpgZpXEpwb0Ji32Lu6
w/Nn3yCzVLuDTcvhvqPuOdHerOrpKtItQBzTRINR8PA8mHkXNjDXDgr9l1ef8/vz9/dNwGTCZLPV
+lTuQcBZv2/fveO1IlgdSuzMj4h42wzNIzn/EJiQZELmJpAkbFpqpWOS2du191FpdlkuzAcHfRKJ
HfOw8Oa6+3XMSv+Xh+wu0aQOcm2sL/TmOi+X7c0K6H7u4MoW0rrO53jgSOWsUZ7QY6LkWA7K9nwF
vWhDq8vhavigU35p6aCsx6E1a8EmtBj1y6NEVdoctBwk5GIXFXSMYqCJmbtYhctFRtess1WOmlJD
ErdJ6Oi9q8po+a285+b9kGIXyYLrdugv/mHHJmdjNE5Ch+A5sCAn2AWiLoBlBXya5LUE1dy1HQ4j
OYpmMuGEpgA5I7jieOuTJ7u6jeTCHuvKL8vV4Qvorhxqs4ZrcjQmmCgo8pQu4trWsCGIXGJsb1a9
gx/g2cYhRX/qHhcZC2KEdV1kCUg16Nvz3pulRS7Iqq57hH/eSv9AIeo+xduW6zsUWQQt+RJZojni
3iq39ihi/infXG0TGK8FwdA2kM827tvguq8LFZAWaK3G3lvUjCzHWXMilzmY9Knqs2tHw3OQ6Hp7
lQD+tl1jt8Z2d7E/YmyTXlLQUjfzVyWRvbfnA7/bn6OZ7A7SrG5jSxnAhZRIO+zPvN5q/epxrPkP
WaoJ9zjOWJxIMiKltAYJeCh4W6IvrXfjrVXbwsK+lCuscudK1WyA/y3AbCFgxHb6QG1AEXZHk2yx
IvFzvqbgBodrQw7Jqv0oPu7LlcyRZIuxQM0FwBDaBTQxCufQ7NFRIsfqubCX5mbxw7bTnX/I3APS
LrzWMC5pxhSVl6uqFTEl/eIUq2h3STA3slzucqz1FDTSLGwEV+vMjrZAEsy2n9xWsfmoeMJw1j7J
qq5HIb4g3xSArPi42PquBrt5MfEtOrwnS4xpSur/3qxG6aCS5dG46qV7Q+vGNvesvbb/tT9ioXn7
PPhChEadYqn3KGXzLDJPqBnDJReNWg8SjUwAn1HvMi8HUuPpJl4UeBV9SPfli8NiuJffXwOt0udG
pPXwN4DZimxMtYyLann5MLl5tPsRAjpnf6cUn9NRyHpQqgXn+tgAPTnF/q7lmjfYeN+pAYPkdzpJ
XQbFqICO1y9yHw5GfLjPs9v46d9LiyQylifoJCx+lDo4ss7boslJ8UqveO4t13LRToQcxqH/yG27
W6zQ5LP42dmP+8fzokVv03MExBoMzi/Ghbh76FzsP81s/2XoF8Pj/Y+cbVPAUkc0WGo62r1vhYXJ
M2/oIquRQpEaDvFJI3lMMINy2opXDGCu2jex2mIsmZtdnMu0TKkyzBcjPNCKGlSdOnKEfXYldrmi
WBf3Tzd3x1MyzA20TdFF1QgyQ2t/eAkyweiiWp0b+z6Z2VfllA4NaSZMPMeNDgwgehwLnc+qnTd2
t6rtleJKW+ONQ2xOQabEGFNfhZklVUDVOSLtdtptz/s0tKUzmjJVcp/SnE+ZEmIMuxV3Td6EknSU
06WwR9VwjOxA4E7LzcV7UzKM9ZbCvBrO1gg1wYzXblfZe+wWWRi2S1YIfei8dmJzK6I8JjKWvFLT
/zBx3RyUxRuw7Z5Mm2c0eSdjrPQ4SMklyXBT63XjOBpgRp7R8LarvEhDNyH3FU6lmbU3E0ayLTNa
a8ldblJGvqCxY4fGjuWePL66gOIAHMSaj97LYSLbNpN0RaVHAc4XYLl7Yq9W3eJHueJ28nG0mO2R
iS+NIVRXkEmJ4L+gG3o5OJfU0WJPyEi/tF6garQhgVdlmS0aTxnKmI9zMoY6LBUYau222xRjlWhX
jCzaf/3JrwHyro8xIkOfZZi7BTUgfFhevkaTK5ZmoMJ5X6tnW9ynp2LsByDUW7VI6akwjRVWXvoe
7fTjOXLapV0YCMAr18dKxLPz4D4o9ip3fQRwukE+73/HbIVJ1zEbo2uqLGls0q8JI6MLYgXf0QUE
eY7VAxa4prunAx2+56YY5x7MU2rMqbtUyDsxVSWK6bStESfKblR7ycO6TAiCU075bFZkJ2djTGet
dwIgyWXpKLSk2mqvgBdo7dhDyz6HiTQa+kPnJ4QY49mbdatgtTlNcgtEXaLGiVIPh8asYE5oMLZS
UIQmGQTQcIyf5ZsECPez5KSig6cED05vNuU2vSbGZBZlXJtxrt2yluritH1/3y0x+IBlnRsXqe5n
ex0t/t3xWMDMfBSzJO5gNnvbyR4Lu64JHVddcyGnOHdlMJGtCKzYwmxwNnRodkdpv5KdZ+re7p9n
1mt/3xa7oysyqqGREtxWlJD+l4jyot3JPGxkHhHGMkplNLZtT10NjJWa2xps1cv9c8wHVZODMPaw
EgsLoBKwD6UDjJzRKRbGs7CC2+TJ99xjaiJz7IxeFHWNatwOs/bedyOpcBg0CmCanZtu5ZFi7EIj
FUJUSDjTy7oOSCigEQtZAdQfnp6EDYd/HIvHruaSRi2SFOAGH4vRN2hBLrHHjz5ynldovErwLudl
7uYGLHUd5VODzt8aOjuqEl7PvZwCexYJ+WCBEGTpLX89xvYC8QeQFm2siuMmW+YZ+k2ShiiTyHuU
Gz1qMgMMpX0s8ZLDw9kIbnIiRs6HZpCj6qLD9NHN7b07ktJrFbQeoTeBW1CffRRNiDECjxWTahOF
lBhFHew21wcByPr/LPSdkGE8YWmqfTBqICNAeU+9Wx6ydf0CvBSHw7x5I/F9N4ywx3KtSVGFu3EM
vIpO28rdDhFQbZWtejrvysWXzw9J54X+mybjD7GcpgZCPA5H5aGWSRMRw81+hCU5IPX1wjkhT/oY
zzi0fZKkCqgZ3gfa+/f7Ze7TAhFaxQqss7Lvk6Pf/qev/z4b4xvPdd+ZZ7w0j0BIkfYBWfGSAeoc
BQPFUYqgqwJWlLkxbTBSBUVLGSZXXqRXor7DVZ2/kNzq3e2OxNt9YWfecbnfAxB8sJMX5Ik1G6jW
ZwsNla7kujl5sFFg4QKqzvnO6Zcx9yr2UZ5dUZLG4KsTvD2eHQCOYAD0PoNnm3SmVJj7lM9ZdLkW
oILlZO8RNsruDXdDXETiKwDscajN9mxOqTH3mWRVr1wrULvtXgG6yXG5XGKnJvnxA/uUeS2wsy25
E3Jsv04qj0DKP4McEJMcL0QYd/R2BmlRzt9en9C2YZAdnQcg+8vb9bHUyKN73dRYCouhND/fPlWv
QHi5z/A5/Zl+EhMRldogyPWN3zW6QCw+Qu6c/Z4SYNxDZw35RaRig7ZKTIEhvZA7yyPQE8W3n8mr
jhXWJealX6qA14nIOxnjONSmH7SOMlvBwnnrIXPvM242OJoejPEVA4Ya0nOL30dl2kJ9QSWu4mJ1
HseGz6YHp3QYZ3HGttcquoAOuge2RwzyE+wjRmMjXDqgNT+tzQvnYHMGfEqQMUHXvC3aoaQEve3F
zkSiLP4fPVl643rCOYdrGJYlW9gmhv4y5pLO0hBlctzJeHGvt1h/VJDoBycan22NmNJgLiozMbOc
VKCB18UWDQRpC9iphJw9p1w09uoLg2BPXzEQhTl8nMvNTOkyF1fC99ZtAbpbz4PAm2+dL35cPv4t
Gea66ERDMsogc12g7oTrQsMrwjye8ZotMk2Pw9j/QDY7fZBAB7PCx+IpJOEqi9BdT1AnXWDtm30o
K/IFWF3hkTb4fnJs9Wz9Y0qf8Qy6HqRlSQ1JQbJHFamR29AJR9v+xv98CyTjEa7Df/3P2jGfThbZ
tj8aX23QQJOAsUAjXdBKyL+TFNYv6LkmaHnfwpR40jpcWXblxd4aOGX36cw+7ScsZFFIh7FUlcTC
FSoom123x2j3i/ykfXI27aXx/WTBLU1yFJydHBgBEDWII452OkENgOa13C8e8Ryh03W81w/v8m7l
oMlTRCy1K8rplI/D6HhLNEgAJ+EgPNJed4C/88rMcyussXP2L2FhO2NHaxBFqwU9Cn+F9qQbWhn2
IaHh/efjYvPmRu6t3f3CDZOoXWQD0SllxrZYdAGBEfZUGREXYr/lEh1t/8P8AO/6GOMyag3gODLQ
KQ+dizEWiqhyXyjnnijTkzBmBaDR0QDhl9Ec8LL9UI+pxyHwNw70+5YYw5HJRolXJG4JY8CAlAOz
jr8WQKjYuBjO5d7MvPf8psYYkE5sm2uO0b3jGni47++5AyQ511qcwTqectGfuiMEbCuqoTVGMDYg
hXmjCwm3Da1R8rjH8WJsE2raj1ejUGg04NDVjoqP/b0XG6MVbxRUPPTQ0IBl1vdlYrYxZiIUOhMW
aHWdtqaCk8Gjaf9H2pf1Nq5j3f4iAZqHV2ryPCRO4uRFSConmmVrtvTr76KBr8tm1Gbf7iqcwgEC
ZIvk5uYe1/LmX+kCoyTjCp6xZcN6RE+bhd0u1aW8xDTEY9mT/X+3stX7fAY6KeRWGrHgJYrFl4b0
Am1HcpCRAqDqV96gCZBPwzhpmk1JNDVFlZAZ+L3Njalm1MsDqtgCSdeaHNCq7QwK0eyN6C1sDAla
6EDipTwmb8etYGarVSvJhSCl57sePWSM0DhCSudN8xc4XjTGEs72TgW4mM81ZE2hLp/IBBytFl3Q
Fi5ieymc5PaL5NR1ANjYYzlTd+NWDBN2lHnTjKoyUDHB7rTCkfEC4n+zc39XwuzcOU0vCuYZryuR
UJiKHMoX9wlqotkeRSOOW87bN0YtFYBwXoxEwjlVu3j3zAWlnLrntxvGvCilGStDYWDDelR+jut1
gAzHyZ1ZibvnoQdPNmveymJeFbG75Pp4hizEtWtPcg4lCOM0cO3NEWh88xxkniowL4xRBSPwXUac
0xEOnbd98tWD7y4W135zLpDBlP2/XRvz2owdcN7B0Um1wtnCXMYEI3DPT7RbEylfdJX4zz248Jbc
xPbUU30rmHl4TKM7VUgwQHBJ1AMeAq7/OOlf3YhgEZfaqozAS4qdRFtd4Uk1aG7UhtrFiCyArOvw
QbQ5Z8fms8+6HOblhe6mA2txXL+K/tHyEskOTyR4QgYqBk3RY8vxb0zxv+71NRC58SKl0QplLaM3
jY6nrbfoyERSCOOLLmYJQcP0v1mqa57hRpyWlLGk1BC3dKAwvffM+f1TDtbtoTGGQ87OUTeALhxO
qtd+GBgJOvPezMmyw60MxngAkCGtsg5rwCzyet3N0QE4P9B3BMMx7xsNbYCYgOY81JPe961QxooM
Zqqn5fWc0G1ZzUcH+UKk78h55qKo07mK/YLxDjrU/lhBJodqbwUzBuXUnKNU67GjLW2aheuFoAZF
ljeU6vc//5vZv37LjXYU51JJjPgCZRzcKPZMic94zjEc11t/I0JQpLMln3B40Rw9MvGi+lkAFPLx
nk1mWm/27PrzGyGB/n+HtcxWKFh6B3KZYVLraffnbfBsW3j/5qjH5HDkrUTGAxhVcUjFil7jzune
RuggCBg5QqZIYTD68i9bcb0YN8vqgEU1pgqEHGnByPtCx0+Kt+wyo1xO/mUfeL5OLgCjXdkbNBuS
eimsvrOe8Nwq7v6q915rJ8hBbWn4kNe1Bqu1vZC5/2e3AugBOlgczmleDT0bedwum7nv9bkA5aoC
rTwej8qs/qO98yRw3BGZudxSY8RpQC+3t77MtyHaKlC9DNzZY7XkOFXXOOTm+IRTVzZCjJtsVqQL
MTb4D8f4ct6va1LtRsCpGqyip6YCWD8JMBsXM5t3tXjm6ArpciMj0HqtTOSrx6F564/oO9ynu/Rw
moOQec+dHOBpGtvjhjbLKJQlnAwwC7zMqWa+b7toHIITT8vLnA3kimPihVQyqgwNfNhBDIhsv1I3
n9VkTeKQAGRf7YDy3KYA+eGO93BUg215AzRiF7QdTg4+6hEY1pF98I09cquAaXqshJNNbje3iZ2I
HHTBADUQlujgLRlniv+C8rbDPTl6ZR5c2qstu9GTi6mriWJQMR9vnHvEs4MKYxA6Lem0dMDvbm3k
+ZBZBM30hWBKaeeTt1XxuQFE0vD2nO3PFFCfOwHBM/bXoZ+btWW5oV8MuraUFGgsU50gJj/wgXna
yHGmrmPYN3LSvDwPagGtwBsG9C5kQpDSDEE5ujNXhKzewdIBlhdwvFByIy4uCie2UOjX3UiP4iFD
owW1JogtYpJ5kg8YZ4Tp3LI6x26xaCiS0qWl2ELSq6P9WUZz1CbR3dYdVM3OMoC5IhPIbYvgOXQq
dVRulichwx9LJQ6x8o4osOPGHTJUSQPnad4Q1SEobduuPUsFm+vAUivy4G5cUXlvRGdFXpW48rRK
eTzqtgqkbrj8Kzc+QHNn3P3lOcwsSorapqnZ0YfHOUpH8edEqvkWMyS5r/b2iCn92eIkkZcyIvvn
b+7hchw+tugGdKRYEBSqRujQyN0Isw0zjmM0Wa25sWksPopWj+rYD3SBTg9OQsT1XAvNsWcqY3Oi
SzlksniN6736qbYpe22+28zw7GGmjOOH83IWbGNGNwSDnEV0047rC1ByvYPpPPnk4r/wPFdeYuna
I3KjjFEWmJoQXsNs5JDBjQkI96/QfQf62adr13PuG8txtlimvyYYq8qgEcAS6uh9rPun7fwJc9aC
v2nsiw8cGI56cAyZyuQqCu0yjlKCzYx9vofCe0/ZclpnntACRyNqmGikqkFJ8o5S+fMeDYWcdUw7
wpjdxttiIm/L+ndB3+Jno0WzZqFKZJS0AlD+2BwHYfJ8bqQw22WYeRwWfaig1aDeW/ZpB8ok3lzs
5JH8lcG6dUmoALhJxkpUW9wFT5zrM23bb34948ZV5knJaNobIB2v63W0W6czD7YdZSvHXxn+yga7
LwjSZtzs36QfdyOYCQONk14kJk7uijbkpKPbHS5fQ7KisJAvdvVC+QgeHxdPIpMXDtNUP6U5JH4d
aPKvWT/+9dMe8c2K1PtnsqoU4AqJ2Eog08Ml7p4zp/YjR06IhIQYhvhTWphxUMzlafuk93MjmbG4
Sp8LcaNgZZiVzkg7Hv/YdrE25oADsquzt3/lDdRMTiiYNxLpG3BjCo1xqFQxDrBWOAQ1SIJPtv8u
O/B6Zg7vmk3b3Rth9GBvhKlxU2WFLiCyQauN52GI1N8RmvYDbRgvhOaeIuPLtUNfBEGClRVzcfQ3
w+odGB3uyam3NDH9/AyINl4/N3eBjB3B2El90UTYEUBqAjMQnItg7NvpB7/B9B8oysMv7p5yVIb1
6ao0FEGMhj1NSW+DgAX9X1uky3S0Je/gzX1+4igXlPGIN27CuYWsR5dabRXJMdbq6N+zn1feKMF0
lvivsrAenFlfWkABYWHHBg0xNdk+AejOR5b/TChrN+A0ubeBpzOs4xYJUa0IEmQuj+gFo92R8x1Z
meQ9xKQqF/eLt4OMnYmz/qJYLTTUiebrc2ePRP2WFieAQFMOVwo+yzFs088cwlCgjFngy2HMSxW3
mCBvUgXBFeAKURbynqAof4DcmbnAQNh/f3METq/wr0DGurRWlBViDYEYtz3PP74EgpQkHiU0LPvo
sIO/hTHgMxis93wcKbp7vyIO9a9sxthINeAJBgmyl9n8o5tjggO+VremwRy3UjkZ3dzIYmzNGCdS
olBZa+cDKZsRt36+g6ouEqwOa+OGcpPNkRhB+NdRMpbmrFZhHuaRgvhxqyd05Hfh9GTWwQXjnOFk
MPNXEov+dRraMknPkLSkDReegM6muQ/4Lxf5f0BqOxxxnK1key6GJtDP+lUc+I51f/3xRQ6Y8Hx/
7x1gPPDETYdRN6tjvBftJI6Xi0T3kcIGVwm4AkNPOPCuHlcO47OAE6yVQ8yEH5a0/wA9ReCqOi8z
YNmovKbr6RfhX6rBDh32ZV8OiQVRThQQad+8zn54tp+7HMaSWEORR3oaQ4YEF8mEyUL/BC2JPtaG
f+Oe/F0LY0A6I6xHo4ac1n7VFzW6Ehd4z4Td8ps7VzHZxnpzpXTGYPStmQcileWABPHDmwPkgib5
CbrVFxSsjeKq8rSdd1aM4ThfMjmNkwQy19fu9MHGtAryXqL7kb9ky/CAfF6PYYtsg26ghOPoTif1
bpSfMSJ5VkTjuYB0NMHgL0SjFiD1jsNx2DmrZMcPQQhtNOMJ5lH7AuEnZVLQOBvJU0iDCX86UNsn
0RlLWQrP0XPQAkF5Fj7vY5HwWC+4ohiT0ZRFgJ5xiDqls/ObVnlkhtn6V/Q/PlZ+3q4xJsPqz6qU
Xh/PdDb0JJ/nzw6vU2QS1vJG6Q313iUPVKkIS50qoPPVPmEyMG/xQJd2eQEp2JzIc7IiF/czPi5g
GMGBG5FsT2vNs3GXEoR4nDVPx/uaCR5BURNNnT1H7VwY/TnPqT1W7fKlI9lgl6bHM2BUs385Bzdi
mDOUAYs/quCkPSRnpz48o4mUR8U4nSS5EcEcX9w2RpJaEFF5ldPbYIFaVRkIEWcY4v9+rCnTZvJG
FnOKlzQMwCxdKAgCZL9x0IVjpaiKXielOXeZK4sx/Z0ZB3VqZdSJbDyaPkPDZ7c0YzAWJOvIPzu8
kS3uTjKPgJyWvZmE2MnBXx51/yNfCBdSIA9Z8u42Ty2YJ0BXLkpeD1hbZCGaAlRMQ8TvgTtxMunj
3BwXY/XHOhil7owFKVdW3zWai58Me9cAX/4dHaYglyMcBaH6/EjfGUufluOlAVmPcohfdQFjbci5
761D/pYSrqczabb+Lo5FlCxPQTwIOvZQ9PWP5XrrobYwbuo/lFidW3KbjrhvpDF2PwuEMm9NSCvd
o7O9wlxfR+ldmGR7+crtPuMcnckYjlMG7oNagbyUPpgG2KPQuoTWcHTiYF6IUhhzTm7S/b5ZIGNG
VDxqgaaeqEFMZ8Ya1RIkQDky6AV6oB0mYz7MMcx7VcWiWui840WOjj5L5Ct412syHLxZC2M6NAUB
i0LXkpLaHdHOxns9eKfDWArLrPJToGEhAKkEb6cL36kntJmYmzf7fSympGmyaoHSRJYVFpi1HgYr
65RKoYzm5r5Eurjlh7AcIexVKkBVaWlVTa9S54ivlid/tzKRZzUXnP73ydwtx2Su0VjIYdNbWA5m
isdl4XIUjCrQvYLd/3rm1gAV3rAUBQuhPHVIPHjiuvbK9wiTlxwVmPDi70Ux96UdqlgDTKByZSM+
6hXGsi2yhQdVk3m4EJ+rwr345TsduOM1Gk6krO5lM/eoLPRaGc4N7Dqc+TVwRNEvF5PIydcGJhRa
9FLIIGJuMVZfrDnP8u+X6140c7XkIm3TfIDorHHV0T4IdmY62mg7/+NJMjdMCsRKbivIocNwY+SA
7DnzYJTsJS+ZOpHiuF8S8xinYma2I10Spcl0+mRu2JZhFzpxuOXpCZ/+XhbzIneBFWiAJkD4kKez
0TOIuo9Kp5MXTe6Yb5w9/G1u74Uxj7FUj0OugEoDFZPXtYV+0SdtM37A4IZI4XCNLkczWDjWouri
sC9avJC94wHXUN2JoICzbc6ifj/7d4tioVbPcKlHvYQYzNRjFE0E2Ctc3j9A2lPdPHoyeIpI7/ED
k8Liq3ZhWkvnFvIw171MDmrv6IKXvZ4RLPMg9niaaDE2Re4uQlcCkI4WhNbnL5M803PitRhOeNb3
W8iYD0GLjXw0saTXtSOgBSuYdxijvfJx8XaPo4IslqppqHkualhRb78eja3nyG7fukh1jK47azSO
cvBUkDEarZSEdRN2iP/J0jl3xFwNf1JeG/ZEm9799jH2opJPQ6r3WNOrJkH3luOZiD5Gki9A869m
NuZLZzODT9302+e4F8uYjjBT826QqXJEHTkHNkY9U+cHnYG8M+O80RZjNsZaUpW+p+qBcTTH9C2Q
G24PxPcTHfMBr5z7/FiayqKhRkWcZxeq8w7aAj96C0yi9eABKg30sqPAy3VMxHi3u6iyU0u1jNmK
6AQVQeNVVC5WqHsatiPtLMyV8jbysTqqLCxqX3VqJ6VUUTCwcnFQ3AV7mbVHJy/+cPyRibaW+4Ux
tsOC5cjBAwthqOmScVVFcAjmmFWpW9pxyxP3+GKrImNDylqtupFegrpaNc5gy4uS4I12jPUqtjH8
dqHUYrwNfeynqiJzv6VEsKS+hfeI1h1RJ8WniH6kGUch6Zf/e4Ovisz1Hiow8agGhADbQ7TTwj2F
mAQetmprtxIyHZyd5Dhzqsjca7GUazGj1w3ygg80cgE+HUBtTz54QuYrjF3870tkbrjRBk1Y9rgE
Dl7Q7Zrk635ucyNKzs2+puBuqvBhXZpBM0IKCMgX+UBQ92hyQoQXzcfriZQeL4R9/FSr1zT0jUDD
TBpdqHFyjrJdV4dUIOMaNTFurMzR/auTdyNnGDUN3ulVDfN/qheOlvO2jbnIAiaSxzNdxfo1/oy8
flfw9olzja428ub7jQhIX2YACYJFkoa0O8RHz7xc/ETS/84gXb2QGylVdGqCvr8GlfDgUb25AMls
nUacmG8is3wvhzEKUX5Sm5OJ1byuj+3rx+BaZDwvWqfSaa3o2bV18g46so3wvlwvhe166djllgKo
zZz/Iv11/y2M7dDjU48ZH6oZsU5a/590rmQEEKDcN5qGWQ+M1K9poiqIUlGEoOMldDVSrYCWHKIl
29X2XbTmNrlMpMvvF8ZYjPwcVWLX4TDz15NOzEV8tmtzrsbk5FnvFscEy9MXTEOoLpsahqiZLEF5
6i7B5dLTML7+tLwRs6X4g/6M5tuyi00Zk35lD2COoWRNP8kL5wWY9rT+imeyCJ0ltUPUXMUvL28u
HlLCb3qdvoR/hTDXfDDyQK1aCPG24Bf1wcTLzSFOK8lfEcwbHReAFFY1uo4j0iEYq9seAIu1CwGr
9o4R1ucFuDB+OM/ZxGgp1ZS/QulH3Vz70syryxhA6JGO8dX2PLfR27JBY8uiAH8zR1WmjeVfaczl
T0+XpOrTAaaspQBHwl6tbd6KeNvIXGoj7RWxHvCOLdeg91zbtUO5qHlieFIYN0DXC0UfgWJ2eD2L
JADZG0epf2fm78+FucFdI5upVOH3p+CwUhxpAw1AlyZPzOQbrMumqMm4vcBGvj9+IVX7pjFGhGAR
SVbpJnsX/1G37bxwUwz6PiczXv/WdSKFMYUoLZuyJIu6KpvXzP2Nwpka5mHkspKRIcW8ezZHrvwj
rOxthsJRuNnOpeWTYIOWYAWMst45kywEFUu7qlcb96Xzn3naMmG7NBFhjCQaMF0quwFZDnatsAmR
m2vs4+gkEbGAdnkGFxs4tsFj188uiaNvAptzvhMbr0nYdUuVNfDesNuAOdZwPEcWLQOC5Ds5WG4K
ZGHg+rXEtCvvf5TGWOjm0mVheYI0Z1t+dG/BSlgsfpSEaDuONzSVZ8W0o2aBvULENJrB3ItTVqq4
4Ve9BbheWbidTMYQQamC/qCnzlYxIlyPG2F90Unnv6DcxJsVmgqt0DcjgtcbtA6qojGfMISXS6UG
AlJAC3nzdZk1MYlnyHwaop/PAUUNKsRx23Ms25T/hEXjIBWAmGAujj4gN3ot9mkuGIFkHeDJut1S
npfziMhve94Fol/P3B9LAukb9lZEq57J3NigjwItFBXrkMXEekpX0Jlnzlo4ItjUYNRnQjLmmgXI
i7kAErsNxXHiaCRPBqORiWQVTSbI1qF2w8068+JFbX+EM4EYmywj3SZxTxjC4faD8MQyz3gRpppa
nnWckiMv+k/F6WuSeLmt6WBkV2xXP54cftJkwsjcntmvtFpr1bUUYkOXybx1B8vues/aqKQ+AEG0
cGylJIvkxDEx1/nTB5pi0a+60chcSPTiUkJTKmcAZ2b5KdLif/Waka0+B6I/EUj+2eH/lLUU2W9J
jHyAshDpXJtpEGnHc3Cuo5v3H2SJKOQBXFVVKeQOPZybDwpjkAoEWhpQgIfXry+KCdJhVOTYA2Li
4G8WKC6Oi4Vkjy5gXBYhMMQeK921xe3RBzB3R0fTonWu8AGvx+0/nrc0bTqJBSAUqSP57OSvPQcT
fh7ieaAphLNouwOVKea0PjebjbLId8jh7UHmTRaL2APnw7P9yatu0C948IVsV+UFI47NqcQXHkX3
cIhsxCNHXm/4RFUD56CZpmXCUFPA2/tzGONQk6sqCJAjH72uI9psnPXv54Fks9NWeOeW/n+r/708
5q6HpdKc+s4K8NYV87gmQDsS3XJR2pYdbcL3M7m8VrY8e3zYE1GJJVrA0zQUTdVFi62SxuXZvBSn
QqXDVZSzSrUxugkUT4wXvq9woC9oPOAd39TWXl91NOCiUwm8N/dbGyZynZ20VgUdzvZD/+dpzDCp
hozQnrO43+EIHht4D/8nh4l5hvhsBKLVgTduK340iLYUB32J6EpUndVl0R8zzGf3nOvz23bey2Rs
p4wbPSQl1gampI8zyLznVej9//tj90KYIMgUpE5oyl49qBSF+LTInHgf7oPdnAzHwtXf1C/h8D/u
JRMChXUWJHUMkXBFJQed6OhMKZ1gu/nsycltXQMjxc+fj4VODG7fr5MxznoRBRKgclUYZ9gaUFiC
ovOfwJl76+MSgGPf36eZ03ezEmxZiwWosvZ6Tqwz2b8+/o7fAdn9ZzDBUlQXxqWSoUemH22fdspC
+H4sYOoagudEkQ3ZtGQRhLX3NwLONX6cDQAYROuU42212WGuC2ihBcA0xQtf/Axf4pIOTvGn0yes
6Z1sxt7nYVvESQrZ3TH+1BfY48sMgmHx3N3b6jTfACIn4maVfrv22NO/K2bNq6oYnTEaFxWujVc4
BxwqkFqJ+27wLuQENOy9JMbapEN+Eka6t5T3EK3JlO58fSACnS9aPoFIyrc1+5nublyAGU+Zc872
d5B6L5+xQspQ60WLwXyaywuRZ3rNnudk3LtuvvtUVxR1y7a4ybQJkMJ7qYwdElQwE+Qa9reCH4HJ
JooHUNpAaM7X89TevdFRoM3Lc7SIXNRjOZZ3IrqAdEOUVPgxoiiys0D12ORm1mPNZ8fTZiGRNpSn
FL4KjDwvbpsYV78XxljDUxwajTRK9A2j0IRzaPATxp91B1jpaBop/MJGwMitOE9q8M0aGYsog/fm
dD6LuLOj3RW4NOLz+6JGNWVPWxGcx1o0UaC9XyRjCk+o76GVDYtEO8f67EnqPNvIq2/jsNxnH7TP
/b9Ix95LZK2eWlbRWcQZ6mBm+BJgEOaS3wEcd/bTcgdlJp/Nm81kDGBk5YkspSNdHqV5A8TBCNhY
0yHkD1n1DpxeUL153zNe9++05b0RzFi/TDHMbDhB8OuRIsB7nkQAff8iADn6z8qFf714FsD+ntmJ
zbskHAViJ8GTsJfGtoBo2QUZKwB+Uhuwr4oduerTY+3hXREWWzlpsrpXe4gChPlOtyWKGYf7sUIZ
wcXU/jOiyL3J4beUJjzaWyPAoivng5kgyQGhIm2rxgIPAB+e+0Cd2sjo+Hu8xIkc7Z26svDKsaJV
ikZ3s3PMRU1k24FEGPgdyAIFP5vlnuAIDhehlL4eTCxyt0jG+JgVCEWUCrfEXJcLAFoR4mNOD1Ne
FN+5cGPH4LwnUwHinUTG7hhjfjLAV6yiBAmehnRW+t3s8nayrad/UPgCdjBxP19eqnXqDMSa77Wt
MTfdzFU3HC+Ud3U0xiTJTQT+lhwfkqIzZe118wsoi+Bex6vVSgE59OLkoFgl/gfNglzVYmxTmei5
pKUQXbqv6JJCd+/JrwYEnSLQTf87X+WvjWBD8iRKM0ttYemXS723AaEzo1l/bj/2REHqToXZuPYU
pWmcNtAlDensD89P57xLwrmS7ICgFgG6IwhwSZD29ySTdKguYI6UTpECf45j4HiaysIGm+K5joZa
g4IAQ6Z1kcCgo8jz2JdyIv95p23SxgouPNgEP5FBg7l9bBOu6cQHl5NFau7QNZuJBT7AOXvZVms2
4hxFmxlQniynXwIuH12D1ruwqnNOFPi78HF/koxV0KO0LYZExUl+/Ul5pH4T3RX3v52xAA3473RA
htNTBPCA+OnNL4SQ2IYxfwHkC4z5D+co1clQ+u8V0Jm7frHAVSymCp7JaKVt0w2m3dbta7WSnK85
8HEb8vQEw7PayBh42ugE4fXKNfz3gFQxnf5Ovx6f7HQK4eZ7GAPQaJWZRia2IHqPnuVvHSVT4R0U
PHwIas4rzYZml7GJwRGAy6+FSw/8HCMIHiIb/TMCsvUC6VsfXnzzBFbm0pqJpHjhbT3VlUdKzHgo
SRJqVdZgqWlFHIOIdiM4T95BcVq/DAhaelH2T/EXnW14ZpfO8nn2bL+/v8EMj/Y76JZ4RoTz5LGh
W62clB7o/uohwfETIPEAYM/lnC89vweLZkfZdCtOitCEge+QtPmSlnMfDI+AyQSvxizGw2Zw/Gvq
X/6SZyHyFlF1Q1mEuVLipQn1eoClWMaFMy5VZzQdhxepTIdFN1IYrS3AfpdFkkG93CNaey/gAPu6
uBjKjZ2ffmYBOOfVtB/vJG9h9Oc36WQxaMM4sSwsrFhpX+ofQKJwFJS7KkZBqyipAyk3VUxkHSmG
Bp39fXoBLTgfHGzy/fq7gWzjstAFRqSMOCbR1m3R9XdvbxLwkygdo8N79idQgWBmwVOIkq8CujMW
0C6N1bZNglA7OMvOKXHfkTvAWGexhIeFfCwwJQt7v3d4gAjTbsCNXGY/L1YQhUEVaQew/NKhrGDu
tXN5yWsJUaY381/ru9r8G9VA/bEoRVmg/psD/nlkCLbr1j3Pndr2Dk/gcLPAh74CU0i72gBtYvHz
AzgifkfppIH9u1wWC2WoLBVY/ME1sv3oQNrjWz6FshaczH99fBmmn40bWUwu5jQ2kjkEkGXN1o6C
ar4nzy9u/r5peeNavFNkUyClCcDJMIy166ACOplORy7AL3c5jJtRaZ1w6tNEg8PorJ3MRGLbJDZQ
Ebjl4kmH5mbjGPso9V0WKAN08vW4Phpeux73mxd6SjY3bJw0/TeiGFcDJHTw2VSIchQn28JVhMf2
0y/hn86+ueuaMo+0Cq+buqhiFo1ZV9d2pRL0mXaoF6hynYg+IJEjvMZz9YhEB9zDbx7t5aT3poBR
TIc0ldJb31tkVT3pwXk8afDeGieK6SAkgDrd4NCQ2vGBVuCC9wuG5Zuj+1NHeCuXeXwq69xlNbxh
XPfKOZq+gXKPgZLyeRk9hQlxuAZ0YibDkm4lMm9PU2tdIMt0pUd05yhv6WrRvQCtimepr4Cf7Ot9
K4ixmGMStpoiY2kIiY9rDRHhUZiJJRktR/9jO7PXs5OTYYH/fODszV5eFu5ovxUZWsZsDJXzvmei
zeFu4VfbcGNZE9Vs1HbI6VYD0QZtSfbP938wLUyX9WDZbG+wempHoadizvALAZ5DoWWAXLVyX4Cb
w13UlJ2+2eSrMbpZlKKUl25QsMnIY3u5e/IvT2BdUnpeVxdvVYxR04owOBkivZLkLBEQTH5K/4ic
+GwyIXa7mF/3PsoEs6OqiXzqR/2ZboAhu8x/1scYXTiIhp1hxUeWnMDIulcM5u53eapFLb0RlJML
0O8e8tVAmwd/A0EDl8aH6Jny1VWMj2k0F48WKkZgBYiU9pL3ODShIGvrKAOozguRp3nmmZcps30r
iTEvaieYVtJC0vgMP1DIbJD6eh1sG1qbcIg0w0BwCThGbcp+30plTIwlD7lxKS/aIbHIkDq5LzZI
zYwg+dtTcCwZBYdvXt5r6iKoOqUuNDWgNqvMnibVRRAumaYditopX1GkE98te7VqkaXGi0gM/80G
QfxztB8TznInGscs6VY0s8ldiymHaoDoI5B54VOgG4VIJPI0yznPysoJCPh2QfRgt7M8AArn4HP2
e+qUDbSLoSMCvVWSwdwb0Sqw8DEykEgGdMV2/Xp6CvdRRl5e+rcIpRaOVk2WsW7lMXud52jKbA3I
WyZneGuRZOtOB9Dlk31+Q58a8teDt1r0xFppwFQ5uZE/YIJspvCm8KbqL7KlyKpK+z9l41f7diMD
t0nujEM4094w5f2FWej961FdHJf14jv0hhln6VyJjK8a9mJKEbaMQ4a+XFElkbHvPW3R0CraMOu/
9nt1JJR26/ERT9VL71ZK1f/GzueVEQUYyzMQzgEUEZOoR1APS4evEXr2pM7Vw58CuJOL8WPRrGfC
/Acc5I+/YCq7S1s+DY02hyA+YVpvhjNmU3N0rRz6dBcfZAe1n2GZezTK29fLyNfeHwtUJm70nUBq
RW+WPGRFHGadAC1DC5iUA05/e3Himdi5wks+/1w8B5vnhUui12spCikIJCAaYJimaEN9/ClTPpMq
IwVg6ZgjlTUW7XjMBAsBaSkcFNlOZPufpy0t15zdi+Ci1xzYm7PHAqeepFuBbBVqGHWpN3MIFESn
cuCwJN+C5GrLEd6SZxNza0tr8fAiok695zU9/faFsUxdUUzJlBUJnc6MjputKQpidQkOoWl769Pm
/Ky6iWcYJEOWfePanYuEj51vObv8O53JyGV0vDqbiRbJkFtL8+atWoIvFmi/ta3MEHQ7h7WIilzm
Eb/2/EPheH7oJ/Aak2j+nLmWjkaTws9sZff4KH6HjNevAvmcKqNpVVQYNTS7JigiVUHrn/FHWVp7
zV688EbzfiflGSHs0k+AHzJFCEG0n89wvw1yXJ6dLnL1Xeqj4dHcGYGrDUTETJEHY4Ns+Q8wM+SR
85j9VnX6JWhylHVJUyTLYA7fKocukwsdy1UCFF63X1vKMZ7UThGgs3URXTin/jtRxQhkli6WWhXl
nRYcLtWsadBY1323a2M9utVmkx9GF8S2SHPIM55cupA7P52Ry3i0ZnbKQKJlBoeTRsSaNCJpXGGf
72BAcakeK9HvF5MRxrzQRXcuAhxvcFimP8tjujkRgOgXJP0IvLc0pklU1HupM2bt9qC8eObJ/+W+
U/m6aqgSELPR2k5/fmNL27C1GlGNhMNS9YN9sitWgTuQxEVThK0ugM2HDhTg+ob+iN7e97yjBQP0
0z7/PN6H34/I/Xew/dkSut9PJ0kIMEXjpyU5Ga68slMndmLvJ3EbsEEveRQYv8c2GJnsBY4EUM+Y
oXBwshOwgC4rL/tz8OIUHFxr0n+oCvnUvZm8XAxv+9ksc43Pz8H5fMGDznvEp07B0DDoC4idq7N2
fwpWWIZ1MNQCRsK91xDBzXjottEx36h2ujD9ft1LZJG5NTxGdWYtmo8E1CCLUiIOt5ucajej/ZYs
q3DU6LfobDB8NvsG6O24dZTibQO75l4A7Yqkd4SEDs9pmli3hbyKJIG/UxENFouniZO2Ko1EoBmx
/Kn96FKkVvSt9vMpO5nbvcyQsjW4U2m/QS4sgLTfiGVMWZcap6bKUwGRuJNijWpCVqWne/AceADu
v5MdVJYGtHsF/yA1zcQA6XkQL2MKWa9LcD2cvz3v42O9XC5nZ0C91NsCJ67b2+GfQ12S9sXNDxJ1
z8t3mPKCG2D+7p9nvoYJwNJLb52SE76mo/WofTfzlFn/kn4c6C0nqAkCcdp9Vt9OWyR00dnyBWXv
l63NK+D8dpfph8DyINGDIo5oMsYdNHFq1LY97p5BgnWBNubYDhOn9+Q/qEScKHAmD1xv8igsxVJN
1IwszWJHFqK6DTQx0KMXIbGjbUmSo2ybi8jOHA84e3aGN9RFWbYgu63qZLPUcc9Pi9T7ND5nxlxz
Gs+a9SHfh/z93mC4BplFONAIUxH431/+oKgSsVPS4qX1wTdk7oJ3ZFFVpwcbZTvPXsSQPLa1v4Jw
i8pTcevQMa/DZ7+Xd8kLyQitongBXFQIhsOf/us/6Lf7VYKGFMUyDRkhmIxWWWZVp5jifZfR6eU8
PzYyEZOlfhB8cVkNiP8eL2jiPpuiBUEWXjLNRK72fkVJkve5FF/Kl5DS5WHeLYRbirJgT7p1UNvW
rp2dVeex0N/BPdrvb4UyF9u49CJKMhC6vhzkly/vK3nORidbSv5oLxqUeD3XNnyMVzxrczvpeIEA
XdO9ncYwJVJEhgb8UBne+P2a46ZW9MpUqxd5kczXwnHb+nlJssZGUsUZ3SwiekxEMv5zBuI5Sidu
4Vc+SB953tJvbQJZCYI+KDC65QEQd/8d5fmiKFVoVi/StvJq+A4UYHdE86rpRF4wDzxpo24zwKe2
nB24dsGxO3ArmTEhZSdEGEKCZGXb/xh/Tpty08wjT0ITdnjIVx4YfGBY7dFLNyEx1pqfbACRi+f7
JSNvNmYvAQ8iAjIPzRGi/QqI15eZ5stevE04aZjf6Uvrfo+Ys+pTPSiRpaherJn8/zj7rt3IlWXL
LyJAb16TrlhWqhIltV4IWXrv+fWzUndmjopFFHHudr3RDSiYmZGRYVas0ENfH2B0Ea6/YvAsT0IL
zp0hOPku06V/nl5vczPfCQ6NV++r7IIBxHeoCjr6VEGRld9g44+zJ09ZFQhqVLvs9sCcoqfJYt9P
gBnLerppaB0Ytq+hgEr9pQWUPHVwYUmiZ3pjvhektH4SZwNqNwmgKt/67xG62CWVJm0QYigqavvX
mpRnfQ7+x7pxwavqPEUXySf1P8W+qAj3TorBn+/vxm3mBPI0qK0g4yazwm+o/Wc3Yi4YpERpG3eE
fjygI1Y0+EwvD2NENLd4+1GPjxLMfmhxuis56U41I7Ml9UZy+DV26ptiD/0UvIdIUrJIOc/zdBKX
goSormp31LOnViYYQJvrk90a42v8NDqBqRn5is95i8CcyZwZzaqNclD2/srUAFMp9i2S3IKBF8FE
yo72i+wFynRuZqCxvr/1vymh2dVFUynoUWROk3huPm6r9QY1BIS4dvvtqItm+10SViKF0W5KszGS
B38nfAwkIZzOWp0e4r+C3judyToDKm7DMb6s5TYWPwm+CKcIGDvNQ/2utY+pZJERpLp1KyNxBoMz
xO8AvR0TSm8VEvCm6oR66qin2OnBc3hGExsAjLpwgithihvMGyI/9zdpwVdDmgVvGgu8B/qq57M4
td5TtTLPW5fLSGmXLvfBgrDa1PTaamC7FL0gGSp0Igs8iiHtd8gtKpao7zpkWwdS7pI1Lb311vFB
ArgwFDhuMprIr7do4IZK7bqqdXfpRCZgx5zuhIlY5/E0ohgy+XhoUtLtjWLLHaq1QJUGY39VRkM/
OzJtnIQ3RmbRKHwtPOw4VWlFv3f93mheR5ONTMHOv+sMsN0DEvnj3gcCSNV7Y8OtJfLnb60mKiqa
3zRFQpZPUOfzWZiMEbKQrRK3qvV0X+f/rSsBlxQZFcS4GHgq4axnG8sMmebFQp24PAbuYkCikliN
Z760ryF6yzWTDi6Mt0WsgxLSTE9RTMaNf5LP/BoEfG6G6HdA9RVeEOnt/H3H/lhEvvQDtlXj1BUu
vD0h1/Si/oMVVg1GwRPAVHirBtCHX6bLfVW/SfX8CkY7MVg00E3F/9qqP4Jlta4kUctSVzl9VZ8p
8ew2NsTXQVeOpVPpwlY3x481jaKeyZVG0dX+R+gvHPWP0EBgoq4Ki9Tt9db0d+L76NaHyPqOTqjy
RYZqVJg1Uj/IO7/Rxx1at9fM4I0JxrLRN8zRvkqgZlChudbpfsq6Bi9y5mI0fGCJP4XF6Ofv6fgQ
A+r/UhBMHa8jnSlW/IBfdqXZyq/kUp/uz8rLspXVIobcZF9hwCjiUJ1ObzqfufNnRfh6xdzfZEp/
10n5C1DXlDl5/ryFY5s0Ygh5rT6CSpoP9a7WE88MJhuOz3+vS0Ag/UfYbHF11gkgsOQyFzgp8H0E
OpiJSpJH9rDNPTAjAr5nhcbjGgn+jbmeLXIeVo1jEip1AbkjiOf8zYA+Kie3g8uA7TUwbZQleoEE
IpCnXQmUJyBwX+nOq8nz/fXf4ODm30HV/s/hph1eXpBwZLDSeNBRHqeNwjV8Op98t//s2thnKF4D
EOdeaFUqN+/Ln8cD/yMedNFoT0aIPW8j4fmpirSMz1z0CcYux+reSZ+8Fd9/+ebIdDQ0tRjcXIrc
9n2cNWLmVp+1WeBBlsAt+6QLz6yx1VqzsgAceYzpaMM1Wz2Pa3/X90fyLOro2aTg4gKSn8EnFp0C
oz6EA2lSoiNNhgG6tNgHRG9PuGzlGt3UfuaiZ2GExii+nyj0ZA2r/Q6MiYRmhtFyaudkmwxw25/k
kH/0helbca2vLFygP31uNFTUkFkFT4OMHbjWqwBj1IOSmzI3cuTH+P1V/DmFZ2UnOynoFlGTiezG
/KHMRNv0ElqSc+R0/6QLOn7f4o3wdF/NbmpRdDP+fs5MzWVZCYJugJ41ljGaojl+W478YGdokvgs
fsQNza9ZKIPZrb4WOXA3voioQsFRVuYlPFngRb/eChFDy5VAKnP3AzPESz19y58aVF/Cj/trvCm5
YI0Sj2ILbclU4BbMtlyUFXDciFnu8pXV5FuXNrdtxX1AoNhfz2sBAf3q2QFLPHIJKCexMvI2s1JE
1QXh4EtjDsM5hSQ+VLsqJTKC0iOA6y1RMqtgyIpW/U4auhYKfDASXxScgSLE/OUvW19U4yELXeMV
vHmZc5iMxmHIG+CtGjC8p1rHgBZMagwM1cHJEkoTiOEK+tYD6Ge/p9MIOmTuMCwbDTEgWsRsVuB8
L8Vv+rQAoQVwv6s2gOrW/KNVOMKaoGqo/aqzi8jh1Ua5H8UKQ7bBxHOwPugDCnsvPjy8sLCtMjQe
raxIYq7BjRfMO5I+f2TPTsnPS8T1VDb84FEvwDXVGfVPsUcbpvWU687356iRYYuJKPvpJ36QVpp0
uFtfGPIlMFCAEgjBkjyTz/SD109CzjylG+/hG49qtz0igfF1EMhOAtR/5QrcXjUwXoAVApURjf5K
Y5I/r9k49byiZgzzlJuxmdoqJhRuf3xQG68lRxZ8UEhC5UNS0NePhNZsYXXdirVXaaiESSQ+9yb/
yOBI6558crqZYeKFvMYWepOB0DCdkIXbBzsCZif4RteLG8QhQD4m992DdfIJHReIXwby/e0Q20GP
EG2j9Y4J7Ohl5bLflNTnomf7ylWSXDc9RL+Cv/9ZNp97fbTzDeow4LTSTHzCxxNVaTQoVj5A9KIB
NklDbygis96gAo0q88pRL9wqDn9RditBkFEsud6Nppq4smR43zVak3s9RKIeWcJh+IlqYIq9lVhH
osc5u8O0ugffAekfDYH/tbQxSCaP7aLANTB8Cdg3vOaUxh3X6cvf6kfujY+MBpXf76fTyTrv0ZN6
1C+PoDHcbS7iR3gK0Wa88cwvBd3jAKmWLyu7sfZ9s91ghoZNyzgJqBt3mAjHmePX1+4ZeVT9q98I
zNpFu33eEQoJQDLAPwdIbm7T2FEeyoxNA5dFTUQ0a3t64R+QeXntjdTwPLRUsytHsPCM/kZfEkoy
NIEsz3RQ6uQuS7I2cEdbIiWaDuWI5DnhdD1e42BZ8J0wCFQAfRrK3UhSz5OLcTFxydRMgQtn0UqB
8m3IPwFEntnRdd3Uio3cAsUmDvLxf3GO8BVYvKsCxnzNqztDLamNz6LoxOupqSCuZHRvg8Z8813S
v/IPaSX8WXofAHL8j7yZGQtrRQTAEvLarYExXE/ZQ2w2e2WTH2QjeK82wnHaYhZ7nQFvmaCs2374
mGa4EoQsmhfkTFSMNWMBF5l7SGEgRUPV1aEbCLr1+nYIPlu71hFX03v2iqcic0agR0ZTDs0Hmchk
DJFWPrpHdVMBROxexheQQKwcxa2Do3FU1eBoYMS6pM2e7TjziykRWPgavYlp2tvxEBIV4yHQBqlI
Ovfw34sTMOYcyAoONSm0Jl1bmKqORi9rtcTNj0AgGvz37xDM7Qg6RkN76j/WBvUsvMxX8maBb8h1
aGQdII/XT812tMbz/QXdYFXwZgjAf2EtKOshHzN7rrg0rfi6jFL3uTbzCu2LgP88NftuD1TrHq8F
hlxjLID5kJHcyTKzeeYoodjaM3FjqAC1oj1ePI+cOVyRWSKw4JKo47gOAVhKkgA+UAd0radHkuU/
8Lsds/JS3jrh4NJE2weS8yrKBFj79TEKRRmFcSIWcIuxXqfDvAo8SORbBnR4QroRZmNln6lpv3qa
ZhJndhH+uTzEjFC4u2LYfYBEyaY58O/I6sg0mjpwfV8bPf401kL327wQBKNSi+yJhJIIUkTXS81D
L4wjPyxdg1WMN23nMcSziM8b742tRetztelC5gsVUI6C9yNLEjdH0EkRw2ed0pcu6t2ofIgbWSOu
6q0hVOkJ3RND9/uPDxml2oBQEmLa8CuRjUuLmuw4GvdPbW0ts5jQD3MQmg8QIto50TAPyZICfYpJ
8T2shL435W4NxwQQJoJwJOJBeDe7hz4fgUyBlUtopPymAqH1ptXH1nkHlWxPks68v7BFcSIq+OB/
QiFCmL9gchPUTSFWldvQLoFd+F7mFsbTvsgZufgGOLzWyPxuXB+sD4JwwzFtTIbrf31ehaJ0qJcO
lVtZ/ibZJWsLWrpff3/+7H51YTolddhULrLtrX9oW6PAgMdA1wuEi4O0ohiLt+qPuHlikK0DVcjl
unLL0IFqoPfPUksgC/8NFPr+oIBCcOXEFnTxtzOaR+UIivD7RX8UHiZ6bMPYq92heo0TwrvJi3RM
MFa150l0VFEMz3Z9T6ataglwee5Lv2lUhXqirMcBG6HBs76hxOQ1qWyZXmhc1mzx4n8gmlcsfxu6
T4eoAunH+5bHW49xP2i/t/0TiODM86X63gG4DkDzGontref3+zmSgDoa+NoQ211rk4+J5V1fqQ2M
TPcV7z56szMqcJFbGuw4h3CLxMyWD0CJ1+98Y7fmBtzmhWHYkAtFKQ9ngV9n7wdckVDNMZQSjvVb
oh9GzDwG2GAwPqjb83TAaJuXkPx7l2yUmfXjy/vX/eO4AR9oM/kzbU+TOI85nx3cGkUGhCqN8QZv
m0aaE5LCofmU7Qpwxl0SHbd5TTg1RdemF1YdBh71JBwAYH7Xm4+SziCXnDe46XO2F15E9IJMm3OC
RGmAnS91zMsk/peGfsZH+KKGWa4po7jyAbPV89IkimEtDa6VgprVeBv1wWrNCblTTJ1AC9Ae3ucH
D880Rf90RWgdV2d3eo/vW/U/qd26sxm/TvOfa8lo4pCpJb4FWp6Q2Jw2KVJXcYXqgG/5Bqalo9K+
OvJyUQHArgxvHLlEyq55fQZM6Oc8yzE4A8J9WsHl4c1hPhuwHsmkeH8XFGTXvJN3FEhiA2vGrI6N
uk1z0KcdlTagSRV0DfzCUv6sW/JDzBNR/dGF+DEB5UBInuItaN++xS/77CQXG8lrSec/xOPX5gfg
krVg+hdkebPzyLWAyJoV0aUx3wImiUQvTUcXY5BOh3D3IVjl8YRgLCTnYmfb9tEEyHq7fa+dowug
bUAoWcAak6q0pADYagFPNxIOcLCuT4IbowEwoHwEwuX5cBgwuoLsMNPt9QBe0NNTeXgCe4CRcfoZ
w9jBfOqBwOBJ2GF8AZ3Mbro5R9xgS9njtIfNBaBcMzui6OD+ZPrXyqO1aLV+x6Ur2C+Jn7uCiJQ7
DIfAjhUgKUElGN1ryHNapzOODVjwB+ExI/t3MzcutM8n0Vfk38AxqNX6K38WxvaA1/FlVo1Q2mif
kr5H5uXEmifrodh05AymMBCv/+vMf+8iT95ZYqzzId1Uen4/AUleAZz+aLqZGe5CSnmlTrAFYbQB
ufMv3RxolM+oiIfuuX/4FEmPO9ShSnyE1aD7gHwvWTHfNwlQfAUwjRxGTaGL74bWIokjUWj5bkI8
36CeiRk2zkdXGE58IOaeN3y92irvhb5R17ykJWVFvwcqeKhysChQXytr1GR5ntbCBGuFPqsWzxav
+5s3kPJavovZ6XoGlu210rRwE6NjuTRHg/kF8G7RdX8tNVa7GOOvpckFgay+s2oQOXdPJQj+0Cz9
CaJ71nA5/XO0zPdHSgAAYKeN/oB2t8anuLh6hcdnIPpT8HpdfwdXekLYa9rkMrwuqFazEQLg4KZo
Rc8XjbNMMT5ISOCZnJfG65YLkZYIWJeS/DHmGXSnp483ibJ7fDjO2SENGoCZ1dzbbZpIUpAKQeUF
XCnQr9/06B+bPGkBk8ZdBOw3EQ9obm72B0tB6tczzufhvAfR2FHnEdtCr77ua/SCMb4WPbtXSuwx
YchD9A4lDDooIkVYwW6rPRYd74BC3FGkC7hiWtBj/NNN9Heb4M/PiHcCCSqgPpd+dXbdTS8I7tbV
fsxeiLzygxKQOHwUvWOA5GugMcJFJ9nJ+c42ny8ZQYH1uK0b9PS5Hgk27xikQdCd4L/c358Fh/Xq
U+aZaSWYhpiL6adQlheU0RPr6fscvQDztQXYbMM8bFBpWRF6e++uhc7u3dSo7ARukt5FN3h8fIPf
HhhPwsZxgES3TdbaFtsLrtqaefsN8a9f5mu5s3uG+RJRyueQixn0LTEG4+3w0V2e4senfAvWS8l8
SeAmZ4S1/sHUkZajMSewE6vMkFTr7n3IzNzFqlcUlYYPGW0jAs0HnjsQ4ME58QGGPD8o+qd6+Zc7
Jm+4P6iB5GvUprcgmWsNnBfWci3gmTjBBxSGd/BsCVwf3kY8ebtxxSe+BU/MJM3ckKqq8yAtIAnE
IuX7QdjDyhC7B2Daf8Clv/gYGbCiXrfm9PqY6Z//MTe81gLJmMW9y2yeX1FdLvGYyDo1N80uMM7f
igkCOtR0ecK5W8xPWaNTuc1dztY8Mzoqo6TZGOMDVPd1/OF1MOdzlKA8teHQyPvPF/GE7vTjEVAv
ErxBz1es3prBnRc7kvT/3Wpa7Dgcuj3wdadTZqSoHHt7+wG+DMjhjgKGjiIKXQNX/+aE7qj3HEow
1kqhJD7W/ywQ4STBxoFdO9CRtU3tVOcd1rFf/qG2eqxPl8dyrQqytv3zILwFF0maBlA5Hiw6gOrA
m4C1l/WnkIAN0S42D4AYvqBP/QJn8vAY2GsKSK/vvfXP7EycpaVf0fdud+jNk4j8PyoA5OlMiV9Z
K3zY0pHUj19raLQFf+ZK8edtMKPUZ3n4+66UGJKXk958e2ueNNJR5/+ADYiMsw2OsnS//5dLJiZi
YSoarSgm9tfKvV/wNa6/ZeZTN32fKL4IHSjQOt5ZrwALU8z/dwP4u4luCWePXdh8qaa2JvnWlb6W
PLv+kaq1g0ZvX2mmyLwcRPMES+o8mNwWbgZe1NU+xlWNm114oaa0BAVEIt0mYRyKE8CSd6THgCjc
eKS19/sUcIUAgwjal69H4Us+r2I16KN5o3TAdgoYniRLQIpcW73SD9WqiRK8KY8iCIV0MGWbxFEm
ZNU965McEThcaIPjiq35HfB1R+6cPzpXJC3pNKxdIuNjBzxtTljYPF7/yEBwBHuDf7ndU4UdAc7f
Ph55A9kXIFwRVPJW9bx/EVByYAG4AUNRBbZQ3nlprX/RUaLzbDBLMkRS8cDs5XHt039Z+u59+swP
UcekjqIMWyYedq8t4r1St87x4aw+hb1uY5xw/Igen2YnnBES07lGmFqTPdInY6OC67Mzv9aAIcum
E7hvnB/t05uzGJZeVoaait1kEAcp1G4hBvJguBVzOqroFgTBRgVutQyB+c7/2JTrlUt6M693RUV3
lYaWHQHtIShWXCvSCPhUPAXFCC+JtaXTjk75OaCzCqocGOWK+tzW5dET+Ffa7OqUWcf1UZCNrsHw
JP6OIj0yxd0jY4xryPfb9CAk0QyhhqoibSO7XhfXoQ+3GyAJMN2wJGVBDP2+53HTaKrRxeD20Qy8
xmI40LWIsNaKeJyQcwHChcI73jCRC3CKibyMJ7UlR/1xyqz7Mm+xiZCJNgFUJ5EJRzPTzNBqZV0M
UeNPv8jyHpnlj9N52shGbaGnJXcwxyYye/IT6WsW5xbVAsmiKEBLKcoBfA3Xq43KSumCTsJqDx2c
ixOcnHgH8llgcU1tV+sftX3CdHNwlEibBNDVk7M30eAeGu5IGtvNLXnT2dttZx9L69Lo+GebWxeW
0AlalHb6/kZRRZqr9d+vne1Tx/MBH5b4WuDCzSIjDOLAfeTrjHNfzsJjgG1Bn6T8C8HAlKHrbeHE
utQqTCdEs2T7WIqoqH4mhDLh0qTND1hC9E1jYebcewwWyxXZt54HcO+8hvwReo4B45zdXc2LkFzK
1cnN9syuALYR58LA+zgr+gdSSC8qttYjzAExVmWv5b+5BemQDTA2Ch+0ADFTCCT/ZbRBaJ0bDgYb
2VJhD4HObNMX/px/lB9CT9KP+wteqP+ooOfhIBAjE9GMO0NWCWzR8A222+VLC01d+84o9oJhRafO
wrAsO3F2aqAH6M9NXc/CMKnkIOielcIhuChvg14lBPgUZuUYluzA1VfNHpakGJiOG/FVime9Sh45
oPJAKxCM+coA8VeHuzaw9cJdwf8svB6011JDDhHXESWx2QF0aRTicJD0x9hiIllvvflq+B8xSL83
iOU3QJCWvs7/61iSjjv8zorju7RuCtUEaAOTihRkM69Vny87GOAKJrZCBQRRrddT/n3rNBH2JJ/6
ffhQO9F2zeGjVnV2s6+kzlbd9BMwljxyp7vGwlBHjJs6liDgPoGpNrW/GwwJsfafio6sdu9sh4P7
X7New+xffcDsxmMvUBsV6RtWlzoHAkSlM4Z33keC9mLcV/iF0A43CPLQ/yyixDhnW5fLisnqgZvc
INWF1/Y9Rt4SHssDkY3Pl5djZ6I4XxHl+1Jh6JaxstULRQXYD2rx0QpOyeZm162EaeMarRyQuXke
9d6UXqMv+WfYc5aCIFsCCfobJuIZ4BTZg0nknbMOTzZivUkv3nH5yn1n7v+h5rI17f3efB8dzhTR
1OC8TPoekwJ/HtcU8jahDRCcgkY+kDDQZoKZd9HXYLxpJI5m9stnsBmhe507Fs/Ryr4sncqVnNnD
X8UDpIc8VPBwkt8TAzhylyjnZvNp2yYK/RggxQBMzr/0q3duQfv/ip5zJHeaAOoDFUvk7RKWLiQf
1u7rGRPRcj151uztO4O+4hUlpDdqduNAGamgfU4RoQbsDBaViE3NTB2Wm8PfyNA+LMO0Ay/NOoyO
MjwqS+gaVV9TozwxjvLwRUktwQu4drqLS//zGTNt7LzIG4Men5FWhANy+dhg0fx2ejXFE+N2HwwY
GlB+Rk+Sc0GfZiqtuBQ3Pe64iKhXARfDU5QM2hiv7d0UTYjzh3pwkTt96xzBmPbis7rNJyIj45QY
iH3syowd0C8qtntB9IUJ5LRrAKhD5qFDiRwUCtaIR3lN8/mlIwLfCVDH6CfFdZ19WsQPzMR57eA+
v/LbA5jykQOwz6Gt6KJRGuY/HkI3P5qTIJBYcwRWhc8MIlqbpS76Fd6OeoruCmzPqbB+87v71EEt
XBbAzX5Byv++Zi4kNuEKi/gLHriKI5ld+CDgO9brfBZpB5ZOYqgPzLEg6YP3Eqw8tkuiJIq0xZRk
GlHMHe9sHDo/49PJNbgXjtOlD7tFXIvpzC/tyqoW9Bz6hb4VQInRFTwfMiPE8lR5WTahG6pp9cGo
kcMaMG30HJj3t2+heo52C1DBokgDaTCa1wpdt5TFgE1Z2MvOQGsCAlD6f605GP5GtjUMAWWBYIeH
FXZki3BUstsQzXCj8XP/SxbyxldfMufoKhq/bDIBXwI3goI/ja4jMKtUXGf6GBwCypqV67wAPruW
ObMnYa+07VDmLIohFiY9FJbo6KnRHdYwgkuO8t9tnkf5LEBLwVBDELUbeDORfHirX9EmWfwvPNEr
STOPLEyUTG6k/9lGepYHlP7sB5SX0Jq5jVBlXLPJ9GrPnoYrgXO7U/u84Ld0D9Gp9KEd7a1v6MBA
rr57CwZOQskWMzHxHxbqeq2qUpQWaicqrJsTP9TfgsqsXqZzDGA/qFaQa2uNr+j7vlJS4zFfmwwm
I0DeAdEFwONaZBJ5OV/VA+taEqNzZwbcO4/8GvfhmpDZBsowYFKZQEjioLdqr+H+6WwGGPf9tSwq
uwyaAeSa4FDekGL1uVYJ6dhzLlLkjUdidLeJZEws9fXo6vFabnopTQFkAbDcvABOfTQyXu8daMBU
VYnEETURqUJi1nh7CkEUrhqhHfdbWnXDrQYPWE/AMPm1VvpbctD+iJfnR1cqcipNjDC608XDPJz4
/c1CScapdoA5nxtkSrSD2OIjjgiTHoFM+rq/2zfUmvAU0AMATn8BkSpQBzPVCZNwSHPVQ65EoJN6
uNdRf61ejVfkTADESXUOeeL+X6ibmL2JdsJxd3HrB3310iz4w6D8E9FQKwN5DWKN61NoQoHP0QBJ
XxLpNd1wOyRco4/USQuSIFOxFp3fpuKx6j/iZukIqexVDC5jRrejzYngpAtQdEWR2cl1OCJ7gFlM
9593evnkFKz8/fLYEu3p/s4vPtPoDYdlB8gXWdXZN1TphJngHB5P37eYhnSTwdk9qM8IJxlquWJv
l9ScgoihYKAIAevZ7PZOkwxadXGYkFI+vHKw7juo2/A5WB52GPYpBwAPc8Z4tJaiBPS8stYF4ysD
8KVRs4ieiTnGPZLZsA0ahuJ3avN1sIx8tBPGBPwVwUeHQrJ5XyDdu5lBBEWvBiIhBVwL6NW+Vic5
z5iGSRvWHTjypqJ4/l7H+/sillwSWUCwgetLcxvS7OagK61tZL5lUV+oDB74wXCb2tAfmRLmWMU+
c6S91cs6OgcEWDK7gSHD7Fp2lx1Ca80TW1zwn4+ZLbhqvEirOnxMShiNTBvNHZ4Td2XFS6eIlm8K
BkNIASzr9a6C6W0smS7iXDpDzar1DiRBkxVu1G+L15vTdOZJcxz3KvBJwa59ipDUuv8Fax8wuzL5
oHBMMgWcK/Cmdux85/6PX3jh4Fz+Z32zpyDIJb7MZZ9zk9pUY8JOoOd44VejkKWb/1fOPDKuuzzV
0hbLMJoab6myQfUZ3uOkj5SO/v6alkIeCEN2BMlPQLnmJPDaRPsLORyaRCR00MBH3oXPnQOiPJG0
EVIf7F7cBITfJNvosf9AP1xJ3b1VH3bBwl99xyz1GBdBlrNeyrlpZzQPDejNduo+mzBxVK1e7q95
oVsJkQIMHQQCtXfTo8UGydCOeca5LHrrbD/ZcJ2ec4b26L9uvc/6VEx6elmJhTi6gLnN+St0ppze
VKbjKOecGzi4gjWm3NEtrhDqGeqpcyuMc4xXzBy9cLciVbSh08QXWMSuLyTvBx4aKwsOzgO/zTOj
rU0+WAk+qNLfyFDBhQQaBiAS5yHBGPhtIuQSLr1nD0imnTz6IscoixT6/WNbkoS2W0UEsRVGcCuz
66dOqIQJXsWjECKm5rR/63bZs8oZwdt9OYv374+geS+KOuR+l+QZ7wbadgLWeCRoBOXg6j1melis
cAUsnRHyeywvyCrtgZjpfSTVaQ+vh0VmUkOnhYRcy/3lLLlwqIn+R8LM9jP8WDUNlSB9YrSuZE2O
FpJqzxAQcVogU/LA56fHhe45yqO4QYE72fI7ngXMiEeRgbFF8GsjQ9CsWJ6l40QiDrRhSHqAuWCm
nD4DVkyvrzi3rzDDqAiMviAou/hPwA2uvAtLMYOsgjsZzZmoLcHDuL4IYy414AgZYLkN7sMzAGCi
s9geaSPB/c1eipDRFo4sDqICFiMAZre88BS2GwuVA4slQBzBURvN+kF69pDKMePLLt+tVd6XCtG0
XRvNuoiHAAue7WMnCN00xhpHIcjV/tDbCaZgWbpviOf7a1uAxqC5EyUrGc6oCKMy20VVyQulnJCx
He3RjvaBEzi1+YYeGfwNCoThLBLf+YWIbS8tWU3eLhhQiJfRfQ/KFyx5ttColbghGVAIRSvAB+Xf
ZEDj2mwwYRwx2P/M+wXrQmA/rtG3LjnHkIyuEOAa0Jkxd08LDIX+H8mt3hiHwymzajs00clLIBqA
sNZBIfjxaw1u+euGzmwrDB2y5JTdELD2uQuJnUg1GU45UpFPIDICIjAF9V2KUlFJwGMCzvnP1qJU
lM3mew8utIogNYnJ7gffqHerweiSql19z8ySpGqvRVU0IXPob0RdCMkbcuiH6ThG1oqqLZ3135XP
zlpWKg4lm9+V07cSCGMrslQnMDqCYBcoVwDAYCn7HR1asSJ7wTBdrXLmxjJJI/lZOE40gwfvC45s
AuG5nR+8B4/2mZhHQBNiq7JTKwGXL4W0MFaGmRIrmdpbggD0/P7dhZkx4YQhqlgRX4LejlFXD7JN
wc6nJ1y0hETP2kE7DHpDPlNowi8M2+DNwQFgEWHG9wthto2Nln1dBkceAyrdNY7spYcSreUgJKK1
NYrfujarXdhjam48jTA9jcVuDWkCagMjse4fyKqY2TXIZKlVmwRieBvdWa/1t6dhgIq1xlh0y9qD
7QZPGuVnxiQoYP5ny0E3A1/KPYvlSJ8n9BrZ6C1iI2N6RnYcLaDe2rj5xZUp8ELRdYa6lDzHuzLo
firFATkzzCplBP0tjG3f0UAiE+urrSoLOQ2s7v/LuuEGhXOt8vEIR6Mlh9deRfVLmQ6GKa31Qv+a
w7nZUrAicA9wIG6cl3DUYPS0sueQJWZVHQz6yl6DpeK2qWOTM+2otGrMts4Oqg8A5+NOeHoWj88g
761xkdbSuvTMbr8FnqkIPgYN4ILrM43qaco4Eas+RK/+o6JzW9Dz0A7PHxjIFUVdaNqAAlE3+P8K
mylqryRe71f0OHeT9fFmvbV2b6tbOmP3fMZoFpLsHp6+zRfzvdRfKntwEx0TMzAj+bLuiSw+WiDx
R4ZDkCS8XDNtZqYwKCbGo46l4dkKS0R0TrJGtDFgqDTnMf/4YQw0STgtKHrXEiyLvgIYg+AkUH8B
9EGzfZeFPOhzeHdKRtAcB1PaJsD1Vv8ClUgmXD0JVZoHdVfoDAOmhuf7JmNx8RrFlQkcMrdIel+L
b7LCS9S44dzMt2m7jPb+grlHDTC8ADT5/47b7aNCZ6tza71ZS0YEhhCdeWgagjbMr5maMoIyVUAy
tduYoJG57s0J89seAB7YPAoPLVl5JJZ2Gn1R4AIXWF7GezF7roZYTcQwxU7vBJTxBvJS/dA2HHQB
EYRgma4ZJUjTBed5sxbR0udndrfgCKJ3XsRABqDGZuouynldBKHAuhOY3ban8DHesKaA/lle89ER
I29wozdp/8wW5sqi1yTPdDvlWUbOS0hOu8PYYfBpOBlZs0YhcSsFWEhAMGitBo/cfH1hIXJpNzU8
cqL8o/JJMzGxaXPKkX31QrKRM6M2PXN6uK+79LyudxVSeZ5ynoGgFSd6rbqd39cxHn0eb4IDzs7d
Sry5kPyALyngtESge+hzd/3z/Tpu5bhLedc7FE/AexiS6dCJubVhqmQyMWlZeLq/ooXUB0TSXKuI
Jw6sSzNFYQJ1bFkJ4df4mINGlzZTiBghO+jH2JD+FzcQ8YGCFAGwjKAN/rXSf9poGhTXlLBPkCcA
eNNEB0nxxb6DWAr0MCoHrlvSvsr4zXP/sjbDYKH4iwgTO4uEC5AVeAKv9zYcZcZjoJhuANpTnQd6
ZgOS+J0CgAf6Fxpz+106ESlcGH1nZY8X1OZK9MwMNOokpl4M0cXDgK59OzPAD28Ftc4Gps6g63YH
sXr6ssZDsrrmmZPK8FOfMwwEsz+FUR4Fw/G3qY7in3eqTBElIg9Oe2PHASlZsrJoGgbM7grcJoDO
4YWiLDSHMvATp6EHuwN3B8Z4YMw1UhawO3vU+KVtv3/3XrYYaeesPW5L+gwiQpo1BWQarAEzfS7y
IUGpKhNgGEDK8zZgTBD3Vr7mDqLutXDkNhpBkfOPrJlKJUGcF2wIWb0+OMlH6/gW1rS2kfSnzDYS
UlDlpBxOGLIwe67DhI2UVoYUQB7lL8wGJC9E2P7k6HKp18KGhReLLun/C5uH02MD85RQYb1upBux
oRMlBjQvfPaf6icmsGsckXf8YTqh2hpYQkHEc7ZG5begORTsCQ44LBjNvTMkGFONXjTQbzhI5tfq
dlIFuNlO2HBUKmmy8tc9+WOCqlhRkXnFT8dccqv+6W1k0mEA2FO7v7Sbbo16f8mmYzX/kTdTyJaX
/VwTcgH41eyJ1610A8RUbbCWmf+DRhor144+ETfLA3Af5ULAtsGZgT//s7wWYG2uj3sefLRArWVE
ifQjqErc/vJ/yPuy5liRLM2/kpbvZDs7tHWV2bDGLoUCrS+YdCUBzo6z//r5UFZ1KogYMdnzOJZm
VXZTeXVwx3E/fs63IMc5Lla4roWbNC8nuRzAluY07LAo+KKTG+H+wYKhQrtax2a7IvgeDNUGQi27
E7YWU5HFlksl5ytNPGRy30LPdlXalXKcBthghqMALn1l1ZZ/bC3dkCNDfCSVbT8j0TIliNM8u4d2
D37LYu/72lKFUjt0vGEVJSDNO59txY+6rBn7afgWzHlL+BxwBgxMsamuVtKS3uRl5QUj/hZtdqfv
A8gD6QKiiQYYvgFkT3iA/dCGPXYLSdwVGhNCQRgaopMKBNXmUnlI4tSgimXhXn5ir+RB3fZW64mH
2PZU091B4RKAgvBY3Z9O4v19BSrTY7bagX+6OR3Bvl1Y09f2WQE3FfD9MXz0ws9neeB6wR9ygk/I
CgZDP4H29xZBUgFezNkrOJ8baGV/mvc/R/2yT5h/Sd+jzr6kVmoKRjtBvI/gYjFAIdDfKJvWAyj6
1t7tKhDNXsfRDFeyyd4XQl9bVpPBGUTS4DYOLYnzAQt1oKkpp0y7cGsND8Ej+tS3DCCHdmWAafkL
wjfI0H6B3MbZbyIzwsHlF57hSrV8ypb+eobpGb9tJIOmsCGT8QzhTjHD0w3UfY88NJ4EI7ETV35e
GPK1tT1dhjHaSaZt/o61Lsl0mvki4L/hDuTOPUD+kLUFWPBJvgHZ9jUvTKm0lMQ0udy1FpbYFSwP
RouvBwhPLDP0PM5HmxaDEMkkk7BL76Gg8AIIzUTr9p1g1wLlv1mdPuGh9wDDnIXj/eo2hro1uC2A
eKAkME3Mt3nuA1pQ2JZIU49gP3y+TFpOku0lzvou2brF5+Nz6h029ygIHFc4bxcGfuUeBU2lv6LP
TyfI86liMEr3w729uQ9RMv35vV5fRt8CzJYyxxdE7CgCtE/8DsJJ4iMUOlRzuDnVqBS7dOEKdYWu
ghf5Ld5s2ZZqKqRFiXi5vd+/TBJJo9GVKGwBorjblevDAept1kmlBljqP4/16lf7LfTsQOLEkRv4
aS63EVbMz7/72jkLKRecMxA3BuFw9rv1vqPBOMjIiSQ73qhmcrfiFz7Bq6/qe4zZN9CPOeP5CF98
PIE6AbKGZaQ9eBugit79RVDndFjNt1es+clXFPBfuLWer/sMOjm13yQSsjyn2BIH+vfvqyU+4dV8
FpsJUj0ZLl3QrjqP0hYjeuNqJN1Hlel/Om+lkfnYU9707c0aigXhnVZZB1OMjfv2PrZOP7+0K00i
HFqagO2EgDuHLOk8OieKWaIwESti0qCCXEF7S1HSK403D8RXfOGSYey4o2Z0O7M2lRjI4AjQfQ6Q
fsDWmkVhyq+u1MWko7SAot+k6DuntnFBwBXQMZDxdTDQLLjT6Iyimaxf9iB5FKBTOx+QTM+2cC47
Jp/g1MceAKnpLSADkRU44f3PE/S1q8+fB2QLEV69SPUhung+QbDpDbk6EabNT0QGp2LhAbvcnxzM
jwFpg51dl6a9mrC+R+vh5+BXyoF4Kd+Cz3ZeP+V0PggR3Np35n6S79nr1Kwek226kzehAnbr4jc2
/c6LAWvodgOHBT7j/HoqRe2YS9owDXhvVbf6o0rMEA4o1IRkx6JswbQrXEZT0XieoFGCNPvGmmjI
WAHYJs7whyf/y3x9D3Oo9Ud3C6OHfAeDvAMUE8yH/0nlYVJ3hVYm7NZAj57tV4ESF/LYljKsXiaR
Six199Y1KwMUfRS2l97kxe6I7xtC3WihoGqG6+ssDe9wn5Ph4dne9zfxgbfEVbpXxEnhOHYjU94/
1rZkMUtvl8CR1+PioooSPqB1c4BIm6OuUxUhRDkkF83nYissHM+XXaivkf0VYXY+930xaGUA17h0
MKzspkbB5iFOkXyXW/914Xu4OL9msWZHdTeUmdzyUyyDJYacr8TElo8H34CnMtxhui1vnvR0AYu5
NIWz81qLw6FVS0wh74Q3KrJaHxTH1dfI/uNX/5/BR37754pn//wv/PlXXgxVFIT17I///F8Nq6vX
JHrNfjOa6uO1+S3//O1Uv9YRq6Nf7L+mX/bff/mf53/E7/pXLAhFv579wc7qqB6OzUc13H0w2IB9
PQWeavov/29/+NvH12/xhuLjH7+/vqdRZuGpquhX/fu/frR+/8fvMPzG2/+P7wH+9dPDa4q/+G2E
5msR1a/Jb95HVUV1Xg2Xv+fjldX/+J2XyR+gMuITBXwbIgZTla77+PqJpP2BfHS6bYJ9DUM9rIYs
r+rwH79zovwHrCcAowFND8zRL08Aljf//hnKyDhppy4jPkkUlP/9xGcv6q8X91vWpLd5lNXsH79L
8sUWhq8aniYo2GqwFgTM4/yESOMqr/OmBB1Irp2cq2UTBla9URdDagjiYHdsfGuS7qXTSWjAPfZQ
FdFrEqg3bWilUmAVGnR6NdWWknd4L7d3cjkIaLfVrhowq+vEHZJ+qLrWaHvlXO8GmbJOBAq/Zz1c
jSTOTBpXD61/00T7kQ83ab5t2GiOPRCyQenUEUj/jfJYEvhsMtkUqWDXPf/YKtIu9UNqRH1vcEHv
DVmXGUqO2rNQvugh/Krr8IZQ7bbU87eaz1cpPO2AZYNmCeFuRmG0aVQdMj71kS7ExyEoV6TgXW7o
99yoHKHCGpkqnwOYJoZQqu+FtZ4DKdbLphyUVgOV8LBx6ACw5ADuciIdAJ65ZdzUQcgku22E00jG
3CJJCzX/QoXMdw26QNgwWKeqbQzzr/RVzRLIxUXveieVeIrGqNKXPi+feSEx25xA5qDjTnKf3pIu
sNFZU81AHl9REDr1DRFv6mbcJSPZpJTvbbTYt6LI3cogT8YDHi/jfO0oqUqzAp72RckY+uqdqpc2
HJGlLaCGspW3NHNbNq5HXTk2vP8OKUli8sSHC56quynLNJPV8b6v+ENV1p9ZWOL35iJzZSomuhHJ
oQaBbL7kLJIJgJe1argumBCaOcViGVh0B0fhVRnLpTnyneyCPgWxC1+0M0gnAtYBpgzqyW+cVAKU
l1bUUbuauh3A2kZf6+QhV4fUgsYnYHkdpL8SIHT9RN+LXfrMAdCNlga186zvTWALMbkhOoC6Uq+G
gpyInEDMGmu0Fsb7yNctASKJrSx6g1p/jCDzi5LvcAkH0SUthaiYBEM0PdFe/CqghsrxtpCyXdpF
Ji/D3dWP+MgSMwb/Wz1vDFRQ7wKFHsM6/dXm1JJ98VNv6sKEwYJswLXnpQ7Af1PVPSXquMr40VWL
NDITqn90ffEohuW6qIQXNnZ2KAjUaNrkmUYZtD8U5bYsgVap9CE3Rw6IRN7n3sUR3EtSinDb6k5q
U9pKJY5OGLW9Qbtok8eZk9b9HQ2wYLuSf1I4SkyOjI3JQOuyW1lODC2SNQvJsjlwoZ0UbCsLcYlJ
K4+kDF8aTb8LSvFBzslTBOvUqKlKs+eCmzID45sUDeYA8gtF4rQCjJ2C1FIr9hSPyTMTKhz/Jb1l
vUuD+pkK9X3LuywuaiPkI8h2+Ikl9nDlFUPxV6hXkaEzpRY5Uy7leluLjdXC06esi9zF74LwSR+f
kPNbJB+PYYYqhZBtEm3Ah9eYsU92jUL3/sgbpZK9qmW7yUi4UiSolqnBNLbXkcYmV3dOOd6OKtqz
XZQ+DDV6MhL3JoRwgohLfqd15I33I9/AFWov6wxO8Kh0Yq8OTb5Ldy3qgEakpdsojXdZKNQWJ8WP
lRI8CkGVG61e41nBJYPRhGClmvoeQsHd5KTmpNHsyCUFvKAFDr1vVSwcIb5p1Z7faGLk1XoMJlEn
mwGLYjtQbmKWOCqcnP3IDIN3JgFwTktmkKQJLdBHa4OR7I4fRqMqGi+EqXD4KtcgrLJT64fathTV
IzfUN34MTUwtXOVqaOo04ow4KGSsaPgyFO1aH/w7hUuOaf3q56GZyMGTVsfYWoXmhW+HTdS9RCW/
GhjlbdYKtlBAA74Z3gQlLQ0uJIoJiYg1PskQm0ubrAK9kA+UTy1NGg+sDB9Fge34XHoSxgprClaX
FtCS3UZjWNyJKOw00iYgDRS7SKgfukJ9VuDMZ5CsfNUE/wlI2G1BlQ3JKbYNqQTSKwTDoK/9yuK6
oXW0VgSGI5cMvmkPQzfFjZklqtpB4MfKRJvqueRlahdK1ph+SVYiU6iJjd2M045g6gAxQjEbpiQC
oCghfxcBuW3wcNcCWrt91we8pCTelljaWd7fJZmwxZcL7BgsvzOabnxC3jmFJlgtJd7KqUBJPOkP
Ytyuokx1S4F3fNQqZf9dDmO7ScWNOpDaHAfN8DOl9Ya+3pdRBmesITkoQoImpVKIN7kkW2XHrKSq
1kgDNBvMcLOXiR1M6m/iaPtJnRhM7weTp9mtINWOn5e3fNfibODzhfx0Sj/PLjOTjxqa7mDsoN4O
rtl5JgBFar2OaU88UsScWQgS7FPiIbO+5Uz/ykC+ZxyX/ZopDNr8uJROSf0cIZXjpGpifyBeBjnV
wEypBC2vvuqdPIqzX2SUpRMLQ6IZYtv5mUHD3O+wYqV6H6t977SQyH6JeJoEUJsi8jvNKzVfKqpN
95mzqZhyNQjyw1MbfHx42pxPBbQSihbCKMSj8mfwyjVmq7nq6CT9+/Be+8xUw9z8eVou0vRZxNlN
MuulgbY1Im51Gd5a/i+gLPKbP4tc/9/l6fzUBvs/J+qHj+6305Qu//b4mnyw89z86+/+OznX/8C0
T6baXyS1qdf97+Sc/AH3RrRmoKgNOMNfqbmg/cFP2AqIuKDchGWMK8N/p+bqHzJBGQwJOxCUX/5R
fyM1n9749zWoAnCuoHoCQfpJk37e31f7YvQjlTGPACaC7RONNt9ColEogRUId98m6MpXOV9+CDaV
xnE/mfr6yFXPFzwXcYPEcy3z2rg4caVwjPrcCYq6MQoyrrmxkIyMdMT9OerFXvAVFrccdMKAyAGM
6jxsUHLdmIo989g4OFrdugUMp+NjNzocG516eKqSXUG8oLZbvnU7th47V5LrhS3pomo3PQYwa3BD
AWqOv6BIxIyG3aDpzBuj+/EmE00o7yetqyLpkdErGNyAs9Vs13xCnGIotpHipLzdHIvCDuVNPaAf
C65YyLuRCPTqzod0amo1/ZZPjIa7YaelpvCVlTH5ysIoG94gk2PD+aylzVgGekZqD0lpr+RmIzyq
EATnc87AR7G0F06vfrYOwf6GGhNYB8AHz0ngJRs6v67xjmhbrNQMhnHxs14VALWAtxkEO5iHWCMv
h4bSfdbcR6M9dgm/8IYuUCd4Q8AkIzqK8xrqT7NCL/VroeUKhXmxDrqaguOypMfgKOcWlQRzgPA9
Fxil3tp+2eE+RvinhZV65QOB4ycQ32B3EoKP+3zO/SiLiJZFtSfRR7+rjS7/oIGwFtPMaFRiqMVN
EYfr/oFV667YF0mwqsLaZKKFVCvi4+k4XYLozc/raU54eHWDHYFSIDal80fiOkFuylSsPZHxRiXu
8srkArcHkA2X51yXrb75jHpXobcl6Q0tLexYFBZaMteeAWxXFDFg5Yf/mT2D0mVV5mu08WA7yxtU
H0RD64TeXJj9qQgxX4PgFQHthFhTfnI+1LYKB/Ru2saTQpMhZ4jtWHuIxINaOknn+bhn51bTvC9E
nX7redQ/HWXx2rH0IFwxi6rTJiY0lE/auBoh+XMYelPqga+St/pgwNLGUIy+X43tYP8c+eIDB3wX
BRnsRjhoANSZBc6Eshb6qNVPYe5pwr7kwHionqNinwCW8HOoixcId+WJtIwaEMDS6rxhgZLLKDZy
yZ1UsCNLyAqwhT3+ciz4aGEaDcUlvDkQic4nUS57ka+qNvLEujBEmRla4QCFZWKHg4DCUj/qWjT4
hILwiaIZTvDp59+avRIXAFKgCYimhYYvgin1LDxKbIti1s/zdjXQtBqRH2Dl69N+8S1QIg1tntW4
0AnoNo2pnXqFZqGIVC75mE8729kiBPIHO44KHDl6XMgGzgM1fY7mDhdRTz0limKEUmLnfm2UnJnk
RkRAeikXvrZrQwNUdRJfAI8Pe915RIWmfKCQBBGNgb+B/Y8E3/piG1enn6fwYkvFyAC6g1n8BBMD
S/c8DpMGRcnimnoylCy0LAQ6FoVSQ+WP3TpZOjOvBsNCV9CNlKDHNCtz9l2NdR5J1Gsb3aDaCsUz
q8aVFx51BRWNlNz9PLhpWc9fG/hLCsSmJsDFHCYWVnohclkRe3kz4g5z2/SHNkJZdYHduRRmdi4K
WqynXFsiDFPW2ZiYub9WOHXHNQuBLvhvMPNGXvvfA5qDBqumxMHcIxKwpqKD0mzZOL66TUpXsjjk
RU8kX/88hRf9Q/AnJLAd4Wb55az51bv59o2h9JLx0KChnqBaVbNNk8nSHOloiHayiBtyI0EQbdy2
3Kpz40ksrvhgS5I7lxM8sZN0dWopYkueqwPD8wIESC6KPWVYVeqNH239ci/wbz8P9fKTw/aLhfln
Igp0zvmnkCRBl8RCH3sh5/h76cDi1YA+TckvINymLOV8VQroVSISeh0T1nX2yRUc6lDwmMk84h+E
FmW5chuhcvbzYC53rG9BdGwg54MpijaqohxBOEi3jNpRTPbycCM1pl7di7jKL1nkXB5hUy0BEPuJ
jockdfYNREowiGpFQo9Vb4R/LJayjyuTBht77MLg/k7aybPxtJmet3B/Cj1Zfe/rWy5zI39J6+gC
G4K1js128mDDoXKFsdQJKNgXOfX44A4QazSsb/lkT2C5Lr9rgpN7UrCVdvKr3oI/wC/s+PMZhCwW
EnzcfwDkkCVBni0/lKEjpuRB7gUDCofyQUOa9fOamM/hnxEgLDARtQUM9nxNxHkPxvtAcy8fE6uv
dwkqb3778PeDYIsCdwQyPjoQo+dBSj3GWlBI7qlAqEr+e6msaez+7RgQg5JxXUSBDD7Rs8UQZFxc
AvJfeYTfU/RACOw5guDvz9aUWqA3iAoAUeY6erGYpHxbhMyL+DXlayMOXQ2X0Z9HcvnScTJNeR/S
aohKTf3H7xmMnOhVWZQZ6gtqgdQ9UTgzb5IlL9WlKNPC+LaHk4bLupwgihSeOAE4Q2gg/jyOiyIC
pgkDgfY9XLJAfJmT/eRciyjzEaLhN6P0SjjdUWAeo8A48raATqdTo5tm6sEGPOAyg/H0Qof96hCh
EoYbAkw8ZUk8HyIfK7EsBinz+rbWjVQtU7OpBn5pmNfDYM9WodU3EbPOw8hh4w9DgBJNxVtENtAQ
yUcza02BwTAjF55I/NKOLw2zwtbi5b+9IkEkxIIE2RlWfzBKPA/Oq7kw0E5lXp3h+iXxRlvcykvf
1vysnV7k9yCzTWLkUlUSfJRhAEFYyeTRV6g9CA+M/k+WvoBtDqwBpNVQVTkfTTjmcpryRe0xNQrv
YCKuW+MYstXPC/OirPQ1nkk8AZ0+ANSk2dofu7TviMjVXgCSaf2mPvZs46tPdeioj1QyeXRzNOag
Ccd4N+NGN611W0Qr9X0QSxQYdg3sm9V8F8Uc+MEATkGyl7NSHf92vGsCN+8/5AGGJYLZ5CudOD8/
/bXlBoUS3G8U7A8oDp7PUdHwpCo50nikeW0lNKy7yPo5wrXXjYIKoHKoIExC8OcRIhpJak9jdLUY
TTZ5IXbrQNJTkzQ66IYdOi0L8aZF+j37md4HMsnJSQIUJUifnQcUerT+BT9vvC51h9iFy1RO3lBO
CCpTX3H6kckbPT2m3U1ZjIbYbZNiHZG3ApBoyIog50yh3s09jZoZ79XK0hVr0O/axOliWxrRttp0
gpN2aNp/FuuqQ4ff4Dm3im/y2O41U49tvjmEwJX7t5QZXcFMf1AM/IcJM9qPOHWbnVbYo+KI6+gX
TNa3oIjLuhH0/sJOciGKM5+H6cV835MrNsp6kzbIaY1Y21IVFbM7Ejo6UnvO4CR7PKb3o6sU3ig7
zVM2KcoW1OhUq1wNoSUxu74X6Zb/rPk1E97QWwd8fucPVriU2l3cOvCo4DBjbQC2Pumnz7aEpqrS
tFcH7K3qOiHkV6Q0e+mRvqrcStGdrKo9rXmgdMkg+8rSBAwYUggovIPIPcfOinmUgBBBa6+T29Fg
Y/kiUf2J0GCvRyNZWJdfm+dsXUKjSAR+FuB43DNmn5pIqyhrFOx7ggho5OAxmVkFkSwVybLyRMWb
tDVYuZT08dNyn4dFTjtprCDZuCi+d2pUSJCsazyBbNCT1xyBBlZ9P5xK8JlE3P1t5Dc30qK87dW4
mF60N2D+fZFtcmGpCWPv117JuwWGGGZGK4RuGzjw2S7MvAAwt3tr3aB7+HkDuLKl4Yr1V+DZhpMO
NJUqEjQeJ+9zAeJjwlJV6KJOPa1X3OSwmyHXBbNk/mlBkChKpbDxCtFWE9N3WXJIVzHZptTwBRhU
ktIm3fvP47qgof4ZFUBvnM1opszblRpH/Exk+KD5X/1aUVBzBjOT2JLoRAEIYz655SE9CMDzSUq8
hgH/DE3C+G/eLecPMVvFHZMTEipYTlrSANbCY/V2kZgDE1M8/jzeq+8R+GoRNcJJN2y2KegBTJLz
Qkb/Y/wQ8j2p6oVsR5jXmzGWKdfB6sTFEmGmJ/i2Q9JMrstMwNFUl3ucx6FSAfJ0X4G9Uo6rurfz
3CtAnoE7AjAePVlJklllooGucJNvqtQ3szhb5ZkDEYCfh37toz17stkabrpK5P0hQSWcroRyK6Pg
396GwnMWW4Bi+JxTPtf7cZPQt4XAF7f6qb4PASi0xybHX2VWOuByCWrA0bRJuY1dwiGosQODM6kl
QXDBN359DBY1PgNrIYn6Smu/71JfJZFvcWdpb6iWIotLH0nhWn1LPyK7hWIbJPBWkzMkua1sEWZE
bFU5tdOtmh1kik/dtrbGG3IYVtRemIX53oUiENrBGmqjEIqFbuRs+jnay4JaCtrJ4lbO+i2yY7s2
wNZTtgvjvkge55FmO0kiyLXMV4gEfbhdtc4s+PBlhga2jQRvytoaTIghw+hs1YIi19oRVJkVqzd5
O7KAonTINnDGW9n6efwXhIv5U80+8lxGs0BGRfwEQyaI2tN3bYMb1a6FiQgP9Ux+lcA/Ljc/jNqo
bOA/8Q+xFIdzBUd1J/uCxI2dwk0W2DsXJjbz55qtTp7lep5TzFZn5g/EnNQEMwsch1+PrxXMk9jO
N8iSNtPFFzFbC7OVOSYiYQAITDH5SVAIbI4CW+uShuEFT/JrbKjaCciUNSCJZ3F0wnWpnMkauCTg
/QJ8L6/GFYCJG3oYrNSqTGrecBD8hzLpkjfVlSGedYdmO20nAtBY0YI7RYMB+GtPjEAxBMDVU0NO
LVIsLC9h+n1nHzuKzKjQ66BlSiAUzb2ItBiEfxoH1KudwW72b9JmMD85g96kZgKdPXCf7Wdi1W6B
f0KIB/28ui9IilON+3vnYzbTuHJA4i1MqZca8Nc1YI5oA81mvo2GsK7swJWM8NDAGjMCr1w0nqG7
Fyz6Ul5kg7OHmF+1NakmdS+i/aLcAzZr+U6xgmRUs3CGCvMUdx5m1hBJoF6lsghjLZ6CFbJ+WAG1
RoN1PGntSVZv347Qr+iswihczcBXlJjyDYHg289z/tU3mL/y712g2ZyXTRPlnc+ox15jG7hnBxLN
lg8JsMmOUoUvE54KMn+80Vuj9QZ3HlxMILARuflOhisRs4CQfIZq2BowP5e4OJ3Mz8qgkLikZgwF
/h60dW69JIv4ped88di4HqO5A1I+PszzDCGktK1iYeonwaal3a5RbFqpRnMcHaAnYV47mGRTW8W6
dKkTHO8ap3MUOPsRR0ywH70C1rwBch2kL+42dH+e0qt9E5lMpCSoe4MpMMteeqEHQoLEsdc7+o34
DEvVz+KWWsI6tlWIRlY2oJjw17n9fww7Oxs73G6CHBbKXr1rXOmYH5nVOLo9bhqHOMVGBelYvxEW
8pILei9qyWiM4vqCGibISXORfhLhVlUEJPHGHTs+qQbEISEHaFNncm8DKWq3e3Q/bj8+gDK9iW+4
wlhUoJjOvPOlgH4H6mJg8k+M/rn0d5rqFAz/MvP8l8zhXnkbwj4LO9NFhj+NEqrteJnIPEDXmC23
oeBLv636zBs20kPzEt4EL+Gpc+UVdwdEot2d/EcsqX1MjLyw6FLv7zLr+dbRQdtolosQPaJcoSuZ
B4Meu3AUs3RDB0pmlmDljn9Y0uX+6qhczOi3NtUsy+CHuE1ieYq3TlfpsechYETW+qHagjxixSvR
Ku/lA4Nfle7WbnTK7nXPt8mqeQTtWDtwz8n94htYmoPZPlV1Yp2WoTjNQb9DiWQbuI+8qUGRc9Ic
XbRgn17obArO+kGzk1fu81QQUILwpJegNLuH+APixdvkrbOCvSGuBhiurqNiXUCqAkjnn7/kKwv6
LPY0Fd9uP72c6j0Ezqh3I1qSDeV6tgBdujx7pj4QHGAI2nb4v9lqlrJMbMSqxDkLcU+csKvqqNTG
z4OYTyB+K8hOKN3IMj811mbnW5s0fp5QofEA9Ba6dFN0ZB9S3czC+kiHdRpzzs8Bp131+xv7MyCg
oYBCTazM2aJVgMWgdaWhuiAop6xVvVZiC9vA1RCAhCIxwj0MPcnzFyORMcliPWq9JIVlDgA72tL9
ctqjLwaBXjduvWikQMzrPIKih1yWRlWLqzWydv22RNkzAOHp56m6aNlMcwWhMui7ygDYYm87D8OP
GhuxzbSeLpjRCiB7gGjATebsmN+GZEV2Qr5u3vItsxfhjFdGOB3bKJQgw7wE8jUAtmiVHveeojIz
sod9Ds8xemjuYukko03VrFthrwi3cmbTQwWk/s9Dn39bGDlyeMSd6H3AE0yv+Nu31ehFWNK87L0o
Cs2Sq81Gu+/DDZPWTH3+OdTFFfLPWCKKJCh5Q3pudiBrncR1QdAgFhCKYDHp9Ci1e6kwdM634Hc3
gpuitqlFBbiAqFDkB3++fvcZjN4gS149hmwTFw8d2yaQHBK3Me/mme0DZgEqPQ+ddPnE1xslt/lY
ANdCWmirXdR+548/WyTgXXVcpWKqanUNOTmVN9TUCO5i/RPoIF00Et1MXn6esmsLE69nksLBOQ7l
gtkXFoWSH4dh23uxZtVsxWwR2nHbdiNIdvGY86chMRt93cYH+blhS+Jg16OjvQcrN7jfXCAnaNXX
Khnr3muqO6lvzIptoSdr8ERFs/yxE3ncvVaZVhkpbIKpzedm3j3wWr+wRufbM9Ynj28fPR/A2y9R
2WUO5lIPH2kPMqIG0BvD4HQoIS4VUy526K8wqoIyCjpkENQ6/xRatSUqpLuIJ++Cfh91dhE9t7xo
yHxhRONoL7zaq6OCOj3w+RJe73x/HhqlT8oR4fgCleeVWq5YZqdiaspgkTLVrMdiFUowWUuLPW2a
16hkr+gOmHRwy6Wb5tVnwUUXVeIpc5wfgOIYZzk/PQuolejwJO5I9xV3G4PyszDqi+0Ok4y7wBe+
E+cSmU3yKJeSmJGI92RmS8Mx86TM1Li79E4onGoXAilcDVbQ3PQc5CGxLcRxupA9XnvN6FhDDBn4
kqmoev6aFc0v1K5IeC/pPkfdnbQpawg0kgSUYU8ul/qW16YW04oK3Rd4bF4LT0UGBdZwWrz9oWEP
1bZEf6Ee3YV5naeD0zcyoVp5QD+R+s/xhFk3NkMfM95Tmc3u0x5cKaUyJyQ2zUpDSEVDwCF6bMfn
VM02+tJd69prRUt5OkbBbSXz62c6tAHE4ireE1EGSe7qqgLePLGk7qi3L32XGpTd94Js1zKcrGJL
7LwydUAR/HkWppz3LFuYJgE3YFxIsF+g9XD+atU4b+IQ1hKeoDh5YpcQGZBeiwchdtruPsLJ8nO4
i8blNOnop+O7+eqtzHvSVSNrrIh53lPyQ8yveori92CW7XYMrbpbCYdRhqaC1fuO7lusuKcPSBEN
JXZ7xYPPlBLsFNmElZpBR5u0ZgA9mOpNlmHVlPf7EUYnQ2oXS8yui6QNHH4Bh74KoRoNszRLqcBH
qMRJMAn7TluYU+Zooo+zqPw6b25jbmAhP7VEUC/Eq5hdGCpGI6RV6ugVrDTk4ZHWp4G6pSS7j30S
mYSvDClbWgCAcV0sAVgzTMVw3EuBwpubjwaiX+O2UHFe3Edp6DZj3pBNkxB8ADQTS9GGgV5PLT0M
OOkmYalcnDLy1e4reHYUcj4LrUqCqDGOskreCzTWayNrR+1UQtqodIlQVdIWuWLaGVmKXeO559F+
s2Q1rxILFKoSQlMBqYX3kCvafDvWYQ9cRyCNbMcarg5cIKtTD9YkcHlJSJKr2xG3D7aORiWC6Tcg
WPuOqyXdKeqapzsxlIrRGgeJ9S/gNmgrPwX30Mw5Igw4M/R6G9Ya2B2tpmSQcJdDKllRlcsnsBVz
zo4kv9tlUAZH5toHjb5qqgbIrapkBB5LUhz+0sqSyBblWF0aVdXUAHGXUlmCyDNWSG+CGrz2QBHA
ku61sU3B1A4BVVakVmcmejDVfROGA91yKYtEq9KVoDXSruwFWwUhm7P6qq4Ks6AhzwOsoOYPHCNg
14P8TdGO4tMczKQIfS9DHPlm2HRR1XD7oKEDcD21PIJMgyJL+9p3le71PlGOXVf4x1GXWfG/Sfuu
5diRZMlfGevnxVxosXZnzDahSwsU1QusqKC1xtevgz1zuwjWEnt3jf3Qp9mnolJFRka4e+hp2Pbv
rQeWMGEDAHchFTCOuDyzmntoRim+jI2XXTxB9EHW75UWdKTWQ7olcyMoHnCg0TVax0jFB/4PzjeD
kY08HYA6GdRnJRNbApAgampNFSj1haGSARqMieCvU8mHbgE6h3oK6PiiaPWZ0lfEQ50Ka5rHMMdI
fPAGh+w2FlQco4pI6DM9aqAKR5+y22IGYiFKd1JVtKCUtlR1yXMhaTatzMYoHUXBhA1T2OS9osMm
UKmCzmnInEBSDrOSMPgvecB6Kp/RYH603VheRlHOIXQByWPUqxsB9KMkDJRclYowfxY8sWLUuoiq
fdr5oJKXophAA96dROG5IBu0vIz7azcM4PeOVRZB55AGyLjOw/pTblBfgeZ4X+lNHkq5lfjTIoVx
D3mHGkA3ggr6AC40urqffY/OTqPC1uWKcsuxIVEq5mhJwcZ4wEDEQqgOpTAWqdr0uQJBKs+lBb0f
/abdwC10hziUhNSuBdGDcgDNRYzK8wMWIZbCXNLHBhGQltcDWEVS04kg2rgJ9yQydYaKJ9dkLWHK
nErVDHWQbZf6EERNsQAlCYJKPmIFq7eAHvhz3LbNCKkPr7FT0Q8f/KSQKFNq0uRRSTmqtFuZ61oV
cu74MnxW91oiFBkuU3ek0G1kcIdkXYDbbvg+klFHnhbQOpCqErYh2Rh2677xwpSwigu1Z27w0y0w
G5lojj1VnzM+RxANmbyq3sphKbKbTmG9V2CbMuTqEB+ZAGd4SHAPwfCEHF8HgDsz1q9VIyk1KNlK
cO2zsTsHctayOGxufmoaCbpZ4uDWh6Z1T2MdRyHh8l4A5T7nuUSrpYRuTbltlREoimacKvF9k9hD
VsrAzw0gGPayl6cmFcTY+KFXZE4Z0RxtMWJDiWYlDO6+ZyIehz4TBQfhLGsHkcy/9lVaRHvEdS3a
kMdwzmdaKLme8Jxb5Nu+yuVtLuYh9FoLKfO1uGbYZ+TY400nF3WjsZ3gDWvII/i+5oNSBU2UgUtT
PfVqhUFPPwxFZbDZc1WsfcioZGEYu2AvuJKDvETHkBjeY1wnfjH0pBmoASj1kfLUGJqaucqwHe+p
OELZM6TW6XMWdP5zmHRdqDI1g6Y5ghL05abq3KKxooTqj1HbBKFRBHQg44jCC5B+HCidppsahcLJ
olb6MosOS5Es2KxXAzHCsSGtPIwe9ACJ7LEtijDgkrdEpurxxRNozIaLqZcIKmf8lWtzilNTJKS2
fpsnrOGnPogD0KHo4NETvCXrPBJA8e4LCJHSVTN45zz3lEhLmsqHQKgPOCaRkFOPV94QedKxDZCD
IXlCS0CW5nQLVwT+gKz1Xia4aklLiDg9wUuAeB8+K5dmX2TAknM1qtDf3WBiDyInYJjzqS6iF7kq
FhVz7IWoB0Evlp4HPpZs1ByknHSc1EVa3KEtD6mzlmv1HueSWwtJia8dAOdWqGETA4pV0LFIhg4t
4rSy7yW4Ra/zA9VNaHQ2q5EgUHED1JC0oRXX0xW64HF84LSuQc2JiV6VIYWWh30hhVrpDv5GcJMu
JlEiI/kYiX0Y67Lchtek5QEfaVkx6kzaHfhWl6Cg0xFco0gUlUkIMZzRo3DcYg/aFp7MZM9KH9Sy
GnfCQGkc60slqWm5tppGxmOW6hhKxO0qRLyplHyxQwvxTDG5MM0OShI0B6kOcIP0ktKnxIcrRWkH
64f0RB/IFOHluJbUbJBjfxJtaVDlDetgNOuKHfcuPAVLQi5k0O8FmPpOjep2eIHaV2YD/OQ/x33v
9yp8nHjtJA+vzhJJKWsoEqUlgcti11S9wG26uE44FfIspWwmjO+7at3gws+HrAMbsZIUOLahE63I
dZtQ40RKWbetMLp2XsOAykL0KSHIhSoHn+nQahECgcNOBuj6U06R4cWGZ9vz4AbIJ4RpH1yLpq5c
sx6w38cYEhUGM/bMSNqyjgYVFcyaJrRLCVbfRML7KHQldIHoqopIgwYcZ5dLPYS6iSdeC19Iu0Mh
yyEkv6pcaLTYD2WT9dwU0KQiaaDyQKVgDvOe4vNaPOTxeyLVwC15nh+bhVtTkSp2XPUhuwrVEK9V
Og/o/TqgtFqR8wcfMt+0KnpxzdkonUa+OsoZU+hMXLUKWJpDvwKxxUWnxzrjuHUi5t2rwFEc9Dxc
UIZ8CrwECFkUnSPTASIJimkhyONHvR+aQVuiVMYNkqSNpSAjB8642aM0BFAnwtUrP3R8TD9noSy+
90qXRRCriiN0y4293BbHXkk14Cd4RWNqvPyBo8vHAyJUN9HGeIzwOqjY/gGVbQhYZnrRikza+0eK
873Ij3dxmieIIRKWq0ZS92L92PQsiogSP6TqULKcr1Ix3RTqQFOhjD6WOKZq644KrhKud7eCJ0DQ
WBayTFZ5Sk5LlR/p6TZDb1O7TYs2gsCJLK3KzIc/UnpRfEiHSniT0DV3xco1HaslePe96rccboeh
VJoUr3NQsY2U74RjrHAIHoIuf0XvYmGb0mWUkKhs5AD/V8ZaMpf1x1bhh00NcbInsR/yE859/lxn
Q/nBl15qYE5zAdJaoXgKazzxgF+tQ9GS5aAGXy0W4NdbxgdIroOOzSFA4JurPRdmKAY0EROQoQHs
nUQKrj/CeXUm4d4fwUt0W7FHf/WxeId4FYetlY1ZqbNu4TLTDKWZxvh58JTLnAtK0JQHhe4FjYjG
HdEvwZUkqFPWSoFHNQRMj5QrVDTpfMZ7ibOsg/aYBFh/UPr9JUObm+cMdJhaZeGuH5QG54r4kLPC
kiljtY1S4PtU5J7Hpw7nKFL9vuc3riAVBbCNnfzJ91Fql6kyJutspKlYq1ukuvW8GtkDUzXclS5F
aoOm0cqlyGX3LU2ryIkal/mQQ6opNWZQkpVI9+0DFwLprXJtMhxLzushEhBH9ENHZcoTg6s4JBAf
oyM1DYrkCPETGQ9NkaKeBKQmnFoWQBSPumx4D/0IHYNcr2J2BW5zgDzqEdpKnixKT34gUI8FwlWw
F6mao9FoVEYOtI+rynLFEUje3q3oXceXMQJcKYBWQRVkAcGt274KQ97zIKi7HQDHkH4KIN3VKRBb
QJ2BKFLiOTxP5/soqbBhc0ruwZXA2ocqxH47Wit8l3VJHUSxSkVc2OguoBuAqAqj8BKNWbyvfEiX
qEwkNVYjtdBSavwoBiSacRtIKfKp56vd2FIXxqvlaxiPOXvohZLnNrIwZFeBp6BkXwdu8uKmfvyE
Kor3kcqjIJGs7AtbaDNg3uuIqR6nhENBAipPD00zlpHaQGnJclvEmQb8GYdAlPHLXnMzOjkOSPfl
JEUuaD0OGWKZfNK+UEMvofc8PdQXSCG5kL12lVyTU69CFpItoR4bN/yWwnMRw6BpdNgReGjr40mS
UpuKi0D4pxVgYoiCmOOgRF0OqdcqLA9DmtBHjyv8WA3CsQIwLlRiK5LppFIpUCtXHXz0m98oQ21A
bVjkSd+5stlGFUSeXOgrsXrH5HiASQjRDJobB/Rs8SFLTMJBCU6cx0DAToiY8lpC7K5SCx4PUYS8
AwTLBtxekubzmXsJENAHoBuMwkWqXRFddFK/DdSmRuWB+N4wDKT2lSheuVWAaUdx3X8Qq1jy9baQ
lFKX5B6kI5ptmPUQdRFD8i4PoCsaQYVIL+uWsaOcFnIVd0MhWnHCDinh+oIt1awHVJ6A/icVqxDK
w4Pql3yqbNA6UaYMEOeD5zBD/IArJes7MioFlOAKNw9xByOPAJFWN2NZ4gttio41EWIHksQ5h7pQ
kXdTv+lBAX4AdbZNV/klPH7GZ6JCBqn10KJQxMOaSNwg4G3lsuxDO/bQEApdWkFJmOu7yML8iegQ
SWc+OgZGpdiCURq2LVHYnq+1WMaFjAYArbjxKh6UriqgvQC8h1CBHIkohjI9voaQjefYXVHKPrJb
/+Mv8UR2aIPKZKkIylDQIwJWSoD0WKylTYlTE0wQ7xULL/qZoPqAsadd/BSxpfQRBDz/lLRZXttc
HoexFeYDVFe4Es9a1eOkusL14kplr/dRO4ZWghfcq5BwkGhTGsnfIdAR/cdUCt03aVRSpwqFAfjI
UcmABO7w6lfRYTcMd3JSyp0WMH5aakKOmBbvJkah1J5tB2UTlbk46F7gV4HaF26fLeQrfyYKUYKa
FKxAm1PQNWuWnPLxgGQothKdkQH0ONsq57I1C8BRGqPmnn7PEv7AYKMjGMAgNJrjoLkCSoyzhHOv
NEUW0LXoZOhCu2mVSzcSVzz03tZ9lAI1PPnraHhYMHonD4YcKNjeqJlCQWvOLfFqzs9GL1Qcxdc7
VfA9tYG30KLmLOJYq0u6G/NBIsUHFS3M55Tyo8Eums0oZBDpPhM6+pLakAuD96MtSJ/1gs6F6IrJ
pRZe+e5Sz6FZbv2H0Vkqk0K3I1TcR/pCI4fKIdqK6B10qtylksHi6GZVUo4d8jaiYAhae2PAvIMz
IxcQEBVYXSgFo07UZM01tRHXL0OTGr+v5axg8WOUU+79pkTL0JRcUwPaJkZio4lO0IGic260pNwn
uHx+tzU7GD9szUADXjC2fFbR9KUGNfbqJlANXQUQlWMQtxoitaDWMscWfpkDkUaCEIeI+vMXvPd2
aEE5SNA+pS9o8wFJM9FUjBDRiHL00a6LeV2Crt5dx0lSCamBKUc8r/M3uEf6EPIWl5DXBQAIayu0
Fc4qhgOIxn78WSlmGUOIz337fVrneOA/B6oAyDBJgKPF0ex4jBFesi5QUxeu8d0HsRk6s2fxSMxS
D6nPxB9eBtQnHiiZC22UVwf41QEtIuPsORnLz4hJOrOS+OwYQxFvP2YsmkHRwjUHg9n6/ZveO1IQ
KwEv7YtYOQeP9QntZ7GLL4oIpgHdCypSmcbJSzDLeTH9a0KAjvtCfSKnPVcYQKqLdTmk9y4S+4FU
pNUadRXoPfTYPe9F6kgNeVN1ETQ1295Iv6NAhALnv4nlswJR2rhS7SUglqeb7pN6A+DnoXhgr8nK
PwfAlgqryCXjJygyh86hF2Z2vvn+ZfwvzvnMW7VlV2byxDlPHW6dP/posiJuYp06gMDvk0WQ3PwG
mMZ6yz6fHeWiq5OpMUbmcMQdVG+dXeI1s8p3srUEDps5qK+B3Vqafn9zikMkFYuGB88dcatoFBfo
lfeIttfdf9NdzA3Nye7iSOegasEQtUbDRDvee6a38U+Q9FyoEd9dK3DfQC8G/Q3eabZRGJHiIpdh
Mqdb8Tq0AdrX/FG5hFZ8kQ6ozydLI5s+77ZyicWCvBKH88ChMQIYzd+nsJQl6LMA0Odwe4BfulN1
lPdQ31hzn8H+vwunm9maK6f4otwD/xAXjm/HB86i9+zm/2FH3A5nDlupR6rxfAomonWwwmvCKozm
cclV3dl2rCIBsoeUNxBo/OxeDNw2YqO8KJzxrbtyO/8VKCH2cUkl/w73igbpClQjFLcBhJkvDStE
MaQdssKJn3y1X59Mw+jXU+dzCOU/qkcLaskLnmKOycICwSJiUwhTTIp6s2gjUbqoQQatcBJIIBN2
X5vYdgtoph/MGVDKvpHbZzucEphM9DOxcpBLJq9Gte1f8crFY8hOLYgrgp4SaLlpwRX3RqkdWbJC
s04iaBMNwQPj4Dz1K/n97vlBt/j6TjcE9dktKY3D6MvImoPvIK+YdXLSDFpNDWYtASiOviSxJa7B
2GE1VbEXTuAPrsXc9sw7xy2S+w3QaQ4y4oZs5nsB0G3azG03JkD9G1ALtyS1M8BAOLGbfgcN6AXS
EDuvzM+/wmzdGwi8oq0Hhp8R6nELNpOaa6WNHmT7ygBK38jsa2Yk2gOtyWh2f37/ffbnwRi8K1DV
6I8IjQ9IkMLSdx8kIAfgBw1E7VA4CfJN5ekI+Cireky3ymZpj88DgC9rt+T32VpXQyTFVAyOaI4t
tQ3PwtZC3yHr8/dB/aCVTIO6NTOb0zKpajQiAD+RjdZVu+Vy1RpACzSmXsxqR7o1/jSgS0moh3pp
quxJO8bMQgD/Fcx89+7fv8TMU6EULaVUiLEOZrhhV8JZeGPWhrFlNPFQWu7GFF6IScipJSdb0cOr
TtnHI5KQL8cGFDV0jsaX1H6fmC8Votl3klio+SHWgxrYjwdbpVStP4pN5Ty97F/B16JIbaNZ0oEi
rwGpwLmZeDdgLFA6shN6qE0/mYp/x3+kQC1DXy19RZPVNbYunE4TdF0gZ1/3wfcbAEH/86dDD0aM
5fevfu+cfOOnz+KNgivokp2on8r+QSH5Ad0K4nO08i6i1oHWx+lT0zrKpjUGMR1lV+vULCx/IUT4
QYPDzvrG3p450E6CNL9MgTZe6VMrSl8F/gBEuGgjgIgKdA8ypyQz0mOkKVCuYxfYzT9INXPzM3/F
8l46AnoB4u2WX7XnHCU+3Vv5WCVwUNkn1Nx7szBQ//p98n8IQ83tzg6UkrhemwFlgxgs31A7aaec
+kdpJ217s3lFSWm7FBvduYC/T/T0ZLkJL1E8ZpXEh2eGjoxRIr1QYQt+tOQNbREbrDGjovyGO0nB
z5JM3//B+F8E+tnRLVHOFb0+bBy3J8lDdMrPvjFaipq9+VhxnyQBoZ4551zpNBAXmruT9YUJ/xnH
Y/g37PLp9zfDh558KnEdUzvRJ/dGPUUfykXe8Odiny4hw34GVN8tzXa0wuWNFEp07fQbFAMsQPXE
9XgRl3bu5Nnnnud2QLOdOw5pPgYcBgR0CPsyYg63yC0WoIyu6U2/VfD4e16Yw+kj5yaFKZ4CyB4E
uTmPk69oCmwwBWq5uNDLDfIMT8q62DLQF/lMjOAQLXhX5mcIh4YlNwZnpwSoaSYpEpySHJ1EnqGB
+JysBPTB1voHIDOqteQkjx4axFRLx3O+WyYIJiTTANsDjlmGGOj33TL2GT/mcdE6WWg/gQSo16/u
vshIt8nOv0/qj6t1MoWW9YiN0XqABRTyu6lGbJh2nLgZpSaa5UY25ZW86h7klWcxWqpBoloP7AI/
jKqYmZ3vGtu3WFy5S+jlH4cUWEMAxCHiP9X1Fe4r+3JzRIDMd6MAv3b6vXLOSlKtehsFCZV33A2q
8iVqh6tks3nu7GHtr4Il5ZIfnL/J/i3Gd/bUbrIhjYBIoRG3KtCmeVg/ofnffm87dkvI2+ax0UY1
x+1IOmIdH35fhq9H7+3e/jKOtyoHxS9kl+eNVJswCbpaShlnC6tP6IFuPrEmenoQI1NNE83uQVM+
2bbDkEgfibl5xnWNf66IL+A2P60ll/mDLffnF8LeAA4YOGtlFtm1gLrFhejSjtbahZqpzsv25elp
G6mjCtqpWWjxrjTX1vm82x2PVvT4+3z8uKAm8yCyYHcC4w0hp5l7QWuLTJJLzAd4Cf7TuA7Mfsdb
jD6q58/jceGgz885jElorjiVEiCyL375gZudpzTQ/W6HindeQBTSBm2JFj1dL7PF/fb5s1AnkdAI
qqDw+YzmasqWWXCMc48///qzkD8cJQ6CRjWPjbtGu5irJZ/ef1+O6XL+ZQBfUdTtBHForpIrGIC7
hTqFsA2Pv3/+wgR9uYabz88DV+CG6fPZTx86zotx1jQDv33/2WYeRa9IuQAz5L/LIRHMbmu3a1kw
rd+H8eM5NFsJdrZrayin0WKLcSRwICg0k26HsM4mAE1lC4v+g7w7tzW7nEbXTztagi2gGvRGh6gS
g2gflwV5i8kjumz3O+tzyS0sLdT0+5uFglx8FFMCjHJPUGtwSfqxMINLBmZhYjBEgL1OKxUhQwHY
F1oqETC+N3ik4IWHpx5Z8Lx3zj5czMTqBBVa5On54QmCXuLTgXfS5wgZCvSdZ9fyUrA0j1ywVrdG
5uoLESVWUS/0vLOlt+mZUbMV9AcO4SpVF9OrC+P52qI3K6S0YEb6HMZDF2qlTtISC77g3iaXUSVE
FCagfQL9lYO5scBnQplXEcM7TtJrJxKpvMHpgEScljbboqXZZojAJuMp8EQcbwftqavt2ZwZHSC9
shP13/fddFhmDuLbmKZZvRkTKuxumQYY0xbN4BaiubsrcjNfM+8P0pmQRSE+O6mISWvdZol9esc7
f/vy8y3csJkYupim4NSY8QOU85b82o94dNq/fw3hK1i4mR4/xnuCgrgHTiVaIaoeVFNyshrIwta6
46a/mZnFomKaMuXow8zaOxmvkcpBDED9faHv3JXfTMxuAk8I+iKkaN4RV1tvjb6semcv1Yjurgfi
JmjrIHBCVP19M0lDlrY9mMKOJoDj2KiZ8/sYlj5/dsuMdZKjhS0+v/oMD5k5oupq/v9ZmI7LzXpL
aEKC5mSwwBFG88xy4ePvRXeTTt9/zdDsGpFdhq1dOBhHmy5JeJETcgErxTxb8cJ6z2u2Ey16Yp4r
PEiaNGoys4e3Iga1C+wyDodlb6WTejl3ZL1+2mmby+fvk3bfXd2Ymm1fWirQprSBqQwPCFY1jGQr
rFR/KVr9UdaaD2m2v7wwALwrdTF7CXk4PqS2YDAWgySZ8fuA7p6Vm/HM9lk25mUXRAqismNs8PYG
3U3Jkqz7nfv+2/LMdlqdDkUbd5gzX8t1ZaE8ctef3Axgts26ketwW+HDp2AiIXvRyU3t9zn6kSOY
L8Z0WG+OCr4+nQUhFuPhAZgyMqmE7Y1ErT3Cbo7H49J83b1MboY0/f7GHO9HACfXGFJoI727WX0u
ROKLm3h2W8VR4rcNAwPrJ3QeD8hHpbFkcQtPR+HHfXszjNmVNYBTRNUFZm279nap7TinGqBesjCY
++uvcIi9IAiKssj3yRqBiS1rQeCd9ilFGvcDzS8v2dla2AH3xgJZMWhbQEQbPYtmVtysAxCNphBx
oaHOoSLcMbPFPbPytMpaqpbeG9Gtrdm8tRlye3LmC86gyuagg/239ZAmLxdClns3zI2Z+XsvBJZc
EnsMiTWZjWuB2bBQqJvmZL7+twamOb3Zxm7lSaDVwEC3Gj6LC/v0Fq6GhaO5NIiZm+zyZoA7hg3Z
DCyQd03vvyk4Mx19dAXgoWaNujLawHwfBMTUm8btA8EZoS4GeTM7HBGyLOyueyuOYp6AtBAIylBj
/W6kFlu0sgbIBk/KJ1AzH9M1yMYqCmDHBziX9bpZehD9qKFOwwIAEIBDJKKAtJnt5yEDyREEBM55
eNIElITOaU2A6qe1z2NgfH5+QrgaP5Ul61+V5MVs/b2X7bcvMNvkI+0NdQZAhwMp7S3xVllv9qt2
p1p0Qo6C9k4ZwCTul47Wz0zo93HLs0iBZmu/lTKMGzM9GrhaHx5qDaLcOjkcTidmd/6cCmOf1vvC
Ck/7cH4WWKS40BkSPRnxpPq+wm3jM7VYhUiuHFtLfk9X1vEIQZCFI313H91YmZ24HrLMtFfCCi1q
ewTwqL7gPcUsteTg711Qt6OZnbqojmpKiGGH305JEPC9OMs9KKdX4+XlpdPR505DsIcfa6pCAi0t
HsBhQTl3Kldrn2iCByjVB6VB9PX8ubpcL8huLlwLPxAKXzv8Zi5mBzdt3S6hc3xHqK+TpxC4z4sY
Eis3B7LaqSg89qrrhFBjAVifLL1qv5znb+s9C3mElg3CmoX1hwdYXxvo44fSgu2Zz6uLTyad7EBL
zaX1/6HxOx/0zJFIVd1QcQuz1UqDninZdqdmK8Ra3pPj+4LrFaYZ/DFGNP0FdR+aGcK8e04NTogQ
yd2fkdfTU2xLSOZIRDZpVcLST/vPsW3+MDBEudDop6yjEAhamEZAfLJyyN+iQ7EW6mherK6s988p
8TOV+z9z8/PzfdHn/dTImc4+iiCAr05KxPJsR4R9ArZ0jAQNt4833Fu2i8/JNroo20JjdM/w18WB
sn8/9/f97I3N2T7gWC/OhgQ2K5095pv+STKcDBJ4/mNpG5UJ/qftvqUmp66CPTqKayA56cLCl7h3
DwNFO2FGAItCpDTzPRDCrrgx551yA9wm6VWRhKvFrXcvQrq1MnPoeSdnaNVd8I7yVKmpPdodD/oZ
pGU7feFo333u3ZiaP/dY0MPERMp452nQR1t4TG20Xi9M5eVzEvFDqAT4+qdseNpSQZT7ueUBtkWt
AjEBzXMAfX2fynKI4iSSeMFZo2xEAXa0F9XX11defT1sHh8fn5+fd7vr6kJP5Rpgv9WFa+TO9QX7
AqoXIlJyKJ3MtlPui2KnMKPg+Bvo6BLR7A3BqNRk65mBWa850zW4U2KOlmgzerYXddrElMSr8NJY
v+/sHxikiSvBoe3YhNFFc715c9dAAbksVmIRqLQ8I0Zd6KAHpzr1XFlLibu7tqCQyU79hWWJn4se
MT5oaVDDEB165T8rqOojWNmBA22V6sKopgX87tPAAAFTH0BSqK5gmr8v8EBzITc0ChggZD/gfu7U
J1ykHzwptMPmGcC6xdz0nct0YrggyQrOCVQh2NmaSg00jnJk9xxtvS0Pzt54MbZQCQZhNwDaz96D
ckccg6RX/1QdLMtSrZWum9CpLVXtuF6I2e84ye/fZnaDYHMxSg/GutOo8oP6MrwWsc49cptxB9GS
9qFGcvDsnRdmffrQH7N+MwWz97U/dilFZ7kI9E2gZ61WXdA4MnBCS1WLTb+Kt16+ChfyU1/qOb8Z
nb2yaVC8i8AvMO/aVnvZ7o39PtWMPQi65KWYoFUOkjuqDLqTXe40zPs5JOqVRW916ygcGmI9/D4L
d2KGaer/ojrNorcyjdGPrgfVyd02py00tuLA2DyC5aubI3KkzAcixuhzWEmLCkB35h/SZiz6UKET
FR65s5txpKOGiz1KcnqtRdwAVWcIpkYX5jSptGKsVrp1F07azxBy0nH8y+R81/ch1QW9Jzs5JlnQ
L7m5FOvf28rfTMy2chqA+d+5kJ+gTX6lfCn7BjqltuTxEXosFm8toRvujgmBBSra6GkMEczvzkNM
yiSgpFJytBzKzZdsv5To/GpsNNuzvHJjYTZrIlMMiCgqDAkpqHbtq4peqK/Q49DQ1BUa8okBHBs5
FWaxKsxq221zYxpwYnqENk6xFlghugEcBBNiCHp4BJgSoe+05A3+LTehTo7GDI+QdVO7tWDHW8qu
Vc9wVd8u9I6cKWNRDfvO1kMjJxCOZXba+19Z5JskgcSkTJ20kuTUGq9ya/dAnXIjNDAgNGqIXnxt
tLxVZTKPlVESeZ0hTPMJ2oejGYBwcE+QkrRps7HcXbd87UyzOZvtr3QymKxobYmG2d/X03Mrny+5
QHZEAGZqO9tNMMsW7QkeC7s1252r/+4B7oTvQIcgf/1vgzMPEMptkMqQSUFKHiL2+ktpS8a4YXXi
ORDich9/N3cHjPPd3OwZB3NJPKah7DR6u6lMXzUkPV+PRNGvmRYYIYTyB+yLJW7XnTt2isFBKJLQ
JQXFk+/TOpaBjLZdvey4JkQvrHqNhTVoq1iIUJbMzMJeTi6YPPVgBlGS1dveUTFDCypLz7/P4p3k
MF4/N8OZvsfNDo5lYE2KrpOdpxQgIt+Ijq6tnLytuBnNRkvBLCYZeJXPS4iQOyUCGEYXOpS0kVeA
QuN3w6JUBBnkFmSophcr8SquYq3U0fvJHM7Rm3D4fZjTbM3Pwi1LdeZ56NAtmK71FYcrIFVG4EAg
Igxc3Ngt5DDuG0L/OEzqRMWdnQHoTDCDm6SKI24pizGok7ehDX5hb/xMG+IJiObA/zYy2/kVWIf1
OBlJN+FZPLPauDBd90JWAdIHgHoB7YYjPRuG6HmK1IqFghQJfS1W7Hv5GZ5SnT0twYvvXDrTna2g
5ZiMJ8m8F17YULLLMg3ow/t6H575d+ajWWLv3qnlTeDBv4zMArQ6EttAcGGk9glDE7Yg2dE7Mtty
Le0gT1G+cBB2g3Tkx++b7t4RvjU78xRKlktMELWQaIcAE+mu6C+7Lz8zo15AiN9drVtDM1/RJC4P
Xa5OcUp0NziFbxKYUIYAepdPxqu0tDfu7T4wsL9SylOX6llgwgQuEoRJ6joapGLiQ3ex2cOgqYJa
bRgdiYD48vs03km2Yvmg+w0hVVB4Ub747inSuvYg5AKDpZYR70gk3Te418oU7ccdi0YwCmTvofi4
8Ja4k4L7bnZ2ymK6TUGIhll6he4KyHqMlrBucKv5hmcjz0rQ9dAeDE5N9rnarLvXpeLmF6Lyxmt9
cVdvue6zfRtRrlQJDQjZT8BaChDdR37gGdqdZmYmZtCol1gfrMiACNnWPUGvWRO36VdnFrCntN8X
YU7j+sGjnUWHbetWnRKDR4s2MJEF+a1Dq8WH5Cjq4XtnIrxQKV3QN5IR2ACvaQk6fhS2v67VfCIm
2BMEFABog/rze/3HW/8/vY/s8OdsVP/8T/z5LUP708Dz69kf//m/mqour3FwTf9GmvLj2vwt+/zb
ub7WQVUHb9V/Th/2X3/5n9//iM/6ly3tWl+//UFP66Aejs1HOZw+qiauv74FvtX0f/7f/vJvH1+f
4gz5xz/+uL4nQarhW5XBW/3Hv35lv//jD0iVT7v6P24t/OvXu2uCv/mAv5CVwfXOX/q4VvU//oCi
09+B40AbH7Q3hzAtDmX38ecv6L8rQE+DcIWrHJxP2EmhvOX/4w+K4/4OqjgABzyDlAHEv7GoEKP8
83fK3yc9UfQWRsnwj39/sW8L8tcC/S1tkkMWgOD0jz+mq/VmE0+dvVlIBSHdgwweqkOzjeP33P8m
7cy2Ise1rf1EGsON5ObWTbQEAURAQt54kJDpvrcly09/piP/fxeYOHjUPtdZhUKy2rXmml86ijAV
J4tEybFPBLK1tbnEkpyfI3iOMVgBoqB1aguAqs97RATxTy2igp7S3OPMZ29tte/Ku5Hefxj2/9e7
j72ZNrfPvUE7cJ8AlQrGzjCY/twOZTLLYIJET2Z6o3axAyux2Fq4k13tyyRrhr8yBm2u9RVsVBMJ
KdOpfsqlDzCUk1CYsWnwxtl+35svd+jLsH1oanZyFFNlqKGO9ARrnvQn/VnA17I/2/pbHtyl6ZYh
8p6lewGvPhya6r2mhU7z1DZbG9G7HnSxf4/NZlC4Izo4BSghdJ6jzGkKBNSQUOMUmbCgqX6E2YLg
Yn5Bw6XTxNGFoJ+O6w0ebZ8/YBMDgYyikPDcouYAByZcfBoxhMBjmMnKahru4h5BHzgUigtXw/m5
eWkZawFqK9R6g5L5ueVIj0M+5kN4Nsut1W+U+mDfiUXp43Rt/jRBp/5ZKOoF59kCN3a23IIgjKok
Qf9gsrXSY7+BN1rX4uhY03bcGiZsFdcq3IG/n0jXRhVsROwVSMZOu8nnvuldUXXwrg7POcvd0Tgg
eetWBRxwo7WavOnwxPq+vS/LkE32FowidYNbAe7an9sjGnbutgOFqmA3bXIn2Xsgl7JgX/uE2w3u
vxdOLIOp+uc2sj5J6kRrsjMHDUBWtznMKbj0CRx9+YPelQtd+rJPoksfm5u6/OEhJu0u1OOszc5G
AU8znTuLruVfMg94NVjwvcNlCoBfiNtmm2SimUnfMpqeW/0elIUOKYDRD8UD0W9ogcyN0cLSRtmW
vbaG2UzSor6SgozW3A/VDWq4ESlf/fvPeBEm4AGK6gZlNsSNlvdCA4XjbAQVKuzgYOnlWZb6KW9e
v2/pS3Bi6jsOOMDB4DgC/4NZU7GRSJjcdfk5LfdDIW/gmOtEI92GSuxp2XuprmD2Dn86MF/0x2go
HV0sHB3q1w3g80+YfeEqTbqqgxXeGU6MUnNlGVa/E6vSiGvERfGe9b7ZoabEi8xuvFGGqnsumDYY
ruBhfoLtXYxdOE8QxE+LWPdhep29tczo64W1fG0iwiIC6gV4t2KrnK1lpsTgLo5Zfq4scMEHfkJZ
yJIe+EobNkizkBIgaoa33+wYhWNhHyJRlMP/skJOO4HFtF1ye2F6fYmh4qPjPgDEBuiRioJStc9r
yg4Gs5BNBUJZ24ujTRrt2Q4Siqz/2OYFbLy5YTmhXYXjquUjdhA6kozCNItzrzGMEK+K9sGWoLW7
bZV1mhtEdhst/MqvhzBCoqjp0XWkoxA/n/9KyExlWFkmP8Mq1wpRTASHXrce7+vwd5esRLnS7AfB
t4kWn0hkOzU0YrI9h33kSsCiA08nvq3D5a++aYaFufCFUognkAXrftzeYOLAwGb5PILKqNSZQRpx
JvWmDtVVFfzqwdCrkocQFsHBuJFF66esdnLc/Em8DXi2rsAgzWuHlG7+PNjPHblhFP6kK4P5Ub7J
oj997AjraPXUx3/dN4eEOjEHiRuuhfClNWQHmJtPTJ8ouCtWz4SuWnaoqxYm3G+wsfOj2/h3zoGY
/2UkzyjjbPFFv98uvu79l7pG3I6xZHFez3bKPiZdwlUmznkt4OxtcOQiYe6/okn8p6X14HPNeuc9
Sf3v26XTjPx8fKNhIDymKi8kNObQEDyuoQZWLHFmw4+ADdtBWZXhtiweZPmgxHc6UkzBkz08wbfd
RTSjslW/Ouq/jK1GUHmonBLTSyzLTW4H6Vahy9Rj1IICsqV7aq2Y4akHGZueOtyb0q/8+E6zV2aC
fGTjDAf4hsMwsdYf7d/aUnLhCzdyekub6JYJbAjm1GVz/HC8DQ1cR2UUiDOCxI66EvUqre9S221D
PBHtfC2NGxl6qG0pb4ytEb3ypyBygIZhipt3z4R7ZukG1gaf/iAjfzQ9LT8UFNbXHmhAerBJM5gK
GK7s9mC5Rwsxjy/Jrfmvn67sH359wdqpDJ/ArAlevzwA2IAebbppDdek62g89DBpM2LPvGcgIrPw
ZJiHuhkcM1lbtznsJ1OyMEGvhE+hAqHK9LKDGgT11J9/UZrzzNShHj5XI6pNMn1lj09tBKqNBVfj
wq14c+KD11I3YI+RtrBlXYk4fW59fpR1NTyzuYrx4B5i8F7d6asArqsVhfkzdQ1zA0joflxyjbsS
rUa7oDTASwIEUrwRPvdaZLK3pFUCjSVXGd8Rs3XGctyoSeXT9DaSfxoYu4XJRhn2jLVebZsPBS3W
HeYOf4cL/Per9YoSGT8HGS2kAjUD63a+O9ZcxFyDme9Ye7LYm3ANtUuYm7uE3YfqnXS0pPQWMVVf
7nGIhX1qdrY7xSDY4lqMZonS+ZYKX4je4cMNbEydJtlI+Uy6J6JvrVL8Kj2ZHIVqOh2B00bxKumh
Kx4XhkGbbVrz3zP9+4fVAdNQzUztZjibby29H5t7WPiW5Cf/Y3A3HU94RIJO8W+X5N9GbTzjQHgz
cdB/btTEbkJkD8hb2DylwcnMSgclG679liJriFw8DBOkp4OqVR6qfNfUrhYcSPuQqPdNdlLxmA4X
nu0XqcPHvXv2i+azYcxEWatcDAgY4j5j0gezHdahxtZt9TOxXnRzVRv5bYJMJznZcFgd8MvabTpu
dfjFZG5e3w0qPAmisy7XBj1ace1+/6GmVfndD5zNG+Q/LKVVMGSJ0J8rmwBF0kd7Umjj0v4wP8am
oTCBksMhhiJp05jtlyweYXQdqsMZ1Iii8bmBPG4D9/AAcXrP1MiwjoYg82xpjauC1b9hxq8fm0TA
P64vDrh+AV0+jCUiRVG/ibJmIWI+v37+/XmGCf9QE6DMeXojsclQJO04nLO0wHCzgm5BKsiWtodr
4w0C7n+ama0LI2n0nLQYhZTckPzFyn+PwU/jp1bcxLobdki3pZvkthxOmrwF0mEpZju/xMx7Odss
Czi6x3qG5tlzItY82INioejgPb4S8fz9zLpCqMIHn0oLpkJ8A1LFz6uR4x+NFq8VXOhfMuvYKTUs
J7lfJhv484tkb8KoW6jxsU87rylfjO5V4h43wsQVztRWuU+j32XtG/mKDnu8knBBfxiLddoiZ0KC
TWsJ2HPftV297UBgFFS4ciHcP83I+doA0gu4SNtErf3c3aCSNksZJuZ5sFEX51VlDWlnKHEhEVWX
eLij45QfIQn8fuCuZBkwcB/anQ3cUIedQUGaOLdaCRN5Ly7EilW6S4M78AhSmq4E+aFW65AfAGAU
QByg+DzWHEMwLzKe8xQpESbcGJtbsS8Xft3VA840kdFHbAKJ/ct19cPOnlkopB65OZwbSJqM+D2r
bqHHzSwcbFtEBE0B04tdkC1tVF+eRJepC1Aq3p8K6uLmSsWMwO0/CfE1WMRXCeISCD3tjQASbKvw
AqCIwjDzdHhaBvumchT1UFXnpPVU3C1HvC7yUd+bEOMad7KEhHNRcTRtlLPJMrmfQNM3VWXjfTSb
7YYoELGw+nMz3OYid6r4QYNnH43dlBeuLuFs5gh5sySFNa4tM2tSLYI5N+n85uC5AYastd5gXODE
HEHWpyrF7UiFeuiDWLunfai+hpQnb7VVUg0+6yz1EHXhh4CQ7reU0Dyu4Rcz/iZ9tdE7Ge8bgU8A
kFeu/myKWgVIjjZvNOKw2x96M9z3GiGWx0j3yyp181HYZXAcRWc+NYWoQidFC5qjtGG8a2Sm7LXQ
GNtNkbfyjCi9Jt2Y4lmq9mNxjno9gQm9gYSAUwdZkzkMwq21hDUEXtxDSdRtxngGr3+Bb5zpzQB9
j6DdOyI38ZmzyCvIILVt1xmkd9WOxyC7m9n4NIJYEvlZrmogIZl1XsrqBrQjaoROEVb9LtLxv3hS
arTxK8QD3kmmB8YfQgsyHgZeSoj0khZe5yUCQOU27u1crhJF14LbTO9Iu4r6PvmFMh2WuqmuN52X
MD4yB9QkYGy1lujVDkhT7A8y1eEYzyvQixzViAw4kLRxwm5paZX5trULhmJVIIZSp8CkF17W61Xg
yjEZQJTgra74fFIVuHqdWvkal1tprpu/luswJLVr7Hotj2MJ/pDSxS+2Dpf8wc3DuK+72yStwfso
lDG6b6oyj1d2CWv3FW1gNO+WIYcz99CrsbEu+4g8DTiI/4i613/3g1m/FBdD+JQThMOTENxZXAwi
CcaOBc94rZ/84818qFXwEyTCk/ig1Sm9WMw3SqFa+KBwnjcVPa4AFSLihL2/qR1qCPrQmDDPdKuL
ZT0lYdlsIkCDgr0+GdrzoNPhNUD7tVEZQJ8Wfx3vL+73QVzDCT++uOLbF4d88Dzhlj91aHD5aEAb
jO+LDbA2FAH8FXB2rcsmu30RItLp9pVaAuRkEKMBa8giiqdXKlAyMI2vfwVD3Q1+dbHupxcbf9am
6H3IGXgxQQpinUJMWrntZP2PGlNQAOoLEcAQZoIIRxqBPTLkTav7vDDUbTekCvBvTVTfmResAPIc
0VNf9BqiGoDQ3dkaLxRPMUbcVBGZCo5VLpuf/MInyLIa9DXrwi0QImePVhk0CaBMof6YpsgleEBR
wOutubAPdKPnMNCckAj0Qkcg5hA/2BdmQgosLgKFE0pB1FzXgJnRJ8LChbbQwT59XdYI4rRhRbrN
MJEZwgCMBjtPbd0VcZQIH4ZvYeaOE9bBqmh9V6W8LH3c4/q7ljF84rS2ywKELBYEN8YEiQh0OXA/
CYdSOPaEkaBlgjeJOcElpKIipgrDZfuVmln3SDJzPJbISTFXXugUeQRQBZJhskLICPiK6kKy0FJo
tF0laFda20Xtik/AC7DUwL5AHKq4g1IgAe9RxN0PONoiQi8Eq7dABlDA3iwjhIxkTJ/7Ca5hXDgb
9oTckGyib4DRARJHBEnKa5Ca5qMN32uYrNk5qB38QvAAo7cVjjaBPVByBcZHNuE+6gn8AUNTMEDC
bOKB9BMaRCoFKCHWhRgSxhM9pL6QRLILVUTEdXUc8jE81xfqSDIBSNoLi8TmJbgkxoVREolc/MLB
hjd0C4fuP0AOgWciJ7SJphImQVYB8KQaC7BP0gsHJejA/7JEB5BePDFSsA3AQh0eCF7SjaCnNBeS
CpmgKtxSwVdpLV2+9xfqioqEzXmcUCyY+fBBLydAS3FhtTAhM6CZJoSLrAflqb1wXRoCug290F5q
8BietAkBo7AINBjw5tXfjUmSczPBYhRW2o9ploYHbULJqFmpARU38WVKMKYzr/3LnQGyaTtOMJog
77FTxBOipkQ2IHWhtByfwVBTc7edcDZ2SiUQGRfKjT4Bb4oL+6ZMTPslmYA4up0bo5NOmBw+AXNM
nrWK000YHXkh6hQXuk42jgoFUiQBdYdNAJ7OiMlRm6A8I8AcMB+/sHrYhdsTDhPDByCt5l0jPaJl
Wk5Q/htOvB+lzARQTKMKDlB3YQLZVl8AuHVhBYkuCu/FhSDEwwo0IQuHCExvLpQhmD2DOAQ0pPHA
g6RiwF0ASQRbr+Y3EnfVSw0qyEOPFM7zOMTjTUBBFylK2a4B59Y2WTOBjprMAOQO1E12GCYSEqur
4RVm8uyeXEBJGQ46yNxj08Kk0aAfcZsA55pbjKmxG1ubvkVNZzzpsZlqqyoCjUlcwEx6rOZbMA5Q
6sYu6Cb7gnGyTYy/Qye6k7iAnlAXi69kaFWC0Hk+waDGCxgqDUJAooB+77YKzeufTY0tHeMdIwwF
PqKZbilYmXHhpvAGyJTdIEzRh45qS5aB/dLJSP2T0KgGcowDgpI+sawqwGxnWqGCJFTHhBt3fY6L
A+KCksF/ztFLkG9+KhzJel8HlJH42Fxltbf6skiOeskGRMDaypTYagOrW6uQ6QM7iYKFc1aQonF6
XTZnc+QUxRLCGBBMYUGLl4usjUMT1oABBpmWAXCnjuDJ8Toix0ihTPdUJWjatS0GIY4BzE0Kt87r
ut9KPPmOvTDtwM2Qf6brOO5juS5yw4ZWamiSflcWeWcfIzyHDwCX2uaK4YSKCqdXG5wiQh2G177q
rNSnSk+ORTyoGo7XjlBPs7ug8yOZxYEXaUnd7gob+DuAS0SxVTWrXtEcs9IBjtOI3bwHi8mDEXy4
MXJJV2o5RqDpVaqV4mrQlziepaDDVg8lf1S0IkA4n+fJgWfYwk48F+WtoXdi8MwuBQ4N4EP2h4Ea
VfiKbNQ/mTkA2tjlHVg6gy2TzNWiukzcDAyqXwNutrabRirLNrnso7tSSxNyG3UpzT0tCOt7bsr0
DSeRkfqKkUOyb07M9UIFItTJ2lAq/qhoYezUQPHc49oQcs8mo6OGATwG9WQAxyFIWexHgdL74D6E
yZaVZmz5ozX2z3lvBIYDaF96HNpmdO2mo9LLTSv6acbZ0K7jouzv1BBJay9sOuWB6Yn8haNY96Mu
skonw+0296QCHKwbc6OBxQjvEIHO42ioQXTQwgGijDKE8DyN2FPTsD5xIoOXG6AcTU+AmfeuRsgY
OHZNwcUeIiv6YdVIzLqDEgabIK20twkOlnlmpIzUBc4oQghZt6vGVQPd+BmaqIV1hdDr0KmQ76sR
4UvG3idjGbwmugYMzwhnbbaitDXvMBuZcKyuTALXrIoWnOBQ6+7VPhfRDUSIw7jCi0ClvipCEYKD
2teHVmkoO8ZxZZdexLPu3ixamjl5gxsXoFd5lO4sXMALB2+H+i2VafCz6sA1HFB58lKAM/kOI2to
gwveV0dzjIc73DXT12Rs2Ett0h4lXm0XWJ6et3xwFFmaIDED3Gu6cRtnj9jAAU0NgcE9kkixb9mA
s9qNKmX4QWJTeU9yZnG3SEr7wCIQ/XDp1e2fiZKSH6BOGZBClwPZNbCbUJyigxR8lcFzBiRiFsfQ
OzR1V3o5cGOg1MI/E4K1RMfYmoJqj0OXjgpuH1xRHVU3ipNWsfK26w2S+ANTebxORTNmD8w0e3mo
Zd080zwZjpbdgpWtKQJ6UWRI0/u4LxPM2iLDKuxGI2depfA+3DTUFLeRYQu+1o2yexRVA/xTABOG
u8Em5a8aIdxtzdKObkloFT0AcBxS8mZg4iDaYnwvQCSOPaOykl/fxxuuhDmQFAUXBBmYSfc9Be4+
PujNusislvDziKNdhTMPkKtlvRqK3NfFQrhxisDOX8kMMibIh3UbupfZK9m2AcAKqcXPdDhWSCFz
8ZSSFTC03NoDTkUfvu/ataQECOkI6EFOrmn63JKUUzAdR2DfznBoK08DcLx+hXZXML93lQbfVs/M
+j5GPOCkhcLcZcW/drZF3AL1M8jlQjiHauY5KqCiWQaCtc3PD1akOX1PcVtYl+Q9Gxs3W6oBm2sy
YRzE8BwEkgCZNQV7wywLk412T3C0iHNqyCkOwMhDZnYEh2UaQjYAjcpu6BE0wcRHUUyHhJoyIO2d
w50jdcho1b+JoUuXa+R9qm3ZpVVZrSb7DrdHgmcPXvZjqkU6ArbScHGCGxseVDjqbATETBOMYL2x
Xhu1rdYEDgErIrLYp7IDUBXXgBVQc8gL4xKImBXT6/HfB+zQeaidGMhakOfMOj9ESh3GeYqEYlb8
YNjsKPllinte37b648LMmgK185kM+RLgs7DgBEBoFsjNrA634qgUZxr4Nkw0StRIIO1YYMuuxB+e
lV6b5z9kK9zcJI4cM2fhB1yJp1sQdWJOocMo5plF7itsKqMJheO5pqtgsNY9xF0aYqwVrq1i3Dfj
toh3OYkcg74p/akEG8qqgRSWz0USLmReroSV8VuQ8kKSCYLSeSaXFSPjlFWQBAQ/6/5N2scUBFnD
MctbvAoXOn515CdSCbzjIXFXZntI2AxaVWpcnPWAvOnWOgnWZYWYKCw3snZNRunJfljFKsjHxehp
UGR+/wOu7WG4rPyn/SmT8GG/lCbDCVr04qx1yS/46ztwnXHUMT4ab5xMtGG31xY8W76oVi7LGnW8
NuY1DMjmH3usuq7P1A7iA2Ttk23d37DskPZH5aB2fjy4JSqWm2oPuh30Kl5xGJeUitfCvujxP79g
+iofek1Q0FraCX6BJO1GTWtPqRHkNLYxGRyYhLvq9CLj0SqBZxVbfz/iV5Imn9qejThCwkaSGBjx
RKq3g9pugSW+Yf1SMfzVWfyhi7Pto+nzmsppRekRhOsZQjmsWAWw+A/WeNXfmgV9/r5f1xuEqgrH
r4ZS2Vm/AKm3CIcMCZnJF0DruvRUIFIhH3ToOf5t2P6vrPcflfIs/ZbnI61rMdDTc/paIz7wEK2y
H8UT5uzrog3yPBZ+aQtTFv4/04S5CBU+zJWsHO1RSXQor5/0s+ZSN/bVe/NADoq3WEk/3wbnbc12
A1MF+rkLoIzW7nPc6BAVu5O514+wezT9Ftrl3NN3xtsoJ5PU7z/fl0TNvO3Z99OrsW+VlNHTHlX1
thNuflLYXJdu5AEd6b6059dX2L+egLBcaPnLfjBveTZVTUoj8CvRMm82SunyowkoqrN2ul18g2jC
Hb81Ao8sNTufr/NWZzfFsDaKtIvwXXEJMBzLS15R9bL5flAvk+PjwTpvZDZRFVqMJsB8aORQnart
r2Cbru0d2aLY0Y9X3ze2NHmmDn+YqHZVZ2oCWf/Jq++3/In8W2H5hBqYhIZIRWEVzCsQ6sgOU9hg
0RNzxhUi+Rsg/pxFv/9phs8G7FMrs52Z1wOMc3ObnprIhzno3Z0zrslPth7/IKMcOW24NPmuTINP
Dc6WXBvFI8V7DAUPp+a80hFB2Csv9K7Yw/LYsxzdbR4j30bo9m6x7flbBZPjU9OzFQeqX1MEePmd
rHXp3Ay+//18+HLKzf/+bF1VOoHwv8Dfb26IY+6Dm84Pjph563YvFw61L21dznQ2KZam/R+1Np8n
XxyBsRwr0FGK4reID0ZkImgOibyXpzdZ65TB6k/Z/Vno4DQZPk6Wv43qSJ/ixIFKftYoL7tC6Tgu
T710pSV8fcXoOqsc3gPM7HC2sfpu23eb6Pf3Dc8L1/4+TNh/GqYzXVRV21YGSCtuMCP8ux7iYHiE
SwOCT7go4rIY4fWOUIWjxE8lCfdZsRWo9e+sjY0squgSd4yrLWygkEqplZMGud0Alz8IZsBG6TUo
4+nG4k/f/+b57jAbq7kkpK1FN/QlxspAXdsWQSQnFBtk/9zvm7k2NCBmQksL7z0dj+LZpIsGUfaj
3kKDg7jGKvIBr9VbWB88BWyNjGUWeRkCPkZ+n/1qH+3mTIrC10dYQ9rBnUYOEIsY5UFR9V1za/R3
w7gW+maAlOT7nzlf9RgNlOSiLgzlOLhGKLN92bbMSK3INBrrfNwNwT3Tt3WceZIiCbJovjRf6H9b
01HOP9VzqJf63Q87MwWRMC04xSU7OQUKvKbMdp0hNlIgcYSMl9d2R0TfzW5r4XsEA6I2NRS/ZnNs
ggZ06e6A4NR/NQD//KTZZ0qQH63GWoG8MgPgQzF8WbyGu3DNELPKBF/9N8P9T2vT5PwwAEE8DinJ
Ge6GEBsXm1AXU52ykb4puUB8bQnMeG03miqu8ayxYV4BIcHn9ljBNcjvMeAFpVt45jhFmYw3aobz
zeGdZrqWkOkLBNC/WSnMM2I46ivriyVZ7dXvDo0YfoMCcLU12+A5rXqUWaHbVX0faQ+KKwKk4YAg
p9r2+wH+ctG4TLEPTc2/Zz2UdqMbGOHaPNbFpnuuee/JuL1RyC5+a5iXHAKk4YNi6S4+/eXZJjwF
v6ARnZ4ukCp+Hut2KKpEWhA+K3JjxXLF2z3wZhBc9y9hv276Y7+3RuQGHGhbvaZ4VRe6Pg3id+3P
DgHgRYOmUSFdNvvScogNYzN7SLqlfe1qM5RCl4JCUxUovM/drJF/G/MYylx25MDDoEfqQ5tvOvMw
qusc3vsZ+vhgJi6KWRxN3Izpg9qsutFt097r6tXIvPSI9J1bLMpTr06zDz9tNgJhIPNemulw1rLb
oXOzFk6hADIhddk8J8kaz01UEDzUz10Lo4sRRQ23dv/QuX3w8v0kvDoToPZCAGfSyBmzVd7iWWtb
gDmcdV4+x3b9DrF6lL9+38jVzqLyb9KwoUJuvpdaUPUwNUFnC5DnocGDqiBAiROuUn4ZdDc2pBPf
N3j1w0P6jLwsQhWoOPz84Qukg0XeJ8MZWahkp7dj+iqjpFhgVl4duw+tzK6hg60Hmakia6unPb0J
BA33lR5Fq5J19un7Dl3fHU1clxTYDSK6OtsddTro1KgiHNEwCUE+alARSQvg4nWfappj1ZsgfOgO
/034GnV5/zQ7G8igTvTY6DA9SHWIlZ9lcOLQcBdHGDnw/K5S10tr9uqYfmhw+rIfTp0ytdQ0sjLI
tnksYWE7NH7Zc4BArZgtHKdXZ6WJqK8BwxdUNM/6xsmAijy9wBIkItgngR67VVPSm6ZFYicq8ZxN
U76IEJz+6pet70Orsw7mZdFaRQRduiZKf9gw5OHJcGw2KKlqChiL+tBtcOGTfGlN/C9T6J/+TkP/
YWhrEGiyvqsgh7UhQUSdi+VyqDOgDzLfwxdeQE6lnghfWIrXP+g/rc42GLXHrSXQsQcrrAPeOXSg
sbWIWNhhvsQjLmcpMiwISKOKGkHpz51TG8KLVMe8yQMfJXJtf98lZ4t6Umxz34TzXroqPZbuoR5z
OuFI+99H/iG8/P/t40j93D6J7UJ0BN2EQRKiTXl5k5p+NyX3AKf8fi+4JkT91NZsL8gDLQWtFx8y
VjZhbkOnQJEbXcN7z8O2umXD6HbBqldwkhehByG8R9W7tnix29fa3JLXkPzRhj0tUeNJF+/N0/f8
Mr/x2NLpdLf48r4bgtLk6qTnJ2m5SuKb1L6t6+Slsu/sZAPt435UXvTxIVd2SbcJ+t5LSLsj1k1t
L5UjLfyS+YMvJrS2NN4NZ44XHEWNVAEDGlLe97hS/Vdf5D+dnj/UAgPyNIVODyiyovSHjcQitU5d
fmyZ4teJx3CIaxAUWV6GBcbwzSwaOiVuHbmJ8NlxQEY4i/dqyl0tVhd+3dI4TDvSh3VP9IJz2uCY
CuizJjdG/2KQzInW34/BtdcZRMfYunVQJiG7/9xK29k0gRwDpS+3rXGnK52TQu0Yr+Jyl4Pq/n1j
17r0sbHZCoitqBtYKbGpmPXwSmM+TSE6eFBOqjc8z9nSGF47K/6WtsGcVTXn5u6W7HRtKANsL69h
+auNtoqwnL421+LX9z271hC8EvAKB0Newa3s8zAGhAlLq4Q8D3XtjRUWNukfARTZjGV8tOjStjl9
lflqRSmyDtMQmCvC4uJzczDf7SjS/PI8luY67R/FkK/ykbtWv9PtvV2pOz3+Y6Oc9vteXjsUPjY7
m5Kh2ukpi0x5hkDcbHdx/Zymq++buDYfPzYxu5yNbABPiBjyzNtnwY9NM3hqtIpRSW2l5yZdOl2v
fTeEs1TUYUzUATb7biQOap2URMLOC2/ztHMH817rN5ZAqRAS3d/37ev1FnYkOm6CKq6CeDLPDruO
ZyxDffpwRnkEashooOxIKZWFEfy6yD61MjfYb600yeJQwU5u7zrz52g+V6UrH77vytdx+9zIbAKG
VjMkUYRGqNzIZsW1V/1nqTlmunA+f50OFwcXDalLJM2RxPw80XPUo7SiRnVVY24ja4vqcD8Nf4BO
4SqJgqKMhcD7FSrq5/amwf2w6UK9KxWe6Hh6DvDFt37h1jMA/zr4I/HCFkIHvi2ftfidyKec7U35
LvHSriICjVSFSFKyibq3KP5NUUsid4VVbTS61UovxEkielTiL32HpfGZzd9SQK9rCoxPXt7J8b7b
tB43nFLzjHCB6vclaQUpCix8GKxgbKQmwMv4PDRohUTpYKOpNDvoPNq0ld/wEzx2nFr0p0JZF9ZK
QC4rUhhnwi6TKm4YpigyX3fKtueuWrwm8G5GQCpnWy1aSHV/nfZ4Y+HmAosoFWVX87NcWqg7GU0W
nMExXgXatm7U3fiHdOJfLy8EmPTJPc7CEjbmdhONUbdtX7XkrNjVDt5Ab/UYmpu8yLlfacOSF9Xl
jf1xp58nFmYTEuwzmddg05yEm2yLu/oQAtnnNUiZQNv6GO36H+3m+6X95cExb3I2pxK7zGuDIfuk
rIebxHPe7piL59zNUtntl0AagrQqHvpY13gGwJ9qdveI7SzHtUQ3T9Wz8sdcIXYCn4bWQTk2eB1+
6kVLF775rgXbJBRZTfUA8DRCmHA2mJ2uR40utegsdwrA8wCC+EuonyudQhtYKUDJAHGizXPztQZN
Zhqw6Ew21tpchbvgHR5iO9VXNtFhydbvaoc+NDbbHkVu6VFWGNE5vj2qP4rXcrXoHT2d6Z8m4DRm
H5qYjVmqJHEvRvRH7KK7eEPd4k69f0lu6621WoJEXPQ+3zU2m3qBXiO4RtFYsyIbsklurF19aDap
W/nBRr2Pt+ou2TWJszDj59epy7z40Mdpl/2w6+dkiO2Y0+gcbeluuBn2xra9oasEloj/x5ZmV4Ai
6kdCSnyw9PaMvZGeRvBEk0P9r9FZf7ukwr0OBmU2qqA+d6nQ7Yylih7BH1v4BvDmwwZMhGOxtKS+
GAhMDUECamsqAjKodZ3dCVF0WRqp0cTn0h9Xmjt6mcf2fG946RZ8KBe+XTBQBllmyST+i0QT2lNL
0W1oQi1Q45X/Ie/MluRGjm37RTiGeXhNIKcaUCwWWWzyBcbmgHme8fVnoaSjzkThJox6vTKpWzKa
2jMCHh4e7tv3Nhdb2ebAf71CZlYEX/E/aqfwmPw2jur9ZovjvXtcWVrSC6uDVPlJh6UGdfAJPtRi
/0XZU3vfSK/fB/vrJS1JtYI+ZyhtXpICKMT91n34cWBg8nE8BB/9r5W9JRi4tYVL1fNijCahQJyH
eDg8CLaxbw+tc5cetvoG78Rf3r4VLWuR+WRVBzJ87Y15CNyNSn/0qdxD5n8o7cT51iE6lZ7QYTkx
VDt+kJ/Mp/Ks2eLJOI8fhx8/y2y3RbW/+TsWOUyU8oYrG35Hf5ecoemymwfzGQgcCO59dvD3iIec
+0P7V3xOXiPXQo2mseODcd780qsudbEhi3JimKRqiS4PpHMP7bQLHAk+Xwke2PJlsxY8B+jrmIr3
Xpha3BGBWZokEay5cGh/7qbaFj42X358hd/lsTqGB2/v7aMNUoT57C1tgk4g/Mz8cISF6+89FEFo
olI4O5aASPffuuO9pIc/v/1g7ruwsviaaZJx/VpY8b+rd9K9LDmVLX7ciNjvr9hrI4svFady3mkw
y33qDnq1Ux4Ce7qfPNt0xKfyofl+Z0fPxWPJWP3utuE3dsV3e0jx4v94CRd3YeFJIP1HeAln0Qbv
KN71d9EZBQBYcetDe/SO9bE6kePujaNOkTQ/9KctTs/3qeAb0504Z2iixX9fLL6fTDPXGV/51P6u
Xek+tR/8c/lD+hw9Sh9uL3ct9lnKTKEhSahSQet07TJQKUBUAxM5zMzwADkSF5Z51h0V3njrDkri
0xZqc43Gj4YMzTyYyXWqQwv3YRRMFWQpyz7Vu5Lar7+37A/778XxZHzYukKWL3/iH6aoa4Dpmsnj
Ft9SM7qyaLw8+xTbHzaRjPPvvHQUkmcoMf7hy1hkaBy1UpkySnhOJYMndniJ7Kxqp52jR6btzMPr
7S+18hC8trdYTKZnRshP4u0PsuJFm5wOnqADUmXZMbOzY38a/+Y/p/BAaeAknJPjNnhzjlnvl0yw
VsltwJQsluw1ut62AVwSlIhF2+MweMfqDG8Uf4c8oToA8gnunNsLf5fas9FXcOKFw3iDbPSj2vaf
muTwqOskpVZgm3/tp88v9WnD2NJjsMXr4R8Yx8JWKRS9Wo/AKu613VZvZ3kjLP/Ziw+oozSS5i3/
bDieHrzjwRi3Ytd8WBff5wqosDjMTSFFVaLR9kzOw6H71FIF2MX79ljbzYcn7aAckAybnMcIeTDH
7ZITdTdakowc5Kfn2x9tRdzo7Qr6Twd2sZFmK2ZV2NDEBozVHZrDeCcf5aN49D4Lh+BY/AVw4DD8
cKKzeFfvx/EpP/oPX2LI2K1vLeTsBTmRdOwP2e/gu2bYdXvmr93+JTwk9laUePf8efswF03GxW+t
ZIbP/JAmY77v75qDfOSt5Qg/9Jf5l2S/obM7ZMd/v/f/P6M9h4XWJEr8v2nPIV//ldXJ9+znJfH5
v/9v/yY+15T/0XhLcClQ37Egq/wP87li/A8jFLoKtyaDI1SA/mE+h9wc9SYwOTp1J2BnBsfp/5jP
Zf7QmNFvkgU6akZq/An9+eJUUU+AZlrRdJMbEl42cZHJ6dIwNWKQC48+FD1p4j1qYnVnaNN9LDzC
dp3tYk/6crFHH/51ZC85yheh4s2kyvIs2K0UCRTI9a0cTL5Sdb0iPOrRHZpc5755HLTxGKqfb9uZ
Q85FwJgn3OBan7NFERItfdk/Seqy81VR85k8ax8CUXHox0J+CPFaFf1Iqq2HwOL+eGduEZ/Sos+q
GpExlxFfWxYmcSf0zU+hMTeymvfbd72s5Rt1sErYqgzfFWBWTMzqVJV3Wmruu2KzsjCn1IsdZO/g
cGS6iXL5Ujm5DuRBzWLLd+F4CnXzS+elr5kn38ufkudSdQQfXqFMy3fa1Dq9vgGpWdxW835eGZ/3
4aKAMuWFpVSS57sBDBj9rzH99sfucfXPX95YPqw/U2f6rpq+hHRpOtNzJnSMaJ4E/u/btt6fsuu1
LHxDkHLaey22JubgzKlwugkUbcrLVHHytp52Zf1nTY7l7i073p2SK20AQ5IbJN5d/xFdIa99jNNv
lF6gDv7jE321vGWdvNPRCI8L/ASG4B5yYLV7yJJTMerO7W1cOWKXn0yd/fXCJYawNjo1wc6Uf5Ua
045z+SAVh9tGVsLGXMdFGwn0CLOMC7/Tcw9t40nw3cSCl3OQtPCl1WV0+6SqOJBz524JkGUju1lb
mYxeH6PewF1RQL1eWZcyKghXTOD2idjvoiJo7lJjzA4Zrb8NU4t39JtnAK5lBpnniQkU+9oUUwth
20l14DZqGQl7MHq+k+Z12uyocGsfkjplsB+5CjTDy6ls957od4J9e4/nPVwEFpi1ZcMw4ONT366+
yw+ZJrinPzLH5vd9+JdCpXQHT0u/l4ZGsMeiqjcaTcuq1LxoGtu00cGM82xaVsFyI7GmwWpid4AA
TZaBxMgwOVeD7Vf9Pp5iBjc9u9VDF4KkjbWu26arY4rQsUlc5tcbXpJyQ8wjxS6pACUgKxePo1Jm
9/zO2B6SQtrxo4U9qJe/GqnvnbLM/dPt/V6JP4oGEykNTzDS6vJZ2hhFBHegEru51ZXpYZgm7aXu
YGWBrS9gvj6glZ3YSlZm4IZCUHcbZ2rNPrexLlr8DBANizPVGB7992yKXHGEdKSPyuSotfXM6+EX
dgy3yr0YCM3R0FN5C4W04mrIZ0MvIvPVGVhdXJflJI5S3Lap29SS/5TXpnG0mspzstw8QAKmHm/v
9Jo5BHvnhiGp1TuliTFq5dqoysz1QeIPDTyu0AbZJcEK4mxpy7VW7ki0OhiF5ftwmpaLyzrRrPpg
yl25MR0Duo8+0c9eGJ5i+TH1J7trHnsBdIqk26kkPKntcF+nyn1rbAXNlQ9sMuDPv0D2mrRzr308
ruElUfWycKHWlQtkyr0gP1qxeVdUKDlEUftRFsL97a1eVpLmQ40uA2gVBL2AGb21ES6ug2hqpKmW
29Ktcri3/O9C+VymXwyGpCS7ZsJSA1YWji++HG/s+0q0plVLkQD8wNyxXazWhAYLTaGsdCU1+90Y
/h7WrGqnR8nGsVmzA7GBoaqw1AJUmHf9YoF97MWdZ1qFG8dESDVJoeN69RJN37CzcuWBykQJiVoS
las3hbMLO1EiRkOp5KU71uAVq2BnTnCz9+FBTWCf3chfV3zWROOCkj2aSPrb0+ZyUbABekIoSKXb
+Gn+LDFAdPTNZmvGeG1JMFxY88nXgaItgm7epLVnwI/lwlVK7+BkjtKxjPzHrv7ci+OGPywLjXgi
HkiGTPNZnq/xxYfCURlcsKLMtcxzC6TD2pl3Y8vjqXnSjuleL75500MG+WJqfIusLXd8v6M8owCK
0fmej8KyEwLFoDDGRYxod6PtwkqDEnYjF3+/m9cWlGtHFMWear8SFW7SwarqfxMVHxrRM9eNY4Vb
k73vQyi4QUjEAFDN71JrXu6FN8am3iuVbMauJCb7oZZs+PB2Ue09pEaxUcl5f8CuTc1/fmGqFXQZ
BVUtdgunjkLHND7GyZbk5sreXS1nXu6FjdRM+rQQrdhNgVlM+bmElEEx70Ultydzo0eyZWvh9RVV
8AxmtdgVn3P9oA2vzd9+btpJauw3Yu/7p+H1zi08HmCxXkQplvTolE/2ECQwKyJLMyrBSxBUDhzi
aYQq2FPve5DNSlsZxdaXW4RgoYoEWIzCxM3guq0hNQ2TRy1MTQc+o+b19mJXd5XrDY7hmT1NWXg/
tGZtQNEYh+wpRvvVF+hYD+IY7BLUTZr8821rK9caJrhX5srPLDq0wMHJU51YVZwkBMi9mN+nwe+h
ObbWTHd68KETVpgDQitmVwxbRdx5067T8mvLi/dVA4m0Pohx4iblY5Q9tsVRjZ1GOwnxo1c/q+LP
2ytdNUduNhPksOIlVsdU49JXzDRxVf8v6V6d/jI8Vxjs9lP6Q9wa0FlOBcwhmn/9Y2yxq0EM51eV
Y2yYvkyM8EoMO8gdqhD3IR4cj0fFcHz0dgX4UNWc5o130OthV4tbgOWtVS822Uu4zHuzSFzDP84M
PQENFeFQIlHzU4dtD/rH27u85r2XC194b1yNJkIcLLwaBCfc+aprQr1YZT/iLaWgZa35X3s89xgk
aqBUMBemuBdlTzLaBLb4A5JFIK6Ev9NsgozsJE0fhfanctdNj6H+CpOpM1X7sT3oW2W4lecWvP6c
HliuOERo1VzH20oQ4tRoktRNikqBLFK0BpiWIylEbB3RnLlSZZSM63Zt/juN/AziQ1GEzLSsjHIj
cKwFKZjJyS/mtxdP3eufUoqR7hucQFcrnv36cyJ8ELbwFmtf99LE/BMubpc6GoZGLGcTan0Q05M8
02om9ymDBMxs3vak90k+O8tUuAzTOnmbtfi8saIXbVsTHqy4d6LU5p3qBKa5G2unGr6asO38uT14
ntk/GvsA32bAw8Xa9EZUp6wrE9ebHn3DFcNfun72u/tR/9Zbp9u2lo24N9/ldWgogN9R8V1WCEJa
nuCmBYzVryP8eemuk6xdBDWgkkk7UYCsW7eFUtvL049xq9a5trPIjMPcpfNDwD5drzRXqiwMujh1
BTGw0xRQn39IDR98b2wL5n4s9rdXu2ZvflXQd+BaozJwba/yFQXiziF1K0h5NeGemSnb8z766Jtn
lt207ZYyzlrQQ/51PgciHYclYb6adGLZpmrqxpAHRLvGe/41AsUsXn2UwmDt+PPlQWHEIxzVMgQu
FodiMNrJFH0rJQ55OyBx0sxcADMcuh92l73kgbfxplkKMM3eQ6Fslrac2SyYbb3eUCPxJQnFO1ju
pvBZp5LV5oo7lp+V9r5RPnVW/5yYMNQqu0JTICilBvXgdx/gp30sGLGoS82Zwh9CCPT29k4sxan/
9cMoms7QGB5bb9fixRmy/GLyfC/JXTOLzmGn3VdN+Tc0nj+17ATX8q7H4RjKO6i1eCwF2a54sSA9
PysMSmp+8CodbsLpgxDNIkUbv20ldlGKUmY5DnTMmJS43jRFr3pFh8rZNfRfgzc+TTIC0sKuyyfH
Fz5mUexUz/oUO20XMOB6Uk14QShTCgDmYNqYKJTe/kErDw+wZBRUQHwrMv++/j1RWqmegISF65me
raltYatG9hj2EDkV/sttW6trv7C1iKVVl4m6N6lzFuAI7ZE2ll2y8XUCDay+sdFb61pcQ7R/4dQ0
De4IJdgrxX6UX1BmOmT9xmtq7erF/cHUAKGi2qbPYefC2SKKC2ZuEcaqnj5zDDuymEKRb8XOGIt2
C99vgBLY5AWOkcafbm/o7CyL3BXbyBOqHD+Ec+YIdGFbMaQxSrswdf22sqGXPsdj9dmC/vS2mSXC
5+1AmSKXEQ99qCmWPTHm8hA+8OrUVcLosaqHvRj2D63/0hp/J77lNPpuQp+l98KTX/ffVfVzYm3J
j8zfa7lUkI2MhElUvyBcvF5q2VbKNHkZ4U1X4TU289IB0fprY6Gzt7+zwhrpQSOsIi7pSptkgDq4
YqFh9ttM/HMapHtt0H+O2XCnWZlthIat+dmDBtO3KTp1Ozi3f8Ga23IhcinCuwJzw8Kb5KLT1DIp
UzdHMI7B1nOCCCMySLBIjRvxe8158Nl5YJjlckld76icKXysvkndoIa9xWwtYZ/UlryXvHGrZrtq
6u2WgOCW8sbi6q2ZTdDDgHp0UGf7wVdI1+r6IeQBvXHq1w0xhzwLRELnM//5xYHgDVk2odHz/RAw
8ZvPYW84NEBuf6M1IwAyVVRwLKg13nERCGqQ5haJhCD3tKAN+Wdf5VDDNPofDrq9nTs6wpB3zOg6
2nPXy/HSvBALjwwCmUMKJ885TJO317KSo4B4AyAlc7QYWl68ELWuM62hzDO3mrrcu0uHhoK9R5X/
WAhj450DQeHRKHijFTkCraYjF5WY7m//iJUNpWRJXRtox9wtWp5tiL6roOky9FI+ov15QCHEmjZ5
7VYiCEBa+psSiq4crsVSrcJMUUsoczeuK6e07DI4DSOemKPVF50byx7gM4/2nnoq4tcqvBMg1ry9
zpUMlLEvhIJkcIwo5C3W2eUJ6Bclzty4EvWDEQbevirUYZf2+p4iZ3Go9Mo4TEqxVSxdC+BIIymU
AyjuoUy5OBdpiEpRwF9cLpHieyk2/VnPByiYxbw/h405f1wpOhZjOOw0ppbs3qL7G0oREhS6JECc
n9WHP98MemOzNDlBiJT12rcHIVKSwrDoLAuxeV/lqKbWpCh3clGKd35p+fuqL0ZHUwPx423La+6G
VqVCswrdd23ZmBODkRFpMytcQWPCrehOWWSPpXi8bWUl2aHSP8Nx2HD+vji7ohVMQzPludt6+7L8
LnenL732e7NytmbGAFbEe5vjR7JxvY102oY6Fyu2ES1rR0ggm9cG8dxPylOOIpJDPaDecOOVmEHd
n4RjfmkAoVqYnNIAxuo4L9ymV+6k7AkQ5K5JjMdcgeI+OXVH0drifFhrNlzZXHhLVihN0QBEwOaL
6c9cLJ35ES7/c5oNeOeTGtV2LX+YQtWZoc9+fiy2yr8r8WNud+gwtTMl844s1pI8ocqnruCJM9nC
8K3Ot1LJ+cZdZB/gp2EJoqk4v+DmP7+4vURgEHFW9jQUY+RT96Ll9AXvt33XvfbJqzTCf5cgj7jv
/2zkc75m9Fn/l8A4h+Fls74b9cHzFB5ybSLX+1RtvsPoo9ixEYq7tDAL5/bJWPMfg96tZBENqVXN
Ln25TJgx2hSdIXKcFjlaNKeKne/lwbPUUdTurHMZ6/K56tASipEH2Uh7VoIw+SMpFoPqIqnPIsPK
KQQaUSjQ1kH+Q6sDO36M4uRQKadeyOZQvLG5K25jiDAxkWdxu4F1uV6t4o1xpxQVjar2i9Q26Kdt
9KlWFkThEeoqOv0IDy+f4VECgKADOeZC+Fud/LGAIInp/w+1ksSulcsgXQTZP5qlb2x0XlYCKW8O
EWIxOP75yyKt65Whr81qKlzwuJSOrOaha8dTtMl9vbaFrI/hNDKhecjgegsBhbYS5He0aqfBDnz4
dZX9bZdcq4TR2gb2R/Nh7iguvALynDSXLdrqiF/cQS3/0k2NXRqO6VVoA+UfAwPNzNjonL40dx64
9SatNtBra6uEfxJ5VpaIePT85xfHoqtNxq61BK787H4Qv0C3sRG3twwskoBRV32rDenge3FIS+dT
3f66vYsrdxG6lGTGM8sZ0JOFq2cIBUXh6Jcu0hluEoiPRnrvqftccYZ8I3tYWwu0+8QtlLZ1GNmv
NyudCpFprLp0UTCR9nmNdoifhBsna209JAo4HORwjEAtjOhiLOd1oZauCpFRO8mOmPs7vY52itc/
81LcyMVX3n48bYHvQuMPXmgZ/iuEA82xyyu3TgRp5w93RqseFVGId8HGwtYOLnsHUcdcfuWpudi9
NBDJ9uPKjSOz3KtW+dQjz3HKwv/CIbjMmPOnhK7Ky4FPhJ/aoW7VikwrQTM1cKXiOBo9reDio7jV
iVlxCTTTZglLBCGk9xjGogriSE9qmLfz18ka0KkpN2gt1kyQ8oB5UOdHhL4IeHHajz39O8A3dZfA
uu9F+65NtloAK35gkmOwCgoupAGLc2p5BKNEApkiV+Z9h6KiMA1nXU8dRHBuH9gVS2SOMvewwVlC
3/LaDwQ9TxKlyBs3BUqlhj+b/FWMkDAV/ji0AebhsqUGLlG+kRYHSRZSZMM6UKT6JJpPg2b23/yS
st/t1bzPK7BCG27mJ+Jtrs2rvQigYihHveSTV2RB96D2WebInSc5it9YZy9q0NoczGIXDbWwN5vR
2t+2/n4vSWlIEEF4EjDggLq2PlQNohimlLt1D+VZnUTas+oZieNB4nenDUawsdqVlvmMf6PsSIee
St8SBzfIjWQFalG4Su+Dp5yERnqoRRTgEkkwHoYaubWp5l6G0AOcp157+l96V0jdLuu1LSjc+0jJ
xyXi84twJHVJ/xbqKHLoHk+qUBpfoRt8UJCc1g9tXdqGsRWWV16zWNM5fozks/C3nbn40E0dB30l
kyfHBOjUqeui/EqEQW1LRSntechzar5CVmoW+rSh+pfJZSs/9GY/U1nHVb7rlE4o7XyYjK1p07WN
YLYFIA8NJgqmiwgRVb4WdalHSlTX+mn0c++oeaG0T+JIcwQvfBGiUt5Iw9Y8b67gcbi4CM1l0bJD
7DJSkZp1myo4iIKQ2rmW3hllVNilXn+/7ebvs825XDhTPUFdQ1FiETKktNHyTMZYDQvnXMG3otGe
4DL34l0bW3tqtBvX4tqxniHpJptKnWqZQOdkmdzOhMM6fpHFbwXj3cYd7JTNXa3+jPSt6Pv+bmSB
F+YWr9u+rS2x9TDXR80HoxJOg/4VBMqWdsWaozDoBPc8xN2KuFyVGvlFaWQ8C/jjY5/4h3oYUT4m
jYYRV6QZe/uzrZrjJuYVQgQWl0oI7SCEbTGKhWvG0hHm+8lGqOrXpJh/i+OPoNjCe6xtIn3BuVIP
cQVTtdfBMI5boe5qtQDONuyMGiQufH/WqG6sas3zoe4F/UfAn/fy2kyA8qBltCMZbQKfSi0Wzqj5
X4dJfRFU/fX2Dq4APVRWRIyfSx9EuXmLL6KOVBteIMQyxqgfykZ2gmaC+ViboadQsSFcQyjvII+v
hvUixuquRwFe6Z9E43HcUs1Y+5gzueRb3xzA56KSmTVDriSlWbrluJd1tw7vayQz/ZO2RYG20txi
zSbxHDkz8p6l1FPYTIgiilbpTqJuI3+E2lB6Tqr+LHraLrEk+lrD56hIPk/F1rN2BbxEKRhFdWNu
xvB8XrwmqlTN9CSaSrcDtURCDEy/Kh+b6mtqqAgdP0JmrcnfxWKis34f55HTpsIHhC3/OFfmxMwA
b9ihGVhaCroZuTElgSeUbisbbiOGu1C+T4L0023vWvHkKyvzn18415iXkxwyhOJGSXLHSDS05Tte
1fsmO9w2tHIy3x6YXNX0DY0larf38xC96LJyza7di2Zy1xbotyvDz//CjKGL5Ho8pnmlXa9HaP1y
8CbWkwiKxfCVDKK1TJpjQGl8Iwis3A9zUvkfU4tYI4iF1vkxqOegQ24zftQi3w4i4SWEj3ZXImoY
l5kNd+XGtbT6xYBcUVJHEuVd/VrzcjKsMpjfNqhmQGaM1OmdGln7ON/wwDVL4I/exCF52yyZ0lqI
0kZEbCvXp7kcJrqjxHfM1B3K5tftj7Z23GEfkhivJX9mxGIRWKxaYmLG7ytXyqX2OUYDmVGzcfo7
Q8vviIJ9tCsk9b4LjemAFOxdE+aSc/snrIS2eWxFe+vxzgioa7+J9KmtmAeqXCNOHD1FNBlGVeEA
me2hbDeOwtq+0gaYKSQp6DK8cG1LyAvD8+KpcrP4s58c1fwbSDVP+nx7RSsJE2NYYD4gISBXX2aE
iAwLehNzRylCkD4F/I6vqZDfiRH/qzRRx00aJGnLvNwaHFw7FzwjSZxo+tBDXKSiVZegDqGJpRsn
VFIzdPJEOjzZ+FFFJVIUPyTiXi6Ptxe7Fl0ubS621O9qWMV75hySdl9YX7Xg2aw/3Dax5iFz0eKN
GI5DP3/Vi0jZ1hQK+bPSxQE7DS4C9Vtp7Sb0c9TK33i3rh4IDe8wKHIaM2fjtTGx80OpM/XKrQr5
uxCK0qEzTN+uVK10wOxLB0lhijZP/cypfSAzbdJb3/98vTCd0gLmqUe/bBFJrbTzh8inhtLUd0Vo
PZBQvvhheJR86anZ4u1c+34M+VAZAgw4wy2u1xsxMVN1Ydi4gZTsCaUpeG9vi0x47dxdGlk6SZ0B
vZODxm3CbNdHx8n6IPS7YvovwubMuMdqVNK2N/qVC0cRGCIKvLYgX7MG8VFGuz4djbs6slQHdvto
I3CtLQruNvAA9NHhgV4UkL0mA0A9UJDEDUqG7TtUuaSqdxINbQK9aTbMrXwomjW0E2hgkCYtqw1i
ZNCCS7zarZoG39PN0qaCHYPBgUP1tgOuPbfpLSIZLOIUOrWia6eQFC+2gqptXCMoCkDbv7MIaGjo
q4ozDpPlorI8HMxJUE9JKyqHWk6zpz4wskOQBiZIuqLb+LIri6ckC8EBiIF5qxdHogzNsTaGqOaS
ALjio3iGboyubMSytcNPKZtBw/mlCz3O4i6y5KFsgypoXf1olXeeuQ/L+8ao6Qec8zw/yEbIyT/f
3uwVN6I8AsEbCY1GW2VxAOvEL5Vqqjq3n3bF+No2Ti596OmL3TazsoNXZhZHMPPSgVBTd285U6t9
LCRlF7XiRoq0ZoXcaEaO8WICLHPtOPIQeUmThb2r5z/74C6QbKX5cXshK/tF9Ytuw+wKc45+bQKu
hFykRNq76fQYhZ8LUJNeLO+trN3fNrRkNKZJyjuEsY03gkaeAotTUM/C84FQ924bga5FGf6hKr9Q
3xsD5H5TBoHA1FNtU6xTnkofK4NR56/dLEX7MWv/7vVvk/6UZ8hAs9OVyhvyQ5I96d1nPdTtsAd5
0sQnPSqfb//qte2ZUT1zeRDk1ZIRIUyZjJ48qXeNMHIyyylBytfa51APN4LEuiGc1iBSUPZanJVx
TIpEN9rerYv0CFtGVyof/RAuZT/Z0ltcSQBodVLsmiWqDIrx1598mMRhiGOld8ejH517XTtScor0
fldtTuW9z900DZoxSvEQ1iC3vXDgsEuGQYyYRdW7WXvOSZr7yAmDH6X0uxB+3/5Uc9C6bv7PZG1A
UvhUNNCW1WulM0BWhTIvQG3YDQTYYWsI9f1x1N500E3qQNSclMUVVU2l7tfpXLpLKtmBJ2HXq2EC
5LnfaJO8zzwxJOtAr8Glyu/6wlE96WRmEX3ARG92YlCDLjSPYqgzc5TaUyK6/VMXJxvJ2soGUijQ
LIbWGMVhVOPaL7zBSOpp5EEmqeVjUunfJCvbCAIrNXdaxDyNGCFgF5m1ubYxiLWpxyH5YAudgJNM
kmHnRvqkN0HiWCUqiZ0aVg6So54tB2btDFNqe4xOb5y2taW+4eUQLeR+shY/oy2SwsxFHvF5LO1j
Idur3t+3vXHlE9K0AytGvQuyiuUUNlVmrwtqo3QL9CHTUEkp7napLVfeY6FKjeOb6m9PBicmbgF9
3x9v8mzq+/PCABXosxdfpm2dplH6MSo39JOTxpNeD+DqBhAT+w+K+nJ7me/DFngeZvffBNypcS0O
uKwCeGQar3NHAFPnQslURzaDyAmaZjwbSr5FQ76yOLYT2BS4KfKKZVlEboNcSrsce3lzAofypfAg
fxBqpqTVsbtTY/Vwe4HvIxgLvDC42M0qHlO/kMvOzSzjJDOSEZSOAWJjwkNjTz4yLHK8bfENR3kR
yIAREZ3naQJCNMFsmS4i4d1pdYc4uCh68WsbTHFpF+TDsgPpX35qSiUUbdGvaieWW4T20lD9HrWa
73jTWDOHKNTJIWkL46AquTo6EqrgGqMQnvE9ZoLwezN6PPz8spF3euppFV09S/gUTWEV8QK0Arhb
+tzYq03QD3ZZ1ca0G7WyGdBWldWfQiur/kGgHagD5Nb7XwgiDcMhYXyl/ZhnetOfqqKKlV1ZxnW9
M8BBwmhpdFXoWJkX81/9UafDVmxydiwhKP/aN5qxFD/o4sB2du34cmwVvVUEuiuwRWc9Lc7eLDU5
1r14zookt42JYdVdGAS1vKsZZzp0ljjX8fvwATh8stFVWsa6+fcwizur3csMqoBMvf491Lak2vQi
3eXTNbs8Uc552jiKdZQSxTFk/47wd5jq6ejH0fPUe3+Gsv63eWADzN7N/I2LcB5miWS2RqK7fe0f
slKXdlIb2oGXhxtZ6uKI/MsQcPG5fUbpYBlwrBIdu8zIdcaYLFhDcpSTH426cDi96HD8EqzX2wdk
y94i5qAG1UbdVOhubmboc6WMLlZc9umuag7S2Dz03sZtsfolyZPmcQLgTe/a/CHKsU0vciKzZOz2
PCrzeyVUf0+tD3d0kNCaCfNJ/cREVnDqMiU/FH2vH4W5dnR76YsM5G2rSUf5qLBXY2eRujHkp3ZU
FXVXqSSntY6qtNfGdON7rhsxmUujG8/rY+G3qeVXgu9l+lwwaRhNMbKjqn37bxbyj41FWPWHMtXp
wmDDOIb1uGt83HOzFfneU3B9Hh1g/835GCysqEYSlF2uKgC2UidRD7J08uJzUcFaBBw0NLf8ZPa8
68jNSUOyDBDcfBpmHsjLqzcQKchUWqS6DMKmtsDpLgp7RMIrDZ/l+MOofhXlV7FpbDTi7SbsnKob
D0A6Hn012ivJFifG2vIvf87ioDS6PzCiws9RlAfVK51cf2isV+iFhui+zzZeSsvXPr45Qxd4QYK+
A5IuL9wG348jQxMMsDCi/jDEmbHzCys4eEFnHXwYxFyZobK9z5Xy3GnFCDrQiw633Wq2sfgAFIm5
Ash/wA+8w8koQQx/tGG4SRjZOsJ1cfrXn1vgfca9TC+LvG4RVc1INSJrqk23EAXVjjnsjpgUWw//
lS/HE4ZKJM0Rqm/LKaY6r9uc3jIhru0PgvLLCIUHIXxEwge9ajVN/zisMJ3NtBbfUJvfNQtH6ULa
sp0Qs20mk73ykO5gcbbVXP/DfvPsI4zh0G5WZ2IMZBavD4gqM/A1ibXhxv20MxOww+GrmYz7ot+4
fN/HsCtDyzosAItCksm/QQJ091ndhDs5D58lz9o68nN9ZOFxrAj1ByBEmFxCaUJcHCHp0XAzgsLB
bGtlJ/p+smstZi+8xBPOXTMhGSKFGrXFQTi0baYRfjJzf9sxl+3et72lSwKaB+oy4t5ib8Wo8QTD
92hnjwLSRw0j4a+BvM9S9ZMXuU15NCanLIanSMteigHR2dRNxWiXxOXGL5kNLbaEGiePHlIPgqCy
+CG6X459X8uWqzN0YbdSVkNfY8DErWTxns5DtzMUT6L75htnb5S3NB7WzANqnUnjUAvmHXTtYwGE
YpGVYV7oLc0J/NopjFlxPDIAVVnnicqAntEQ1zaWvXiasP8MtFFHmwG8FHmXejsRN00/jVrrquOT
F/6lxbEdTr/M7OxpG+Xb9ysEpE4Y06B5YfRnOX/jjUKstVM1uJOV25LQ8rQcbMH7koe7sldts0SY
U9yqeL6/2zCqUcahPj+DiOaQdfGsHHsl6DVfHlxJ+6gzjJuoj0byIdO3aLFWthE1q9kWZRwQS4tY
VLcilUIY1d0yzfFaadeamT2U/iwuK4XlH+chYGtmvDCnk3x0iZEofLGtvT4a3T4vH3o53DG1d/Sz
LQjW2qIYljABykEGhG9eb95gRujLNvno1qDghf4DIs8DVH9NZRdFu1GaXslWaT1fGFtcxK0ZWL4+
ZKNrTCjP81TMK8cS/UclSX9n6veqfuiE4iEvTuEWQ+fqMrlW5wyVoLg8+VOWV2IhlqNLbeJoQKaX
9ON9++AHqNZtben7CM8q/7G1rMyKgqh2/8vZee04rmRZ9IsI0JtXUiatqKos/0JklqH3nl8/izXA
TIoURNTth+6LbnQeRTAijttnbw8WyFOg34eGcI+gkC5EG4W4K4feRNaHkiyxBLNui7dk0OvRMuJq
OimRaAfhd6WWGfl7M5QtNzLnppdvJnOZOJCZskSiQra4XXEvx2MRttMJFoqDqeYf2zOTPabTHH0g
AgOaZ0j4ZYMtdxuu/0rYdml58VpXBncr07EsVJkjGkfzm9jYqo6Mhz7tmmSfJVsWr64VXNvMPgdb
2xLUHsXVoOt+P500l3l0JjiPKfn5AVyLHr9WH/rgWKPv+2/Fzfl1nkeOzbmZD/R1WbuNI6EfS4nK
aRQl+zYU9nDf/fuzTI8PnMlMKED9dPENoRKIQ0PKxZOYKHuNAam8BdkSVg1CN164r8fwpNSIV6vi
v59S5qhxdQRvwBSWUEgpEVCLVCrxZHTtuWMMIb2vzbdYbb/fDjHWfudvMR+l8/mk4oEuXzGt86qx
inzpJHa7unmyio7pNmAZu1HunExS9kb967bFK6cTdsR5uh0GXsb5l0zzKWQXjRTr0skqd+qUwugn
OXL0p09S0tJHvX2Iu/7eD9Pzht11WIddOlVwQIKU5kW7XKqitejNQN5yyp4E825SQcGH434Yf3a2
JWa7Jnsp9WwvbY1IruP+2SyuaO6PzUHUpdmuAJMeDQY73ER2+yr6n2TxS1aiQPjgtf+IoOVKXBqb
X9h3Hj1KWu5oa0qniKqhF0Pe/6Oh6x66ofBtYzvnd/LyeZtNWbPqFoQ3xEmXpugwNqEWYaoe95Nr
4Rm8xPbAm1eRZBeZR1fvl8+7c9vstd1kCSCyIOGDAGBxIUOr73xNzeSTadROZR0C8Mi0UOFsDl8F
8T+skSNK2RGMMAxifydw321nJYbxFJm5fEo1CM37XVjbwM2k0tynpR2Wz0IX28m4hZdfeygeNfZ0
ZpXlYVtmVEUT6OMUJfKpFJ+b/tjG9T4bP/lIvN7ey79B5eITYmheH91JZCYWRzPJBqahjZrNzBnk
Q/87z+2s+0Y5XFCcciiPnbBTa4u2jWGTPttCYB0gaM35x2b4WWvlo2cdm9Tuy9qJ+ep1aBxhxzom
Mowgiq0JW+NMV77+xQ9eHO/SS5Sw1Cv5NBS1Y+avgWTYUVjYckML0tIeEm1ji649VrhvcAFIiXJ7
9Tk8encC8ggiar0t5VMhHCLg/HJU7bKD5HMIDv6IXKqRO+bWUOKVcA9NJ6IGgHg8lURel1aDUSoA
u3acu0D75fmJM1jhfhauIDEQfxGx2zDa2q3RPFTpFgHa/NEXhwKXwGmnyA2V8tKVS1rVgzdsZeIj
U3OKpM4BNCdbUtxX/M7MOaYywEqLCTOXK+yrcjLTwOPoRdmLN0zwRSuw9bQ76MF3ZiByfhRqWlsi
49d2FkwEZXyZ0av5Ebm0qwdVXwnUu05593MQnB4LowAgyVaG3WjagK+U37Ug727ftKtmmaClc0hS
woThwmzQlXJRVwJVxPFxRpDWwrgbdOaQGGKTvkHZ+1kXDnL4JMbNPwdJzIK+s7w8wOidxEbsa6d8
KIHopz2RSyNOG8/ytc/5v5OTkObQI11YUZJQySIv0E6RN94ncW9bzZ+xvBdy1fG7bt9/KCPjuLGn
VxwQAwfg/cGf0LDU55j03dUUJ41eD1f25Ne2uG/GF9lnPDk69vlnMTEO/QTf20YMsb4b5AsEc7Of
BZG79AejoMXCZMbTKZEjZd+2IVquglHd317ZNStQZBIamVR+SDAvFzYG6qTkQTGd5ImAdgwlmfRB
3+L6XnsZAOZAhMhgZ5bOpf/OU0v39YyQvQPR8WSEPoq0odfYqWwK95an9v9lVf9v7+9L++5zVZ4Y
Z3FZTiddmNKDGQ4+p18J727v3ZVV4TfJ/qnUM3237KYM1iQnXhxLJy9S9B+5Zo0HwKqEB5oXVDYg
jC2M4zpnJY4l/afG+jeinU/pu2VpemBBRDQS3jG4ccwarwnspoEyRsjLptu4ZuvVkbD+lXoiVMcv
LIwNpdCnVjwZpyqOHC0ZHW6AA3ap2ii1rv3spZ05lH63qCAbYhpGHXZS0TZG3w6GEdf3UfN/T+aj
Em1d5XVofmlvcZVlyrpq44vGSTXyn6CmnoIwmuxWtmUjsAXjUWCewLHa1lW9772yRZA136dLj4f1
uaoJopNUa5lHGmahWzFxLsTcjvxr9O/170XyOxbUDS+wvtdUNxg0McBWzPzs866/29WkDoNS8GLz
NFX+WzpVs6PztnijrhoBv8/kF+kqA+2XRnp/ijpk3c2T6aWHpplgGvc3TuGWicX7pKeZqRdWYtL8
MTPbUItsHw6CvmHl2ldh2uL/FrLYrawy64wZFvOUGkysQtqZ0mRrjU+mnjhVFH3+13eDb/PO2iIe
geCG1ojHmiQtqQ9W67WQQDcvo+U/QZw87W9bWz8aF9aWhS5UoBi7zvlIqNSHjjmoHDzaenacN/3G
oftbG1+ebkoYJE0wLjF0sXgz1Kmuwk4pzdM4Mvzto5bb1M81zFKMRe+m7sFq2mPcVfeq3DriQzwm
dthKRylvf1iR9634GHfGbyv2bGU6KgjRShT8g1hyU0W3R29nSMWO03AcvTs/V+0u7ghJP97erfVJ
QGKDd4/2HP8GF9DlkZ6qUB1HcDKnaRgmOw7w7fKuGXaqd5+p5tYbewVzgqYHnCqURGY2nuWcpooS
D2DBWCH4/hpZdxEVkfylpsUQVBJak+3oeEPzRxHOQSrbzNdtMaKtr9csv8HXImyjOqItHt9akAgg
hUI5dVak7OioKbYaiVsIjyuZDaAH1P6AioOtxqtc7qpfCkLJ1uqnUinsrN6pwp4MyvgiH+rqU+9m
QbWRS62dF8V/a6bmFOnj0lu7NGjlWhn78MielE4SKcGUX4uUopMYfxdKq9sIe/+2hS+P/SwHQ7kH
z0wYuEyi1TaepDzUQQ4BfS4z5OITOTsC3yBbtOQ3IFCRbYRmY+tdcp963IumiY9aAQFteK/IqIUk
VVI9qFI3PoyV9nb7SP9teSx/3nwb58iL7/z3EL7zBWYrQUvsBcbJN6XHXtCfqsZ7ifXSzq0vMmmQ
bk47vW7vPIBfUP+l6pOmPNSSuZc6Vw42ntrlNAPhLLSNdNlxg8jeU3m4/DS9MPQWY1/GSf4y4PDN
0Na/Ww6tBhlNv/Yt/Cn1jnU22o1gbXWxiaABV7DfeFcDAZ1Ls60ey3UVxdZp6rL9GHzLU8UR8rMx
fRq2aiqriGY2RcBEf5qOLsnjpakBFGOaRY0FbkLf1/lLMwi2kMEGPdl+/k3deLFWR31hbXG3FKnz
C95T65Tpf5qxtpEks3Xz+0R17PY5WjkSDDFbxjy8hL4lLZjLZUmVPgoJIz2nRB+Zl/NtOfhhtcZ/
sEI9iia/xSgq8KFLK2LUqlEhRB5BdQV3/k7K3pT07fZKVq/eLHPKRASz8YRG6lLST56Q7xELXzhp
elrvei0XbKWXt0ZJ1q8e40jQcxmQ4pCFk7JeLgVmmUpAS084idVTRMtu1DS7jn/oKRJZma16O7kA
jLE13bU+6FTW4a8BbQaBDRDeS6uVVQqhVii+izyp3U2/rAZSt/bNkL5p4T9XSGfdISqHM9mGTNNw
EQCWUReBfp4Ct89+D6H0yWyfxbjdAZiwaQHsenXjEq8ku3FVlA5pps1yAHSSFwbbKqirKW9DV+VO
pfVr68SiW0LRG/YIQExPjfazz0FPtB9rQ7NTq7JDoXlsG/kYzs2Gb53ybBQp/0OCCB+1eHWjOXVl
84HAUCaYfTpZ02LzJ7RMPCvsQ9f0nuLCp8yiHYT6d+F9E9otuh15lcmA0uAjapwwujd41ssvDcq3
771CCd2se4my717/eRqfRq2zPb3e99Jx0n6VzIkRlidOnv3MKpfJOFX92hWK3WjQJihSajcz1tbf
mglf3zBiCs49LhgY0oq5S2zqaBxTJXKlEOhczaicnQyeteHl/2LCLjzbX+JcLjP1cuCG+uI4TKNH
uVAtY1eTfXtkyC8R4/s5zC0kaOOEc5OX920h7oyvHtzy5OMy/P86mKvUpwGUfBVTYHZEqWgdjNGh
+QvsG+wWrE0abt3LVdlqRtGqGo+nOfMfLvE1IHg8IxjF2G0Dp85e1Lw6lHjbXn9r5f7OSy1b2aiC
XDmMqEqQaNC+EGHVWxzGIJOlZEKYya2sh6D6JLXn0H9o6ifAkxuP9jqOpXsw/wtNHZPFLcfmAj8t
01L0MjfIuwMQOjuMkXthpb2s2YVfuaSiHENvF49fJC97LofunxfL3gLRpJEBgo+S2eVlaMPYKHqv
1E6CYDnhOO4hJE2oJkhycjT/+ZbPoydzJ4o7TnS5uHi+PsZohYX4j0xrDmEqBPY4aPKTl0uMLqi1
iuihUm8c9vXXnI2aNBRhICBYXxiFBGNKQzMWTiHDgs6oBr3pZJYv7acEFKgIobfTAG3/cttVzmfk
8oaBaoHekpY015mRosttlXK9kwp5EKgjwDTpZEWo6Q4Jp1nxwue1Z9ejZ9GDC8Va3AOqSOWNZV85
WsyAgX+nFAUibDWPQpUjVaV+4hd4fpDbQyLDmyF1wVNGgRllDS5ql6QZ5E6mZWdp/CVN9eqO8Es+
ak1hbpz0dRAECSYhEAwNjNoBerzcjz4Is4x59cQNxEHaZwKKrtiksVy0W/2gK6ZgK0VGkNY1ldMl
/j/rqVtWgRW79aAoTLsDyxoqxh7KYTQ2NnkpJUJOgCILRDOM2cKsJy8rOWj59UrYRqlbmJQUmS8w
y9qmiul0jzqxCu+GPHzmHj/xiHTjLquMO9SOjkV9MJDirqrhMKblW52Vjrxx19b5wkzeTGwBtRx9
dGBdlzsuKV0SBE2auqJn7VHutUPp2I3pzivARP+QqtYxtIMyQf9+bIzHJBX++YszcjrzbfG4wVa9
fFh4XdVGnofMPPFBzaA5sma5jOPta7aOFWe0MRUHvgMQDMgGLlepqULb+tCVuZPZ3Ztlb4vefTHs
PkfPYTLagnaSla3gbfWgLEwuEjFfbecxRSEjllIfAlV22vqDNUSUr12atYeNBa4igtkaw4GAS5mw
wQVeLpBwrO6socrduicVCqQu30dy9qHtitdKHesDzip8jLqwhWckHXfKWEcPgGQaxomsfFd4kfAa
ZCjr3P5Z1/aAWiwdCXFO1ZZMTn6njM3YjbmLkhanKDSC+6npDPCv0Y+gT8r9pI7JBtxm/aKxFXQN
FIaZwWajNXG5FZUZ6XVf67mb9UbjaLUq3/sqTHhln0JDVtX+nen7eC9BEHZ6nHqPeiZ8zyWjvO/L
xvxzewfW7cL51/ArINhAaptexuWvKcQhVoxSRbtryu9KCXLfD9WINGVXQ4AU2rH+0FqHJNiV2kbh
/+rez4kKbzoEH0vhNiscOSaTX7hi23yu2xHq/1KJHFmb1GOUiYat91P2dnu1qzeVxVq83LP3pji0
HPLVBCBQwjTlbkihD2R8JEAa1goQihjR/rapaweeZiGFl7k0zpDo5b7qDNMR9EiFa3g/FPmzbn2+
/fevbB8tJ7AiBjkYTQX58u+H8qT3SWIUrpq8wFEuaR+CVz/9NG25ofl3XkQApHbv7SiXdnqp0oLE
UgpXs1zDvM87BD2cof44vgjaTmo23okruzYPLuDV8UJz5nBpzbSEkUhiLHgHX5XoU7vVVV3FM6zm
/d9fPHplNEWxZvL3ZX2HDIHd/ymJIkT/RU4QBR/K3e2PdG3zwCtRA2IUk8BhUQKwBNPMQoqebiJX
jJl+0seH2PvjlfdS6egawmD+Firr2gZCOiQSnaKNDfvD5QbWgVjEmcmxYG5A2Kexn9vxSJHv9rq2
rOiXVmRKQYxhYMXMHgPB36vKFsHKNQt0yGaZTvzhCjrbeXKV13Veuj7Uj032EMh3t5cw/8TluX5v
YPFpEM4erTicDeiHwHyWkg/wptiDsfHaX1vHDEOn5TcnR0uw/dDoY0EEW7qmWTtS+pxtBm9XFsLp
okcLvRU9hNWVgQUtrQejcgehuRNjcf7edhb86Ta1ytblFwAX700tDleS0cSgxFG5RvtgIPGu2vp9
v4uJDhXjIIZnSb7rRmfYD3dW/TkM1L1sI4bVO1W706QDdd10C61+5RUkLJtjJ5TmAMYvXtkobZs+
KozaVfrREbs/uvkYEj5IEfKb/YfbJ2Ze3eLEMBdCFkRfQaKVsYj9B1FPyiItGrdVGsGhtBMQMkXJ
XRLRU/t3UxwZGKfMuc61LB32ekcpP6gbd+olR5WfpYg8bzzeNnLl4DAaNgc+zLpwxea9fdcXwO4I
5X3TuKnHR0whB4zjVyMfH5DA2PD112IelbtMCEhlfP5Wl7aivua9kNvGDZrgUaphIefAqC+K8WLE
MztpdIgl3fHgMIKu7Rgk3uFf18p4Icg65hpAYtGDurSvplqcZVpZu/wQQHS/E/mTJ+wGpd7Y0/UZ
IU0BTgeFCCkzp+XSTtuCJkg0vXYlIXGiLLfzSj4K+VbBZe3GZpY+YjZSYiQglmjKBppjOeumxs3U
yO6lT3l0r0/OqFh2js5jqd7f3r0r6QniReSHZIgE3aRhl8uSmjGvfIajXT37OUbdbjQeq/K7ZDx3
3i4MzfvIU+0m+nXb6pVFXhidn9Z35xNmCKXpY6UhWNO/COhQw/ZeO2L7qXKmEs2S29aufDkUiea5
f/6DcuoizvHipEorX8Wanztq9zgns16xcTzmz3/5hDDlNfeXibkpjmqL4yElaVGMude4ScEsJvPR
PRUUDxa28oO3KTS/vt8Yo9dFW3Ie9lriDxvIxhUz7Ft3jLJfE8P7EW3/akIkCPW8f948EGQzuIs+
NiH2wplKvRgVjSK2bqN+tvzybbLiH4P/771DYNHAKalEkUZyvRbb12p6AodT2bp99OxFrqb4L5W2
F4QHvfqj9wxL+xT2LQkJlNSxlPxj5m8EDespyfkXUIRAYQMdMzb18kxOood0TZu3rmUmtpEjZarY
gf8oo1qqnaGkmZLMqQzoqVBiOjdkuoX1tIUhunIvLn7D4i2V5dxDiKVrufwURJqnVkmezKa+q6sS
6PT0fRK3UtYrd4NRQZ2UlQ6qwVjk5arzVq578HutK493wfg7Q+Km2FIUufbGXBhZXPcuM7TAjIfW
TXpUFwDeSM6gMeYrflSGI1qQlf41fLl9bK/dEHpX85mieb9GXMtRqqcSJhs1dJTSVbPDkH31tK0i
5lU7OsCHvzk/0eDl/k26FUDFpLRuGFmvPdLVZoBIefR1VLdm9q84Wg6oPusR0K1ltHhxE6cukiax
wJQV5U9h/Ny02b5kspPC5a5PjD08O3bT9rbUedBMDJ/FrP43waVZIejiFyx8hVAPFWKT/IKkq86R
3HzWgq39vHoe3y1ycVTayLT6jKa368v5vpYC20Jw4h+Fo1brmH/EO/ejeEGIQJbK8ylnu07aG/3W
MtZl13mr4OoBfQ/WiH++NNH2oThEhjW/JuqnpHwOfcZVnTBwigYSauVeS/SHLHRU4M1Ank+xqT35
yEprQ30P67JdqB10PaOtKZyofyQR+9/lv/ttiz1OSvxhb7L8cl80sK36H/QPUvyZuQt70M9jJW/F
GPO5WPpGQDvUP0ESwqm52O+gjttaEfzObZuP4khn0gqfvXBukcvP0/Axo2AzTcVzKtbHShPvhqDY
GqO8dk1xLaBTgGfizxYnV4eIYdTlqXeFvrIV/1jLva1UP9UtOchrx3cWfZvp2RRKyouVZjXjy7El
9TgwMrXivnibynEjnLnmJFCXZZaWKW+qKQsnocRIEctGNLjlVO4j8cmQ90NzHgZvVwx7bXf7Hb0W
1jDcA0qYGJE6+cIrVgItiSSNB8LD30F8MAz6y9/0/J5I8bah+Vcvz8h7Q4tVpVYrwHqWDq4Qd04f
REeNASJes7LJHrvIsMs4PorjhtF1m3lG8TCURRuV3iUNoMtr2nellec6yzNyuIfD2snM6q4Vm0/M
2+28+E3NvmeNXYa1GzLBEqnmUZe+F+FrLnQ/9NA8TjAq6BXKu1LiFIp3KPtfVvvSlCnohfR4e4fm
a7nYIZBeZAd0QgnGlmcYNtahpunODkXyfWkIL+aQ3902sQaUsR/vbSzCAUkLgpiOyOCm4l2b7/Rv
moVc1t4aEydN3pp9+jNkWu43HBWD9zMo7W4j2rxSs+YHMCiL3iYkRiu/bVShBK9vObjTEOw8r/1h
Kidda57T3A0m066BbeftH1Bve2PSNjb4mofVNFoZpAhgvFYVnaTVWhUBstFNWqt3ZHO8Ewe6ZZqg
eJ+EsHsTFegA/EY4hqVc7gMRPsLWiKAilPqND3HljiNSNTcuqJJpNAkvz2UnEBA3acQvUcXvZf5b
tNozclZOLwBg/yFaWzjHK+/WPFE00xFCMbfKXmAj09S+6UZXNgpH8oc7tUB+uXfQkbanAJYi/wFs
xVi8purXqrTc6rX1vQfYzzdYF64eQKBhkBBT+J6XfrlwM6sRB6+n0W0yN4LHog1sWXk0uqNp7McG
jnDrWEAdgNgbQqyxLYYHEaoo6Xem+VtH8YrXYgaEvh29E4gglx2kDqSh34rj6Nb5Y1s40e9iZ3X2
BPLlJHd743kyvxn+xqT41SP4VzGMriStk6UsiCdM6KA16eQWRrEfUDAO2ruytEU08uwIdItJyUG2
Yx8OY0U8eoa1lSxf+QLgKGfmC4W3hsLm4knUw3yoDE2Z3DL6CsnQU/3KFj2WEbrzZV/agVc4gugU
SBQ1Nho+flvbkv+ry7JfQfx2+zlav3gwpoCfhoKI77CKG0xlbKdWFie3HcAz6eV0z4DwP9OXzPM9
9KHnJvSs9bRw2UhbaErVVKI7q1vkhmwzQf4n6T79+1KYJWJHwQfhSRf5rRn1Rq8Jpejq4/jYQ3Bt
K6m5UcW8kmcxV4Y/Ix9hNp039PLyCBX0Bsw3iG7QPnjDnS49hMJzE51gM7cnYirFQr9D3RrzufaV
YHCmETJTeaMfcGlVLiI5NDys+no12jDdxHt03LaADFetgBXg6M2CkUtAmOkFvlKWquhK4ghQocxt
S0k2AtUtG4uPNFlZIjaJhg112nfjc5xvUbCu41AgnO9WsXjegtjQEl4+0c3ZpSr2juAzXvh/vBZB
uL994tZP+iwDPDdgqTLLFIouP0sQhbJRaak4dyljD/my8jmXJue2kfWOkdirJKSwMFAcMhYnzgjq
TsKK7PrwiTbVMem2qPPWy+BP45KpC9Flo9h1uQw0PoQ6qtGhFidwBUm178G0p7Swby9k/WEIOshN
5l4Oj726yOOHikJX3kyqOxYMsYv3zRTak/YQxltN1yuGuJxglOeJSSL4hSFDQFK4jyXVzZryEOnh
ufDMP0oN7rVJv95e05WPQ76j0AJA40ZesRyQ6mTplMWGi1OxA/TdeNluW7gSrtHjB79F7Z3GCUCD
y6/TjKqWTU1uuobiDOlTU44fak/iGe0tu47aDMCq8KqFPQzuw7OVUhO9/QPWu0k3lCcBaO58rZaN
jhDgP5pkoeUG9XMLy35ZPetVBV/5BlZpy87i3g5j59dBF1iuEESOF0Z2By5Jtu675O32gtaB37wg
KPfZTXpRSxjDMIpyNXax5RbW8yg/kFPbHrxabfaKKsk9I1gfb9tbT7jMx2POVQGUgmdfatnkupbF
jJQLrhY0qh3Ld7X0IOb9uTJFxpI6J2eKvrKYknq2pg9AFe1a+FX0Cj6feWngPlsSlFc2gK466rm0
lDRc/uJEKfDUzZ2e4Gzkwm4SXuNWuauEch96EPTC5t9swsBW3xZDTCXgM4l6ZinEyzNsar3vyX45
s9S+WCNEvIJfNbvOEP70/dbQ43Vb8xtDaMsHXuRXTdVWKHf0+qk1tfEhrOvPZt0mdlVWxiHSlORw
++vOm3WRMs5DxQAMwdkR0ll/EXjvCl1VoSA5X2mQHXa7ooWaUj92Vfei6t4XHZr4DWurFH6ejZnx
pDibWWBj4XH8olCbmjnpU2t8042vXek/apXdGEgkRVRdVNNR260NXa8QmwQf3Bi6BsQ+lx8vqbyc
qgLznVU3QU1VNmfe9mPVeaWdJqPmaBYA9dubur4y8zq5NTM4HYjOUkmrjzOpaOPGPJUVfHDYvMsN
vT7mvijd0ah8VFovegpioTnGefY9J113oBUpbC2Y9JfcKn+USDfR+PZcT5+SXdltElSsnKZKA4Np
qPm7w6yzfBaNXrBCREPMUyQ0tp9CiuG3KYNy6UaVfQ3hnA3NypfUhxiOWG5FKkid6ic+jI7PrPfL
1Bwhr+uKndZ8Bk5rhy/Kn/GecpjabCXrK+eG5Zn5g9yMaR+OwOWHrytLDbq2gMwxSvqDVDH0wMSA
uRER/kVnXt6gGXgOcSwHmu7h8gZpll94VaJaJ0NE92D0W95+KVCtb4Y81W9lk/Jojr1vfZuYkSzt
1gtj3xZ4a4rDMPbMxrZhYCR3wZR3x7Qy+y0+2GvboJlkbFBCAUhbBt+mX4tpO1OEV5M/PcGhntuB
PPbHjSN/xQx6g3PYDXiL2dnF1dZzJiFr2fNOoAqKx4kg2bKlKqZd23qFrU96foyN0dyrca+dJAUo
WaYXvtP0absXzMjYF62c7K003mIfWr05YIiAEEHgBo6TzvzCXdTlUMRiFKduKsvJBzUMpKOPNM4H
z5dqJwiZkwBVDIuUiaBnJjCbeXtjVhftr3l0WVBLY1tW2x+0odgW6M2JRookcieG+3jyQopl5RYe
ZuU6kEJkupGUnJaWDAHm5YEfyzCBjMIMzpAM97+SlIC7C6XqbqwTEeht0L7eXto6m8TgvLkz0pG8
bjkLEeuZ1iahH571+qc6fOqlZAdh0gEpIBni/6A8eIIjqFtMGCv/j6IlTxaHDAAp1a/FB+1RCijI
M7FqPJb9x1L4GIMj1Sj3OSlk+bfXeGVPL4wtwjo/QH2gjM3wnClqdSeXsn+opkbdx3qNHuSYSRvp
0vzjL14T3P4caCCwAw02L8rlNxSkqG5apprOqUYhJ4tR1+mYkFW1N0ip3uLANzdc8rWPSDBlzDBg
OstoFV5alMpahcQ5TSAW9Y+ArI3Mf5T88JjH+9z3nIT2WquYd4Vk/oelvje8eDF6IW5UTk9yrsaT
YFW75o4KnVAcqmCrH7J6AtjUd5aW5xR692QwYiE+i1m804bHKHHLASKVMy0FG5JKPSr2/3xsLiwu
rqLcqqpQtklyVsInafJscTp/HuutCf4rh5MqKBp0lIENsrjFDhoC0h5yKKdntaII24XHNPyipP1p
kuvd7fVcOSW87rBKzTPkBDdLaKlZRVYzyTGiUrkBQ4bmsIfh4MDRHqXRnSQ5Wd7YWgSS/bbh9RKB
woH6+Du0S7wyu5138amVNHAxiBLD2sNLAElLkt2lre+MX2+bWVdVQR2/t7OIEvsqD+XemLBTNz/K
wRknu6aibB3kYN+k91KCrqB4lMLkTt/ka1kfz9k2rUCqMTSZxMUaqwCNSXEq83NXf/DFZCdNz1l9
KMNd2J8QUwBqueGTrn7N9xbnXX+3q1mUNyai9flZkM61BiFa7R8H7ymyHhHAoDzIPOVZE37e3uP1
u325zMW7nc4pctPW+VlqhJ0QW9xE1Umre0mEzXiqHFRgvt+2uPK9BCN01jmyc+EWnubLZTZpkXU4
5vxcoaDdSQLKSfJdmm11JObLfPlmE/Pw8VC8oMYBxPzSjOcPGTi9oDwLXu07lIq7XY86jK0otbJv
Sv67eojFXT6gI5MoQ/oV+HHq1L5R3N9e75XLQkdoVscioCcUXX7W0QtxnVpxDtWepGGWbnkAjzkr
Ym5YurKzpKj03+APpNG4VKvICxpd1GqKc96OdiYO5wpoSQQU9/aCVkHl7JSouFNzIzheU3moaaxN
XVqezSzpDmUgwtfXTuXhtpVrl59JDbpa8HdQKVIWFzDo/bHNzbo8j0J+H0dfyoqyRfWQCp2dVYNt
aOjbdvdD4WSC8NmvwvNt+1fu/4X5xTGtg6mMq3Asz7QdD5rXPzDr+SF6FMLxuySYr2MyHUv/36/G
PJwyi7TQvoJr//LMdrIxBGknlWev0Q7t0DgdkuSIdu9uL+3KnQesN1eYidiQbJEvzZhBqPX0ccuz
ZtzLZcWU1Scpg1HyKU9cBr428PbXTuV7a8uLOFHGsQq1PAcC7bdSLW2hMQ9jof+6vap1kEY5Yeb3
mCdVQHQtXjK/bdM40KrqPNRZ80HNI/1Lm8eWQ28HgvRcLvaRFHkb4dK6ksploGPDbWMyYs1/YCTU
30o1rc5aFNyJDZe7tDXpJwW3WPkIvQRBfjtlRyHZovC58hFn2kMdtiJK+EAhLj+iRIvXLBjrP09a
jiiE+akrzXw3ZPEHjemWsDENxxLoV93e5PXdnyvGyIOzXOq3y7HUmCZumgh1fR6Nio6zlARfal2P
Pty2csUVzpovBDcaKTL1xMXdz8pUFMJUZXHpGN/Vwag/aKUV7hRB85klF+uPedkPXyKhNXel3gqH
mCTsbuNHrD0IP4IiBTkbVKgr6gg9Nps4kaz6rFSlbCPuRuGnsl4lCLvupxFkmNHNA7Celjp50ub7
xK8sSoLR1lzMtT2nZIXbBMRORrC4rnkNYyeZe31uSYf3NN+buylKt4TKt6wsrmlnVnQyQipcMHH1
e2J3WEPGutnf3tT1JWVPGV+3ZhZ++g4LKx6TZHWYsqdSWz4qjRfBRaD/jOTg6Pu+5gR6uwGRWL8+
GOSKYhIQJtiEy2sil2GqCBYGNXFEqC2Qfsoo5M5qe8bu9tLWfp7kEIVPJgBnWq3loAFlNoOhkKo5
19WvbviitK9l+rnyft22cmUDL6zMz8L7IJHy46CUeXOmfgTtMdzVdoDuEnQ58JFlagziOjO2Jq5X
rxzxCK3CueOOugYTR8tdbIpsGkoT9KiJBKDMnD3yW/1vr2M6tP5gBL/Hsb4H3p1vfL35774P4pZ2
F054rBjesFqtOgN46J2iKCvKw4G68Ygvz8jSyuIpnfpiSKhXVmdL/4L6ejN+HqIvtz/bMpr4a2Le
QiJR6t3LoNdXaRcmtV+fjfiHXKNsB0oOYbk9SHE4GgGuq5qNCNXGa/1XD+1y/2gkApIjlOBQMjZ/
eVqKJJCD1Jeas5VQZDiImSqWdp2N4kPVQcRvT0IMwZmIKrUdCH0OaXwoMWuRDYa+F+SsDpymrSBj
gk9G+2PVUIU5vZ+iZxzkwlurFnJy55W1QYcA15uAyRWlcVd0tTjdyXoCbEEp9BrgeNZOv9NsI9xd
XgWqIheLW7wlIyIXnufROkCyV/uZ9cF9ZOq7UtJ2umptRIPLy/0/nF1Zj6Q4t/xFltiXVyDJzNq6
qK7qZV5QTy9sBmwDZvn1N1zS1VdJokQ90kgzmpb6pI19fJY4EbAFYJsSLkBxS8FhLzcSyVHm9HSR
z+YsyyNBb+BYzfk9cPflKZ1Fs/f2bKxN3Tc8gSg4KcDopb2CtaNZUzo+Y2LEeCzqnrx1c+2enWKE
nieRELwER3AFSE8nQ7NiJGLMBKmZU8oQ3TIjbBfjVDKmhzYhxrmEMYREdbf3O1Ubf3XAFNOPg2k/
RD/oIl3+zozM1gSVk/G5HFI/cIz23vZF9x1CmOKBmqUZTCi6HLjTFmfg4/U7Af7kHcDX9dVS2BnV
CwV4Bq/f6ow3Y2OytjXG52K0xjvUDJ4IRjq/WYL1h4JM7aehSN/czHzSmdyji3z/7lfrB78OoO8q
21yjrqgxUwpVlOm5zAz+SdB0im3DnNFbyJcQsYMWVyamYAadyAd/gQCSU0tISnKfHSBDO/4oadk8
Vb1phOVIwPtE7RFZOAQpzKlzg2qEnAokD+FlmXDvoOHB70smqyfw6oxh71tpgOQI7GVtaoeONr84
xeLHUpPZiUjns2i5DPtZOxDEbcFY92Dlb5p2Jx3ceBzQqgM/G3jsVOy9rpQ0WSVorhXTc+7/O7RG
lM3QBsq/QFbg5FXG85QCy2LECNA+4xfedqsb1+TC9Op9QAcRdNkz9Jcaw36yq/SzcPRvk189dfKu
ImO540+v4lK4AdWXVRN+aJeiHXx53DsGUpVJo9OzXpaQILCiEmxxQP6F1DCDlvSh2bdnwoAxyPZ0
i69aWmvbai8+vPxWIwdXuM30LN0ZagscAweLEUl6HMiPOnVDw0+jucF0r9VVx7GIXc0LAQU16R5w
bGvT37MO0JwBMb/uUvqltkg+CXzvcggweKUhCpBQJJi7P2jH77zN1xEACJbgcTEspwDfa0fozn5n
dnLBBSsJGlOprZ9s4Yu/P0fgD1K1E6hsuwj5L/fWM/Pa90pvenZqO5E5lJIszOL8snxMur/dPrJX
bWh8R3RoQBeF0gn6JWvGvNbNejRtnPm56PmpyO1AeF/4fLYwcDCPJND95c7u/E8NJE5yNCWx1tnP
g9Y9de7PBoDWRtDj7Z90Hf+AcRYgChAiQKkKekeXq58nkdqMF8tzllrIGoepAx0b7e+KGQHAbVPX
nxOmYEQt3sZburpAPtSGzGapl+dKicUUCMoPaWs20W0rV2M8eI0gLquG0DUMB6BKdbmiVtoNyQqh
P1eZ7A+UFv2ZaVYbMM8aj+NMjGRGVxdsg1kWZ9x0I2e03Ai0bV5ky0VC0Dl1Hyq/beIsr/lj31L9
6GqjG+ZigLhNrg9m4oMhbifc1a/fMhQw4FpsFEhBabWeQ5GMzp70SvN5zuoIlQTrkEMV+I81BA6L
bTcQc1gG0FzB6G0Rgbmn+baoeycCtlfk2zgTaLEhZ4HDA9vYmkhyGVotc/TGfO4RoTbsC5SRhL+H
ArmOqt5ZiBVSEB/qii0QLFUy78rafBbVG5hb4nLuDnRELJrvxSkqFrx8p5UlpYShYCcojl4eiMIE
B3bvtOYz/e6Qk3vgx7k8NiJGVYjcLW04nmw9qPf4/jZOOyp5YBlUOE5gOlYXqxwLfM5isZ+F7dzN
fLZC2678w+3DvvGl4LGUio8CO4A14HJppjEW1lQJ77nXpYjcqqfBLMTD0hd74nmblnC10G4CDQKq
95eWLENSY8oM77m0SRHZbtFH1mDVkd9i1P32ojZ2DkE26EQxiod/vV+UD4+dZnZ9nZeu90y4BcFq
FKUguzPtSQ9sLkh5PZAPAYi0tuKSzuzZRLznujPFWSJeK+Bvh/JrD27i5PaKrmwhQlQkyx5Ku4DG
r0VgXJIxygrqP3eG1iZVmrVmTAxvwqXGfNCemOLVWLQ6dBgEQNlcDYcgLLv8VgUGYDzmugRRMQ18
8F776T+uOUKj6zgOdWBWy/PMY2uQmIPiQSbSI/7XQRKo4GQ7IMyrb4mfopRNcUTxIZElXP4UHaqt
RSdplswtZqKXTvyplmyP5/Vq/gELBvMjiOGAqbEBZVsBjt1+aGvMCOXJXHzFnTzb1ifyDTKqTQeW
E7rEpnW2q1eWPzXZHBriMTO0+8kJhefHtz/0lVPDDwEWGRuPaBhwyNUTp+l115Vwa0lvlae8oACM
i55hzMxtgqowdy7KhjXk3vgHyQf6lOsuCUl1QjF4WyZcLgEQR0A5yUiDPic9/PWyLDwGqt4MVwzO
1MuvCO/FqkGkZeJ55H5ZxpNfL/+WXhW62d4U7nWIZHqAjiuMjgl+EJBsXtqya2p5mJgrk6LMnyf2
vV6Omvw80KOc/rURnGhOUOpgQgfWe0H9BPA1lIsDAaHE8rdD6E7uf4WWw9FC0o9vqaByIM1fHeCm
HvS502SVzAg4oG5fNmbg+yML2Jjf+dAmfpmUxJ/ho4JZ6i2G7OwqP4/SHu+xlXmY2d3eUOHWb3J0
ACjVqI/iT1udMgwQQSdssqokHekrlG4+Vd5wmDUZGK+tMEOzPTZoMSJikZ6WgzhyCeheaH6dDSmO
GhRFNPQf1Nzd6sqBYZXmPYjyk9a5R9r0VFYJr465dW7dc2fgGBI05rVqJwm7dqQA+6qqCGb9gGF8
/1UfngawgmQeMvkqQcwWFIr2lP0Z8j2syIbTUtqbKLkDTQWfvVqbzDNN2MBuJYXuTSFvNKQ60iPR
7Uu1ddKhmQ3PiD4DesRriVFWulZqeyNNUqOG0l4sbJRy8/7c2EeTNOB0mEMqMX3eToHeF5Hw7iX9
BfhXJACSschjnVY79/yq74rTjkk2vPLKWePHrVbu5Daz0x6oPJrTz37qnWUrftpjbDf+T85kOKdp
QGaIf/+Ghk1fzfHtLdnaeASEigxQtSfXvESEjI0j27xOmgnARH2a59jOQM5228qG28Sst4LNQOgD
T9LqeSxLqxn1uq+TWtLQ5MV5Xl6XuvxM6v+0HuAQUC0AIg/R9KUvk+hjydxysJ1NC+W3c59NO4do
60Kg7oXRdTRWsBYV+364EIW+jKZRFHUiAGUOu9H5mU4DuBtJszfUs3XjgUnDEAw2Dy/B+pGtKAAx
A2dNMh81kCKMTlzNp8lJ0uJlMJ7J/Mq1v7/tGOEEoAHLA25kzZ7hmt5S18DrJpUEcXUxSBL4xDxr
xtvtA3GVeeGWa6AtQ26qqA69VajO/DabW6tsEst87c/gitZQxPLf+uGhFC/C4DvLuqqhrMytzl8q
Snehc9Mkmt1iPH82ZTSw/ncxT9AUlb64M71sT8x748yrri38DLAFoIxaPWOO7PRUX2Cz1H8vA41t
i4X2khS7cEn1PF8kW1gc8PW4VwgWwIe/er5ZmtbEol2TZEXYl36sQ2j3DfMoDTJXDenk7S9nbZx/
mMM/oOEGn/Y62U8brwT3dt0mJV2yB7OwikPaV/LZ6Jop0havO46ZNkV9hr6VYIYVc2EYoUsc0CZn
1RRbKJiGrQ3tB0HMLgYPv4mhVcsPp5I5Zz5NmqK8zSNjdOygzMv2Xqs7/eSnI5iFMogXNE4/xAL+
Ki78aT4wNldnUbLyoeOFHUjAmd+ovrhhik0BYG2EE8/y5qWCfPVR1JDCkwMaT4T3UUaM/A7lVHZn
oKT6qVsE2KXdYdgp+Gx9IBMNWAyoA9UKyrJLjyEMvDb4wzaZLTRzzFRvYqJ6O7aLsuZUUz2WwhVv
Ph32zv11sRhnwwJmCJweaJFimu7SdL74ZldbyIAGjEBbeih14+gt57FIJvtYiTLimnruWCzr4Xz7
oGzdOcxW4EWDXSRFq1X3GEPNAFhoE1H848mXEUyf/l1FURXCLt82teVNPppaOX3DHowWmoNtkvLY
rN6aT5pFAjf95ilCS/lvv8dpuXW1P9pTV+TDE8CIt3i8L9tk9DyMqnyRBUtc9dzsPJtbVw2lfvQK
0eRV5ZRLOy20RIEs8ZuEG4V1ll6Bar8HcbGR9r//ww6C9Q35E2gkoRR7aSmVdUubGjtoyYd2skMP
TVOnzMGe9BOl1a9AKnV71bfrbinOJuJJjGQg5sNA2Wp1xJcIPCWBg8wjnUGFPA888aOwXkdjCGxa
HrL65NlV7LVhm+bRiIC7DOwTstKgInfZECLKNoqo9x9mjd45EsIVNqAG3uvfbw3qFYj+8SnMq5TP
HRavSO2qTZreC9nixB2rogVFf+KNMUv5QeP5F3jlnW+/5TTAFQmePARO4CFffZGBtY0QBtysLUwB
pwkWJJ2Oj54DCJ65GOKAGWkIytF63LlMW/f2o+HVvZ3QAWhI18JbTc3nxRmCWX9gnEVT8Y1Wv27v
7Z6t1cX1eK3nZsnaxAMovZN1mDd/Cv+nQ19L/+W2qS0fgeFoaCybmMHFBN7lCa9MNMUdKdokT4uA
8U8t5jSrT5pXHgy/eBrpoyb+uryMAw6xXLSyFeIUgcClSUUCwJyhYsmiux0oevipses60E1uhRQq
n/e+tCHMWi3kmE/LdOrzvI2534AewFzAxOYUv5bRH6KOW/3J0yU9NSmTJwPvbKrndXR7g7acGjhF
UL9HdxqP1WqDoG6aoj6GpyKdfInRnLo+exTTgllLsmDKxV8jTpH54NqrKj/IQlFUWWU+C6WQpE1r
lpheF+vj56r+Tu1zmoJi4hMa/kP7Q3pZxDxA0HeKg1eERu+m1SiSQitDhe3qcjX+jCvFkn5hh7S6
R37/uTf90Cq8AzeGz0P1C0QQznQ3iRdOh8B/Xuj9bNMQ432Iisf7XDuSChIQ452kFDSZd1kZ1GSP
zWErOcTfiHIr6ugopq+HG3Jr6nxfm/A7ZSaPuZiQqlIMGkA5YAlLYdC7HN46mIyJn3rbnp+Mcq6P
hTn4ERonxh7tijoC60jTxe3BBISqrq7L+tbA9aEijCUWyw5cP3XQZM/OjXvXkHB5Md0ZIiRP1c/b
5/K6u6TOCYDlBno1mNM31wfTHud+8RqWaIUeA47cYvY6+0VzFniZ/VuwqQ755P1TNXHVQArYyx7H
cQxHtuDNIt8yEPNYPDsx8qczq8Db5UTYciwgTYP8FHI0jKKvfh4Dp76jTQNLRjb+g/jKD0mHKWzL
q/uzwTDhb1YecDuSWAcytF18e3fe93z9TYDtR0kK1C9KoubSyfTe0BCv4QzcdAtI4/hUo1JWetnw
3UeU/jByJ1V4/AUCMTjdJyk56HJ8aXbnviwNFsxuxu41q8u+smZAQxQHSj5MhsVG1T0BuWhtVt93
fvPWOXqH0cLbAG++bmk7pZZxZmk4R8Z819rQZedpUDaI1MbsUH82nfs8DRdhhaBJ2XlWNyNiPKnQ
adc0MLau2cL7aqrc0jdY4tR/3PQx9xTr8gtl3xfhhejAHnwn0L3uyd8LGq+DOZxexVuqmBiw7JXP
4bTjjVvjGBdeSEHx4Oa/6l189J6R1ZPjTdRHNRQ+1UiypQ3ka5c+ZqMXSMGisjzV9M387toPFcqE
gMJELUMOtPPsqTf78kAiRgJQAUVrIOtRvrg8kNzmqdXPI0smi8ZmLV+ltsdAs1EYQV4B8llUlCBY
gdN/aQNEo5qcRM0Tfc7DChh3Cj1cgNTPRf2QZ6BecueQa1/adGdtW9uL0o9Cp5kIWNe8U3VrehCy
bHjS2T4C5HxIQ2KbHMNg2R5KcnuNeKPgPZDX48dfrlFMZADVn+BJA9mhorceGYQMXUzqkgzenbMT
K8m9kYJk0G+edy6oOibrb4gGnSIzRuIBmchL2zxdZj5hGiPxgcPDPCteSVfLHYCaysDHxNLE5zbq
HBAOll1HD81UiNCbx+7cdgJ0jpCd2wlKr6NhfHB1W1EDR7t+XSVN4RzsedR4YjbGZ8DuXhzZYP/d
n609Q5i4ObnTnqNQ93G9B8hcoQ0D4JFSrLvcA9uQmJAeW57Irjy4OQiVHXaexwS1UoPPUM3MAlTb
wwoUiM0M8Zp02Vnz1mEDslnV4tSQyrqzZQ4AiKPFgMPmDAiLqBPk1MFDC9mOvbVex34YXv5gavW9
y75ul0oHCbdsl3+mqcTL+icb6Z+M6XeLK0Jhjg+F44eaNQdTVd930gqz3MVzrx1n+zSxPUjJ1trR
DYC2JsJ1EJGuHtWh4j6vXMoTDOwHGtUg5AnChGZnh7eWDRI9VaID7OmKl6eyKOiWUahInFQeO2YE
neb/ZhY7YSD4sHOllEtaHScUYjC4oj4oJFdXlRiLa2YxDb5IvJQcuMZCTXoJ7UUw1SjBLJK8ti0B
syavHp08vm18wyUD1ArJWpSRAdpcVwhRWm5d0HYJgGheW+fn7O486Bv7iEQekxsQGMYA2brlzAyt
mbRlEAkGN4mBBvjyaNDHbA/fsXEogNQBTue9IIJzcXkjRTebwzIsIqFAp2v0MIMDFSIGt/dqcy0I
pVBTRZ/vCjigFbJ3rAFrKWsZu5SEmvmHGz+8/L/s2Qc7qyvnZVrB6Qg7S3/2UrBhZCLwyyOr/oMb
ARfC/xa0Onid5haUAUCYLJYIeQ4WfHR2x72pme1tA7AIfM7wl+swlBZNNXKI/CRgZg9NUwSA3CHY
xrgp+Cdvf6GNZiyeAHRi/9/WautIM5Rj2cKWR9GSBsWCKVHUrSF1C4RF4IOKEvSEzRFBXP4mpXe8
bf463kePUj2OgPkjr18PnjSTVaRtRzvsp6PFJif0SAwJLlA05umoM9BqGZqSK6wfHYBodvzI1h0A
qTmkhkFdqBqyl3cAGJNWbzEqkMziBUj4mMoyWOZ2x8pG4qlGoAAjeef5B8flpRmiN91gOKxLeKFj
aIjLuDWNGGoL97YxxH5GHlh9ArvF2XeGqFzM2LbJ6fY+b0BM1G9AV/KdNR6w1MvfYLhgItE90SVg
Lf3OvEcbqFsobB5mnwaQuRmQcrOGQMzBCAy3awKu8weymKdcZLG0X/V8Lx3f3HsE7+DygRPFk3H5
g7y8NAgFqCYhPcME0FAFs5PURrt3wLfukkoS/t+O+vMP5WWTaqRE9NclfRpYzavvLUFvfGt2PcNG
UPWejPy/nZVnyFooFIOaCOshy3F2eODNT6b44WUvuoZp/50zpW7l6gGENfTcIaOAea11uVdqzMoH
zBImCM7BwG8csvwMPo+g063DbO8Y297C/xlbbWFRt3ZtZzAGUXjf/555b2i9mSi+3T6jW74AHTe0
ZxFFoMa78kQTb/EoTnOfcMT/WvNT2t8k8E7jdNSqVyO7r9pvtw1eX0wFt0J6A8CA6vn5q0tRmHIx
7Iy0iEp5WIxN1Nk84EAsA5nqa6fqoRz40a6KwAZc4G+n+8CPqLrqakwGU++oyFweTG/OsqJqUeqg
/hsCllL0QSeNv91T8NiCyRbzKQiXMOqxeuWzfra1xXGQJw8v0zk7D07spked3JtUQlx4By13dadX
1laOjlZkqGbNZgAbJXo6hKNVBNzYw1de4wOVGTWmCLAxvt4a0+Q2flqmvscSiNOrOQGHh9Tld1Om
kQA5hvU8miXQx0ikTrXXtEeDGOTg0cGMxdzf4x3lASoLY5SrluHOkbqqxqjfBkyMSmsV3Gr1VQdu
Z2LoICdLGYadwOpplX0IhYmwar1HrZWBQHWmL/MA14m7+o6bv3ILK+sqdv3g7GZa6rpZwnpXIJli
TWzC+VA7GDvt0cx21noVCK+MrTw46ceF9ovLEpukoABzljQsXLbXtrvyq7ACdAgq23AMSFZXS/IQ
HXgyxZK8+riwU2mfJMFA0LlGD8XduS2btgCgUDyJOvh9Vra0pXTavCQoZ7kzdMV4OKWPnnzoNO3E
2/IViN+9pOm6gqaWh8xM9QpVV2PlW002l4M/VTyxMSeOycpfrvjMR/3AKggsRcLVD9089qqHccB0
drJzWq/yKGUdOgR4RcAveIXEa2bQyNQCnzC3QHre/gEkOmqt/jW322QqyaN0IeY7Zi/OskeidvWm
vFtWAwMYvlNcKpcndWnbWrerjCc914492GnID9H5R7APnW+vccsnASmgQ4IDHHJX8hhlLkB3IZD4
axTCgRn3zDD3BHq/6M789YXAdQJWHuVIxWa+drZymKXltTpP6EKXcHK5g5im35VPu3YxKJe9s08h
r0LTZ3VkCKUO3iOXJ/lrN5RBO3nBSI8gpJ1zM3TSeOKxVz9R8uX2Rr4n1RcxB/gpMAKMfFFxN2C6
4vKTTT1kbfWuQFYiDAAPckSQ9oRwqtAYOYJtwED3zSlDWlVjNOJ5x1AZ5Ax8DzPPmqRvQAuCGysT
7MW08ukgGu11AUnnaYYCVjhqYx3XhMc81RDFWNpLa2X5YzW7Jng36AiqAkvGhfD0gLhE7Hy4q8jj
fWW4gOheOZCoX8UBy8KlZ9IcKb0pDqXID8Cmxy0IWZ9RjxogGxcYg9wJqq69J3YTaYcDSk90pNYB
uQ3Mc+XVDPn34gPpqmEgtl80vtNlehfTWn80sMwCuo/ON4J/8/KjkUa04LxoRWLY91lOv05zFwKc
qah0UWY49qyMHOKDaWeMNEjVZdnylC+Y04Hqg1f8NJ0aXxHTJW3IUBes6Cc2YhgW/TrGv90+XtcO
wQQSFxNWYKhGVHvdUq4ZOpi1SOrq8zLdZ28pBl70nXnP6/cRRvC2o87tKc6x1YdG33RafA+1GyN9
5v3yUBYyHHLrDrXJyM93hnuvPQ+MYWACgFRbdxxrFQo0qQ/igUqgkONqoVHxE2bVEaTs8VFvmkH/
BROAqN5fldHzHlfH6DSR9GDAiJbWK1CxN7UTxnv3qCc3tw/JGpqWgF5hGPjyMAkTHCKTpYukM+4K
XwNjywm65gHNvmb9zuZtXUn0BjC4DqQmSvYrJ1cUnGcliFqSoSC/asX7nAc5hOwFOtg6aqoa+6rx
PWzZ1vow14cgA+BdlAXUVn8In9LR6Vm9EKyPpOSz7fMfud5HTPA6cOuxwdiz6T3fPvab6/xgcvUO
tkubAceM8os7HNMUTIKyCEBp1IYmQpzaPVbDr9sGN9cIqmuUI+AOAMK/XKNwedaUqhDAq7N1oHBw
vQ6Y9DGrd+d4rqMLRDa60kcFbwoOzOq4gCNdR5MHKfE8/VMgEg5LKzYqJ9Ltc+7ZMddefLHHdb/l
VoEtQlqFmBF8H6sb7uVGb+ot7xJ0d9HU7yN9jwNu64thuhGDvaqkqb1HdB8OCWQ928bSpw4x00vZ
/DN1JwrksJ8fMHF4yLMmtPK9bP86LsVGgqHlfZz4mg+uy+jgpqnVJVo3BymY0CUHIUbV/BDmo27c
M2Sstw/JnsFVIOyRqrRmYXZJkdl37reyHY76CwWlJrgIviD32Xl/N82hJ4W+CSDMgDJfnkmatS4Z
mN6hnG8vceZVHsILrzpCZbc++ePUH9oeDYUUGjQ7bmbLeSKUURUANFqBnLm07AmzBAeUg4V2g4qc
8i7O3LKO2qyn0e093XrgIKCGeTKQzePvXJ1MU1/0SvPLPnFoGhSlfbDylyx7s8ALc9vQ1hX4YGgN
dJc5n2aRFn1C55Yf+tFoAjeDt75tZXM5eHOAIcFoHODSlzvn9NL2+3ToE6Hx0CB5ZMq3Qv/a+/9h
OWAI810lt6xI3ldFhYL5ourdXEJRvVwOWjU0T26aVX/bjMaolhrKsSFJpWCCq/dG0nTMMwkWZ/j4
N2AakiWHzpOdH2/v2sZ5Q7VHjYhglB5zm6vF1LTxhcncPpFFE6AfGWDXTH2P2mPDxwOch8EvaJjg
JKzzWKlZ6ewX9ZDkDtQyydCUIRu7PxKgqrjGiM4DG51u5w5vrgwVGQQz6MuBIuvyPFRlbeic5LBZ
/Nvnn8z6iRRfbm/expFDgoWmGP52RRS9MgHavW7yAKxJOg0dCTraRkQYUGMDJG6iDtCXv79IJsqC
aoIc9A1X1MmAQ/izkdtD0nQ+j+feWcBbAcK626va+li4Q+CJBL0SGn6rB9lOFzd1qnFAgQO0K6l4
aBc7NF90zmKPNi+3jW3UG9QIBdzPOwrsSnqqY1LLs8IeEx9StU95X9uRT4SRYFbJPhEkXmHOfXCo
cWLEVCuMO2k4MhYVuFFu/5KtZYNNTbHTqmGL99rsh2eUWyX6j245JnrvNEeLABsr9Cly+ubVcKpP
M473zgndeLgx1oouJEbAkQSsHTBBGWCSoyOTqddYZEI4+yAdn4Tgz2iiqTKLu4GZGCsZuuFOl9nf
YyCQgX2wv/bLfse6zreITJylwEsKIF4k9KKIfVb16O6x9mnoGy1CaEOe8Nyx+zrzkdprQHRrLtmT
Dd14cwHHQDABTKRiRltdJp/3RVvX9Zg0eGhd4f3jdo997YRL/2fhyylPtT1B1M39/2BRnYgPXxxj
Sj70JGGR5lCukN/5W5WKkxoyANWS+zDnX2+fsA13gYohZhNRXkJ3bw36bgEFblKnnZIFxIdNMvpT
kM4oUuwpem54PgsgfzxNiKZRjVZ//mFdpittG2zWU1KCSHbgoJyolrtG/3Z7NRtW0L6DuDSgqygy
XdG8ALAkqDHOCbRVHqBsO0WZRQ+k7/Y4GTbCB7y2wDUAE6YkEdXB+bAcbeyzBXw9S1JKh9yBnbuL
ODP4TuB1bUV1nCGOCw9g4t+rTePOOHOw48mEFC0AZyKw9nA41xsGC2iSIZcDZvzqgPM8I1mW4rh1
Mz/4HHho1y1D6OHtuJUNl6oMIQZCKxmx3dqBVwhLpT71Y6LNj8TMH3gLqqylfFEdJCNgy/cm/52O
P6HPvPM+ba1QIfAdlDexl9e6RTLXMQ82JWLmkGnsMX3Xhr335/bB2/hSwOKi9A5qAJBQrq9RJwlE
KaGPmWjZJ8bKYFj+vW3g2hPhKwE6jr8dnPOgvbk8cLqUpXCaTEuE244HVmoWsn1negZiKWpqJSME
SY3DNNr1zmO4ZRh8RkCjqXld8IJcGnY7W6fVUmhA+3qBmGNngqwICSctLCT6t3SPQHTje6Hnhy+F
QS7U5NYNzsJLq9GS+ZLwaQi08eRUMpjm4+3dvH5XUTYBxA1YCqTBOB2Xi6pQTMF1rZeknU91929u
WtAF/qTKwna7Y+rawWIyHok9qmmASl+x182smUbTFwvA2l48UfmyjE40QnbHJcv59qo2DqEFSSkU
SrGB4PNcuQtULoVXaFJLZE390B20PBKCs52rvPGBUD/DfB+oDZBvO6sDkboU3O/+pCVZPYYNTZaM
h+4eccv1M6jAtqBHxJkH9+C6jF4VgvQpMbWE14d5gfY0NNozCpHMo2mC8q5OD4b24/bubXwoYL3A
vgteGpRE1jSDwLemVWUTLRkmG/oKXQ3yxXJcgsrh577ytZ2PtXEEFaoUfR10neEZ19uoc8viDteT
+knYTchdN071ew/wkqnZG1HfsgUWCcNWDXz4wdXBaAfDZ13q6AlqxkUxRd1UhEWVf2LG/fj59i5e
Ex5gUh1TuorTGfqzeIsvr5Y560MpaGckjFjHdHrMSQbKJxE4YDVj2r9zF4AIGMwGemw17SOV6UHL
m8MysvOQ608sk7GW+l9v/6gNH3bxm4zL3zTYmG1rJ2YkFSsOSxFNaUycu9461t7bYPU7F+QaR40t
UDE7HAxqNagBX5qbcm9B667SEuKcaFYHqflaCBqBjsetnyryhkYeppvi22vc+MZ4HqASojTQrpGl
bm1Jd+lKPVEWWxtjFXoPHv0lzIw5MMsdEMOGq7mwtnKgRSussXcbPenrOQ9GV04YakvN49+vSUlI
whEgK7jKZWtUo/KKSz3pIDMMOnIjfcQo3dRHdbdzQjYuv8p5ADtDTRQByuo2GnbFtDSz9KQQ7sEu
ZQXS5VJCAwQwv4buFX03zqOayIC3gTCviafo8oBwe2xGe071xB+7KHWyJwyal8CPyX90AjGeMbm9
jRsQHoR2GF8AMxWGJK4mdkbhVrSh6IwbqKhx+bq0f8ymDxt9Ptv2YWpJ7KVg9qwe/Mp/kOm08xmv
We/g31SfAtJKKphdd5RKt6eOl3Hcv/rXXGZfZ7B9gQH+THrnjrlmMAN6UgnziMgpLnXtRzfNYebI
M28TMFy9FXH+wF4wEHp7W67HvNTPwiwQQhtIFCAGvvwMA4XGBXeR17e9iEwKm9az8BJ9jKn3vSzz
Q45iK1oq1e/BDzLAwQWwufRNgv6z036DjfahxDhL6u/9sC0HoqgTUc5GFQfMIup1/JBd0AYs+IAJ
Yb+QV8yQxSizOSoLFrjucMgGL5gtMBPQ+djtitRsXGyozGNsCDGfh1LLyrTOR2r13mgkwwApOUkk
BxyZ7AmZbF03DJmAzQQsBS4oOS4XOI623gAUYyQW/zKNZWR3C9J8M06bPZof9Q0vW7twhnj2gODG
YIm2Lox2ZWHmEN82kmYxo6rOIiAawFGRBQVYI5h3uH2ktq0hSvYMhMzWurFSZ5MJAgJ8uLr03Jjb
hX/IMA0XT+CgCyZUE/6QMf9rmmwcY3CnoikAHkz89yo1KBynyl13NtCY/2I3bgS06mEgj2M/HJ1m
ryKygSuDNWSLiMlUvrMGVlgiH3powRqJTpZDC8GmAcwHTmYeFg3M4M4Qpg47OcVTVvzwWXk3jL+Y
fhpNzM7P484F3jpFqFlgmhc9EST9q1M0OaPOF2MxEm8++93XUb6W7ud5j6p70wo+pWLKhPtaDwLp
cvbdqQejqFbSZ11Oj6ao26Pt9f+mvrMHeLiGIOMDqmkNcEWhZXA1hjI7Zd1W8FhJ3aEoLY5+FQM1
G9tddTdp3eeseGnkT+Yf+sEKFl87GLSPaO3iv93I5Xt8yBtrxw21VDahIWtfk88tzTg1ZUOtpK2P
/jSC2qIO7OkVBCy37801wB5YoI+GViFTltpmQ6cKhqx7MgJLkVXRPEAk1Z8ezKb6PHsvoB0Q+rkx
oMix0C91R/5SxuYdjoTysoV3GU/UOmorXbkwgNesZGnS7FD0rTylpdDC1gK6+/ZyN5wsBkL/Z0pt
+wf/DoHOQuPlZCV1qz2Qib5WoP+6bWLryyENQ8SvQIHOunJZgG2Y1YVlJVrT2y+dge5rPbbkPEH9
NLb2C/Rb9vAJUeRBVoiZudVb2kA0xh4RryVybg7C7iPHfWO2FWX9Tg9qa+8+GlpFnvqgVSX8AfaO
g1WhKYLR2wmXtpaCqw48HDwcgOOrpWiK0rVG0x1PBj20RhcqKwUI3f29Z1Cd6tXjhAr9/yyt1uIN
gsrJ6OwEHSEOAVEXoNwdMM+WQ7mwsXKS0O1g/0faee7GrTTd+ooIMIe/5ATNSJY09Ja37T+EnJhz
5tWfhz7AuzUUMYT9AYZtQICK3V1dXWHVKkNMWU0JnmwsnKA+WUJ8L3n1YRRPhQzwdioerWTXDs+W
1p3b6qloX3rxUNHtcFsnV5fLI0V3PVTU1tINHLV6JGZkuUkCOU/GsK8XOdpIma75uuSY8eooIv9u
T7++W5ZelvQaG9rFS5sksWOpxs8sNLKORtXtck/xH2Spczs1NRIQzuFJ8Wh6yFujeDDVYAtavqpL
PMyYE6g1qQBffw1sSN5Y4hFfclm1jeneC54TL3L+TpPeyFlE3WELUEvsLO1SxYWdRl9VWLg64XT7
/NauHlXF/y1mEbbkrZ/5QYUQFlKr33tzC+i7tlvsFGOnIAcl4b3YLc8CNSJalX4JrO+VNAH4+zIp
LdHer9sLWZFj0VGDWdRgSoOr/fpUPIhZulDNkBNAk1IzMmHP8Kdqn8dh+YG2lK11rSVFyDKC0cJj
wqosu7iNom6qSAz1Sy9+kWsY/I1Ho7/P6uwxCXxHh/0wHvXnUD9Gup1qxp3ZnLoXNYb4Y59tsXqu
Lh5M8fyqM3lvSSzaqvkUZfALXTyinjR3hcrbGdWjNf459B2O1zeCFna0rVqzALOAuui+TTUP/tY/
f7JRFJIduGX0qCzjpJiatDh58znKg11EpKPri+a5t5VlxWqhJMSI5HOAwCzxbpBVNqZXtDr0DUdq
wnYYuNDIbpjGtfoIFWf8apEagk5ceq2SXdEE2kj0fimTaHzoNe9FgMRm15W9YhtJJkJnbAVQoapa
cZI60zzGUwzvKwCg+PDn6yUNAjZCwuOFIv76SxSQkmPeJcZFsl4MjXma+qH8m6oM4A7aeuBsgFx2
CWQdw37oS6MxSCKfIDFR5Huvfv6LdbwRsbBWWmYmXeXlBudGU9tg14EJ7/yGJVlTjrfrWOSNwr5P
PCkvjEskUp1jTlEXnlNvd3slazf2rZCFubIETxfNtjUuUKhMvfYx9cfHIgx/duKGb7UlaKGESusX
sZRzKpZCmi2QXtvic5vQ5CBtIK63BM0/f+MAB1Iw0DVRsqLqSxyYu6l78dtL126Vad8n2sjmzdVG
egGYdrAEwxht4+nJaJFoAwW5xyLJjh6Pyr7KJ8sJwbIHoR/cBWazleF7rxdzjz/8QbC+4Iwu2e0m
pUlapksoF4buOUH0ZFDkZJ7hbb1YW50KeSpoOSSBsrzeRSUaFMNTK+Vi9q8GYKye3Hr4EHunpt93
+RaWbb73184qwQ9vFx3IlB+Rei1NrKuyM+RBuVANpIUsCvdym9R7NTR2BUTYU9Nt5JjfKwkCeUH4
M0eHy5qqNQwVBRhJufTDPmovFTD7LDn71tagzfduzSyH8gglcLJR6uJ6KT6kkTmVrksF2sYhBDRt
xZe2YNPrq/lPyuJuFWGvAaSXFdg8Olurj3N6fvDhkRk37taa6lHXpAoNedXcUn19TkmdllEEMdBF
FUQnzVs7zDXb0/+PUhY3WAiIb3N6uS8ohd1mblB+Mo2vt/V7fcv+W8niJfKHstTSBhnUWw59/Fgp
DDOQKrvUN4KGNQ1gcuR8U6mcAga83rJpnEKtUbhITIxW76M07J5mpo6NutDadcXlpMGcMHnG511L
ya22T+SpUS+t9dH0nzQaHV0LOpNC7j76glLaoTwMGy772hbCZDbHHtgiWpKuZZreUCdRIbCF8oci
/KIWp4CR39rG/q2ZhrdSFq+gUhZt1MFbfYFAcm9WP6G3mlLIV7txxzTNw22tWBMGV/8cQUKU8y5D
LXRNMzFuTr3IffRJG/aTxfS0B0kP7hrKCH8ua07AU6SlgMH04evtU5IybLFBKl1kYfdVz1PbV36k
TbePio1VraggqgdOAD9ThCx+sYWy6o+qOUT6xfem6tQnjA2Jkrj68/XMVo6GEVBLmLqFlIrWsKr1
Y9yurAXk1WmXTqqcXIcAUvCib1rof769gSv6B/AZgpa5Gky2f/75m4dem9RYB/VqXApuH0wtqeYY
pXafUGp3tFG8+wtpgNh+07uSx1uYvibuYRGtkTY2GvRJnU89dMcQg6F1Bnkyv+lAIrbmc6zc6plK
kkFKECYx+WsRs7ZtqIzqxCsllHQPK86U2kJ2ijLzMfeip8rfqvPOa1g8wzJWBIgvLVr0hS7klcxm
t9JaUy6e1O/0/DUNBmca/hyoDA7ijZSFaxGJQ6xFYD8ukjq1h1TKX/U+of7klVsDw1Y15I2khYXK
lGYqyxzbIU93SifZWevTn95BMbLxYq0E4ayJo4JKABtPLehaF0ulD/I28lVodYejOl2EMXwu/e4+
I1eSNI+W4shjbpdxdleZHdybTwqjGn2HWVVTmjhaWSobQd9sPd4dJe0qdPTBfoq7eP1BmZxWold4
CtjLD43l/RoT2QkfA/04eZeiJt8d9/5f3BDgAXOxiBaSd+gq6CPoLUoLUnCKbBtidujij+n4M4DM
5PZVXFFTqKdU5mvjapBsWagpI2gNsRFI5YzCoylcqBh0+kb0v6I5VyKWOjqNRVQrDdH/NIVHM9NP
JP66nRfRy4+1yTdWtGKhZ+TqjNWBYJxkzvVp+V0PG4vp8e7koX9vkV63lczb4sFZ2zcMlwzplMX2
mQslNZn5EjZdrF38JsKbjyg6Qw+xyam/8ohSf8CrBn1AcXSJ0ql1nPixy8g8q/uI/vkkg89DyCnm
vYhDdbytCyt6jjD8a0iU8HyWr2gKUDZRE1LQntUdaRpy+m7XVN+y8aVOgoPI6PX4019InHEwPHHA
c5fgqsLq/U7NkTj68osSBPG5TZWXumoMh+4I3qAkDE7dKAi0gsIhe1v4ml7CWkLWnQ0mKbW41iXO
iycKDXeMga+p/HVoAzvxaie2LrcFrR4iPT+mRD8JmLzFc6fT9KWrE5k8oUn2jfizUV6Nym3a/tD3
Gxu6AknQucdk7lEZkJlLKoLGNKJEikm1md14iPryxddrRqn9zLPUIXfl1MJwrH3vmXr7xr17PxeV
KUhUd6nzMp6cKu+83298iIY5j/TAQ3ykwz0ZMpdEF8V9qiXFg9FJ1ncJQOVdqIT6sxV35y6dig9C
3cZfR2adHQLJnFrbw530nTqWt4Bla0f99tPmE3rzaS3YTj+3JjiZ9Iz53syZlHvP0RrryZTCX7dP
e1UWV1WmPgykdGl/oqCX+sFMmMVS5t/H5qvstzAFpF9Tb7MaO1vOxcM05yxmGlBI6NGt62VFXln+
f8uaj0w1mHaCtPMy465p4IKU7CArbWiFfzZDepCl19urXLN/WD8RtLsOgP8dWa451SOYG+Ni5o9+
AA24fN6MK9csOYRCQPQoVZICX9jYREsaMqpkBr30PgeM2G71Za/eFqhMTQ5qxskue8tGKUvNoWNu
jij4R7DGp8RiZokpODHk76XvVIN4CqveiWC7vL1/87cvj47YEp8bajSObqGRVtIJcQeR2kUPIC/o
HEl7ECQSGgL8eIwytpQ/T9IwauY/eYu9JP1JRDvfgNzb09+xk2rDbtQzVBAbVnVNMWY8BMUhlNJS
Fq+91ExKH00Wr31lmE9pLfV3Qz98h8Nn47XaErQw361SjaZUIKgoNFu0clptPTuutjKEa0oIibdJ
3IAFx7Re3zEBxpiSLKFxaQzfTpvI6avkcFsX1iwGA4HAnhMqz6Sj1yLGSaHHdfK5SwLYyb52gMqk
MrwVmbBho1ckoW5UL5ifweEsn7yxGAIBd0+/GOKnHsdoqu49yZ6yrVFAK2dzJWexIqtvmckzn43I
qHN5uBNMpnSrd7e3beVZvRIyn9wbo+41w9SmEduWVCfDdE14qFoj3RnyZTRa57as1Y3j/Tbnns25
w+Ja1jQGTEGIvN+GAlYhJYNJPZgqR6oASleyscVqvKJ1QJkkuhupf87sHtfyrEYyPVMmQi6b77mk
AwH9eHtBqyf0RsDC/kT+NIketXXG6n2Jk8daCXik/jypxSKo75NX4IVYtqTEcF/XxZgZF605Sdqv
YnpgrkIdWxsWZ8VtvRKz0AO1UyShallKoofeXqvy+GilJG+zXAqduh5f27zVTqWeWx+DpNiwqysF
QWA09B6SMGSVJMCvT0qx2sCbssG8aFHtyN14l3W2Or0QGtimUt0FwUc5fW01gAxbs41WIBTXoueN
eXMB5FIop9BAtIJMSWnOVTUdpSDe0RrWf8/UxPG9Ye8r6l1mMabHSzbSietrZ9wXlUE4aOhLvP6A
Po5EuexiE3R5fmgH/zwmwZlodd9QGlW9e1kP7qO5zSoyczePP99W4bU7wiOD70POlCB58dKUiRoz
EXE0L3LHuOAkkWMnFMUtJ2s+v8VDTc3GohUSFSakXJwvHQJJnpbAjWemg6H6EuXJoYcsI4LnKTz0
7a/bi1rzoskAQ6aIb0WPwLLlSYv0WBg8EXgzGNjhY2zu8pwRgnfg3u9gV901erWbzH+EbngpSrti
HFpnbWXA1ywruA6gPwRl8HEuntZYYxysP5LkFHp931vdnY8n3/r7QtdP/lbv9JppBUtJAIbEGUt9
rURGW+px3VNRT4aiP5gZFZ2kVrRTKhf6QTbTv3mbiPeAeJBuJwO5MK3jKPgC43+JBSywDqJWKDZZ
UQbPRfKf10WwBwD5yQCCf11uo9klzIPtWNnYNXdNbYAF73PJLv2HINTvbuvNCkge9XwjbHEXtQZg
U42reRmkUIvsfkz0u0LLzdgGOJLvJnHqYFpR653ih/leGtK9Jke5rTTMqfVy0c4m4Ku9AsVC7xnS
s1kX5X5ISuWMm5/dCWMUMdGv3vCC167wvDUUoUTYw5ZRREDJS6xSHTRFPr6IinxitzYM9LoIPB4L
VBce6SIdFAdlNhKk6Zcw0X8WUvl1FMctVo+1+zLXkYFZz0yZ5uIFkv24HppGY++13gFocAQFcD+Y
nuNL1bGRgz8u/0MyTGEAb54SBERZ1zcGKqw0zCGBuUxpL33QlIRyx2j1R1UOxm/JMHSX27q1dkOJ
w0DKk72gX3v2Jd68M1Y71npn4TUGim5r43QI69yu8w+1lR1uS1o7LO4LIlgYvtbC8KQCVE+gX/FP
OyM8gLPpHF0vt3jPV9eDt63MYHHmkCwejqLWxlwvZt8n64+xnJ+aTnamgjgssTZcoNUFvRG1WJCp
haE06BRyIBjtdiFENraZ6lsUKWvOHF4iHMoaaDnKh9cHJM8Faz8IwYN4MAsJelPbgTF1B9PytmKV
LVELvxEcTUddavbsc/3Yp7pptyHjZJJh2nBQ12Jz+vZphqQKQHuitbhUXtEMsa5GREXZc9T9Egyw
yskxGQ6hEdsMa91b4bP/5xAerhYZUCqW+K2Aya53cpSsMrIihGpFfk7buc8of1YD9V7Ta/cvdJ1n
fqbXncfhLLy3oPT6sUvA1ohq8qgEVG/EfONRWLNLhK0MCAGrRrPn4uImvRmXkzkYl1itz5r+M1T+
ldvyYNENEqXfbi9n7VK9lbXQwSbx9cpKkdWVzam3qkPk+Z+KQHxg/t1fiJqZtSyGIFIiWQJBaNaV
CinFSsht+hCGZ9mnNW0oHQFEyB8vilT43FKC+zf7f9fq4DPNE8J7POyimDKHCOKzRGeq2UAXblrl
VpC5clx4XWSiSEnNY6AWygesVhmVKrAuQx0es8ni1YYD1hmF3Bni9meqeMmGgqyYJyY6z2RUM522
uny4MjBEZTvk1kXTk59lmIZOOgiWc3sTV0wGLY28jYzpmQc6LzYxlXgczbC1LhIIdluMZN+u9fCf
QtWOtwWt7R+Jmpn/Za6bLV8PzwrKKVAqa56rXGdnqxIOOsKSnCHDyr+3Za0uyiLhjTCAKEvAOJ5l
MVrVaF381gVWk0kf4nbDc1m5UXMc8D8Ri2cqjoKQ1v6OfbNUh/TvgVnFkElku7Dfoshb2zl8+tkN
J2/3rtwoD2Fa9iWr6YxvXaSc85cqqeypeKXM8BdXiliNQpNEcpy2wusr1TPdGxJW0boY4UNV38vl
w/CvLv64fTqr62ESB36EBY5iyS/Tab1m+vJkAWdgjKae7EXpczw908XTlfXGHVpJP8Cz9p+shXoT
0Ai1ScPEpe+/1uEnSX1JrV1fM27Ef5LVGDKmDb1YUz0ow3AAAdy9J5vKO1EaNU+zLrp6qft/uvy5
L7d649d0DzcMzZ6HmRD+Xp/SpEOtm8Ijd+nk3oFvSMuZLKr+kuXX2we1thZaq4F8YmWhl11oQxYm
dSPVknXxgibeAb0qoNEU0w+ZnB1vS1pdES3quJUQtKAU1yvyG1LDk+qhd8onUZXsPHRTC49243BW
eqhBhVMRIeclAyH73UH3xllO04ZpvKLowVGsRQeWXp9MqamdSoW4rimD7EFKon8h1Kv2ZBsmpzd6
4ZzlRnZsU0l4ikap26lTMB3TQBH3ShcDM1Ag45GZ8Wk3mqTvb+/Lmp/1u/w5z/ma+Rzl640RBX6x
pHneJdDkH5YnGfbMGVkR61E4tcNYwtny4NmI7UrdimTmF22RXLmSvYhkStUYh4aWjgtdMR+8yn/O
hIfM+5h03VEjoT9aX24vdk3dADnMICcSR+/UzZySeIyBj13C/hVGJ1tovpnFVjS4pmlwFc5gZtxI
TOr1hhp9YiphE3mXdDSSmeA/Pkqx8qVhVq9N7r3YMKgrto7+kJm5EnZhmLvmn79ROKmH0KEJuKqa
5srhr7JlDmro6gF8Q9GGrqyYOl7VuaipUdwBcHctyiomkGdFIlxoet+peXQM0tGRuoexo2kkctSY
2Zz51oOxcma4riyRIh0M+8saXVkJkPePqnCJevnYAS72MvlgxRtLe+8JgV8lk0gzOJv5jhiqUD3J
ojjtXfSsdzw13wVbLcPv13EtYaHrvlRqw1CgFrJVM+FGtRWrs2X1j3NOsxSqSTCxk1JTF0fkiTMs
pc88BsjRzf0ZItCd0HxIu+c/vUhXYpa517YXU08Jc3Q8E6r70FKns+Rld3lGe/NtSe/Vm9QydRfi
QKDl8Ptd61wa1jx2nWzN4PnUMx1RPBiABKI6smNl4ylfSWjjkdC1Dfs4qSJ1iYaqlKFJpaJAC5pD
2j6JY+do6sPYp46QHPT4OZH/8XvhkFj5RiJs5dmYJc9Mlr+pLpYdELiSRV1onFtef5Oil0qxM2Oy
i/RQ6EdZcafgUJcAOULzyXvOqoMo7AWDpusnMYg/q575T5Vu9RG8v+x8EZsBXoWqJF3X1xsfeJ2m
hOQOgdt/zbrBDnWny888EcOL3AaOv3HOKxeQKs7MQj1TaXDbr8WRtKgavDnv4ieYkqqDhBfWjq3Z
qSuXcHYJCULoOILxZ+Fv9ILoT31fs81MRPbiPe4Hg5E/3VbZlZ0DIIxFxo/QZoTE9VJyI4x7QcBM
TuVwsGon6T4F4Kd4b4pxN47fU+PHbYErbzhDl8ibAaOaWaqWTrWk9GqTNZVwMfJ6qPalIM3TYAEx
M9Z6aoZveldFsg0SN/1HIOHdOiXAKkY01Y3155XLWYGBUswpfaYaLRav1V3J1GlNuEipRjWuLF8H
5qk7Gwuef8u144CU2VST1QYkvewoJHMyWGOusGAzsWU5PalGtqNh1VZG07GaQ5Lt6+aDqcRPgEkP
rQDGvd94MdZUCfIzwLVg42FMXKhSUY2x5lmGcBGKz7X5rIwZ9IjH2+t870oQXtIholMagcb5Xdm5
b6V+klLfjXz4w/VdXHywpshp4y+35awY2Ss5i1cjnMra1/QYOdFE/vA8cypoup0xKK/bWtPavr1Z
0zK0MJhZWzd64rtBBN5lLM/l3IxQbJnyNQ0xZhZscoek15aginKg2YFp3b475V8SZZ+ou0gy75hq
96ypp6BIdlH1rCWlPVwgXTi1Q7kFHFk7O5hHcTbJeVDBX+hHL2hy7k2q787hu6DArKY8Gklw3OyK
Wb39jOcCiAVcGlmL0CabtEqtxCZwM11nHO7PUoj22SzQY3ys+JBLjEMK3SKJ6g3Xc83QvRW88HSt
NDONIKwCt3kew3Md/hyq+6Zg+pz/Cj2BJ4YbBee1LZ1bZBhrQ+QrL2OrvEkxWEYduFYr2fV4mWLP
ZszruIWifB+WUOd9I2fxFs0FAqOd2NC4Kg6xqfHu/ttT7xhVks8fTOYU3b5+K5B3mEwYOq/M5hua
nMX9K5lOMtRZH7hyfKeN/xb1faB/783crowHwAT4PLn/Qa7nBi5p+jpkH2sBYq7uGJYbBmftcv7v
Q/jPIu43wkAErSoHbtXdJ/7XWv4UDBuHuC6CiVnEyFjO5dyVxIqGKZCVwC3Qy8aTHTHO7ab789Qt
WwqRGZP1gKPSeXb9CJepRJG3NgI3DONdMf6UYIdTa4kIbIvzfE0r30paXHRGQlVx35gBTpqJM6He
x9IzLeByvUW5uqaWbwUtXOGhlZXI0qEWaoKdlH8divKTlN5FbmM0r7H5z22dnHX87QtrcEBzVwBU
0IRdZLiu9y+izQ7/KfAufSyf06Q5kFrd3xaxNB9LEcuNS4u8LkAmXiampUM8/ZAp0ydRyM/0djqM
CXlWSm/flFtTarZWttjGMTR8fYwRS+rrlxXEjiXWn26vbKnjcyEEsBgpHhA6NFYtrlESpp7cNbzb
SguK3gc5kcPaLG3Ugd/v37WUhd2nkBUyiR4p4gBPNxPgMsVyUuljksSngDCisT6QzP34f1vawuZX
hR8UrRH6ruWnh8mwIHqV7sLq39tSlnfq9wbOvIsgQti+ZU/xGKtTMWgsTc1qW6lgrq17p2/PSbRV
oV09KnjIYWYjWUPh4FrPey1rh7rIfFeDeC6z6JMtd5s2790TzXqIx8ljzFlOGBUWUkqhEE11UHy3
HwxAab5g1wY9Fslzfcji4HdrRyzpyY7WuMvtnXyv7UjmDPAMCC0BsF6vD1JMtc5ai50M5JQHBAL+
IVKNw20pK7uIy8/LLKPzcFEs7pSeqT7EtR4vs5yd6EmzG8k/xfoGSdKKVlxJmQ3km1SXLwRyHFDm
cSXTZCTqS6Gfg6Y4COVGx9I7mrP5uMhx4TwSxxHDLZYzKEWkqCmWVvFe4zY9mHAfaNmlGH6V1WNa
f21FyR61Uz8AauyOdfqn/Z+/5ZNhAW7Bpr6LLYCigVbxs9AlNbsLtHCXDS/jR/BtW57H2rnN+Lnf
yDYKQLMX/WZHZT81ayvAO4y86Zh1xgexE+4MdSNbtHZuYOxNonqKjZR+rqUMFPjNJBhCV9JCGlgN
CGKfahGQUrGRRlkVBNMCvFIzGGcJhGD4RmW05hi6mnmsE/00iPtALBxj8Jzb+r52qxhXSUoKVgeK
F8sV+aUfZ50Yup4SfPX8NLYlESq820LepaPId83M6qgiu6cBvrneN3qxMiHLithN25d0vMB9tZuk
5pSoBzPOD2blOxNUgriJW5DadyjEWTKePQlskZIgGd9ryXI7iqavKJE7j+TW4ACbzKOo00j0NAjT
XWmER6Nw2vBeNeqD2JS7KvlcRerW+t8fJ5DrOYKilDJrzuKtydS+ECLDT1w/BRN4svJT7LlD2z6E
XXwHqWJMTT58NOLiaAZHKxuerOAuh60Uo7Bx3u/vyTxlRZmDAs7hfWJQDWnz7cbUHZPvSvHD6vZl
v2F0Zpty7XDhL2CjYTbmOSKjcL3lQZBouVzlqetpmi2U94UtMR9N+xCRN7qtV2uLgVCL+iseMtWw
+edvLv0YeU3a9mXq9u1w6r07PYffSt1iIVs5vHklhPqU3DBji4enmpoK2lspdQOGAauk2+Tkm+iV
z+n44/ZyVh5XaFzR0jl+wtVfAgyMsBD90ZNTFz5zJ2RmSfu5yejIjM95WzvSGDm6ioPkbVXN33H2
cUuuBM9b8GYjJ183RyFCsF64QV/aXf4SqudiUI9JWjhxJ+wK/okdWHMVTHc7/sIt0+tjY7m3t2AZ
Gfz+EPooZxadmRZ4cVHoXgerNOmpW3at7Ue+7ff/5P1J5/KqBkxpW9PtV+X99m2B6oHCWXieRpCY
BqEb10EaX9SiUSs7KbLKSctBP/WKFNF/liWHKFe7u9srXbsl5DmtmayAR3qJmkryThhouYXIRG3P
eoKXa+xMcRea6r+DMGwIWzODkAZYPCVzYE4e7vqAy0SryooJMtyUlOee2uGTGhXhri28XST0hZM2
YXPQUpXpR1YgHHPTSB68sq9OUp4Gd0ysj3fmkCUbRea17adWMFPP8qhCiHL9WT3A+2wsi8ytrOxB
9bSXVE9OSuKdxsJ7LLOnKhK26mOrug4xE7kJgOl0Ki22QpPqYGhDPXMN6XH4HPTHTsH6DuWROkTp
H7sysPPuWTfOslTbc6Uz/pSciy1SkXllSyNJRwk1AsCvFKwXip5De236Xpa7lQ9ue1JKcy910fgX
1p4ZIIw1pDuPS7UwxYrGUOhJRErAExvKP5hyom4c4e9hjIuVgHieh2DOyCtqLNdnWPeN3INuy9xJ
tGwyk6rwmWEZ/Xf1aI4MBCh2qncnB6LNpNZKPyfJK1QH/b0HS1X6a8w/Z490CU7Dvm+OPRGFJh9a
0f7T0itmhQ1gRARwKvo7lnrWCG2UDRK9G3o0Hsem/lGo0PoE1Z/man7L+c3Cxf/gfVh4U4wWnvos
ILkl0vdtPk79oyCd4/D1tul41y+zFLO4NlOqtVKmdhlRucoQ3MLchZHogBrbt9pZ/FaEnwoKNoXm
xN5O2Kynrby64Fjx5hlQD1h32Q0Q6lY8Au7g0noCjnxsN2W8i4Itj/63TVooFukugkw84N9tK9eK
JWaWJwgBF9Wf7uoisAX/qSN/WFtwT8f7PvpQFcdo6onQcscy3Sw81P4rbAZMdU7t0DxHL2H45A+H
ZnCkorUTazhm5gOz/M5Cv+Gur9xmPH/q7TQR414tqZzDpjdiuEAyN8lpTddMgPltEQ+72+e+4ogQ
2JAEhBMVJ3JZkSqsYRo6Xc3csn/1GRMeQryWT1Ay/rotZ76xy42fOddJ9TMi+F3SR2T+khk3Se6W
xkcLsE9Y/2JIkjNS7be+9cml9/QNR27lMeS1/0/i4hmOhiaJAtKnrgktRJntyijbFfEvuUx3nbA1
oGv1+mALgZ2BCANrMr9Kb7wdKVBSZVL73B1HJ8p7jupTbjxbdc30osbxQ/1T3J6qTiUmVy9luBH7
rwVD83svAogkQw5M+1r8lADPIM2Ap5UXNoTnthgGHzyzO5SG8NwX49csZ15N2/2TDrXtTfW08Sis
KSu3iq5ZeA5wQBbygzH0umBMCjcTPeFQN2X271gL4kaovCJlJpaCxJRgY86/Xq/S0oMkSsq4cIey
Nva9OQ2nNKqkDcdmRVWJ+nFtwKmauHCLB64W9NIyOrVwW/Vz4j+GmXD0ROlOCiUGOBqO0VOZ6zaQ
KWsro1Fv7lOYh7cs62FVmetVK+Wlm8aNCZdurjhdp27RFK1cCQSA1KaPmmTUMp2XTEHmC0JdurTP
/iMm+9Dv7gy/d0L9Z1pumK8Vi/5W1hItUqiRWeZEv642UsKY1PugHs+a1W9o/vvDQulJgVLxhqmE
ZMC1SmiMjQvrMqtcUT207aDcqXKpHqohOkdR8SiH1demEeWDYQZb/QPv/Uwkm5Bl4QiBaVySxSdc
hBES/sod03MeEcBYj2Q6hCjeKZYrelsNre/3cxZHEXPu+sB+LhZadTIwBUOv3FTf1d29kD9Slt4w
mSubyReDdCCaZ3DsEgBSIVuykqxxpb68By3xZNZf4/A+jMin6ObXPNwrm+7Ne823fo8rYkXEi7Sz
XB9gX/VyadRRw5YV2mHso3mMMWie28/Pyu5JQGl54UgUkUhY2KdOr7JESvTWrYzvAqT4Wg7B+Ofb
MtZ2D0wwpO0zjRqMBdcrsfq4DI1Ca91IkXZiyNwHstfnrk6cM2OofsUFM8TU+nhb6Eo2ds6Yz6M2
ZoQLvXrXUvM+0+s4bhpXS5WnvLGAtignq/NtKiploD1MYWjHcfS5jYOd7oW7LnqMknrDMK9kGeav
mOfLzqjed1mTlAco8tq8cSE43enDnofSbpN9PX5RlUdJEO0875wS2OXG6lfO9UruYvWM1Cv7npk0
bvurN3emaseCW9DSPe20x+CTsR+D/UBdRLGtzDG2wpSVV/d61QvdTf1J49FFuhiKr1X3o++Pvq/a
g1TvseJjfQetAx3SO5VH9/bC31tyXFh6oMkA0jxCn971qatjTOeI3zWuHHQnZhwxd+SYaK+pbD6M
arh1uium7krarPlvnBtogOKYEAQdm3v2j4X31Kifsp5uOthsoXgbS8Euvn1R+qes9sk4PKTWd2p7
Vb8fNj5lY91L/qABNIkRdRU7nv3QtJPcn+KCQltrT3W9v73FK7HCvMekejFLc2fO4nThUjWgwEkb
t9AT+Yep9OKZbI412lMuVr/aqe0rJxy9ZtrHdBi2tulFonSKqyrLD2rXt/vJi9LiuWwowfippn6r
s6hI7HBIjI95mskF3YFxr+0nXQ4valTJ9Q6myVg4SmJSpMcg11rxNNR6pNybQhY8hUqfbRE/rpoP
EiVk6iBEpql0cYFCUJ1Mbpwat/nM3DLV9i/yPo3vh+H7JN5FZWsbp6rcxdKGvzj/2utwYE6uAlKZ
mxcBds6vwluNKvooboORexu2iVPonme3cpbeDYbX/Wuknu/ePsxVA/VW4OL5VOMsryxazd1oKO00
LO9kQE+GfIqNfNeQkkuHT6k6OcIWAH3leSM9TxaKv0k/Li8qlyQxC0lu3DCVFSf2497WumlrFs+q
JQLeiAGGEhFCnkWSIJP7yW/7uMV/PAd++6GqGRRW/Qxi2oj2zb2pNPdV3/7TxFtteSupL9z+N5IX
J2l4viH6EIW7uvZZ7NwyOXfVvt/n5UNPZ159D2qhftHt9l6uP1Tlqx8mx9tHu/YEvP2AxckKWlM1
osEHlOl9E37x5J/y1vyZtUMkC4W6zg1n1m+E0httLYJatoSqbF1hMsWPeYT3AIrTe7m9kFUpRPSk
qWkjgDnx+k7Qp+wzz7dqXU3LxVMiV+VJo8NoA2H0u564vHrwZ9DCCycL+YWFmxIoXdMWody6fUj7
jRYOMZxXQ/tV7fVgNxVR+1BUwvRE94LhBIqU3Su6R15EMpl+FhqMHp38ZkeMLz7SZxVRsUzNUzJk
jDwNpv5QC/TkqLJXfipjK3nMxam96/1wC3/9/j4D+pyxi+S6qQS/a4YfCQXUOjQ7NxWK4IdSJoGT
9ZX0nPe+9DDVjMGFiCihTw8KUrqii6k5S1Bifb99ZO90j68g7CBNCZCZMSQL5W8Vo6vHKOldNVZO
IY2vVeCfmmarhf2dZsxi0AtyVgyUoch2rRlCMIIrkdueO6Yln32z0QenyHtwr3+xHLg/qKrOE0mM
RcpEjsz/x9mV9jbO89pfZMD78lVesrVJk7Qz0/liTJfxJu+7f/096ov3TqL4xujFAA8eoEBoURRF
kYeHWhbgQj/pVubblk4Fd6LgRqzwlPfui7q5AL6W9E+UfL0kRciSoB+r/lSCetWhSvo360DVotIR
PO9R7tyXNrtPBooirLFJR8b2WlqWlNXgl3V/QoKclLK/pWnnGNG0UKWc36f/FcO/AEqAPGIFZAan
0NSe0ebmb+XOChdevLNrQacevDw6cTBf/HotRjIVmqBhLSa6iQykw+O6JXqzNPRpSQx3o0Ri2xdR
2MEW4mqVSYOrl9W2NyX3/s7M2sHFavgTZKmJ2aEp59TIn0237a3R7uJzKQ8Lcm5CWLgInCGk54Dm
YMwW11orrESOEn/oT2Jchq+54YP/Kaz8jvQi5h+qwF06fiSPDhjzl17VM5oEhwFqUegZBVyFf+HS
AkyjRkqHUyvUtknxMNIrFzNyF54EcysE3RQ8hcgaiPkVhlIEI5DyAckdt1BPcj2SiA6SXYVYWmsC
fZl+F8UNRDUgqgCtsGYRBJHcsTIrzDGP9X449X3vWcZUkwY9hKTw08HRfHPh5poxlUtpCucF5aIG
jYw8DQA8KCkpqzYnhhh/RmEONPfQjOv7ljm7bazDF7ADNDyJ3DnLqtYoe1kZTgn9CSpcV0ow4Moa
F07z7KIupHDHTG3lHjwe8nDS6U+17p1aeEzUP77/XeLnr626kMOds6aRq0wJxeGU0XStit0KpasF
xOWcwtD5iFYd5N1ViecrKtpw6LNcGE5DPdphmdhthSym/+P723IphX3FRSxmtbFp1I0BMwcHs9J8
SPWLP53uy7h5ZcKuwS74BatBUp1P5mdCAQRsFY4nPO7Ec9iAYhkhWbwuCyl1hSqS97o/9gsp4Lnz
ixZOpGVRAkN3M7dDpdW0LXp6BtRVVb13UKhKcWbDchy9KVKrd82I1J9sArzXh4Jfb+4veS6gYlgF
SAbzMAJQTq+lME1CKmD3euRNzWktKA8aRd6m23TdRHo5PrXa2urt+2LnNI1yCVzHV66dd1q6hr7z
uI/Hk9qeVAEjf9GR2f7u9W0fPt+XNHfQkM7HUxO5WqCluIMWJaiahFY4nAwLsaLpV56fJzox8lS0
FV9dqg7P7aaBxhaYESgWUMi7NlMjTcY+E5TxNAZKfbLqfoiIFld651nhOGHEVmUqAxmDETzEvp4H
SwWZOcXixoHbAp0Eg/xdy1fplEhZJ0+nqage+jJyzNRao4HzkwrDK9z2kn+5kYeHvKqBA1YFBAKD
lZn6L45lJ6pouQDA5hRiit2ICXPgQrKr7k0I37NsoVZ9s5VMFlKNgJ6ikoH017UsSZmAZRJMPDmj
3ssAowgHjI/ogo0sL5jn7amAKDS7IsMmoUCK19+1qDzpO6NWqu6k662r948w15XqD17rf1CjIEGL
JE4YPbf6EhktuzqvXmkq0vAsZwAcC/LJPF2LkeJyTXoTEWsR2EP0ZoZbtJ/YFHf4a+drq/bbgRi6
hnA/oFMK4A4gWDiDoaB2mvIsEk+V9FCAc9kPi6M8xF5Ou4Uc3sz2QZICNDmbq4C+1mudmmiKqpI8
FtGQ/xOMXOW4igOZFIsB0YwKwQSHrn9M5gMkhu80DaRoGDC7VESjkrEv5MbV0xiJOFIaFWnA2FcM
8VuefjdIgRYvhXIGIwUAJKO1TjwFNaDs4UYMPnD+R+Xtm96MiQHADsEJCg1oDb7WYZw1YQtKGvEU
fohiS+T4hy6X9qgs3Ao3XgwODCAfzHrC2EgWQF+LKcBR20tJLZ2KMHyVR5U0uZOq0l4Nu4dEtttw
kXCDPTGv7R70I+z9iZQOiyO4sx10UiAqg6qecBq9qRltJddWJrXsTKYkFmQwBw622BbnUkSWMnq/
r9bbbBbIn9mUQmiVEfrxBN2YtSjkmj6Zp6ZuV024z8CXm1VAh6RuLp6t6G8xvMbTMVuVyjqOElfX
fwtP5nfnZ6COg7qiCf+GLiB8C6d2a8wwlIPq/okKFaiH9UzY9chDQBfSUmrr1m+zJlroG220iHhk
TlRkjqwuJofnVATpwoMlHFB7G4PC9pOXBd2yG/Z6a6FVWBIMFhfwzSO8R4dCaoxtdFZqqm2DoPzV
95G0T0ZQVmiZkP60qCw5o6hQu6bitCkl/VBjGtI2yRokoYQlBlK2tKvvASgW2QDgNfAmBFySu7K0
QkG5TsL3dOah7p77rHcxtN5bWDU7ibwUFCUAC0Tyhmkaf7+4GAtZ8vGI6KLzALbRdno20jMGZYPz
y03kv3lRubLcEUxzvC+WuZkbqZjl9NV1gtuL8w+qJiS50DbRGfwgxFc+onBp2OuSBO6+EOXAyGUK
7SVl4Gqjajda5txfxI1tfqGWcckjQkQ9mn/wRRjiqScyFhHDczO8lRMaoPMsG/MExvzfqRws5G9u
biZOIJf/ojQEPC3AmjAjmqRWsI3lt0r/pRfdgqA508O9Dgga8mzser82ijqqaCJrQ3SOJDV2Ot0X
CEWEYfem+G245tea/oni9gloZFlIc4ga6XkUTAwD8AmiU3J/q27rSEwMQk1gYJnL+vr7hZlTX6lk
kBVFZ9WwJ2pHplN4UmtX/lspPJYY05Rsgo4MGkEouiD65srgRDNLvRCtp0EyTLKPcyx+Brm00sPm
WKfKY4TKLy02yp8ePexgnNgnxlIZdsZgwMaGhiqGE0L5jFNuUGmRLnU43KKB9otyPFnqYBGaSUf0
Ni6BF2eMBsAMwGJB+YIHBR+LAgYoJH2EnawUGth4XZwEjWarzlQWNDpz7pBcZ0gGpDIZvcy1QrPe
pPgQKFQ6aO25VF2Mw4kqN50W5MwuCIABdEGgbAUXfC2HakaoZJEQnRHBrQXrBVT7sSktJFhuokAE
syBhR0wG1AzmsnOLaYO2CtuKxmdMIp/ihwjzwgXpFEuAoydkKBpHWertYPbG+V5IZBwfyNcD1cot
S6VdKaZVEZ/By5S5tOgmN8rLbMHD35b8vhb2Twz3wuy0Km5pnMbnwAfcUH0uRTKgmVsBybIyuIn/
GfRehaenttSLM6/Rf4K5Gy2rRqGJ0QR4jkPLLXyE7oGJLjLHEM6phbY/E3Hh0hj2BZl8BaSOtRKU
f1hs126tnwU9AvwdoWe9dGVtJXwseBR2bO/sIE/gRHWqiMMIm5HeMWxv0wGBLryUwXiOm4duCOCw
DdvsQtuK923dbRakz0QMCH3hVtAQiKISz3ZUpQVGl8dZfAYbnqoT2VjRfBPJmP3tVphZPO36Bec9
q9wLgZwlFWGjpYkAgZX/yECH2rlHqC/hUQ3Shfw5jqOFoGj24IOOB/S0SB6jLen64JdKEI9BXsdn
v5RTr530t1CuJIApUJu/r8w5Bw1E2/9K4pYmSF1OBRV20xf7ofek7C/9XeULy/niELmxF5YlZlzM
YCzmrnOjlrVMKZr4bA4Hn37W+k5p7LpEx09ARnFXy05VvuvP7Z+4tdX6R6CGxH+nxUjq8qhZP1XT
i4ul2YVzNzLM6N9HcXdThjaYuoSTODeo0krGdvT8jfLQ1i+avg3i97Jaj89VgvETg2jfV/qsA7yQ
zP5+cSFryM5qep7DQWgVWoHHKnJqFWXE+1IWtc6s7EIMcjNgejeYmDr0KrWHf6cdIPlvgdY9NU0E
n4QmKLsotsPfMJY2vbkeJC9O1hgGWuSA9E9wIUdF2bQ0dO5/27zZ/dM9+/vFp6UpSEcxQAG+ORZ8
RysTEFijLukIlnoWpiWypa+p5Tf2B24bli8CIziPphHCVmiCBnUzPXVFa++PdJV3z7lSkVH2SuuF
buLqBaOTdsWHWe/G1qPCBmwf0uv9Vc8e64vP4DaEKiOgx6aM8p0fTN5YmwNRS7+yG6Nfmp7zRfd8
b8mcC4m7qVCojiV3XfiKGXlZvR7DNS0PCDprmh/VtrQnvdhWxTqx3uX4FTNvIumEZNOogACoVUno
r4vRy0qHahHQFo9BCkrpytgpPaHm6KaYD39fPfMGe6Efzhmhx2VoRRVuL9PX+WRrXpthhOsj1Uec
z0Oq7/XYaYqayJqDiQlkyDHsqgtc1XhI6qPgr1vhD5oV1dP9z5o7rUDwsOokvBcwIde2qheVFTf4
d64wfkMVIzIsLfyGvw/gbLjFfyI4/0jTCpVJAyIyJSBxntpRGmwAFlIspxDXTTgho/OsTJ7e2JPZ
ET99HgPW4Kumdo173mhIGizY6twJvfwkzjuqaoyevbaMz6k8rukob1JwH08gwxaNcAEJf5tE5pbP
haAA22hC0UCWagqrenpVBWggjpxcmDyleU+oSYruN/J4C/fS7BVwuUjOEfeKPKllA4MLg12enZU8
Jkp0MErMMznkkYcMvb/tC6cwHqIlDgB2/vjzeSma8wVFXypGPEF0IQo/setCHDykBeYu/jLlRSoA
tlk3wsDjAY5egNYB/bk24RDdtVkeMneb7/TJTsVHSUQrXgo2KiIMD10f2UF1AIhdXDjStz2wbGsv
JHNHWtBRi6hRBD/LXUrGAlMz15VsV8+YnTlu8yAieGgAOFXmR0P4UadLGzwXKv4Tj8Ld9cKnyWiq
suvjcw02ZAoOGKczil3h+nJFknYtTL9GfWnm01y0eCmTO8zSYAxTMkLZobEelL8lYnDLHkjS+KvI
+DCe73unuTvlUhp3TrOhpoZcDyxUNPNVgFepYw0qbjBM41kIKNhe/d9WdEOKlwiWVhWIvM9Rtq8w
pytueztQfvtdYYfBhJBuIUiYVyTw8njLw/Xy9fJuEGQBTdDwihut3AA716l20a/SxjHPSrWUqpBn
/Tye2si9oj0YxJDXthKEXSTQVoIXEpFR3QYvXUY086VFE3a6KgtPTdZNckr6B/OY/wRrhCVsIwoC
DTAEdHK8So2I1PJTVL725ilOx9X9fV76Os6qAJpu08o34zM6xS2i9NFEJg0vnvtSvgoWN3t8oQTe
nGjblr4FJaTiisZe1+7DZtU2b1PigRShMj1MLReSh0bsNqIwOTHmQpnlEvj5tsrAvMbFV3AXwlBY
dNJiBEo9ZgCvlJ0kERFDiO2i/ll9KE+Foyd7Kj2bxbYWMtRclhgKFtXAduMiPpWjDLWeCB8Q00Oo
EGnyjPLQtlv4M6IOpNc+Vd9TBFfPSD6GRMGMiKXB57P5C/AuoR8UNgliBnY8Lr6Bypi2IgZydLZ2
SYyMoTy6avSRGg9Z8zuuWnRQSk5lulr3/7j5FQCywL4KUDbKW9dyi2YM0zKrkRDVYvRtH8T0Bfye
NkiNFi6HOX9yKYgzab8rNaOpISjRMLkUyOupf0jooY/fyszTum+DRGFUl+I4047o1ADLVCJbPvSk
iHpbM3/cPz2zCwKRBoZC4dGOVOS15lIpUgWtH6NzI5U2GBYcP6EkrUfHN7TYzsFn4ihxtXDH6fhR
/sSqaFCGXBAroA/6WqgUpVmv90hGxtS39W6H8dRNcNSt5/trm4tXME8QQF5WCwLZ2bUYqzYVIW3j
+GxIjlo1JGw3XTaSzNwJ6oJdzMaDl7K4JaEIpnajgqSEnrQiAjFhcCI5yl+qqHqQwdJ0BHvuSNKy
tB4UiTZPaqLFm/vLnXO3QBigGgeoBq46zgG0YjNkYom3c2CW5jYtKo3giSw435diICrDvqGIafKY
gnyUAHmsEQQGgaiv9BwjDDORLgEfZ5+/l2I4d2rUXQ6HhvjaGM9dsO3LHzhcyvS3/MwA3FCPUpuQ
6GPSvPjNF53eWvuF2x/Mt/uL/TJ/3lIZR57IpjWC15b7jGYaeqOy2Ct8OGSYvOQ3wrbN000KTnBx
24m6XSQxWiJe5eI96qg9Sl6C8QACcuubrn4bNfTmrTVpU+dgU2+dwP8jFPEmkeK1GqV2kAqbGFj9
qFu4eW9b1+E4Lr+bs4Wp1Tu/jhFi0dBVDMEeOtnVBHSYPvl4wWumXZqPmA3TfAziYvzMnNKtzhBA
A10DomheZ7pOs6oZEQP1qRs0b7n4OE3aWgAxj0+mH2GyiTrwahWeseDK5sJKNOMARGSp4K/hOWWb
ybJqEWHNuQ7VmhTUQo+VEparUVD0BQc2d9T+iQIt97Vn0WmPtFQ/xecBCD8X7FvTupCk5/vGx1zv
rR7/ux7g+K6FdBiIbFiNiHdIIa3RAlSNth4kJAz8sx/88XvTNQJzKZhiP3pPKHfjdMC7y2KKzTPB
Zxj4mq2B2MFQEJy3kRMoGBMB9II+PaD7UYzHBd8yt4OmipZ5xFEoAPLRM9UBb+t7BIzqMLSunGuZ
JySh4CSxni04y7m7AREKyIQUAJYwTfdauQLw1rnVWOwZnYKMt91GnQPGSlfsdDfIjvd3Up07EmAe
QAEJBDMg2OG2UmwTwZdjnZ7FogI3N6armzpYnGNNtauom8pHwbQAAyVVC0brxhE0pDHsBP997EEA
0RJV6FTAtnIMLXAKtBYqayX2E2mTg4163FZsOKCgTnj2p7GYto8KjXOBaC2GSjraNCS5GwxjJ9jU
DP1y7Zs1emjEGnVs0mGe+NOInh/Mt0RxoAebdk532piKgWv2MjhUAn2oy3UlFnVly2aXak4w0fa9
bzTzM6vr8AN0dWhDVjG80NZjAQBIKyjGF2EaxKWcwKx5XGiRs00k80p9jMPkrPhhTVASHu2or0FO
lQGlfn/HlkRxfl/NRtRh0zQ5lw3VVwneim6SBJEnpua4IGruqkMsBIQ/QF+ASfG8ceWUUBzkhp4r
80PSqy04011fBXnbkIhnIf+sMU86FJBZo9NDO2aPfeSqyXPW+5he+zkIZ1/7sKL6474CZuJCAIdY
Qw+IkDCxlosLM6unzVAE6VllzM5o9s7EzNPp6FqFh0kQpOhf7wuc0TgKY4gJAf/EJCI+hM9DDDSX
uyg9NyATtkPT+AyL8I8mpUsnf1bfl5K4w6j1vo+QFJLGbZ+s23yFfKQ/vih57mDsdC48Zq6Ad4vm
+qAH+mGKP7V+HXdOXLzcX/GMC2KlQPSPgGsNEx04F1QZ5RSXQp6e0Y9MrNGRyh3KF9NgB0u0Fv/H
kv+J4qNTMyuMIi3T81A9DrKbDDYVB9fCPO8X+Vd1Kks3O2LOXow2WnEkNDplMgkHjKQ63V/yXLqc
ocVYix8a7LDd1263oSp6FfUGuvefqo1u7ovWHhwRg15aUr1WnS31782PYNhm6PJT3Lx9KjHpfWVU
3vQ7W8IizT2Z8TVfbMFsDqXFWUKaTR2VS3xNux1oYU/+ayfsUhMJ1LFYN8IOdaVQe1X1w9BiPE5X
EypEWy1cYEabS+miaQ604wCVM0JM7qw1UzIIktKlZ8zS+zNlaEQ1K2J0LtVAaOHIGE0hnVXhFT0k
vWIseJ+ZSAbnzcCFiysHSArujSSGXZUV6pSeCzNBba/epWBnu7/pc8Eo7nO0E4nsOYvi8PWma3Ss
MSFGxKZPW72wweZaI3/7EOq29qN6sUCKb7iVZt+XeuvAAA/BDc/gLkgh8yGaXJdGrKpjdaYg7VDE
hFihh5x1CztLI+IjC3Ff3swLEBxJyFYrjGYFaFNuF7VeNVPAR5uzGW1CFDlaUEM/9L1KjKFwhGSD
vvtRWwDCMBdxHa1BJviZ2EOa0YbL15qtwQlS5nnenNVY20kx4OxW+FF1itfJxd/767s1FJBRgYsK
j2nE18DTXovKxkRvtahszkOjnnDle4q/BEJZEsHZiVjocS61EGGAF00LNBIHP+8v4tblXi+CfcFF
fsqM+6zQRyYBDcS0LpCYXZclyDQllAkXjvXSatiFdyHLH1I1MrWiOQe1+ABOUQQs0er+cm5tHJuP
OBmtgfgviNavRYS1n5edRiGiGH0iS61Tg7d7QqutRnM3Lvu/llgtgOEXZPIATtT8VDTBps059WNb
0cvNiPbbLH1qgPdvO9T71PX9Rc7tGTqJ0OUDwkTUmrlrUuorHWQEsHGtVl1hOmtWB099Tju7XRqW
NXecLkWxtV9sWZ8UqPRO2DKzfi9AHl9T70VYpFaeM4xLKdyuxUpsZGoGI9SmUXdHI9YIlvjrvtbm
l2IAOYB5Fjiz3NUmqWVYRxGWMg2CkxarSFK8SonfmvbbXJas9xa9bf+VxDkGywrjIZeb5pxnVkZ8
OThFIBhALfaHUObfbUf86vMFvBCtiBjWxieftAavjFgbm/NYBk4WAosgvU24QO7rbubCYu3E2GvQ
NjAEBjPJSzvotamQJogJq8cAc/ckuXIFK9sUZkSM0JWNYB/6ip0Hyi+tmNwhGF7vf8FtMIwPYF1t
gNWjWZFPoURBinasTGzONHnNLSyTPgThEqBlSQjnDPUW/HRpKGGVluCFfbijQv+UCkszjGaQAiD4
w92PjhMgUDEl5FqbfmAJraH6MJD008dbBphjG4VNEXDsKgZtbkro9Cn3OfJ7KRBqbtylbpsjq5bH
By3JbTka7TJ6LqZwwbN8RZvX1+f1l3EnEQWqMmorA/4TIacjVI5/qoDm+utPbro31r0EXI1jvBh7
rfP0D/Ns+jXR1HO7YNW3Hg6fgdIFImKwfgFzfa2gtlEz0x86wHITyw7lp0GWdjTdgkFc05fStzO2
zXIeiL0BK2K5cc62BUHQxlotWgZYmSIyppsq+ZNbrvY7KP8gIibAMwjpJ/pGF1Z56/ZQFUX35Ncs
bBAEcas0iwHtYAbAx6HxW9N3VfJ2/8xwv48Dg+EE6FoHchvdBTfUTlIbdF0yxcE+sYm5EEwyQ7gw
FPw2fAHSNigvmeBV5V/DY6EmRlDg2BcP8uQ+Dr7TpCvtxWxIJ3n3l8E/SiALw0vQSsficbTQ8p2Q
aEVuUqMzk/1oW16+lXbqpvzU1rWd24kdoHmXSOG2XHoH8HbxJVZB9xnoFrFStGpdG6FBZUyI1ADX
Bt8hEd3MOZzeC4KD4C0xDPCPwP+IgjPQYezgb+K7okNfnVqACek+25T73u0A3iaN07vtKTuEB/k1
eOyfGrCUgPCUJAWxs8EuF8ul7KV5vaWoExqg1sa4T9aXyb1Ea7GKRvSg0H1a2rKyGnbpr1QmqU/K
j2kgwRJbCe8F2aIBHVcxXQUXMnw7d02mOQ1NvSzzfZQ6Py23I58dMeyn/ctPdyQJ+dGSmCzR5fL1
WCYUyQVMkwA4AK2FfMewVgjgsPWTcg9u+qxbVRvLd1Qnr9fozkqRcCDmkl65uAMSVRHtn0A/wN8D
NsudcrxIACooxWKvJ2g5OzbxsYpAGrcQhM4sDIPg0dgK7kwkp1Dbu7ZW8EKKFZBvxb56SJK/rSN7
lekk72BNMSVbenlZOJPM+K+NBe1K4FXCqw6bh2zNtbhEo37uh0a5T0BLYditmxP6jtEuYCHegBgY
xKARiN6mhTiEuxeYLiXMdMGjEnld6JUzGTmipYr2unKfjrojeakt91ie4jj3V8fFAf8Rg5OA1yu6
JPFYvl5c1Bl+paCPfW+NPzS6jt79cMGnzUmAa0HiB3tlIsl5LUEXUr9Nm67am5hn/WkejO7bvh8o
R2wLarzgUzc1TkBAtaKvFanaT80qL1aKshCPzVg1ZqDgqc2IlBh74PUCasOIlbyk7T7CXBiCESw0
//O9XWDsxEgGsuOKMgP4p9gnXMSc0iA3ajpp1l7JieqEP+jn/V3mjOnm97l7v65yUYtxmPbtnzIh
ICr0d4NK0oVLnrsob6RwGxGpaRoFTIp4FO3uqX3pMNrYtT4X8TZf78yLIwlJwJdIYAhGiAwnzlf7
rCH0k0JMxn3njG7xamKwqUnk3C5VNM6QRLcFuyOr15dz+7NaCVv62xdJs4rAK0CKz+GzOBbbzF4i
9FU4S2dfBa5uRcRHKSpyXtz6K8scjLrvp71GcnLwdrvOk93RjZ0al3n9OO2adXywXP9Bd6zf9UOz
0jQ7OjRHe92TbbsbyVohC1vyZZycpq6+iYtyNWAgIhFkgvtfvx4j4j0edzn5fYjIwSJovCQReRwc
RNgktEs7cDeJm7D/IaH39laSmmDqAgncp9PPh+f8l22Szn31yUtIRiKTapV7xSp0MfSFRI5MjmtE
D47hnF1yWj08bP8edyH5+/H3vinfpLOhZTB7oEpg4XWEpgRuRX5jiokP9pa9RHL7LSUW/sVOZFPy
8+VPSESyXwJUK5wHYBt7KdLkboA0UruptyBSVV51O1lTR7ABYbaffzEd/o6gptpLfymrdLO3/5p7
ZROSnugu+vgd0cNwaj3HTFoie699s3BN3GQe0cTPYB8yXovId4K++tp1lBOgNO2UwHWUTvvD/4uZ
VblTO6G8Kk2yBAK+UQSEfWVzWSs966e/Fqb3QQxCu8jfG7KTWE4d2Gm4M4sFbzi7JuS0kCxG1tFE
7vhaTAVX31MDYvBGKY/TuqlIkNox7Asoi+C8YFAsXLg6IoDGsZgMgRIQ7dDltbQmpiqoS9FO6r9U
T9KzKnl4o7afE1p9Rm+rn7TOleLVtJSjvgENApoPtBwjfEP7p4FZ8NdyRbPvjbqQ84N2NtbKLi4c
9AigpfavYg84UZscY2XQ4LTwmmH2cLVaSEW5CQEpUKNIV3P2IgmhpmexWhxkw/F/xI0tGQQTJzN0
mCzZ5s19wFwhQCBgtWN4oa+nwMWtRqdqin2wqhySv8WmeEownt0pW7t9DhcRWFyMhsAHvDjgSsWz
FoRHYNK41mWSgzo5SLAqkKRNxWNU2gX6Hh4ion/4z4B95eYm1gldqhTPKBMYFzzdsYeM2YHzRWqm
ihRApuKgBa70TNWNgjJRssb8mHYJ+39zuWCqGJ5mCG4xqhZhL7dvgZCDzVQy6sPgxeYL7UHquWAZ
N0ECxmbCp6LbiI20vKnUlIOPUcWx1BzKv8GxVvdG6L10lC44rFujYOicL52xu5LPTYJz02qTWG0O
8gqQFlsiuqOscmepI/HGU7HFXIjhDKLP68ESMKnqoK4Uxzi1D/HLgtu4NTm8rUzkCTHEzsKZ4i6F
ZhR14DPk9hBukBrYdO/itnoOVs0WaOO//q9FVBf7veuDey2PW5GY+qB+EKX20HjNJtjKz+qmcBVX
2zT9whbd1CRhSMixonYGoinGrsl5xHYyaB/WansoPMXC67xBP0sFBIrX9iSkTlSRqnGG13p9X6U3
PWD/kYspk+DYUnDRMJVfOIwUDDhRIkClyjr6XZek+HgLJRK5so7GYAKOg27XrSmcpEH0X3JA6nXx
mb8hQ6DjNo5JbRIU0EEguOTIZowJjFEipgiiiRfBAKf6SMEkpUiHPsYt3QyeaPffpu3+WvqFCG7p
0jRZRq5ARCwTNLZbZAidavMug5mqI/GfZCOf7iv7dk1IaiE1ALgoA8mK7Fa80LWUZFpoaNN0oM0W
r6a0eJSo2/tLVzkrNVxbLZh0MZ9JVRCpASPPXXJR3qVtYVTiIesQY1q1gw4eZSs72bZ5zH4vDa7k
E1m4B9jsIwZeQSkdzbKcQ7bMRjaoaAoH+YjJiMIvrSEbTBELnrNt91g9Ct59Jd5wL4OITUXnBfgx
MIcQ/MtMyxdaBIFlSOtaip56G3XXteVSp3OAmnZMhzoSERBOC7bXwzZf5ff0qZUAqUNXz8Jn3L6H
dKQn2XsIugZ3FB+XjWM0GBlqwU8dxCYv1Vl7S47xodupjkkiO1/pdvqQe+IudfzD+FDsY5eupifx
JJ/GFUb6bZZypje3FargGEePf1AQ3s5cBcqqS9Mq86l4UnyC+Ff4vXgm+ZwaeBXRfAp6Elz8bOAz
DywoJ1AyFP5YP42qFx+iF/lVf44eu63/kP017GCbQ/Oov9v1hoL3ZVjd3/mbGJVl63FdsmmJDLfF
x6goxxuClsbKk77V7cwLnafqT0wir1xwijcmzQRhZDDUyEZdijwSVMEYkl5SMuVJwVsjdcut5MTe
u7L1d5mdnO+vig+FQT+GflELASmkIUrkggxRsKQBTTvhUSCSvfAUXfpt7miaJUZIChZ+++AuqYi3
Nnw2IOnwZWAaA/0TbwpNaKIOaaX5sXACQFNtWSd5ZQP2Ebjipv5VFyRvMcgPb8N2QWFzkhkLCXwo
2FUw2u36/HfmVFDQbBbHwdsM9nf7TNm6THAd6AAZI9TgacMkGtR5MsjFUfqV7Cgx8U+xUUNbuO/5
wA8VIWDRWCaFeTEwDl8vQgyTvpCUtDzq+m6qtoO0Uq1VbNjKdwlvIAjOEu9UPLLYi4czLwwxbQtN
atEP8Utx1Kf2+bvWi5/HVWaiTANCHT4rVLaBKY3tgJ93VLKgo9uNBlIMG6yBV41R+XP3WOjrZj4E
bX2MKPrYIjxEQxJOCxt+IwSXMR7yLHOOvbghOLRKs07Czi+Ooa0mH9X0jLjmmypiNVgUtACMApoC
ZGLXW51ngtY1kV4eBxl4RwL4y/3fZzt4ed2jQxi5TJT5UFlhnbvcfQhYkDXSKaiOws/0JfltobKR
OiAPvS/l1vdDjMamU2MAh87IgK6XIU5iLguZXh3llbShgvNTsVVv9BIHveYOplTYIIR0q5VyNm3f
XZB948cgm80HxYWrfE13u5ZdBDWsMArroyY5+e/yJX8ZX+KDvxFswx3s8ZeMHNgShQxbz7VaQUbF
0EsorYDNk2cxVCMqqz6th+PwHqF8hPxT60hL7W0zQpBRQ78LUuhf5c7rhWlWpuQZqEiPQ7vK2l1X
P2gvvXm8r75bE0de9EII0+5FwISEbholFYTo6Uoe1lF46pIF7NXMOpCZQocG82p4YnIPM62JzDoM
Sv1YyQ+j8WCkOwz467/LpMmogBF5oFUAyE04aG4hgMQFPuaoYSGqp/l/FKQERUzGaLdx491X2Y17
hiR4aFwFaIgH5SBb74XKrBqwykRP9aNEkkdkpfDcsRaO7a3KdIbPQFadgfuQ2bsWgbkfgqRTXz8G
LOm1Smw6rejL/WXcnpsrGTcMhlE26kUEGX3irugSZcrcCjBtFkEhKBmRHuaUBKahwJDK0jhWoat1
9higJ+cxahdM69Z68euGhBoNmzmLgtC1nkYdFNP1OMC09FWIWO+8eD5mNhthJW4adE+hGYaP5Iu6
7dS2Sa3jY9B4vrjuKtsUHEq/v+GsboLHAupO7BF4vZBJEvsYBXrjKIHtazoVg9P7mEDi3d/ymU25
ksKpiw5F50+NaRx7NKGIuza1LQCb/4e0L2uOFAe6/UOXCPblVUBt3tqutt3dL0SvAoQQq4T49ffQ
8d2ZMq4wMd99monxRCXaUqnMk+cY+4+tLJvzrXNc+oWA1lr69FBdX533nnceV2qIHgHfAadsd8SA
sj6dkT/4Jpot97/ckGtrf1EsyJEggRotW+TiNGoWdlR3ZvRoVTE/zT8swPefiqWtLYUMOfrr/vvg
Ls2t4o6qE34kpRU9ygK8KWDhT+/LE6An6ky36ldXNjeSb3iuIx2NROM6odW4g1CAjGaPXZYwZMBR
Idoif7iyu8EXhJOzMHssKKS3k5eVORVSGNmjQgNCn2bwBJBjplsFhCsjQVSAR/nfWAqhwspMHVaQ
rg2yx2HWxEHXHKiot2y8HwpgOigHg50ExRecpLc2iql3UXeps8cArAuotyTePtpP038+p4sOKmIp
uJ1FJXQ1Eq8OfIoHgvGo7FPZvWbjPuxjb+sx+z5qgxVkMoGdciA4uY7aQDbVWR1l9ImOT5Dz2gfq
uRSJPgt/I8B9V/OAKJ0HjRv0Jy9aT0gxvp01n+cUAdRAn14KnzQtcQiUEfjjeFMEJGdI2mOHg2M0
vgXV2obtKwu2PKD/SmYgBvmb9Lw4uC102/JMSgppJ3T8pGW/H8wYEzptMV+8330YI0oQ8KqYU/T9
vR3jbNhWCN4F+lR1D02ThuM+3+qXWjtWyOOaSET6ER5rQP6v76EMhNIGaJbpEzqScYgmM53Ennn7
j33P+sYGnAL5zuU6QkSwaCy8HUhXZFljFBl7Eo/Qcd+4G9azhB9fSidg50Yk7dnrPVfYsyUjp+JP
3Zd2fLDu3K2vfz9H8DTYy1DzBeO5v35sDpbLbcwT5ML3ZTy+VEFibkQDaywbSj5L5cf7R2txdTr7
EQRgNhDJTx5Ac2I/obzvHIJDdjLT5og2cJuoce/fnMUPnxLvmAQbrMPvckPLB1xIv7mruC3rZJk1
zBmfdGzt3O8h8nyAzB6bFyce7uvNKtvaT8BLAGKJtzsgc0s76+o+Zxao4vO/hN804X+CB5n8wJj/
FLH6Ksp0agAQqNIgiUoyfcq2AFHvMm5/raPK/T8U2Osg1Siq2pYm2KPHVKm0NGI/QVN9jMaHoEw2
O3rW9/zK2vqlDIrvWup8IRP/AqUPOy6TCKyvRP5pSPO8uZDvTsMys0u6568kIU7E26PmZBEfqQLv
MHrXj+yGPuKVdxpL4C3MpLtTB+PzkHhbUpZXya4uqXRX3pg5uQ29krw8iz8KnEiCfKmT8Otv+5cV
xOApjYh/6Lcwgu/3LLLUl2y6y7m98MNWPYMqPwdZxuzE/I+459/cVO3n48KmcERjR7iRd1yHh1hI
VJ//ZV9deTGOGLiPzIWcI54PZQ7QiE9YTfTrr4+95fWBXRhaHcbedKdSDyCZFZrQJz0R507tzJ1K
2s/DPjhuRAZ/r/7LQHQ1rnW4VqNPYZYTzE1J7sbf7N+f3AcUBPN42t9Gn5Lyt7dh8b27ezuT645J
8Cy5CB8xk8WL/tOcg5vwN/8+UqLS6sHi5GeFys7XWxvi8FNcPy1QzP/VDAPl8j+0rCv/I9woDxsF
2sEoeraDlN1KsKI5yDCFr+Up//2xtev75l9jq33Tu13YoYOrPJv8xkaOf+JHUFc800/bpBnLd79b
SsQK/4/uc3UkVAWRuhraLGf3WXyrzuyxveP7KVWf3df8kZ2NrUzPGkGLOO8ty91qq9LC141tYmx9
nYI0NTW+B3Gzb+LpTt5ttrhf8aSAN/5Li7a6JanDINkZgkYlqm4RD9E76ymIPU1AfRm5CWibtmr/
V66pSzYuczW6OZug1mz74OveR3nCq1g+nqstEPLiG9drdsF2tU5nzIoBzrlwJ2XsZcz/8M/3hk9O
5kCo/mWUZPzx+PF2vHb9IRb7lzdptUnY1Mzm3IKQfwQfOOke6DfnyURntPlqGBuPzndh+rI/Lm2t
9j6Ig4LGsGALtf+fxlks6n/JJ7TOygO0o385aWzL+DB/2hjiu4DTQ0INoTlSXUtb61owN9K8Klrb
YRhim/6YSZv87uOC/KTI55bxFqPEtVOA6O2vONLCZrpmmQQLVdNrY2Ed2A0WqROQZJDfzvf5eTzz
zbayK6fgDcXB6q4twXCA5zWMgRvozPdjS+RLdYr5Q3lqN268d+lxLN8bcoHViQtooXWdoeMfzVOQ
w4beZ8k+lxXRN/Xv9ofIifw9gyc6Nl/1oX4O7xU4EOjGHrq2lnhU/kNwsNpCflP7CphJfq53xaPY
IsO+dhe9aV1fnYapzdouDCfwJzxBaC49usf5R7svgMAMHmX6HO2H2PwRIeQXh/5mq2frXb19mWDU
OP5pal8tpgcFsa4zl8Z5lPsV+mUKRqodwEZxpslExoR9Mk5O+vU4PHi30+d9/STvp/v84P3BsxqE
v8WPj0/OlWa2tx+0rMZFUDWIFi24Eh9UIVYFh9tj4cfVeYiNxH5NrScvHQ/Zvfk6Hof48LFpd9lM
K0f4Zi5Wmy1HuawPBUx7xD7135vdjzzu4/LXHfJvR5mMqXeODirOfreHR3EDYAvpboynn30SpHQf
PYeo2RTH4UDvKvIV7Dh7NKY0Mwn24+eSVPHHH/v+TocqENYN5fQlhFhXCBuH1bLt0BgbPmOW5PEn
nmjdC0+2Ltj3c4LGiou25dVy8KgDp21Wo19+l3/OX7ago+8vuLc/v5ryYqgFmgXw8zrWEIX9Hn0b
NPHil48n60pA+9bM6ggr2rlVa2G2gAR/nkmesFtkoMh8ir0imbac/5Iwe7uP0CK4aElBSi5AE99q
UN3ogn3ILeV56JX0SdQw07qTDKSLt3wMo2KPf49+WEY4onbMwxkYMNYGB9vAgzH5eOTvlw8VZCRA
/1JH4J27CiBMNlMWZvl0VoWyigSKaSYwnb7ZJCjcbmmDLZ5qNW5Aj5FFWPYkFAJX4x4NblG7raez
UVVHl+s+bix0/U7lBFdSbzE5XB0arjo8o3HBA5f11lEA4inGsG+mM+g5zRMKGv79hL61IxJO5caK
XjWFuA8IBlyvaKlemSp8k9WuxMA0ZEahC1MdbE84N04GbZGPF+zqHCJHij63BSK7bpvswkK2eWZP
51IUPaH2IWeNh0rWlI6entOPjV15NiMrBuexALjxPlgX5JAXUeCqaPTZnIzoU0T9XhLhUaiQomIc
zTENdMM+oRO3ihml3S7gQ9CdijaofjSjhMsJRFZNpA4s+XlQvOIbB3dZw7c7Ct+3QFIgwYNs7jo1
3Y2jmGuIjpwzUKLf8MCtFxUQe2Ma3s85WvBdFF2AE0W2c61REMw0MFrH0OcWkhw3UMDSJ98w8uMg
+uKz6ap2K9m1uJvVsLC8KIaCrRRpqHXz8gK2GpnjajAK31bDTdXvrdfS/zZ1+wlPidB9mqDpPBDz
2JR5DK41oiZUA3+1brGx264Ejhj6xZesdjbU9WhmFPgSO4/ZN3aTn49RTyC90Tzzavnnxxvu/UF6
a27ljkCeY2coA+iz/+j8YEf/9eOfv7JdLkezIvX4+LeuvFLefOsaqRDZrjEDtqfPY/SlaZOOHfp5
x7Md+ANf6c9qv2Hu/cv5rblVIDY3vkebCeZKmjrjjf/db+5scA2138tdW8dm7ZFqH40P3z+2e23v
oza7MG+jrRf5/LeuzUFBzuZ9PZ8LZoOJURQa5PTZQ1S0GZE2sGcfm7u64Ry0zf9NZC0Kc2/tFf1Q
aVyP83l07MQvfjP0xXzOjl9n6zDKMK7SItx9bPJ9iAE9ziUlCVzAQg683NYXAWVbRXk2KTmfw07E
nZUtnZXjHTKGaB0Mo3LjNX1tC15aWx5PF9Z0ZPWFo8wZNCJ+vyvNstnpYNiKyq5asYBAW6r37wuc
0uqUgsOcz5GJzsQWpAR73orw8PHMXXNTQCb9Y2U1lmqo6tJqIlgJKb83lcIWHIL2aBm9s+9dcZZl
KY4f27w+MpBMgp8JPUXB4kEu5s8HW8YQDAUYA213uKvC+YsC/+vGwK5teiArAKnBbQ4I3GoTTgyo
uNEELaE9TPSOWsHOzpwnsFnWiS48d2NI15weXCxq+gsgBdfs2yGBTcsQWcPN84wrjqhwHH5i0ut7
rx7bjZvsqtPyQWyFQjtuddwtb21R6c5un4XzGfkV5zhNdQX6xV7EbhTquGYmfZGDqUmgGnHfdpU+
BSryN6Klq7MLvkV0PwDZ5qy/YVGdsAIFiqMZNF6nkqHGj74DnTA8JeJ8Dn/9L3YMQHoLGAtF33Uc
ODObT0EGCdxATv1u5pZJwq4xNhzXtX0JdAnEDYH2RFy02jJtNBpBUWFfMg6ahwI9WrGM/numAVTD
F0ZWm9/jht16KjfPIlCPNWMtGaPx6ePpetd1Cjp7aBouLApgjoi8dadXwII6dPiEkeABeQKBRX8T
hDo6ZhPKf6OJBxEL+yjtaAC5SLcDATjVPrEyqlO0aLLUK4xop3rVEavVczIafvGZNm4V55UuNird
144OcJGgvkM/IwhRFg914Q3A9tjWEbdNcIFngHLgejrLAWKrY1ltAcavm4qAVUKtG6HmaoGN0q5p
zyLz3BujBvoml8+iD13iabCHfrwEV/dSCLw/6F3AErQu/02eVxRV72CZzZHez2U5p649mBsLvWFl
ndYdOu4EBW6Jsx2O7i4fG3H0q9HdiFuuTtuCggDvKwit1hqWoV1NkvnUOqOaArV0CR7pZrbLe5BK
+RtH8EqdCDv3wtZqiRoXxK2lEZpnjuZJNESEXS1vrUkLdaDObI63UheOJkY/yy5xopbrg1NEYOW0
grkHRWfljSC5qlwfjCxeT8nQedC3Em6JXPfHK3x9VtAsunSNorNj5fJHUwCJYmUmpGFYc7KGwPui
TdU/ZqOINkr3S8i8fkugyQGYd7xfQAKzeOOLIwJe36AZImaB6dp+nmbvR9faT7l3pkB1FXhYLPSn
WzjOa8MDtGq5Y4DmBNTmrc0ud+d26mFTdU1ODA+tsKBoyXcgS6Ub0du1GCQE0BunxAdwaH2ZaIQD
0hKNdc7LmhQ3g59MWSr7Xac2YoJrx+XS0Cr+zrKM2WUolo1cf+I5uvDpFqvElYsRqFcQtaKnC01F
f2VwLpZKuctTe9kVtKeneuj3JeQmiac4UtvPH2/Aa3E2EoRwmdDqBBIqXJbwwpaWXR5NEsMxx3yK
bSoTf8jdXTF1033oduj6L4S6HcA+E2deeOePoX7lhtNszOqV3Qm2EdDqLVh9FJmWv198RtOJyFD2
sjvz2HeLnV2Jmww2R60IU5q0+tbVycbYr87zv0bX9eSmgq4YnUoLRLA+KJCqu8mFfp790oUVQdk3
bk8ACB4LaieqQVZB+/d9NaZjJR+4EEejpv8V+ogrdyE4tRA7ANcLWOLbWZjwIIqGrgf9bZdnuwps
idF0HlXx3MkOqYbisZmy2zbaohe6sqXfmF1Nfjg1rpkXMIvwPXHLT2a9xaJwLYF0YQIO6O3IZjRg
NVU3WGdd//LZq3FPI2SQZv25NN29KAsihqTRRRw5bWpNwT0TpIi+fbzeV5c7BHQJPdigZPZWW91X
YW0VBlxEAGUGI/yJ6C12gx9ztZVMvX6oLiwtX3Kxm9uuLWkAHe+zda4yUpbEuEfytnxpP6sH98dW
2f5K1hqb5sLcKvqp5xpvhWVgYJd2UI5pDBWzwItrZYG4vOZIqman0ge62pp8UpfOrTNZ6ceTu2zN
1fXy5htWWzfocVNGGvd7p9j43TRMvJtrKcfXSSICnN1sulVM2snM6373sell3d6bBhID9VMHwdJq
+F1WFLksO+vsD7euczb6nas3MnFXbheM7l8Tq9FJaVeVVi08hf8TKwqFb5t/pyrEdXb8eDBXHeGF
pdVZtPA4sbgHS6H1NS8SM2uIO58UmsONh9p6cPKNGPP6ofhnZOvM6cCVp6DBYJ35HKOadvBAkSZ8
8VBtIW6vvScu53CtSI0YVzfUhJcZkQ9u2bHjO793Y8f9bYOkyMhVYlmxgfbSmfHdFO4bicNSJJ2r
d1r6ry53fnuF+evj6b72EEbJBxlWsPMhv/X37xdHtR7LokReBHGDJB3OqgMJxO/+L3DjhSiUNU/9
Jjn9EiC8264XFldPby5mU0/LPPR5ljZtS4I52jfssdB07xrfBbtVo71vhAmNCvniDf898fRmwKv4
ZeStzv1sxB1jRN0+Dy10atO23HAH12JwmAGw3gZi18SL+60LDMQEFFoNM34Y289HF95voZe5tQmy
NUDcxFvPmKtH9MLgyucOhipQKcNGBnMR0VD8GEM7NayvvMmTYf7y8ba5ekovjK1cjgp0oPSENZy9
IeXeIwvTzjn0/m2k46aZY6SIth4117fNvxO6ckG2ketSLTeo+dh/r5N2/5T96g4/y/uWxdnTx8O7
6lEvhrdyQnQcmmJGF9a5Ec23fqzqOCwti/CqYhvDuup+/rUUrOKCiCteqgCWAlnvw+yg5ZeeQylK
btwRy+y8P3T/zN66O9/tbKvy/u6OjpP8rMq9ObiEupSwok0s/l87S/5GchfjWp0yboki0wVWy1ZR
CuJuFs0kM5//v5bpHSZ+cks2eJi8yT/2QUfcrCazuQGtubJCoOt17CVvhpf7+jHCVeSMWWhaZ9F1
3m0EMZGnTHjmj3zqyoSqyPvvWcGFpRhg679MUevOdrd0wiFvYU8Ge+3dTFB0Nux6p43g8PHsXXP9
bywtYfGF60fnj+iQfrQguZv61bGNgIiq78rEbb/21QNoypE7Jx/bvOI3kIHE5kDT/vIeXjkptFlb
k3A0DlY9q6PZNdUTBCnqHfhE/HQYzfkJxJQVhPNcdzrQyd1q4by6mAuPBJqukWpe479KVqDaIDw8
yKtxN/h0l0GMFkDM3SD11g2wPO5XR26hjvzH1sphSVmqEAQCcFj8Dw++yK46jRb4aiwBVDkigMo4
5DiDqE7sBAQKkVKNffafm9eWub78ipUrs2leDsivIb55KX+1PZk+e/fqC/9k3qJdYOv9dsVvXhhD
AvjtjpoMUUaBgrHBKohy5y9Bfz+7EKv+eBdtmVlFEIasBl9gUOe+aCBg0qXVwACLGTZW8Opm/WcB
0T//djRej8Y1FAqsM9geSKG8Uzh1927p33iDTJDLOVZVlw7O1sbZMrvsq4tjyXPHornCvunp/Jm6
J0vMdwVroTXo3BSVG/e1mRplvzHYawHLm7VbeQMOMqLGERgtoDiJl9OHsQ0TGs6n1jk1gxUz0Gx6
3DMI9P4eGhUdQ8ZOIJLYM+QHLL1JfrUs4vvjA8QF2HCBy1kjctpS+i2OMPZSHh4agJ6aAgJB6BaY
mibG4sfzLAj3gnhyzLiPthDF1x6VmI9/7K9q5P+HtsxFJcOAq/o6DQQoA0nm+CT39WPDQPW4JWl7
ddVB0w7sEUBIeMu9XfVusobJKrHqTrVTZhn3LrGSAE1rRIEScWIbt8z15b6wt5yxi10WRcwbWhla
5xoMX4Eu7xREok1H3s+9j4qN2gNFg+yTf9PPt27Pzrp0yVwcfGMmo/OfZW3gowBMwmqiCRpY4Lff
YlKjrXofU62nr60Tq3lnuaQeNwL/v5I173bUhZmVK+ytsK9VIOxzXfUQmOJg5pZNN+TENUtpQKzY
R6xeKojgQe80i7k3NaQfGpU6oQDzZTizE2TMs30+GlMqbf21CKb2Joj67MRH7qazPQ8kYGJOit6V
95RD+vNjx7dsgvUIkCAEVA6MPQsLxtuJUkga+S4Y6M4sax+GTqAjONxCgl9zrujWWWBVf2F5K/dT
hOUoA6vELPlaHwqHBsewt0SM0mG44cffsc4tlxNw+xHIDhYmZ2f1jBBKu2DSauxzwJxvUH2E4txe
2fc2aGi86MwKO6nM73mLHDPrU28SNK4hXfDxnC5V+vW0/lXCAq0I5LhQaFpHJXPgFzTLHHWuWkhl
x0HXWNmx5A1wDyyQZcK08g8m/uMco7yp8hggLO+cFQBMxE4+9eHe1XXtAHtSurcApRmg82w5EnwS
kISDW85WQ/To+t9z2hVT7M0jVFmQr9ffXN1y8Ig1pR0mKEOCCW7s7Rl61nY57+uulxlpdAjiGS8E
oiCepwLrzfIazEaFyqOO6CCaamKIWULmnRfjJ0RP4hPyBA1ak+2iu6e65O4+U5YBQjC7dptD07Hx
UI4mAmamPG2glygaQkjwWeIrwGv+g9NbMxKE1NMAXJoA5xMHdU9F5gyix2mnSq72FTgLelSWZPm9
9KeySkse0jauGtC4kjbT+W3m8bBMQEqD2CYfHJ+nQT3m30OzdQFoMaMMTE1MjUUsM3SFxgY3syO4
i4sibqcpaGIUpKDQYbZm5ZNirMobrI0NC+j0BvJay8q5iVwdBJALsGR18EAGWieGEvZYkSYwTFDA
OXnt7Efa6gGShuC5mLouH05u55oPhl/q7KZvHcnwf1uyfZwyHK69KLhvJZCXh1dEbaAMCMh5enPX
+py1N7QoIKqb0eZXXXrVk/aknhLwwZWM+NDtLNKIDircua1w+2M0uy4o2Ays386ldRAhvEPvKBGO
DRUJiq9+rNxB0rNwWNs9hA0oTD5D8sZ+5oMI4YTobPU3/mBrPOiBh835oa6gcEbcQlXy0HiuI9Kc
UQe63W7FawRcGebNHVQUkGFqtUow94C96GEGzayJevCrUJb5Byp4TR1r0I+pA4SfC4hM2GVk7bKh
hbAzAvNBxoI7EgnMXPhyNzKrOA2eWUepCJArIkM9KO9AbbulT3Md2XkSov5cJDUbreqcTZlFE1Nn
5fNgogMioWZWubeBDOYymfuxofs574R3RBNvHQFGB7HUG2tisv5u0Cig56zKZk4Mg3lOosZQoepY
s77s0QITIu1wFkxI+77GV4lEBpPzOoA26xsAc1azy3DWdiofKH8UhYw0iczB/OJYxpTHzmiLp96g
809vMMM8tbKQPwJoF5yEDKc+lgWK5UjawPtA1MEB109NAS0wbcM4OFNoYxWMvGhio7LDX0UZ5d/G
nGn9BMWFkO5qTltJWugI5Tu8Ih10V44WymNeI2gZF0ChoxHR6M27iJrTT7eSIShqir6NEjYUIK8w
/C5wYtBMaIcoo3PxV5vyX3mGzbnjYuz+8Epkz20grT5t66CrYqfAkx6HkxXBno8dLSBhGSDvjDym
vLV1LfnO6xwTDTUltEzKwu6t2DFb+9M8ND5Qi6GuvwqttSTQcZD0oAs1NenEZnAocAghLQVhps3U
E3n/UszzbB5YJfVv1GnLR4tl81HOA/8ZNUWTpW0vSwholhCiIgoFzle79tADrQy/hqAtAHt3UC3N
bfhEZ+apXbrOvhny6HGcAv7STMCb4R1W3UVG5O3ZbIav1GD8Vhq1fDQ7SJBBRzCz3NSRnfUtys2q
hr57Wz450xC6iQlpXXaA/HOAZRajn+8DarZDmrfjVJ/s0WxkWkAJ1EQkVfs7zx+L9mDlkdWmg0Zt
D/oujt9AimjMphizx2isI3Mmqh0KGg+CDu4xahvjRPEqMHAVsfYls8cASq1hCTnPuQJNI3K4k5oQ
MtjhlEK5KkK/YidyEIO3XNrx4GVI53ojEptJw9y5Ttg4y5Z4VmZAEymA/inSv0HU/tYqwJo4Pc3H
uCsLXu5lGfVgAHF4Fd5JcBB1+670+NHDfcIODtSC7QQKGU3/WJUaUtstMwqdmBHl4MgvABkh9dSD
79mlBq4zV09y1wcVRJlqcywfhHRldWfSBn7DdqqoTc0Jb3jcg8BoEWGF6IaW0ex/Gevae3WGsgXs
1VV2iyJSCXGBepDq3hi7iBPlM+aldWNKi+BNMHWxFhTVREGhm+VRvLxju9N4/fq5V5sxUy3gBShY
jTfUC6oj9ziGGblK3NpjwSMyI2g7QbRpQmXMX2SM59BAqwgzo+luCIvgC8XwkCeuQQJHmklzsG26
dfQw4SXTkKqlfo7Lw2M+cXvOWBxWhT0R8LrqnxkFbShxZFSVST74UsQhy37X8BGnLhPWK+6gRzMc
A8hfQ+REJ3LokAcc/bCOsIerGmSThu8l3JzEbvI697Gv1BCmbt8FPWkNOlEoT9rBnZFHXhFrt6G4
S3LDykjFWfjagCT1VvVU/en8uUCHuSvdmxZ/n2MTGn8PDlUNFLMcxn9LW7F7C6LEdRo2HQ415LFD
xESQeqNxVaArMaFINIi4KWt8nOdKjY7VvOx2wKPb8CNjG3zG3szPUuWhIPgbNRIrqtAWhgZ70Mcj
ssIjes7bKZkEZgS/IaANRhEYp3gIFRDRlGF5cmabQcgLjV4q9tVY349+ORKKZ4vCj4YzjYWapEdy
qUyELHwcXgdoUz+1rct/o/Hcekapin02BTPFngNdBNXZxmyhLIAzA5FO18Kkcbthv0veWebOhShk
vstlGEGH2J/zn3gYRbtC22UyFAr1cCdrsDcLABjhwWydYK47SkDmhh5zD8gSrENgnLVdud8t4Qgz
NbvShziDxRwf8VbkUWJJOr/gJph4wijSiYcsyCG/Eroy+hpWmWumCrJBD63PupcQ8wTtAaPKv+o5
h4eGRObgkbYxx4FUeRU+zLqvcWFahefEUrVN9KS80RF7t2BgUQas0QSTwehB0dmGXz9wsFjMOziJ
yiLgVqVfAfaU9QmRnQCjrBgVPSLgC0ZSIyq0CXoIWpEG2qJWCtgQOzSq1AGoEar8Z1tJ/klEiuYH
u2VOe2h53zbnJqIVooHRBLYR8pHBK74Dohm6aIyHrm+tg7DqrtiF+TyAOFYwLo+DxbsvEBFHIczo
veiFco6M/nJZByjFmVB0m8yG5THlLoTq52pq2V5k3uDsLKjX/AiLCYgaJE7GGVcTmHri3rCsB5+W
uA2m2uwfkIsWc1qB9hlOguM2J5kw7BynweVgC47CEmLm3dhXMYA1vUnc3IvKWysQ7Oi2mdRx31nj
4m1tOSZN7tY0zuG/G+Jjk3K4ujLD7NluI6GPObkhNNf7MUj80H/Bz017yuaexTn1xtexZUMeI47B
6kAY1x6OWRt4AHiYvcSJ5+jrh/LI3JyAmZ6KXWmJsIubyOoP4CIPJlJgn9ix1bkUehCAA04E0jG9
QKBS+9GpGudohEq6nZmJMFV170Q8aghvA7jK2axdJwblFKTv1CxKeLWeiiDNBKQdyMDrFm3amR4t
+E1kPmxdzFAHK0LnkxtO8iGk0whv5Uw90U5mtHFf+QZqpVS7BhiXZ+e3OQvj69x6g7Xzu1EOqd/M
7kDC2XjJcCwEiYZRtrHfte64a3IaZXgCs+Ch6ZDVBuP3BCECmTGMTDh5ERHRUTs8VI7Hv+HenF9k
KFyAy1Qvdr40pj82nydwuwcDvbecocG3uFMYh5nOnqLWwDkBvgUXsAlQMSOdUMGzUYayiS0PxNQk
KlkETZKm1rsmhPMnkT8uLnSei3YnTMQYsV+5vX83Wp7M9qOuApAMQzMJb4zJDtnOcCB0R3IdjH2M
gmoAl9SP/qnMfHOK88kfvjp9PSFiLtHkRnyddzXU3EpsWDU6v2oNbVPiVCJ8GX1n7kjeI1aLodwJ
ZyCCXKAu6gu8MFjk8J9A8kV17PPSCxLkEjjuhZ46KjU6MdbxMEAQU1VRhU9QBW3ijGvDiC1DBpBc
sJl4yJQO5zQ0obiezBac3cEvcWURC4T8Q8zgT37nolGIDWSGTrw8Km6V24FSJkDKNixE/2pbXuXs
a3Me7sKwFUWiRWbioZT3Zn0XMebnBz+QvbWztXLsXWkg0xHnjNc4pVbmyJ3FWyViILCG6ZbZnUkT
Q1pOeZC4OD5FXgmKTbvwweHsGEFQxJM3aNCfWrkFvRiEKp+ypsVLDzlDidT13Ouzcsoa/OwWICYp
hxKpT3Bh0Tn2qlEjYYbXBygAGpOHaWSLQcVD1VZm2rlG9QfslOBzgaRJK+MC4Zidzg7tu1h2tnoN
ZSChiCWgA2LajQDhG227b8ZoAEJX96M3JrKuPEQheVkVWPnm1cfD8VF5DsuSqe2DI6BVQh1RUAbR
FHBleDUZ9egd0K5ZanAFaDjfmnLrEIwDaJWiqOLFvtYcsRNwNBEcNjXC+3YwoFnOSz67B4Yzqu/k
BK+TgO7IuZ2ZFnFpaNUnI+2qp5YzVAqZEn6wVyhRZWg9KEOfSI0UMrGYcNAlanlCEKd0wyy2ODWH
BOOfwxQPyHbEndKbeVLRqHtgrWewpA84R+8nIIU3vdsG3YHS5ZVUFhW977L6/3J2nktyY1e2fpWO
/g8NvLkxUsQkkK5soli0fxAki4T3Hk9/P5Q0o0pU3sTtCSlaQVWzDo7bZ5u11u4fPB4kz5mKgITW
NOj1RIPgPuq2LTIT3yIOZm7T2iHGW6etKd5iFwobNr/c9Z0c3QitniJfpAoKihcsa3xTx7zBeH9q
cZt3cSzZQ6CS/obmVSHq7k+HCrXM2lGtUKIdWtpU91KMQd7Qfi7ZjrFCDKFqcv877TT5y+SP4idf
rmLa3uejgh+XJf2EZ1Xm0cYaJQHe8qgo7aY3QvNFCi29IqnR1eJeRkre30RjIHYO5XQV+tVg+iyl
3Ke57RMYzip5vkk3M8s7VqMaGHtjVKLgS6tU3nd8RjI6eh6p2k0cTeJXXRJU+c4gfb+fGt+hnW3R
cZP5nE0+SGF4MEoxFW4iKSv73dTxP5sMe1RvTKUt5d0s9WVtG682gUuM7Wg4CiFqtdOyWv8Ql1J8
0/uJPtiE8E29qdArJXhvG8yl3w1x4QpJ5wO87ycREIgZWbFHRNLS8m2qc+WoVvjJezr5Kig+jK13
S+qo0+0+CBT0ppK8m6BXefQXN4IOpGyI4dvkedQ/+XrqfdGCSftp5UMc7oRhMsSbOMNzPtU5WIRn
GR9jPE5eLAUnvp5eA5NYazzAnlXIt7qg+NqdrpPkt/u8mm4LIqngMI09aiTl8CEGYxXamZX4uc3l
7fItVb4ydvxB8b9WNL3hcNHV9LnsTQmtNbFLdSfihBGHNUmv2pov6dEejmSPlU3TeiAWHjqsDj2k
zUK9TZo8jffUVWNyXV7axltdbcrcKTXJbLa9OtT50ZebHGF5UhJl9iEZBcnYY1CD9CYpU1ykcNLw
4TV8fc5VlYdPSZKH6uMQJD4gm7oaFWbfTeZ+SKyW4KDWJj9xgrxKAJqQj0r1O23oOP487/2PlBD2
3gsmMaVEGAiWzdvelzmfq/ntTVw1MqFoBSjAEfDe+5uumaSPulw196VBILyP8ZyCrY9al3Y/Tn31
A1Jz/JxQF/vchJnaPJCii/oNipye74x9R8pQCca03UrE4yQ6rNxEx57fnB7TuOvKQ6MPQ+JMnCr/
Fl+vGZxEkJIQX1Zq78NxCtudaKZKuqtHHUUAscn1wMnVuFIdoy7UQzK0YnqociOrP+s5+cBbzRwa
bw9FJpa2ZeSZ0gZGbxrcFPHEuSgzv6ThqcYjFJmxWNm0u9d6R85RyCc3KHIc+gJDa6e85Hbdprpx
a5AnqLc48Frn0OzDTzdGkgz6wTKnjAJS0+nFU0V8OZPXCgkOvk8ee6dFku/tZd1TPqoG7poTGIgt
c0qGjr4eyfgtwL/HwW4Lz+u2k6XoKAb0XRIdG6tWs9tBMlvdCSIjihx0FTXftlQc/Nu8DWhDh+ur
i5vKJyZxxpm+KssfKxkguBUdBt2qSiXbEZ7ko5ft9MGSiiFwuzgYyinfVlqVfs68upW3cusb3Gpc
qNNQMhF76CXNcsa29TJHBSZylCst7rlOAeUhdaiMF1XD3OCKm59IpXqwBCUv/ywwRmkbMX3bQ8NU
kk0iqmG0j4KBCCxCfy/bVIlunnwB+VPb6Lyc+FgRFMCwRf+jM2Be31L/9NSNZ+jDjZjUnWX79UQM
OA5pFtk6zoNy9M2MqlghFOUnC0EjAfVoQgPH8OjNDJBaqX8VXiPEdi9o8T4xGiOx9brRX2pw6jIZ
TV3LN0U9pZ6tRoRwdhxE5j5NMr11Rjyy32YuVOIJX0v/bik8npvGTIUPwlTXtAHV+sqwiVHUl8kT
tIMpWY24MQReWlvERZzRSQMg+Ho0tWPRNrW3F9Qw/D544cw1aMvug5GBZ9+Inib+znn2HnypJyDS
qsI6SXnV/Eug7D9+Dv/H/5Wf/llBqf/xn/z5Z16MVegHzeKP//ivtm6q70n4Pftj01a/vrd/5L//
+NB8b2Bahj/r/5x/2f/85X+c/5Hf9a+xnO/N97M/bLMmbEa3/VWNT79ACjWvX8FXzf/m/+8P//j1
+luex+LX3//8/pKGqIvwteHP5s9//ej48vc/FUIOKmf/8XaEf/344XvK3/yQt03wx/9M9MLf/fW9
bv7+J0z3v4ng1sjtixp0ork02v96/Yls8RPEkHUGQ7lhJlFkLHjw9z8FWfvbjCME4qjN/Svg8P35
Rz2PyM8U82+i/qr9qMzwD0pYf/73V57tzr9364+sJVwNAffzPYta6ayLigorLThEma7C0LLPy2Dw
9FQYLdl4kofsIDaWXd97suoUUfek989SflvTXRceX2vsTfnHUCan5NHKvE2KQltYHLQw3mlduoLk
WuDv3n3UoqDahAhSz/WjU0taZRyeQ1/Fuyg2rWBb0prM8qJi9c/B0D5Q8DYsctGLIl1B+ldLPVbA
QME1DDdV9evNyfjXmr9d40sDsL1I+8+NwaSlNEcum5Wsa8V46ul5q9ConVjy+ghL+NHrHN4OscAC
Cd2gmWHGghUdsoPmXaC+wKV5UONtnxebKDCOon7oSmtln/4f4yIRiuQI7QSsxdqZQU7qCqXHU5w9
dMVXslmO4CE/ZT0KJk7jj6ElfbgGWVkAj14nyzIaFPHQ4EAO9/zI1qoyllIVTiehMO+bFMUPgUpQ
a96rwUpR9dJIMOShcKOnJdHE+Hwk08qGWPUT8dT6Wf5ALUbYjjnVDe5TcmxGy3Su7+PaeIttNEvP
q3q/FE/UpTdtW9ledOxpyRKu1e8vDmRAO0T8ntv/juGEMrOvJoN4knlkkuaD5Z20OtqU6UqRfUYb
vCmys1U0Ytd0ZPEhUrFhi63SfMUjhcSEqH8+NryPTflMyIkHSKtZQz51UGivL+GrjsW7IdH3pYsG
DSnBQJzvWao1Ua32o3giniYzpgo/arqPfEynqDqkBEq3c63vpo6M4UatJ+lF7oZxpzeWSc0qqh/m
qBRcGVxlRL2i9HZoEKSQCl27QR+f6KP41nT1eAOvrzl0ExDvxqxNm948D6mpRUfSscHXdkRC4/q0
Li0kMsIaDwb0FuRuzmfVW1Zel3TuPkn9h+xrFGMH7alzmuqhWIF2XLjTdC8kgccgXC4wQ+dDVRR8
8xoG/kkIMnrISzuwHNtwulHMwS5QFRhqgZgLX3NaQ2u9N/uzGZkxdjybcKkWb1Fex7JYRsN0MnRh
R2YDDI2w69KboM42tbLC4FkSaziOjKYqJuLMQBWs14P0BrUTU3+tU1iaJ78eKHOXwS2uGgiD9IuU
Gk5HgYsAsfmRW+gcTKXTKGvA78tfYCFMwc5yN151BN98AQXsLiMXMp3qWuB4VZ8Mr4YS7fSRdozj
6VtGRqzEnMeESmum7dJa8+bP3e3ZYt6+810OLCVoqlZ/XWu6Zkvi3muHm3RKjkKvHhQz+3T9AK+N
tzjAbehPUZ2y2kpWP5s3tWFbWQZR5LdZ7K+P9N62zZ1MQX9BwtB4IBZGO1OKOLNiXzwx4k2rezvK
WnvLK57MbmVOS6HH1yNEnYECHs8Rz9/iwBLdK2lcpeJJMGCHdvuwqWwBDZUk8p49TyaC2QZ+fe8X
FdUmEGg4MP1NaMVbMn2HarWvz2xNz00fM3/zOYuZy0kaTKrI50jUWOiZnPyM6ucAqcJcsAXIP3OS
sMyNFYMx/9blqNhbRJPQ9Ztb8Z6fpEEG2klKWDxlfRLurW74HSpxfxjILa08x6/yN8uhLBpqznLE
/HcpHDNVQ1Ei9iqeeq1tN12ea3anVwdVyD4asf/Qy4pgR+pwN5WVGyrQLCf1Q5pMd6S8JptKVbSt
0zYnEyyBt6GcoGWSYvui+OhTaaJs4/ohYFsi8cnJYe3b5SQ+5Z70EpjaXh6pKZeyt9W7vt/Icr1i
jy5dkLdzmx31N8YAPJFGkMbmqQBH4omC2YHWi0X/UaNUe/2GLBmUr+eWZwSNK9SnZh/qfCyjhKjk
ZxXPsqxRZlGahzZuP4vaFNkEpoXdKtkPijTHvFS/CVl1H5rBDb00ZFsPlUM61NPK6/beQzYgKSPc
MePx5sbk59+D88X/57XiqeE13fSaDGZTm9SVUd4bBiTnkR2STPDyOD3K+SiVDnBLUXz5ZFYkMwr5
LjUeJqnFSRjEw/UVvjiUphC4ibhY8AjPhxITiySSaEgcVKIWeicHpBiD1Cbvf32g95ePOeHoYO1o
pEFPkMVAgDcmfWSgqa2rR6Q8pn3TF97ezxV/xZe7OJQuslHI1xCCLjZJkMa0aHGTT1Wnjr/NwQ9t
P+yzn3qo/7w+qfdXgUnNTiMAU9z7JYYVkTLahviMlIXilkardtLd6KcGAd0xT1bUPpa4Se4Cg81N
u2Cug59cDhbTvrwG4ySfiqCwNZ1u9MZHKMYH1XhujG8pvU/C8BMpTaetD7G4q5VghQ/6/vDTCIdu
7bNRg0OiLrYwC3pzKnuQROZIRhg3IHUyMdX/FwcFXx/pTglKPPHa+UEBMSlF4dDLJ1w/cQMGZ5N5
cmbLT9e37tLBfzvMwnlUq5Qe93ErEzZjKG6gmZOJLIaVyVzwnFiz+ZlnRpz75WxIpxWCJ0zyKVJ+
jfm0EeJn2KfgxgBV/UqEYaOmn5vsu1i516d36Q68HXcxvbHwClr1jvIJVoGtpuqt0R+kYk3qYomX
fz2Tb4dZXDXgU0qPqJB8ImEEFtVTnFxXpy0ZRZVghJqabTXdEV+5eqBcFt5QZUnvYyMO7yi9Drvr
c76wpf9UlMY+Yzvf6TU2mc/B8Y3TmEOq103io1KSNz4Qu60xdO32+nDz3M7feBOxS5ncF76MbCyl
gjxFI4uuNtqpi74p1O3IqNj+4MoFJ7YBNeG3t0FZr9zB94Na8MToS0ZjQojfS7LNFPadmdWxcQqB
cQgw3z4kyqkfpbs4ejL1G0tfGe/CDtMQEy6GAXcLZsRS2knxqFEXZm+dZKndlklCfcKFx0y91M6B
pSIK6VTtR6RBbcOA1auIK6u8lDzmiFm8gbMqCJYP323xGFpx1JiROgZu2n7XrEeDd1eN9pJfbOPB
brtDMJxEytGZFDtC6oqZTZXWaHbyANtqkjaUOG+n4MXS1lpgXlqZOfOOThqCJZCpFlcsb4toAt7k
neI8txvvKNa4czdKRWnaFgP6VZI+AI35Rd+Fxdpb8P56z8EngyIiNvscC1e2m5SGsqvvu7CmPxW0
QoupeexIQ1Fnvjdaum4BIagE+qVY0z5P77XwJAkHP1xTIZjneH4HwPLj5hK/gHXkLpwb6yKDFaWG
me/GmbkrR+pmoBct9RuVSbvIEEr1cuf6rbvwDJ4NuZy6SEE10KXYdyFpOYr2ieqCXVQf8p8ykvX3
fbsRYQx0OXrdxVfDX3nwL627QVtQ0JOwMd71fApHMRhSTfFdw4sBJYR5uZGsyToMZZetHPwLN312
Lrh20DJIuy+OFwDfaYRx7bv6vdbYanjMhgejR3VMj7d5+VVY64TzPh+FNQF5hN/5qkizvOlNRm6M
GkrkTtReDol6HP17NfrdsaNx9Nyqj0i8bTwUG3X/IelJMtrS8DNyim0j2LKwt4TbGjFez+ttMLN2
2e9HEWQOGLkotK+fgXeOyOJL5116E4H0ZqgN1N0it+6/Kv592/66/vvfPSSL3z///M3vn9TBqHWP
3692ngMyA7bZrgy/d+3Xvz4OCiakytCco8fg4habXdVk4zRGbtN/Vqv6wSy4sak+uqHfr0n0vXNV
mRMlHF3Br+LZWrYXz5DOo/bnMScjzfbgV5NnySsJo6YC6fyx7Y6+H644IcsxYbThFHNRUKxE/Gwp
wy62YBeDUQldUxGAYXqirbc+UOsR0GgMosv28rTeX1/T5dmYx5TIy2GTaElP3uh87wQtEIZYsUI3
B7sEFFCWtp4sr2lDv3uVXofB8kFpJniiDcP5MEOlUyUHjOzqyU3t0ah3vO3iO00tvnrBQzsDoTMn
GVK7ln8OW4E2E9lNWwDk0DeNfC94B1qUrxHq3lnG5Tctjq1KowSCFaautV+a/ldTlDas6x1lxp1e
WE7ffy6b2yDsHqzoISwfmqRZofS9NgZ7+xxApKIx9ywWrciGQm/r81UpJtBuacuG92gBHENAKvs4
kaQbxWvqj6VfKRtya9INdd1mpiHp93GBBFJTh/IOkG56UgHW82Q3TX8zNdSMQcoktlDUqDM1auoU
afMp0NQfQlukG1qkRNsgCOSVA7R40lAenNXF6fSLxzGHdYsox2h0L8Dr6d0y21oRcZTkFOVOVxUn
mHhWD9eP6zJAeDfc4iABboqmcIx7V01UR9NsOXOk4Mdk/PT1J9iAjjm+0DhHC1cEDhZXk2F1xLVx
k7EHZDKWslCgNUJN8xTRnapylwh466rZP1WDgFtXx0c0Zn9fn+ilAbEAs0IoSUgUEc+PRipVVafH
qeRqjQXORD8k4iejATYETr6DjfTXR8PukFmlPI3RW6yq3JMz75VCcsFFZbZWGz+8TNx5FbW+bjav
6lqpb/FaU5iSqAfQ5RDhF5rmvSay3jwZlRn0gBiUkoYcOyumEmHLqv/UjqfSq7YSTXfHMVyZ4zs2
L2MimEY2SpHRTnrnfIV+rQ6qDv8jEB790QXm4Qzq4xx7IF06fg50W9HvctxCIKmWgwAlCNPry/xq
Td9c+HnaNNjgDNFIHD902aA9L8wAlHBTu+A8W8QlG3sUvyUyHJxc3EkavfsM3/YfwhFv+GgETpme
ZOH3NCKB1pWPFmzHFx9Eomm3wo/rn7a8xq9fptEali7tIurWi3cAiZq2UmupdpU6cDr1rhR+N/Vz
P35pdOugeGuB/uWVwGrMZXP0f5bRAEKCmubDI3bb0o6CbG8IzTZCmtwQxmM95Y4U2mpcYP82afz1
61DeqfG3pvmIksnWCxwvv1FhkFjRSVYfJT9bsTLzcX+3TW8+buGmg7MT0Drh43Q/ttXg1oJao9en
6yu+fH/+eRj+Pcrrm/nmDuSoaCWjPtRY/99G022ahh6RXenU4lYXxKc43kXyIfNSu2wP2fRxgPV5
/QsuTpPOfBxIUTPE5Z7nciaGejTV7gRitPUPg1eTkTv+9UE0HofZVwb4ukxJt6YZVg31L7czqdjS
D+EQG1OCuCtI9usjvQI6ltuG7cJkzpeL0ta5zayVNmjaQmrcTmy+6aG39Yf7KaydRt3Lfm0jsrFR
biXlkKVOrTx1Lby4G609hKfyNvLGPc/l3ZR8CORdQF73W2hH295DPsF77Mpj3u1zA86ejchEWa5V
gS9eh1moAU8TLLQuLqJ28Ki6OVlG48aCdMtTvxX6bjMG41MIjFfNVTs1T0L922OjAgBgUEhoZbKp
w1MfZpti7q6Q7OQvLVjdpnASVQStsYbduWCyZ71csjdAkyRl+dA3UuRretU3bmB36X0LNkgYnpTR
BecnZd/79uX6bi7L1a/XAzEhEs9EyuQxFs5RiLHyiJ1at/3dNLAJ6X0Di/QJtA3w8E4vDqG2kia4
cB94cQnpqBqrirI8P8B0+yTTaI+BMuTkpEUfwFWWY7sWjWBlqIXbPU9utrTExsBrLGPZmcWsa16I
ehrcPv7sRz8K79P11bs4lTe/fzb3b2yL1Ml+VTTi4Hb02ExgI1MxHdeEimYHeXHfziaxMJNiblWB
NDIJWRSdQh6J7WG3lYfW/3Z9Nu8HQvqYjJqGo4wG39JQqdDVY4PGQ26eh/k+0Ir4tunF0TGncU6n
yb5zfbz3jyH6IkAV6IegzinSeXXfrN7kaVEH32OgbGgcmscEBTAP9nE6tvAPOH1+JK2M+P48yGgu
0OqSYanaL5sIdECfpE6UBzcxLX+LyD+lQhrhrIzyeqzOdwzMk0jydcZjcPoWr/yIaHUwZwPcvCuN
Y5Wk5s40WtnuIas5bZUWhwFK+SGp9HpTj9nvzmzHbTgY3cZPB7QIYNJvuirudv4o+FszHpK94qOI
eH35l74v5RquB34a9TUSt8vKTdhpoVWC9Hatot9YVmiLabqRetMx+x2M8pXRLi3929EWp7i2rFqT
RxzCDiy9X4MUqbOVQO/ShCh6wcoDrqzQbf38PEEkVNtejUdXyZ8N72OocYzudeWTKD1dX7llRIld
wVRyUVSNgpOoLVMkceKFmpq2oxsU+S5IvonVDjIwOhr28FgBhBx2lvk5MGm+O0h2MH4Lo6fU30fW
bUzYJh2S7qf2NQsNCHD9Xh1+XP+690YJxhVgzLm3JLCcpcPTG0ZqjWU/khD370KAkxsLXmsZZGv9
7C5tqYbOP30JRCQ7zXk/3txfPQeC1gtAjiezefDV6iCnwcfrc7k4BNVZlpm6BSX38yEMQW1rtWcu
0L3w5TMJdl4prtXPl0nz1/1EY0ID0kduhoTU+TBjrlM31LXRzb0McUDswt43pMap0GFHOwGdbS2s
u0MmBJAMxrHe6oOW3jRVVcOuieQV+3FpAwlcAFiBX+ZiLhysJAF0Cp9jdIkQHzUOTtKmj3D79tfX
9oK5JySE2oysFVJHy9g3SQzOhi4SePbBU2Z1djxl26r6Pq4Jv126l8B3qdYQGFImWqzupNW6XCrx
5MJG+VXFlpPxD3DCqSNP1nPZ1OLKAr73oQh23wy4OJhNI/uK2fsM2Db7XopsqfipZs+JeITdLps/
lW57fSkvHqC54o5oFLUXMgnnBwggo5mmrTe6aXQj0SJQlm48HR5XR0de4k1ffUF0Z0eG8ZFOd8c6
81dCqUv3ZL7u/If8EP7t+fh9JJUKopCTaxjJZFeKX+wFWQlWprnML77eE6AmpDDxpgg1FgsL5U9I
y9AgqjdiCrdONzoVLT8bx6PgHn1QjD3wFOSs9oWAjm5bOtD0b0MF9GG8CeNvSBdFaXlTNcqHlfWf
r8TyxTVIjIG6lEjrLsGIKaz9KtP4sEF4hNlDfsIOhK1cPkoflWIXat/64vP1IS9dUhaCrDVwAB7S
xYrLKvrzsapM3B5/K3jKzhiiY5asCeNfuqRApbCvM+6A2s75xspyZg2JOE3uMHQQzlQSkYpZVohW
FNugD16uT+qCR4YTCW6E1A0HWV+8oA2EIWtofNGV8kZEgCj+aCaCZou+0tzB6En38DCNbacOw1+O
kbEMZOR11aSH1LvWB6mYKlIRMbCVZsdS03cCopgQqFeSAZfmR7J51vlCxu9dPmyki47q5fnoVvHO
0n/J6MxVohunxUY0n+s1odsLZgiM/XxAANrPCc3zvfMRlOgjqxpdQ0y2RuDb6Mo5iumMyBmI4lNW
wDH1nv/6DuLAi0jrzx1gtcXbIVeT39N9hxn6t7nqjgKKaVstQxty10Ur2dpLqznj35EJBNIEFu58
ftD0igiG1+j6spogfNIC6/Nf6CO1sVjRqGfoNejdhesgvx1yYWcHQeoFIeShHvwJXk13lKPe6fWc
WqC2ub6Sl4zd2VizzX3j3tBvwkjNUh3dEfUco80f8z5ztCHaeZF+jJO7SNhWoO36kxb2+2xqPiFr
Jnkvlv4ganao2pU7mi/t9PP6Z114TJH+1amqKDpXRV0s+ogOVJRMIXanEV3P3xcePPHg2CU/NH3F
3F8wcZR4FVri0EJVJF99vgCeNMVdpeST2+RZe+g9c9wJ8L2PkTKVx+uzupA1ntF3KFlRoZmNwCIN
kY96HYhTMblx8qGSP6Xxr8T42Twi2xZOD031KRE+Z8UtJPfG2va3TbS/Pv6lqfJ80v8X2sNMGzuf
qmgKdU8vLFZVHeI9fRF+muHkbxHnSFaO1SWjQO4MGzcHXbBizkeSA6OEZM670cPhfFI+5OOjcjvJ
odOUOz9YO8QX5/VmtPlr3pzhapgKX8j1ydXKftMg4zyZ4bZs/ZXIS750L4ngEQae46J3LX+aETfT
p/kmtWmH7gUiSePCtayvWYXGCLT4CUEr7dDB0e2jl6p2EBOhS7mnbKL4pqyPpQzK+s5PClueHjQI
a4VJJc641zPn+j5fMllk10iEI8tKeXuxHt5QqoOpeZMbTDmKS5VyahHasbu4kmyLIqRTo+Fr5yZ0
/L88MAQ2FoZUG3jTpYNSjnVRG+AxXeNLjGweagUmehvTMUXnKP3rrsmMUaT5Eq/4jAQ73/RYaP2R
EEZ0A/iuW5RwaD3S5OG2apO1XkFLSPnsEYKygQeCa0/qaEkXiiKr73Wjl1zT8J/1REydHC2IfTJI
MhX1CsE2KMLOAOhnN00IL07aJO3aCv63jyF7QoMyu4v1EBWGVo9vTXy4ndF1/U4Jqb5B0G7vI1nN
HDORqrsCIaBtVrVFspl0T/qidEOLlBo4OpMI6ZQAg3kaAh+tjAT8V9L6wf/CSoFqmuMyMic0bFxY
RFpM5SWShYqbGrupymiVM+E6VNsgyw9S+ADFfIPUABRlOpT5u+gbuo5tRuvGYY2xeOG+nX3I4m2C
qlxGQZspbt7ezXoX6Xgya3LT5hqlbv5FC8eageh8RTYapLu5MIwtxZMKGRLFFYEO1Co52zW+yfKd
JSic02T/pi3NNuyNjUrHQIJC202n6qeVbZqv04v0Qbyxdjy0jnqUj52Pds3G+p7e+c/tc3FT7a5f
zQscXj4AbADP6dz98jXb8+YDMFvBiJDRdOpv/CfVlm5DlS5B2pPuTPvi00N4SnfC0TrWh+g+XTPQ
y/z7K1b1Lap+scBFaw2pSDnilG/iTXnT7/N+Gz02HKS5Ar7y+FwebU4NkeVQcPQXpoH0Z6AUkyed
pAq3aRc5xrfgYUx24l33cVgbbfHUzRjJM6zYwtiq0VAFaHL6btHuU39DnTW7ax36O9DKXo3XprZ4
6iDdnQPFFndTs0JPNOM2cvNPwVcQcOap/FV+pAf7MbkxD81Hb4ts9MrJmTfn/HagHvmmWLM4uuo4
RiVSFI1b9k4gOfEhz+5Qw6PbHRjUD8aL9YgS3MqYsye0GPOsHDCbhjendfQkHfYJ5QANOI9x6FoS
jDvZpk476U45PXSfur/YrhAbfxacLYwNoHtTHXHPXFpo3FTP/V7u7Sm7aX5La9CzxYmZXxPgfP+O
zxZ7qEI2shp42K55nyCVtik/PcFRUgKbx/r6Ml5yBN7GSQt/M/FN00sscmyiLT7km+6HGWzk23wl
Qloy3OYJnZnPxYQaASEyK4sVN9ZuUQI0qnwjEEnMXYWM4W6oHwzRkSh7JONdo9PCtAKXuEXkwoue
rs/3sh0nYUG8hkO/RNZIcR3XjV4qriYKd6h0ovsRfrg+xDvQ0D8n++8xFiczqlpRappCcWlbrDiJ
vge1k9jGvkKkZlt6TvLl+oBrc5pDpTc3Qe7MMEpS5hRyCTToLY209uC/zythVSR4ZcQENLVdhtPK
UBWTmQkoag7HQf9dq5+bjTr+ar1d+rOkp9HKU7SwYRwXhqMsPYsB4FEtCfNIT04VaqSay6u7C7PH
IT0gq7IyyPtlA3EtAoQDZwUjeunEWLJY6zHSvm4f6M1mzBoE6CnCOtc35/1VVlQJx3AuvfKPpT68
AFnVz1EldZudXtKxYLqDRBm6lfblo4RG9fXBLqybSpmNUUjEzeSH85OQxB19gENfc/UyvSv7bSA4
mdKtEDUvIEkQGiG9S+EQ1h/zOh+lGgyxV4yaKXlFBQKvqWgR0/iHShzju2wIQpSiJgDncS8d+sJI
7QTJ1gdDafJ9Kfv5odfiaGUv32cD+KTXlC8BzZwAXXzSFGVS3hWaW29N44sgbkr1J3rYmrASH89X
9/zRUdEgJTqWSDpQjFlMXW4mHfX9WnKnYBY22uQ/4cloY7RyaN7vI8hGHgAyDiY16GWUFMwQ4RHV
c/JWZbLXkRnbyJVibcl4V4frR2bpdnLX5rHme60AAgC9f750FuGBqCE75krT57C2PitDtJVBhcSi
09fbDqHBljc1QCTAhLEj7ENdPsQqGmfHUHgJ9GfUrGJcmu7l+ne9JgCWSw0RmL4HM5AHDPb5d5U6
HQ5Cqstur+z8xtvUbX8qyi91Of3o6H1SUlVIuukw+aKtRI8ReotV+1iVn1H1fKZz8UbP5BdlMn9e
/6z311mlLsZCYQ2pxS2NhgRpt4JRLLuScGOk+aYfc5RgbbMKdvn0CdexGFes+4WU0Dwko82Hjmd0
sUFwpjIp4idu+jR26abmBYnyJNr4YmwLDcGXGJmb7qFEsSVWHoN+K2qR7XXG0a/alWt24Wmjj8IM
3zaAVht4KOebgqxl3PVjoLp95Vlb2aAtYkkHz0M3lrWLvrO4KXIBjUc0czeemesHAZn97Sj33e+/
ug98CFkjSSMIpXnqwuMUm9hQapUPia3CnpDaFNBnJVdmp9aNEJ/qYCWzc6GydT7gbBnePLJxVae6
L4Sqa0jDRgu2hvC1MdpNbcKki7dN8tDY4m0Z7Qpje32mF0cmeU5ZVqQ/1zt5B89EVk8YK90N7vLg
me7DTi7sBTfCDxV6yGwZ6mFoLSs7cY3IdME2IN6BuQOsiwYKp3AxaSX1BFSDdZd27AhKKuiAf+s9
fHqMA+157ZDITN5VxVapN/5PzERebYvkgErCYVTvwwjWQrK1zGEFzvTe2s+fRX0Pzu0sYrLYfNkM
G9p69LoraPJBqY+FnyNVKjlZru28euVNvfDcQZ+i8wqUhZknsWx53wWS2iNka7h0sfDKu0reklxB
QnjcRdEHmNjpY9Xf5+oxiMZbQ1pxJt+/BPD7uPwkhdl+fekJKaY0ZYIwGe6sAGb3Bc2mjAJR3cnM
/3pq7nyoxQkXUXGshrA3XB0BYGEnx59AR1OZuTeb22jo1pZ1/nXn9v18uIV9b/uM6qzVGW6jbGdF
K9370EV3Ufsh6V6S8sn4hGD/LBy9nyguFJ9BU47DCn3y4ifMDEFQMqTv3sEg045GbI1iuJaxD4tT
7j35yV2/Zjnm2ObdRN+MsrhEfdZMqNKqhjvADB+LTwEVeP0W/kR3q+bNkfRuBP4KjRbvPm7XCn3v
36uZLqZwTcDawytarDIgI2RQEwX6KQKHFP2VvAB2ZNDfZUN2PyodC1nVadOUCqirsInj/L6speFz
WPhFuZkCQfCPRtj230p6M30extI0juOgV/TiGVrpppt7VZDj9lFNzsQErZIuDDLvgNqRSCfiKZnM
TRsDQ3c6vzd+oUGqpfZUq9VJ+7/knddy3Na2rp8Iu5DDLdCBoSmRTVGUdIMiJRE5YyI9/fmgtZZX
E+zdKHtfnipX2WXZPTDznGP8QdOKzEOYvH6ysZH/pocjRrPTnO5kLUzWPsZZoWdrwwroJhGBJHa6
XlIHKaUhtrxWQp1bJK2Ueqj5pi8tescT8v91foPSffYbyi/Kv70s/H6TR2b3paeymnm6oYUC8bRO
9t3EzIpv6DcJXmRGId1nuL2rbgOEwfBIHduoYwfp4FwP0K+gEIUiaw4KkrCMVT+QqfXHdHytsx5V
IWjUQ3yXYA8+sfc9C1QHJ1dvjPSQKGmKxHHtZxsUb/sEswk7HWYTC+kwyahtuj3VhGaDimWabHpj
6l9NM2ygJmUdD3800QyqBhLGPVsl1sZ6H+RhlHlaRhzOupI9SRZGUe2iQu8QNsiKTnsaGz09jD5o
yZV3/JndyObuY7EZASi1lnVxzigoW1kcHZXAvI8poQTJi2QNK1e/eUEsFowDmAxkBQxLwOLq+1MH
x4kK4R0nPkqG8Sz57Se7j9Z0DM4sfUrfsCmRu3NY/Yt14WtKF+iDROY9i70OiZf+xnaGTd19uXx6
n20LkXBSc2C8LLF4w8DlzS/j5Ci3kFyepvrp8u+fbcfJ78+bz8m1RIK7lZcoWx/bmPJCEO7s6Fb3
YXOsUZLODD0N+G9D5oaeBApMqTOZVslxsJudnPIWaNG3HRx5jauxVJXhgguQ8CTS/CUnkUpjLDQN
b6dj4tp3deeBQScXjYNP78kkH1zDq/Sr3Lvcj2vjNPfzSdAuKk0TeG9ydKzk1ZGlWet+BVa8TDp/
aNhyzlVGKmkSMcwfw2787d/r18lBHPzn6fvlxpwfKzDlvBl4DS8BiUGkc+OWquSIqPJhnKqrMsMZ
JhH+9eU4Z54m81D9N9CcXTztNXI0MYJ4ybG0P2cvOM6gNl9tUpBtrnEDCPQu34/uRqw8Wc+cae+i
zn9+EpW3md764IKPceqp2EC7au9ioawf8j0EnstNnFuw3IsUQB1USlE5+qBa4VclCCPfsh842+7x
WoFibbhCM2/G9qHNvkdIa18OeG4ikmWe35iGxla7eGFFcZT7lOycB61/xGhn7Nd4K2cD8JxmQyJ/
jjjs+95T5a4x1aBzHhrnoGOPEvyTLsMbFJQqmyvSEAvoDf4rQ1pbvg/HV/V85bOE7HzUZDuYp+7w
pFfyWj5qXjfLMQJ6S93K4oXEP71vkYJxsabi0zNf0LMRM1R9I6Kvdf+17MZryixDtRHi0Sl29vhV
plapZ67v7Iyq9OJiZTv+uPJIvc2FbcaPF/uf9/PJ1CyQ5S+qcpAeACl6Wj0A4sc2I14pRJx5kvAe
AdMMpApCI3iN9y1Opcqq/DwOjrev4zH+Zpg3094YtqRkfuq+15Ssusuz8uOSQ6jpD1bABtpAE98H
tDBTxPIljY4mnjRI1SHesc/v07cwwjYv30VrZYkze6XFgQm+50+ujRLdIqAkD0OecNMoNNxqwmyv
O8/OT4Osm+LhaHczWeHd9LfrgmzRcyGS1y6XZSSjllC12NKKwhRddGyo9mwgSWU7TCNxgNHq/ghm
M7+2HPzEYAqE17i0K0/OLK1xua8/zqH5G8h7A2KFfrK0UJe6jLRgM0XHMhptD68Plk9bSNel4a+p
pHwc1llzl2uWCsAJYv6ilzVh+GnexfnRUlxb2rbCJa2LucLDNKW3aXCFV9D2cuM+rtX3ERf3FatD
WF+R54iPQePuhpv4+DdFeBhD1N8gtUEy5MlMxf791OmCKLMj3MCOtQq4xJ0cN9cOgbPBp6TDHce0
VtbGmVPwfcBFL/ppOUVJREBJ8ez2xaxdA3EhQORteYUhRudDob7GOoENQffChzbysjVo+bmBPG3z
olu1WYEwMfgEtPozTPJAxarGFndczic7/aIeL4/imcQQGGMSL7NYNDnJpWl71qRyB0cqP841DeNQ
j5866cUP7hTxJStuRfmzKV8xVLLfBgXUHGiVQkGaKHW1IbpFkMdNg+xmquWVlXOGcDR/FkNPvoYq
nLy4YYk6TbB/cvisbCMFBxSss+/KCxhoy5Vfg8cmc+u9cddfNzv1MP3NMv887wjObchCGxDW2OJg
jdtUqSwzLo6KwCxq2gg2//2A9YCfHKr0zvrbyQvC8XSZHxVA0P/MypOjJhfoAdaalB9x2/qSHFWb
m172FJTJ/vJYn+1U1PrIwvP0o2nzfnUSqGnqdozVtDj27Yuug0DxbzEQdXGM/P5WbZ23yL9LQQ0b
BysqYP7dViuPzo+gOsRXKdhCJWNUMYNYLOi6DPKBXUw/ql5+Xe6Sm2zf3uZX7VW8G26Hq2gfXAPh
uAo+G9fqg3af7IqdeqXu0325WemKOdK7m8biSxYrHXuOoaIsox9zGGtd8xhVkRt0UJks/nZv4R9j
xp+dMcf2zF/ZOP+08lLsxRIfhQZ9uqEXqm15KD6l1/qD+aDekGO9sa+nB+dHeOy/GHt/p29wA7pe
A8F+PJHntpOABO5FMokj8v006KEbhVJA203lTi9fdPWGt4yryTgE77Xi2Bo7siJrW+vcoctGg6im
1CZTsIei9z5oZZblUEWVcTRc9Q0t7XyT3QUHEFD3vlt8Ttem+ofx1WQOwfmCMwM4mVPvw8mjbeIs
IpnHb+nn4IeOh1jsmp/LO167GOXKK9e4D2chLHXuieSVgeDjbLiY1wnMpyRIE+eoOlsUflLpttI9
ZBowFro8b88Ggp4GFWi+vS2THcmYQgQA5nEcwzf/QerfcDZxYeqGaxCyD6+luUUngRbvwRYlfQgo
tKhXZTfGcsZpv/aQyDX5SuA8g9HQ5YZ93JsWARfzo+mqphYFLeuuutvuOX+s7tTv/q4/2FfJ53jf
bMND/ltfKwmcaSalfGXWkjB0SDaL27BfyjF+VoN/FIYbXWm3iRcE+0/m0+XGzfvqu7nP8/00ymLf
VVK/zPqp94+Zu3v2Lv/2x9W8+PHFC8IWBW42Iz8uPo2Ga33+0t/7wiVBzLxYCTVvDB/aARN1phVS
Yl5m2as0Vgep1/yj/CBjIfbT2eWP/nf5mmmO9pj/7NxPK1nvj3AjjQo9CqSI6MBzhlv/fh37I7YE
wlCCR1T1bkEzD7eOs0WWfPcoruTX+s7+VDwbG2PteJi3h0VLKVaTs8QYdEaKLcIafWXgQRqGj5k+
YxYbQN5gq73ZJXtb7ZqVc/HMLERqEl+XuTQ1l6jeN7Kqbafq8yh8BE24tzD6hV/22YdSs5K3mn/n
fav+3PNgrPE4QrR3sSnOFovRJCUJF/bEHX4V3eOIjeuIp93lifJhlwLBYRMBaAnPEeoV79uj90MV
yLh+PlICoMR6pJyoaleXY3zos/cxlqmCQfUD2GVB+qj8zEu3e55wLj3kidutiqh/mPWLSIu5UBe+
WQUNrQlS196bv2vk9p7DZyxG1EO0C38bv4aVQtOH/WIRcT5LT+5po4r1GsqL6WN372y5dl7uuY85
h8XPL87/odXtKtb4+fBL8anxgMx+Sswr8W2TbQyK75TB25VNah7wdxNvEXGxzTpyN1lQONPHii6k
9nofix1XrOnOudettafD/GOXgi12287XfDy7CNZvX/unFI3yjfGwtdsb3/v14Gsrm+K5piEKxa2W
+jWgm0XTFFU4ldKojFWBEbeL2Xj1cxSefUVF38pXhg76wcfGzWg6YD4zLoy9cTE1FAyaKakwdqFZ
T148dfq3MLFLdvyUxICb9pGaQajEqhbTx2B61urK0dFDHgel0N0OGB4mgBXCTOa9qeZKhseLlCa1
uUn0sMo0nr2g198MQe5S9SQlcCYbnbvJQt6LOeMk19EYdTA8kHW+zfIySxoXYTXLD8Sj0qNrhq9r
hHIuJTx8qE1MUR6lIBJq3T527LjS6DmpraTYk4eIM2hVc1VgvpZ4kdQX/b1ZBxL2fr6Nt2pZWvEM
OFOxYpbqUo/u9akazZ3Z2Grp1X6kVDd2F035k4IDPZK4lJ9sJFdEa7vYn5dYVoWDUSKI0wem17ZB
l2+wTiz0b3ZezW52jaJwiJVmRF0uG+uBt2xZYrBd9NxVN3Fr4qPaSGKQ+U+rNkzdGvn88YWJHFnf
YMdN7ac491H9qSvFLne4N6fmwYnUUXoswnFqkFGImjfJRAH7KsLgeOs3NNwz9L68jRw5pFBemhPS
22SDanxotbexMcWnJOpKZP6nGOQTRVaDczxs0PZoBRaE7jA2UrLFDx6uXpXEZucZY6dAiOzDWr3L
BO6HHp6T3ZE6roXcTejE+gbnvToA9aUm1Qb7j7ewsGB5JFqAhXzVyfmbgrE9vpkdvideZxr+uJ10
jKq9yBysClH3Shdebsn1bARZJrjeTAYvxHB0ktsyju1dbqXRp9ivh8/R2CMYIcL6RyQ16dGO9Ah6
m1Njr4jMUve1x2YUTfM0rAqod5N9X8cYsLpagdQT2Xhl/N0Oag/qCdGHu9oX2J1M/hjJHpzhQd2r
mp5iCai3bXqwEP4VG5Ha+Y9Wl6XbrEAXZ1OoSvWkSEHyXZFb+5nvCTooLE0XbXLJ9K2NERcTVjWw
9ja4R8iVO4IKsVw1zIxyV2t5GtzaPmn7bdXX+KbHkZPf6XVqvpR2YYw3WZWIPb6yDX61UUoXU20o
S3ekgPNoaHkebaoiH1/LWPtiBkV3l0h4nOyNXpFTbJ8VcUsxtkNTuWL+e2bbWL+mFAaRW3aauh9y
K/nZ1n4DXSNogtDtUzF0mzrQsPC1gGftZUtEkZsObWrt8rgk5d9HTTruDMuffmCkNHIWymWJjiou
fb3nW1ogu9SQquPYmw70fb9rI7cTWX81Ae2CpGcqI+ZtTWgnG02O5V+dqB0Gq87aFNsdGxnoUNfr
ndUwozFl9V/aNOB70QaYpfEdFQvmbugN303/SNCA9zWE2yZ+cq86IgNe0yYCKloQguW0JLtPvMJB
ytibDLjfd2XuA7iD913y1B71UvMEToU/S7NT5c8VG0/vGX5LdjbMWdclr1pP77En3jq8fKRjHszm
0UOCFeiNEfi15poSxDT2xQzN96RPx9ELWmfsNmrQqx22OX5fXZdlkxhen+Xtt4J99l6MdkJyR8z2
ib2EEY7X1mX85Nh53G3SNK9ejbJ3jko55Q16RVL22g5J9yah2/IjSbMYc6AG31Q0Fh3fcMmmjfcS
qlw/U5yWU4isE+bC0lDrTw2iCpMbDKFGlq3rOrcYixYzeysG/RCNrfRrCKvgNVVrdeDPJkXbKkMc
7DvNr0bMUJXU8QQaOz8zMBFf4l6POLIRR+ldX+sJEvlTz5VLV6fvM2EwvRIi/aoXmmRf5ShYPXS5
hSY+OsjNHmfIofuUD7VMXtGR7MfOkfQRKITWzIJuJXc2W656FiVGKvhzxehkUytoRLQP2ZixuW+q
9IewJmz/sMxsn6dsaqttQXb0OI6Yybq2GSitS4JvTD0tyU3k6Wktg1LkJmJk/mB5Ye8ow0YBRqwA
yBL6cOUXSfjsZ0Fbuyxn/VsT9MmXvNfTAucuIISulo9Vh8iiPMZuZGRS47LbieJKL0sHVWTFEa+K
khkvGMDK35WoRhLWqEcDkLs1myLnlobhaIPH52NiBNVr37fdbd2KZm/HmvQJh9wOdhu32tYrgEek
bsHJEd5DCQSp6jTxmEE2FVW3bWqtvZfNYcJHPMJj/VPgl0g1+06hiOvBMotbe2rJjw5FXs/65H5o
e2HYNB1eKqVtumXQsIXIqpgqL8/8NttC1swxyG0V64tcNJKE0G3CvxAj/EsAmsaA5/MQw1RhqiE1
qXbKFKE7BPT43gx5rW3YSgWwnZyTbQMeIzx0xghrW+2KoN4EkoT9cFkPHN5ylhq2p2bk1u/LMR61
TaaryZdAmuqfRahIP4MGeNGGnEb/2wgzDgU/l3LHRbFG6PsSPsY+GpLgJmsTYC+lMqnf8DTEj0DW
O+MYVnkLhd2vOkTKIpDxSWkU1takli22aZFET1npkB7JyulxchpcvSNFid0iFJ1nh3L9oDg9FrWT
UuTxtZha89qihva1dLCg9Aqz0JVtgUDBM8BqKF9l6oxX1ljYxnbURC67U4S5uycVSAq4Ui4j5QEC
hSRGVddApSofAfFKCkskVJig6kZqdFFsnQRzailosTdO9c5mp6mhkJP8q43nMgydauMbVhXQKrPM
rrlQ+U+1bKG9UjeR8dgaw/AY2jxJyKWqcgCYxmx/Sbhodm7SdZQRHCzfaVJdKPLWMlv5c+xPgFQa
P8p2juRPn8w+qds7n0xwj8gHrw0cf3Rxn+ox90rJqXsAdY0g9aJmdfqcZH3q39opxhZeE6fyJovR
fD2IMHCinZPV3RuZqmb0ekBXdxWCxT8LOYNkWkh9fEzDAi1QO+usx7rHf9mV8xaBlyir8AuOueJq
3mTKxRejyrrmqqykjEtGUkaY4Dp1fiz1ALWZXM6bt1zpytcoGHvqA52hjB5aAg23r76xHx2jZ2dQ
RoRht52R1daWR+7wGbTT2LuYpOMdFIpSwjY3rwSCHCTGJw9zecJojl7uAyVxMs9AyPqXjC/zSyLV
mWAvL/PMNaH93Ax6jWlTPPX6D6WvmtkRo7GnjTPoWBb4WYjOoCnU/pY9E9OYsQi7z5wWXbLtSoUq
p8ImJu1HJQORb/R+YjNxOhy4RMw16LbMJXKU2BKY9DL5xV3Uxb9MCorZrpWb5hVFkZ6XM42cNpSy
cSpXe73GzVBOmNpKrXWbSjCptlkjj78ng3XA9HTyX6kvjfauGZHLvQqqxkS4VBOm2Fpqmc9EnJLn
UZLHzjWoMD13bSOjupGZchySdAuKcVPVRfsjDAazudPE0IKXUH3/ZsAb/Cs4sajBQbywydNlhtPt
bAYdYHGZ2d3BxKR54vYZOI2njaVZ7KaoSh7aOuuCa60bm9bLY6sdvDyRg1+oJYsvUadoLw5GAFjh
BFWPmGjQWZ9Il0Al4J/V4s7qa1O6NoymU+ktCFI27MHOq0a/Ke4Csm7p7dQ7sn83WVp/n/RcrHFM
QHxPrgtU03xhw35NO13bm53hh1w1sdPxqihmtZRW2wxXitoYX3iyIqsbUSRRQfhVI1z6cOBMQ3YB
Gy9/wAHB0KRmcq1xhAkG9bYX913ZVMHP0hlt68rhDpA99Z2Q2lc8ssfsvu7SNL0LGimH2wyqT5if
m6jNujswkqUZuGmot9Y1NCA1A0taTBLcCJWLDPt10m9kOYsGz0Ecv8FgXBPajn+d67djnxfchISl
3sk+97wN2iVTCLpaaX+JQIm/aFqZHrMmmBWDy0iXOHb8vPZklYv7tlIbM/sEhy/nGuIbZGdk50fS
mUq47xm+V7ad6Nc4+oN6nSutU101ZcpskivDKW7CNDQ0r+qzxPe0wE5/1qlyO3CXLDdhixH7Xuks
nZlC0fwnufHq0OT+v+FK/795PUOYJifyv3s9P/9u2t91/r+4Pf/r//632/O/PJ2x/cIni5N4liT8
t9uzov4PWCSSY8hbAUfXSRz8x+1Z0f6HizVemwZZhVm9iK/5y+3Z+B/Ye9CGkI/DqGX+//6G2/Mi
V4J2L+q6lB5xLESnBHzx+3RCqTmN1uM3fmsmo7lHFmZ4nNgNNye9c/+v3Mup3/EyR/0nDEwT6jBz
NfcDBgReXaM1qpBueYbyULkZrPKXk0iTS/HfC2PgzL0C+quqo7vg8XLscy1EmRp+21zLZQzet3Ao
lKSvg0m6tZWbWknd3vx7SdW5beSlQUcB9ADltRSdbGxk3zAKcm6tz2n1XVGf7IR7/tPlViwyqh+C
LDKqRWpRikZx8rbtcABSuHPoEnzKWo03cewnV6z3NWm0RRJyGXKpCNknYdB1hencBvKPPn8xlOs+
fbjcqkUyaw6BYMlMxYZRiUDrnOM9yXNSTmsS3OnDA7wILw5sz1GFNwQPnbYmXHVmFryLtOi/voFV
qE5heBCKv0NAey+i4flyY84MESEMUnZIv+LyN//5SWMqu1OHDA2LQ1+KcN8hKGQnQbPNA/M28cvx
rgm5dVwOea5VFsURaK9MbH2p/dKlI6oZZUvIoN5XY/+9Ntf0xVZCLOuoXR2MVUH2C2BIjVe5VQdu
aaxVNRc51D/zAPSSwu7gAPVZ8uKUyRd16YvwoKoIQHU3Nhcz7kEt0yB3bu3qsbW1zT/oOgyFcU1B
3B944/vRUkontjqSZgczqfd6r3Rks7I1APS5+T27Fv8nyPznJ1NCyGOlpoiLHwKuA4E6T22pf4jQ
4b7cmEUt5F/9hzQv5wJF2w9YN9gadWR0NEb5bOZb0rxiTD933JhIGErVmkbE2dE6ibZoVZagwx4V
Y3jIgmyviuxGqeVfWTi6haNtfOT8ahIwRr/GnvuDujnJ639o5WKBKaPZYaxD3Do8ylW7bxyxCaqb
MnZDVf3WkSBJAsOdk7qREF6W3Ibp7yC8yhqf7PKPHkmZ6GePg9kUtHdB37l9seXVBCow2TeasR9w
SMlBmc3+XSjcXR6hszPhpM8WO10rWxW6M3J4AG64U6DV0IWbQdJcI3u5HOncNjTLNP9nLix3OqM1
hTEyF0LxUMvlpwpTtqB+DqJQRaihWSnsqPPx+WFQuKSAsjTJry8xyJ0jpN6asMBEexkq21VTvDnN
D2VC/mgU37XO/oLdEc+Tb7PjEvmZ9CEm0xfW46aYrI3Ib+LuAQKep5H+ta1dYKypk505xizrvx+4
lJ71Y0FKwXbY+QEX7OCITZ/EIIeePo1rJ+a5QYaIQunTNFB+/NNXJ8t97MzQJxXABI1eGlHf9dKP
dtRvMgoyl8f43KZ8Gojr4em+EsmDqZRCCQ9pkdYbAdDHFbqeXf+DKLMGFlJCZOmWyMA4bXi2Dqy3
RP6CKvSmU6eVdpwbG7rprwiLVRHJvN7rjg6D/OUmDrn0+mH16nQ+iAmyDjtudOAXQQT+VFMdTeHB
Vx6CUbsq5MqTtDXZsLNRQLahTg2U5ANOoYhKbMZbny2YqS91X8vpR79G4j0bwwTQPMsWIIe9aIlq
FjJCOeT14vzOnzQvafbxut3ifOVfrmgo4X9FWWwgGgK3hl2F0WHA5sPNWl3dNPjVXU8+eZUoVtEf
L7+VEbWxwPhuNCQuA+DxK8fzuV3svx/BBfH9DB+MQPMpuoaHaWgkbMp1ZzMOyO5G42CAb0ZRvujX
MIFnY868AxCYKMgvkfE+poPUdhjC62zs8BIfEDPXPV39PB4vL6yz+8RJoHmcT/YJHClE3VnzltQJ
MGIvhn4IOKQm+OD/t0CLk3rmPxrdYMM2dx7brnQHG1UZ7cYu10DLZ2cmaA88SHhFfiBWc7Y5GrZ3
QLSkpyC2tvX4RCJv+w9aM9sNzWh+7YPOpEBxu0d1LzrE6puFWGoSf3LsdKO3a6Yqf0b6wxIgt4c6
AtwMdcn9GEQuWSR2o0OnmW41ths721f9Xf6ahBCZ86vBk2PQ6Bs53zVO5Eorw3buuQzaCWbmDKHB
zni50Gu5zQeDlpokiLg9WjfmGG3LXTumV8gz7KX0l2SrK917ZgzfBV2se2plcYTiM93rPLXaU8ir
b20DO3NuATpGyFeBFkU+YP6Ek4lPVqznohpEB9vvH+LK2IATXsMenY3BNZgwDqoey01SmFLcDloe
HUI/pXZVuc5krVx6zvbUSYhFT/mWaKUmz6KDL4wdD35JS7a1X61EOdcQ9BrAv6MW8tH/qKi6cJCd
NjpM9p3I612AX87fXlA8VCGngANGg8Gcv+BkOJwuTIM2b6JDLX+N1Lt+KI6heqfJ6Qq+fe6PxXIC
vwdkkNIBqJUl6hufO1uJUz066OEkboJEqzyBwsi+wq83K63n2GmSB9muHvo4WXuCLcFO86vhXfD5
AnvSSNRhlWFozOiAbapi7o0rc3QnJE2onGu/sxHciLLXBbIbpWdhh3S5h8/NlNOWLy5q7SRXksC4
99DY9073NTa+t87b/y3EYhAjzadYVBksW/O3nh2l/qlFs/NyjDMH1rs+XKzbFkszEfZadEjg5Y3U
z4znKJNxjfz5D+LA+kDmgMPfXiYbzFyRQg0+2CEfnX5rNJDUatyBmjrR0BfQ7X8w/7VZN50cCk5y
1uJ4tBId7X+V7cii3NYE5cZsb9Iq30TqWgeeO1FsCB5AwxHMJVezmIVALChvx2yuU72xnjOpRgkW
mSYXoEfY3IpYc8vhqUfjEWHuAK+ccdRXGnvmdvPuCxZTcdD1StQWX1ArIWXyB2TGPTMSGx1bokys
AFrPznu4ROgS8xeaFe8XnVOpCmVsgknO6ApsYXzpaTV7eHZbOQmy2IZzCDm+YrF9DQFPeb7CxBqx
t91a7iBOKA51mErDChbTz33hl83x8mRdqvn82VkQpCezzN72EeU6ZaEtyaKeV17rStLnCp3caLiL
s28RR49TP1tPmLNyl9hkQ7KimzN34HJLBf8PDQBcEQzdxWgK2SRlFYro8HUsAOgAxko7NCWTWwsL
Zc36B6+b2Rbvr3CLTaaI4wDgIOHkIXUN6yGtf0/x18v9eW7OnMZYbDKBLg2WOhCj7G6K4iUSD+Oa
T9vZi5UOExvSOWsRmvH7een7SqfZI1OmwWybCx6ITYBy8iYW0i8Rlgc5n3ywGteop6wwRM6Hhm3D
aM1nuj6vz5NzqOxTTSnmQzArA+3anBB3dHoxbCKltPfYKeCUBQxwT7ZKOWh10+9NIJYrs+bsYcgt
HQrYXF7iIv3+I0AZRRW8GdqvPhTmWOxqYQGMMV6zqKacHKGjOV3PSTCtlLeptO/66yhfY3mfHeiT
j5gfoCc9IWMyhK7BEB0q5c6pa1fGyHKtKHN2fej4xsMi5x6/5N7bRpN0KQrhB71WEi/3HfPaMNEv
Q83FuE5Kobv1ON7KRqn/vDyLz22zyODDKCGPDfN/sTDNXke3JSVwW6byjdLp+1gB2GDnZrexAsPe
RNUwXl+OeX5YUdjkSs1uK//heJ70qCjHLk5FxU5oSHeiekq6K1UDitXuFAlZoNET9lc/0beRgoaX
Lm+775c/4Gxv43WAFsF8WV062tdhSDkk5M4tZeU3rlpx8jigqIZM/kMX/UzTlT6eV+mHze8k3GKn
wA6can03379j/86Cxk5tx7vcorNz9CTE4mpgx5Fp1lAyDnLxdSorb5LvtFXO07lrFZPTnqVrkP/6
o+J9MmyT7+v16JQEgUKL+FKa3pA7DbOVg+rslDS55EC6pNhrLHYeYGJ25ZtMycEe3dYJPcv4kRrY
X2MfvrbuzjYJNV6EZXmjI/36fm0raVyP6UCseLC9KFK9tngr1RF48tpWdnaELGBtaEghlrl0nXD6
tGxLbGEPRdq4g/9rlowWO9u4nVLfu3bs0qN0hLqci9jajKc1827Xj7/+wTQ5+YjlFaS1OEwUFl4c
v4R15LXRzRS9Xo5xdrb/0eRG0V3+YASVmEofRxl7c5jGXmw9+P4qIeR8X86y3/8KsbiuicGK68Hv
yHfEvqcOnxMg3nHzuYiu57S8iG7KoUhcQz7GRrY3NLEJwXEG9GdirgzrWmMXHRrk6BJFKaPaqpVn
+j9m6bLL3Xl2r/pvd2qLGWppMaYLoFgPufBa8xhkPub20y7tgPN8xWtoZSNZC7c47DK7DGXklaKD
w33UsK+GGPvE6h55J6vc+dPKXFkZyKVGVeAnk1HV5AwMOB51vckagOXhw+UePBsE4vCsOzPXnhez
hee2pYUyTYLm4SY+FNR/uI+cxFjMgwr+3ZCazMgheVGyxEsJFWLm6XdrDNCV1iyvRKOe9UUtel5m
1lMWatu8eVWSbHu5y85ui/9tzpJOqPi1XvcRzckn46pSixsKHYACkLl8uRzo7Po5CaS+33/tPBel
1tKaGNcsNzJ/J1G9toLWemxxxZkmyQmtdOS0j8RbAwL8ejKNb/mgFSt35vO9ZqBmAn97BkS9b4wc
602mDwTKlHTfo20oZW+jPBzaaCXQ+Rb9FWg5BzSU+Bw9oNesyrzNtN/2aG+l2l7Zec5H4e4Nzwm2
p7xoTpFWfScbXL5F9yIr2OOav8uhXNlvzh729l9B/jxDTu4UZdtbxagSZAgM61blVeyCQivcWDG2
dRoptzYoxJWYZ/e4WTFjxvCgpryYdCVUTx78E6+K4i1JoWB0V3r0u5O92twNuXx9eYqf60ZDnVV0
saY0uXO+nxV5G4vYGRyS42Eu76tCgujlx/2+SYp0JdSSlP7niQ9GaTbFhd4nL1vWiKQWuuJHAGym
q8aB08DRlKTbJiz2Rbl32t38iOyTZptgHGlhSmWJx1boN43ceokEtWJqx/3l9p9bFXDVYdZy9ZnV
Fd+3X7W7ySkSvimKhg1XOSV/y1vJxTjocpxzW4mhgwm0KAXCFl5s8308lu1gp/EhDY5j8EZJ5/Lv
n5s1p7+/aEccAgS3pSw+FDk4FdPVELhJgucS8mTNFSNPNpfjnX2Bm/CsuWmjnCAv031hYujV1M4N
cvoK0l6i76bExLBrKKyroEQRrknxIa+wEoCdMWTfxpk7d/kjzk3eGa0F0Ils4Mez00rawjBptBJ8
VdE7p8QimV8vxzg3cCZ+TmjKGPiCLS8BST6JdlKL+JCn2VPDa98Fh1SubGbn9hk+H4I8eQQQqvNH
nOwzKHmMYzHm8aFqct0Tcth58my50JWzYlDHie2Ya5aa52YMBUacAik1kvibO/ckJvnaepSLMT6M
MsDtp85IvaT4rviZl2V3o1OsNHGegMtnJkwfqu28ZnQQpO/DRalD4SAU8cGOra+l5qrie6xeDflV
NPj3SnnPg3BldpyNiP67iiUDpIKlGFyBLkwqpWZ86JotF5/Cznm3jDCR9IBMKso01fCtMtZUypb6
/OxyyA5orInZ9pUk3+JK3BhlBlU2ALvw09rp6abKIE144tX/TYYGu29nOFQjIDmvk2+65GYyGy8E
rBGsp8nnk+J9l/Ml8KhxiMaC+w8m+nSEx1BGvVgFMAdToEKWdDNB/fXvzbG6lo2nfvg95qXX1xVa
av6nUaxJyX6cYIQnmcpTnGIVqZT3I16VljmGUxMeOAvc4P+RdmZNTivN1v5FitA83Fqe2nYDDTSw
uVEAGzTPs37994hzzotdrbA++o093BBBuqpSWVmZK9eKocym/9spldvsGv0fGi0rHvbyI4LxgSuY
+KpQxjWEjyixiqzK2jS4lFbtht3Xuhjcrv+RmPsgXdODXLJlIF2CTiNUanRhb9eWFFLK3A+gA43p
UzX9MH2ULBRMGC7RV1gcX8Y4HTJDcIiAoJC80ITP1GkDK4hzLmhJ/xVH5B8J3GXhSs7x8lPRATsC
goHwjlAgZtSp0kjhlFKgaUIq/ulzOUSu8200v0nZT/Wz06+8eRZKbLM9VMZmaC9tTOGoqsAeenvk
pS8F0tGymc6cvL1nFac6PEWx9+i0xq4u7KPXN3tVzrcMkrukrSsOs9BzuP0Zwt5K4CLCrOaBp5jJ
vvAUF6WUhySwDrbSfWJyk9nSX1PzVXpIwmazVolY+Dxu9kDIvKpUHYx6pOGR93A4SNJW8z7rHvTy
D3aOZMWqbsgcd4RogCYhYgnyDMSgQX3rspaM7oQxv51NZ3hQoSDV5a9j9GlMwkOdMMSk/TO2/qbT
1u62BQfm83eA7VLPJO8T7HqpDO1BngQXx5xnY7sNrQ+aw2suLLINznGXvhH1duDv1P/E7JLUFt3f
BGz1NP4rHwIZwoLRhYbBDXQF/u/Ns/FgHqbumEnMwq506BbCAWGW4jgEp3SwRCo4AoRcjn5IXcL6
oQw1Il0fq+qnE72Loh/305Eln70xJWwnDPBKQeMBt4nrTf0mMI5hfo68w/AduaHA0Df8qzOZWR1W
DC/4z43heQ+u8gWbYVVb6jFc9t+i8WduvAnReTH99wzk6+bJs/d5/vkVNueGnDMXJeeG661NRtDZ
bojOqNZd9O6nXH6Lf9ay5voxnCDNR93296m0Vl5YaC8DhtM1siKma+bE79aqHdeT6s8FvHRq3Sj6
KNWfM9QteKlozo9KcXPGy0f5HBTBO1VND4Hz3vtbCYbf3nz1G8TmvZcrVTsOPKKHajdXfz3bcXNa
H2q2EouXPk/emRTO4ZQFqCcsdqi9KZJnQ50ETWcl9cXGs4AjmFqUr9wyi58obwa+VGAJOJOQGjHG
OCE2O4YXf8hdXWuOSfHWT2mBHksdwUfd/qTohZtY3tbS093cxVOT+BJE046xzOf7vrW87j+/Rbk9
ZId5nPnlSzhU4mensLd9Zu3t/ud9KwsXK/nuHytCnmCqXaS1OVYy6swFQ9+e8y2G5sKEbXVi/jhC
LGa1xr1olFk2poAAbdkiEqkuTIORBYcQMSnHyj5orbNtGnNr69XPyN5OuuZGrXy8v9I57gjXC08X
2i/MGTG7JU6Gqbnk22VP2UKVkkMTqMe2hKqbJ/taZ3vODe4ZEtLKPEN3Rw4UCj8J6P+u0CU31bR2
JTdYXI5C4Ia1j+62qC+TDkbXeq3EwVHo2gEeKw65Yf3S+dL3Su3bK1ne4qJIlnUm+mhqi597Mxl2
X+Y6MzsjMJbpaczb7SvOZx6tIz1GQ0IU6h00w6+a+Yoyp2M07Uu4CnK4qfw1RuyFwgBdlStDwvm0
o5RNg4QhJYD6NA12ZaC66OQ80AfZKnVnwnoz7GUn+kFZ4J//bpFCXhm3NcjB2TZKGa5mPCpyvpP8
02qJc/G4eFdRMqJPS2P6NnjYBZNpHpIpF/IpBu+ftHTa3V/JQnYIkl+GAPN31i8OcWlJBSdBY4Cz
V7MtTUyPJNFUviRNuC/oz1rDyvW+6O+mpeAg/A9BnNsVpU5GVxDM6qUt6kc7Gk958HMoP6tR9f7+
wpbiLiMK/zEkRMRR0rqI0cHwMjbvI9gzanjgVNhH7ltZW47ghPA+y6qUgz7vf+VNvLGsJ0YIpuLb
fStzyvMiFF2tRXC3gpR3QMSISxph1jgpd+Vwjoc3Q9S6RbTiEIv7BusW0iwAbkhzbw8IyFBl+PMT
rVYK8lllfjA4xlcvK43XRPIrS4IrtLHUKY3MR1TK41YvPymj9ljLiKhUK/nAoo9bNL4AoTM0KNZE
FRCKwxSBPLD0enrbZ558SEf7bWMpP6vaCg9ZOn435SlfcfXFU7syK2Q8VVooSO5yaimM46N2imkE
f2wi+mF6Hvy67yGLfjiTyxEsKFS+WGKtpnrQ0sG35CbfWT5jA3nmfch0g/nsIBpW3H4xLqFHYFgU
Cl7GpXqSR700MJdYFCoN2H/2HdNcr3BFyr4ECebdGboXPuEwhu3EnuEcsXJqDKiFnEczXyOKXPL3
ayPCFzxVkCYVRfI/IDm+30Z7+v+4rJZ8YQbRw01OgUUXCVEjv9WbMSM/g8M8P2ZRCXOLknxNqijd
J4kTAWJVxq1fTe1ucFpz56ko/HWeFGzhfTJ33RTDL5qY2lEJQodsbvJPummuIf1Fecnfr4Hrnyns
+OCr5v9gWyoVzp4eOEGzG3zm/DXjaOun1jtrTuzySGpWS0NLLnVtWjgHryhBsjuUKWpLKz8oXQlD
kxStCWEvnwOIJ+Rq0ZP53Tq6elxqRiJr4UQlhmThDHzO3lV6trOMLqUOFLzVp3AlCCymKXNuh8wr
bDgvyhL9SDvKH8lXjaKAFrSV8m3ay7ADZX28i9Uq3pStn7mZzYOoaPLin8rI18SVFn2cD5VsSZ8/
2nlXrladRL3ZBp7Kpat8ZcrNiapNEH+/H4GWfYeUDD1I0Eqw/N8aUZzclDONDylU5b3lufI4khON
T/Qcdl1T7KXqa6qN5Bjtzlbrh/vWl0I8dfD/My7yymZ+rPaqF2Pc2srqqdRq9Af2afaVXr1f/3Xj
GckFRE81KplMoYtdlFSWVLufMBaB+pzK6u0clVq/WhnAWPTVKzPzqV6dWmP0kaRNhL9I/5EMkr1x
gnhbxPG2HoOfkbK/v4Pz8Yg5xvWi5hvmypo0TNJo9YR0vez3sRru0SCux/YYyR9z7ZMxbFZTwcUv
/mp9gld63cgXKrG+AXE+Rc2hclp7JCw6vsFrh7lq2EREPQpPsTuowun+0pcpo+9RdPr/mBKY8xRx
50jPQQnPtccXOMqW3noSyJRxkqg9Qx7nRunHyQTF2ZibxNI3ttYzMR7wLg7bw4g2ykp6s7RIWr20
9GDPpykkfnhmqYd5zxPSUH/BWb6lct9i+r57LHxg/O3sIbcxzRyxuqpp0M5lOUaqjj6OBn9fe0gi
bct7fJsH6DBnK1/0gj9ikDE6IAqETpFdGyzBCHUmrUpgdG7kRW91mftIlXf+6HwyjPDUyqfGWuvl
LeRRIHGJ0jDCQNYrdkEqeF/L1iyjS+VQMDJN6WMdxo+NhOZzJlvJ358cUURh4IK8jUxROLlcj4dE
H+LfzfqEvlihPPb20/2DW4gi1zbEyGhEGchwL4ouDV2xESqp2Bo3wfDYt5+q0N7eN7boJXNxHKZy
m9e5kD94PRmQ5iMjq0+/m7tpsykNPdirnpzsEQb/JpV+zqPS/Hnf7sInQPuPdyyTK5ydM//5VfDK
ybBlJ4Ftz+ntR99rzpQvu+GvUY7kbbPIGZhtik+yECFrs2tlx8eIpYKr+JlbaxOsS7sHHBzQhgPi
F3m421U41gixrG1EF1950Hv4QKT8Mj8n408xVMNJUa18Yvft0bC5tUedpNSq0WJB417qqmyTyPKX
wSjpziiIUO0SbW12a8kZ/6zQEF//tZZ5PFRolYcJzB3JXrUf1CNsn1s9+nLfI5Y+5GtLgidmOgVm
Wdaji+Z8M6xHEzrDMtgwI/HfmRGy1kGpDWbq2EIYXGym+sO9CdYx897fN7Po3//xDB4QtycVdZoB
07KGf080KS2vdmtbP8pt+uu+naUkjq4SrSVGTSjQiM2tKTYQVJM8sAwZmBor/UfV1Ae5r95EefOj
7Pad/LOCXJQi0ZQjc3Xf+qI/0usGNQgdE1Knt6usvA7eO00CW2QDy6qLbGsqGTO6UQKroLorJzhk
fvxXJkUMIYRCcO+mmOwV5W3SBtshK3bwanebun7Qk2IX+PkrAvLc0f/fVYo98KnVs6JT4/gSm5Fb
BKa/r1INFvpekTZVkBzTvotXTC66DzkQaSt4Ed6gtxuLtHGtVTP2V0128NhuIkpVtblSWl40YtEI
YJyFYUmRFgwO+YLRAurlevsNlF3QPq/2kBYdhMfUPLECYYtI/5QUQZR0Mu+YsFfdeGQcSP7uwfgp
AURDccp7xfXM4PN/zAkB35FKmXFujRKi8pDpzHaZ9o6m7Lv7Lrj8zV2ZEfLgWMqDLCtZVRFGTxB2
bqbiZE+PSrjv1Hono+mdag9x8k+x9jZdPLEZDDZfmeSNwvdmN6lXh4MJGoPaqJVD6VltYAq+v7yF
LJ9LWUZKEkotYIlChIQ+zIKgEyORoVziKjl3uvftvomldcwQKCp8qJ5C43Pr3qYKITUJJHUi8OZj
9k13niHseoUNCFxAafOLHTEdzYw0b40wJB1tThKzWUgPbCIqsfetqEseDkT0P2YEXzCHxPPTvOHa
CvzqQUoMtANA/BybNhh2VVjACK011pMsQbRW6iki4GryVPf9P1ZvBbDPT8MhV/xwU+h2vg3GsNzI
UztthkAO3aSyP0OezNByzpxyjSzEQxmFvwnxg4M1NO2lAQMNox+Ph86v15gRlm7k66XNS7/K0Wy/
gwfE9LnDqqdMm3ZDA2tXejIkYyWtWXQHks8Z2EwHWBzQ8goNtg2KnpcpilwraXak1aG1dln9ZgYU
nn3z2B7qaBpDqS9Krpo38VjyAaYayR6A6snRRtfW03kWwdyNavSsJh9Ufcapgu+pngIz+qREpduZ
77TsexsF26nPH+r+jSM/pPYTMOi9rD77kuoaCFcmbyR4ljY49f6+hy2AowEhk8TSOQXTDtXG7TGk
EbP6MkTaF7M4R336FHbgMaf8wQgQWBunyxgFj00KqjcrAwclimmn5+2hrOtNboVb9BdOY6juYAOW
XxFtr36Y2LSPNTMqagOQrdkO7hAVm/BU697x/vIXoxGDnoBfZy4TMYcvy7HkMCtS7OF95EQQWK/E
okUvvzIgeHlQl/UohRjoky28iJy9qn6I/U/3l7EYJq6sCIdYoaHECRAmVOONJW0HQKaw+FWSQx35
X47tvrWlrB2VnN/gDZxGLJqGfWgn8fxM1by3MoAKVMYV5lQMZ1eRlt23tVQvRansjzFhA9vJji04
zFkaMBh1cnuLkcQhBQzzHtL5qFLOPJE7fsJ9u/OOvfiar8wKO5p7kpJPPeWGKtjZ8NzpZJybYhpc
2PM3tea45qBsWqVcgysvBisGSfFFa2ZUE67HyDLCTq8oODj+Nwr/DDg/5+nK3bV4flc2hNfDWAPa
R0uBpN46JWh8bGKFAeekO0JkT+FtjRd0MaEB723BLchTWRHvSqdKdSMfgGCr6BW5ShGcJttVpm8e
g6Up/A5+cyhS6RNMl1kVPd8/x+X9/GNbuECDTqrywgJtLpHNk14n+aEFEPiUxVO6hjhc3tc/tgRX
zSao9oeedfbJO2+sj40Oj7thwZP/0wlfUyviUiOLYrCDnpjwWMd7xhyy2OiSWsVnRUKXyLD+lR1z
e3//Ftd0ZUa5vR6mFlawtFeiC5JMm6axEXxAUDna9hA90wG6b2zxsK6MqbfGdCXIq7ynXHQujNJV
C6hP5WGlWL8cUBgdhTqCYWpoY26NmG3pNwHCU5dCqzajkbwtPONcpKcuzx+keHpTZKfCcdPv95e2
/BHYM0vTzPv3Auo8tHJmpTC/X0qv3uaRheb0s15+bLqPA5IOGvoQGt2gw1SuIYoWrziaEmCkeIzB
ine7XolbP5om0h9VSS3XCofhoffk+nB/fWtW5nvwKpvzFGY6K3W2AsmkK1nFuPViQst9K4u3KT17
uGioCbxIVvQS7HI6kHVrUaDOlWDDnRKZS2EMXPRylFeZgwCHbh21RBGQGbeDEWgjd49suYP2y4Bg
qPkYZenK3i25/VyT1WmTOYQP4YRUP9JiVa3JHK0fOZrYvfe2LNcu7aUDujYiHNBo6lbY91wsCVLY
vCXGQN/dP5wl/CovemjIqLyyWSLoQAoHKZF68oKqPjEdOfhbO4q3jhJudR4ZI+Jfj0p6lORqn/nv
0+wNolErB7a4kyCxeZJR1TBk9dYL9QSFiCblwKTUfmDW1NXa4lHKx+P9lS4FRQZs/mNGuKTHeOqC
asKMDkUx9NOwI7X6rjWNbRaaW3RCnu/bW5pbYLRH05lihJOEYvDtuko/CZN0YBisRYyish6dftwU
5YkSjqtYHexngb1JeS1o2VYaIOP9iBLM/Z+wvLP/+QWixEAYyUWXjfwCO/vUVsZ+Sh3UpP6egVJn
nUBWGEk3eBwKsTk2ajSRpjn7CYuj59vbYlCOr0Fy3lgR7ulO7SQjbnjy2J72PfBNJJ1QP3rVhv1Z
inBkEcP1mTeP1lEgCEv1ZBs/Gi9bccTFU/mNIYGRjIEzIQmwuzLKEVCiQmqWjNW30EbVXTJsJklK
9/cdYNHnGVilLQWOk9GgWxcslLwY/QhTgWLurC/SiPZsfjR6f6e/alXgMXB4Ha0HcWIEZSODSsc0
t/pkN/O/zmjKOl0pTy5dJTPo4/+MCK6m6Y1B4Cd/ctTQ3ChTHx2CfrT2mp5m8O5oazi6pfk8jYFA
pEJ4ac+S7bcbqAcoZTUVNfuprk5qjUySIh9GBQaXPNtNnfNgzfp23/TO2Q+h8y8g6zeW4V/M6N0U
RydNeppREjN7wivO9epnzS52dXGHll1xz8p8DKakUMJqIhdUfrCXlLjaZo5O0T3s01e87cG+wIzK
hBlzesJeGEldj0bpEEBlUn9aPs4zsoGH+ytb/DiujAgro21bqpNjkyFTjImtQ6X7rr3KPLHoR7Rr
UZemtPQCUtD7mZySXsUXtNO2MJ55MjxDzuhO3YrDLi/njyEhavF+kaO6w1CB5JjqO0dTj7fJK8gu
CcFX6xHilpczVjBKUvS7eBp3+km2mk2e5ivhcf614vv6yszvLP3K7fQ6kmb8AJPHnronJXrHSKqD
/HjbPM4DRuC1V/L+pe2Dso1ZaiaBX46hFX0flJNMUAn6D8H0c+we23CtBrhog24tVWdnlpIRYoqa
F7ENMSqJXBYdg1w/MsEYGcErtg7kFmOMc0rKw/r2i5Ukq/bbOIovYT1uoEXdxbRqqZwqUuZK5bSJ
opWtWwr9hsabZZ5ys5j2vzWoMUenTV4Tg6xvw03Wjt6/PmLBrl12tls4UESrnrIWL5ccBPAKvPIz
0J0E/Nao0WfVkPlVfPG6fj/PXAXevrI7xqn5hBFa94+y9ppYeG1TSB+9IXHsDumti65/KbI91+tB
+mQg/FUVK7Fp8RXKTlIuZv4VELJwc4+5NxRIPMaXsUIQ0lF8YH/jY9sqaCi5IFGCDbqraEF+B4O5
EnyXd/aPaWFnu7JXc23q40tbAumk25UfikZLHiYnRj8lHuQdb8ldiCzxCoBt6fMgdZjLWrCVMDV5
e6RZwnSbmhsxhNjx5yEbxwd9jL+Eo+mvhMqlmMxAiwPDgKnQOp5/yFVwSXsVkrSINBKBxU0NqqWs
HuvQp8fxfP+KWTzGa0vzL7myNJaBnSchqaTWF7vcM/Zh4HZxvje+15p57opPae9sa/vfFbNrCxS+
SMkDx4asJy+tfJOFya4MgWcM6U+gNbFHJcHq9rGcIERIN8frv7TpIRpOef9tyrs3/ZovL4WH6z0Q
4pE68mtSnUw3Vx6D5pwVEljPD4N/0lDyvr/w2UPEWwM+dyYRaE/SZxE8qLX81ApyKmxmVWzRKRnS
Yn/fwpKPXlsQXCekxQCNAhZg29u2sbXDdVYfIMtuA5oCCAeN3heiHLJnkVmFAxluYBwSxixzmakD
Mi/P2/bwWufagGB4256lZG0YcvG0rkwLp2VXSph7E3l8lewV4rc/bJAahUu4cXtzlZRiDmMvD+zP
QoVswrZSg0Sb7DJwngHpuaYf7psarUZ6xIdaP/QDhG2O/LaJpJW8dvETYYyJDhRTdAC1br/MIoT9
P64A/KAzUFTVWys7GEG+g7d0xdCiT14ZEooBihdZqm/MWBz/m+398v2VGLO8kFmSDN5AOpiCR0Zj
7AzJSAVWV/PdkEwIDymHKdtLYHNf4fvkR3ClzDxJprBlgVbHdJHYMsl59Gx62tA9m1/v21h0vysb
wm4ZKOEG8Yxpa1LZrZPQte1gF9b2rtSMbbUGQl/cO1IXug7Mi4A2uXWCSXWyuoMX8aJHHxp5q2lf
I4geVg5o9uEXPn5lRNg2ngRmUEi8M3AACQJeOEBVk+HpnzTFjpIWofO+1mlYLLUBLZ4hvqDcFbFr
i9poUPUauKx2+Ngb7ySt2s4kvKBY99oUbWBjGJBnsoqdkWsIdDdumpW7Aqq/U5GuKXosfgBQLMwI
RZQOZOFIi7Fv4zbmMRfJwaGWq02tKIf7XrN4jlcmhLjvSZESI3UOThDC5WYKH1H1JljCzmWvlcsX
HZQ3KWxIPEx51d26DEyuQW8OPLO0+lEN7C0EzpvSnNwkjDarJE+LxsBhgaPmMmPq99aYY7ed1BQY
q+rg02CeGr3aS357kCDjKJAzuL+L89/2wlF/E2Lgk4zBC7uokRY0MUMDVEefPCt2q+yEtv1rrmjG
fIH7Ai4DsX+7pKov6tiwwpgpN+mrEVnjO5lh3Lf3V7LkD0C+QLczbwFFs3CJMcZZGrFWxBd5yjZR
+siUVQNGBdx51q6YWjoi6KqAEZvWTPkn+ENvpIUU9WV8sZStPGmHLAm2djKeCopSiK3s7y9sMTOA
Bpc+gAmyCKnT2+3L5NGXaMdSpk8uMJxuAijorPpzCYYHiqy9YlebofhZx2sRZck3ru0KO+qUSWdk
LUFskM1NmqPpGjluh0r3/fUtHhwvcLoETC9Dj3W7PNSaU5Qu+ZCz7lT3MFCVn4P032SKtvftLC6H
OVT4t5iThUXt1g6anYBiUa2f2cmLuNoxAxE4awo/i67xx4hI2N0FeRyqJa4eZzS7wFkkH5TYrMFp
n/pmjW9dXVmSqL/ipVnft+McK8Z9JqG+Z8Db6rvKP0V9MHP1Mk7220T+YCaT6/dPQQOkqy4fmDGb
AnUb+l/T6iltH0BPOAoX73tGztq5tDOUxvtX7D11FgPULheNGAHsvtZDswXQKlfetnGK7QwvzcaV
XvHSrQs84j9WhO8yzBTPrHVOOEtcR/qqmtLOaP5FxhARhwceev4aaHbxtK8MCtc8LRZrCGWW1bQ/
M0jopfgoOx+NaJsUa4pf81cgBmra4NDPaDBvAdC99V4NoJ40jIS3zvJ+OPGxq4cfrzmjPxaEzz3y
BqWxS8oPfZHviiqNYIEq3Kgxwt19Q4u7xlAwCuvop8LDd7uUqjQQEUEg+ALLZRAde8P6kEv1pizb
g9+Ea6idRTTbPIP8v+ZEXmg5D3vfkKgaUfMduh4ViPMQnuG4OBRVtxsT10u+B+pz22buOJydvni0
Iv8JCvJjNg40NOqVfV6Md1e/R/DSIK3tsFYpnTnRV4/yZtyfeg9yn5WCx2JsAATNBtNDhk3ndpdj
gPKm1OV8DA7Y+PJUddOmX5sGnn3ihVcyNkeFbIZzi0ZQRnT6aZhi2tT9lzLQn7Sw3tMRNPMtlaR9
BK53JZdYIp2CEwLxNP5hOkPku5himwk7hp0vvq25vXTs0pOHCKlF17U8m3m+1XUImRiwaF3T+ue+
5y4d3YzCpgXFC50Z1ts9RbStliqZPVWm8hRk0h62594x3pGPr1yKS6d3bWn+JVdFJCeO0zCQYBwK
J5TNpa+V/W7Ivv13qxFCCuWwxjJNVuMkDUPb41tQV49S2rpyGK8xfK7tnBBc8t4ZUynJODXpnTR1
D07O1HjSupm8plC0CLq15wIqzAPktCLkwKgkyZfVjvAy2i4VFQdU6s7xthIzREpt/uv342MyVAcn
Td+NkeqmVvZkJfm7mdtJmeRj/a1uk+c46va+r1BNtw5x/0/QT8dRrp0Nw3gPgdRMG6YCeHbIa0nX
4kZd/XohOFIqDfIU2flL0x90PTj79WOcl24y1Svp0PKHhNois94yBE2iFmGf+QniA+xT1k/PkaEh
B3Coxh+KHbi24dZSfEZ/9o2R2ufAbzaMfK4EqMWVIinJIAgJmSF+TG3eFj1c9LhE6sUHJbLNhy5P
tU/apJRvKukVUpawqM1C7ryqIFcWW8goWwwRTJ18UrQat7rcmvsmY/oQQlL1eP/LWrqsGZCCkwcC
KnQz5z+/+nqboBmKsVTiS8LIuwt1AFihTl0rsi4+DK7NCOGoM0d60hIryr13nVQcJsvO3TwpPlBu
P8n2+Gz71c70ur2W1u/ur3AxPtkWNa75jQqT0+0KVcBj5HrU7Q3oXIlP9OjWey9LHsKLG5QL3knX
XwhQk4d0YJ17pLdZ8zBZ2UMQV8e4besNcKOVQtfSkc0QBuiVmUMxxSwhj7W6tDKJh7Aaf7Aov6p5
Hb0iqF/bEG5+tZEyM+jn9fiwwg6PzZRtV5PgpZNx5lzHhjeHOVHBSFHqXhygF3EJ5QM1oE0MYGL1
3l/crSsjQuI7OpyC4dnEWO0X0gQbuft1378Wj/7KgHbrXzDNRh7zw4RB6VFLKH1Uj2MH/2q2/+/s
CF+qXaLhbSQOC2mGfeJ/LehUBGG7j6C3vW9p8VwANwCRZ0Aejo3bFRk9qk1ywbkw25LTogfFvdpE
WDyWKxvC2YOOisckwIlR6+1qVGtQtb2/isVzYXwKD4OmEQ+7XUVXN4wIpXFyKeN8V9XNodGeyrjZ
+UzP3re0sF88dSBr/j139kL6ypKGIUKDhydjV7n9cGoSc7M6+b5EA3ljRdgxuJv9MnNa4lgd9hs1
IGuUpLjfKkaHKECr+vG58z0ZPptK2upe80UbvccWMaSz0cXhNpeh/LSMflPZkrnyCSz/NtC50I0C
LHREWnvJ79J2aMFDwFq79YEORP5zj2a25m9y7xM9YnM4SVa30f3CDU3qCwzryJvgFWLuXNBQKxmk
NADxxNZpaCmdbOVUGaxK2jfSzolVV8uf//64r43Mjnd1ZY6Zb//uA1xm2cNQQ0TDjjeN9QpqSCaa
GF1mmsJC3FG4t5JgCMkRaOdLkbVFwRGag62EK8Oa9/dfCoQf1DtmcCbvMCGCealRV6aEJX7HroSl
KWiLvWKdDUh8/n7rHOZpwa7bDCyJfuIUZtoYCqUBsJibwhvfJ3q09SNle9/MwrNdvzYj3MaojmiN
1PBupXDNlFejn6wMiPok1f9Qc8vdLiz8lRiwEG1+j2si1D2TwFhCtIkrxc8mZeS0erXfdOhiHsvu
GLRvDSNZk1FdiJ2QDZAfzsRPPNjUWwdUsi5pDaZcL0lgZpvMUA13cKq15+tCVLuxIniFnBTINNKe
J6XZD+2wiWexqmGNwmrRCpumwd4JUYlYC0cpqkSbMEouyMEGzfSehrXdlCsp4MLbHzT1HyPCp6Qm
QZjaqIdeytzqd4BHPkACYGyDqLE3oZ4nu0Zq7W00Rd/u++Hy4nj4zyzBs4LQ7UFFQdsCjaQWLitD
uJXLGj3Evt9a7d+/T1jfHzvCkzWRHD80kV+8ZEV0dLJPgdVvnHxwrW7ltbDwYWGIcZ3fs5YMWt8u
qK9KOMWqKrmgX3D04CnZqvobNVGPnaRArxgHD6/YQEYLfkuWzkTht/Y0p60Cq8pgaEvVPQ/krYTa
U2KtuMfiqgi0lBDApPHMu7Wi5J09jl2dXDrvefD0o1IjS2zlbjbs0zZf2cKlIh+EK3+sCV8vY/+T
mtTsYc+IAd0Sf4NY9s6K5ceAOdWx9d709vc+sr74jec20ykwgcNAGhF/hFIXWoJnO1vb5oXgdfOT
hE/dcALDo6KSzLTZHc+jGH0R7rQOjoX757n0kocyELVEZmN/58y3Wx2odcNqi+SSj1LzqU2T6KHs
FVBHAK5cKU2zJ7uw2/cZtDu7KYqjra0AKu716KnsMufL/V+z+HmayEPMjM+0dYSTMNFGyKMJ74IE
7qMkl1xJlozoj79yHS1tL9DDmc4Htn2A7reL1rU6rTWbE5cLbZdSzU2j2i3TZ/pJK/frkidfW5pX
fJWazDB7BHHYXjn+LOUbXd8g/qoZ/7yiF8vj88+KhBRIm7o4GVQcJqp5i9C6D4Z8tzrp+Xu0UqjZ
3pgR4po9qc3kSHyY3pT0Gyp9LQHbyKqNXjzBbb4HUnzw9PbQwc3tyQc9/pXSG44/xMnTEKwEiaUS
BhkukW/WhZHppd7ubaH13DBhT2Nz8CAYOvXtbtI2+bA3m98dLGA8m65MVnxnyUevrQonWrRV4gd2
ywcTmRsJ8Ogsvbn+uJhd/cVOXy1OONAmMh1fkjnQrnyy6i2tTWLRZJyU6EGtt4H0QbJ2seJG3Ye/
/wSpmKAIwyMNrJPwCfp1OtbdVJLKQAXk17AC9utsF4tfBS1b8Ecy0DvxPcton1SZMW4EYWSgVYeY
N0ENLwmCZckacGtpUpKJAzi1ZrQTOsRCLAW9nUqdnqUXW293jao8gMc4+tO+MT/AjeD13c4vd0b5
NWpe4SkAGXn1MNWOCJ6Q5IQk174V1unFK970Pl0aZOiTNSNLWzlbmMdcZ+iC4I5GpaRmbTnppbLM
f9te/ojO1n5I1Y8FSKEBTY377jF/4DduSYgBJwTTD50b2CmEb24cuKylyB/OkNXR3JNkZR+QitbK
2df0g18PK3u4ZI+lEe9ncTYECG6/cTtFmm3oh/6stk7+I7PCyiVA+VvUhKJ9lxnfaPTYxzxi/uX+
Ql+6DSuFU5inA+Oh8KMLK5VL0xsque/PTcvMTGoE8fshNj+H+uQcszh+K2vlv20jqxcti7pLgFLE
g6Nl6t/eH/wKYhuzqfPn8gKt12dwZDZSMJzTVqNy+TXLjE3ilAenOMs0q++v+cW1aMkzLZbBoxN2
whctqqoz4sKPLQ53eAO9+S7WjUcQJMcwM1fcaMEStXtqQNQFqGqKbVwE5Ye0QjDpPALAGvvcdex4
p0rxJg3WUBVLpubjY5Zm/gxFOa1xqu0WAr/xPABHd8oT0jozEWIWf7q/ebM/CF8GExTAw2fdLlil
havRSnNTGaN2PKvRZ7/8AvX8/b9/ySFh9QJyN9NIyKbYxXfoO6VabI/nvAr3kvUpUjIXzJIb5dnF
TmDXz8hGC8ud1C8gbw/3rS+tDiDnnJVRlbDEIRFNbif0653hzAsYmgU/BQKYlGu83wtnZQL5m+m9
yMo0kQW0GZSwihs66bVs7MxGfqpC+TGvq2hTUW65v6KFyAJ/BLUcXEOZJStuI4uqThAs1D7baRbd
tunQ7euKnhm1XE2/h1YoX+BaoKOX1n/NOw43G4Vcsm1d4TMTwZbBZIXjmBrDuUAZJlCa2R3Lv6ZL
m40w/038oCShicUqWZNyJVGD8SwzNV+XhosRVV15Ti+eF/ypPEG5FmTRyAi/vha34Xhuk59x3GwU
Mnand+3d/aN6ccexFlCpmq3/7pyL/NK56utVC4v/OTF/WNLeoJOTJCfdAe3brUE+5ktZ+IxnxrL5
OYSX4xe3bmFoUuOFTTidKYYf0sL/2E3padR+RbLqqqqrVM+tOTzdX998ib2waQA9pB0GfkUkwBn6
TCr5KcO5MaONpz9ldrKlgLDi8Eu7SLideWAZJntBoOcAFAny0BrPBaCOWNoVtfYzGYs3bWGd+yRb
ObOFgPG7FYZg40ynJyY/uaxXVVxN0zkL2+qnnSZttwFLZr+/v3VLHgixDXxTRHdOTajy1UNi5pFu
jOcwqJH8NR1ihmZob7uYaJ8rjbqCN1+KGjN1L/9R1aZHe+seWqP3jmdp01nJ0qNcnLVA+tFVm8qK
/x9p57Vbt7ps6SciwBxuyRlFZdmW7RvCkTlnPn1/VOOcrUmxJ+HdC/DyhW0V/1xh1BiHupwO0HVu
+CEr+5FXmUDgjVuE1oNLg3XUWkicBqI7ac0+kKZ9FgN3Ur7o9TGV94O6o6KyYXJlTjEJpYhKlwBX
1MJk00a1AI8XymBlcGisdC8MsHX9UcqNuVzZkNDz0eYK8wGOgL44auNkkGzRW9H1agm1rjFSv+ew
3h4KPTCPQqImD+LklRsP2coCkro3aD2c1WKhVLycz1HXwjoz5MkNhyezbg9e4saSZlueRuQY2DRr
X9+ga4N8b28RBIxjYlZerk5up52N5Klv+r0lH/XkrmiSjaGtXCNU1ed6Ad6HoS9fz0zTjCwf09EF
nXMUalCqabevem+jfXNlexBocFPNMKrZ2uUMNkPZZKNajO44SJEdetUTLX5R27lNsVXGWjP1JmwA
94aJWzpP7rvsSRrHVZilGe9L4cRN/FlQUXTTanln0sl+fZ3WJu+9qcW+yI1RVloJU4n2LMWSza3v
TRuX1cpeAP9FWUdjlcBkL4ajEeSITTSMrt7mtqQ+qL/ajooxjE5bCa6V25drlwz3TMrKU7a4puDX
Q7Uq5lqErdAWgCrK05/r8/Ux+0JgheNE7zMPClthkaMV0EaTBlViMH7xlIePnn+irbYQz1X/f8mQ
Q+MmFj9dt7q2SjSpcC/NckU4UZcbgj0J8Xcgc91rwmgj9npSlDi0fb/99yeZfk/y6qwXZD3LACVS
IsXvDUbHdvC9EmI44l1rqyl5fRI1TMwhHnYWt4Op99WoC6wTIma7Ufgbez/6Q/iQOe25E+7HLRzB
PD0LR4MG75n+k1whke3y6PrkywwhmVzoTHe+CPgxtQWoDCL5phrHm0AR9tfXa+UAz+3xs8gOPTDy
EuPpifkUJHUxuSoisQhr5p/DgNq4B8r7UEzyr+vWPvLa0IUMZMqEOQGf4AN5giX7gdEO9eSWpdrf
KAa6fQNlLseI+/5U0MICQ31U2iHCvW4cDsoJbe3sQTcSvbLD0WrcOJ22xFFWjiKlXBwUuqsgDNAX
R1GWEL6QmwZHqA1E/EdYIbuy2OoaXJto/B86qdFLwhef//zdTdmIpq+KeY9fElmoJsVwciUieP4m
PitDvnEKV+4xVI9nviLyTrReLI9+yxHXjZEh6YPt1dmuG+Ff4oqup107/dxY1BUPCGszVRAKN9CG
L86IN5Ssds3QKqNxC1k80ft0Kj3909j+SpIHzftMv8cdiizGtCsLtxT3Mp3MZYrr4jup9pyKgXgK
lXjDnV6dcaJwUGwzU465WNdg0id6AdvJVZRnVb6L+shWp/vo34ne0OZGoIL2MXqUIXJcTLZvwvEi
a5xZvf+sWi8G5dgyucurv5rUfIlC1TGtB0+/Ebx/j4Qw/KbdCoEzSajFXeujGjtTZXJ2658lesc+
TprZObr2p/oeaHYAs9j1lf640HTJUYviPYHWhmTN5R4eReiJUSKYXE3M7rlNKHe1rGBx28oA/Ptz
VEj9LtFG57rZj2/KbBYGZzYXTtMyHO8teDmNhktDT14F5dhYL1O4cTF9vHcxAd7Rgu5iznrPn/Du
dFZtQmdPgAmoecYx3I29AknDFwuRTLHLD94WunN1SDzNdH0BSoAW4tJeayS1oKkcUDGR5VOuUtTD
Dw++S0W4Uej+WDxle/IgWzPZL4n8ZSmtGSd14NKd3OJXVmbHVGh3rVrfVs1gN2Wwg2z+UPsZrS2B
O9T3fVM+pROEDYmTt35HcbV31ETaWNG1jTRvWM4L8Cd2yuXwY1Ii0kyP5ErpN9D+9nhoqbvJp9q/
bUiXbXiOHy94ojOOKPjfGdGwTImTa6+8WJWYgf61m34q/+7W0yNBswKFLhqgmOvL0UBurmfodIou
oOADRC6ci6D9IhjhRoLx462OHQYAQm9u+VhCtSYT3ROlDEVXDmQ7ktqDZYU7GiXc0Q92nrWxRmtb
FBwMnZBEmjI8YJejqkYt1RpznrUs2nlJsSsojQzjFsf+ikvAqMDzE8kCAyJ/eWmHXZB5PFVcKk10
EIL6dj5/lm/djPEBzzERmy8QbhxCbwchcNw4g7gFG/tYYueIvP8E5fIThkKreJsJOQVOoB6idtci
sTdm0KaXuz74nVnVizQUD33sHxUBgpEtrsbVuUYBnHmWZ6mqxVx7ba32XcMHiMW9SYk7126FZqOv
ddUGjJNzgxlX3bKvVRO6pGg64ly9/5FNz7QebKY014412GTGMXeyaUtybXEWbGoKjwdJl++EYHpI
vPgPTahfFPnked0nEHsGOgMbWYpVq5AHvlENzymfy9WDbAK0gBaJ7tBZXwq/3edDd6Ct1ilM2TFj
GZJq45Dm8fHfXyXixP81u3DoIiHp4l6MRbeIayeq7gT5AWHRjUO49i6RhqY8Cmk7XcmLnRkiHhjk
fUmmp/qkG486ZLGK+sDMRuhrj9Xrvw+JjgaSuHMBgcvkciblpBipoGDNaoavteC7wlDfIo5y/i/M
zF4w1Qrwk8sgZyxVHUoi7jFNJp8T+OitvFpcMNetfHT/5m50HX8FSChw5oV3ZLVZWQOxFV0zPI2g
/TvlwSD73cX/nG0hiJ+HQlmOjMGyHaTKlLRsg150+6e2/iPNTIlHeQuZvXZ43xtZ7PHKU/yoqjue
mKhy1AD6Lz+wpejn9Smbr5nL6JOh4CkTCqF8htdwuf4C61KMoyLSG3SfMQa1rZ3Bd6xu3G/n8Vde
5VmtEUUQjhDpzMWrmQ0yIecgdO4ES5vbQC9vR1CAvVwf0tvjuxgTBmaCNq4l3ujFMY0xrvSd17lV
fg7Fs+IdtYx0hC1LN1p9SqNXFUrVrwIk76N38FIn/JQLj8WBdvVKSGzredKJwP3b+DSpe9n608jH
Sr+tpjuff5zb8iH4HD0Xvp015akWbjKTTrTJ9rKNzfyxGZxE7PthLF4IlkCsopFhlKlbGl/77ODl
MC/dmvI3QfpSlTsvuhn/qI+wWqaZG9KTnoy35kso3AQnFPrU2PYc9afS7urkcH2G1x7wi09bHLQo
tjLPDPi0hhbf6a73I1vJd4a1z5RzAHXbtz5+UpVT8Jkte930m7DLlcV9y968c9v1YDCscvB7V80e
yQ0PcEQhcqf7p7lffrI7J/8c/Ert6mx4u4lT02Z2/KDljs6ilm5CiTQ4hca94MT+62ju4ORsumAX
R19y0Sl1t3kIn4azfyPvVUhdrHbfVYrNKlc3UvqSH/JHYXDk8UF9Mq2nNPocC/cD9JZ2/zJ8KSU7
jB+6ez22c9keaCKQb0XvwUp3NOhbgXN9It7ik2sTsYhBTaPn0zqrc2saSsMbWPVNT7Ll/nMj6XZM
ctYw7IjAuw0OU+8EiNfd1Wl+8IXnMDrGABej/GwOX7UiOKuu5n+Vyscs22lqZjeFSr/ELpliR2sR
hfscCX/r3rdDGrqjjWGsVNDZ5dTnYT1GngNYx+UFVIymUA+EHC5cH0BIxrTe61U5ndMyh8pzyGQ3
ypPU9hX9IRnT/lNat9DCDONWi98b5OhyPmWJ9498n0rV9AOqQ0q6su36sHcnZglYjyNp3aeOzFDV
ys5UNa75p0TZs6IcmJfSPrH0vSKerfE7+ml21Cv7QbNHYqzGFqA8SlD6hR3lNKdfkgDBXxHyP8Fp
jq1encw5B0YvlJm6Ta2fxC0Cps2xLG5Auc3lsrACcDLCDbTpxlftJLAb8gfF9WPUnU0wXfthOEE/
GKKjlQZQPpLEz8+x9BA9KIatCqdwH3bHPHY8edflv/NDcEOCwVCe8tbmGre3FHxW7hTmHxAF/gF5
SW1ZKQmVAF85SXvXoxm3hEA8lY+NCQo0d+bUnCDdW920b8b0W6vc1oV/N+nBVnrlLZ3xYRMg5wq3
OD7thx5WM6oiMW2jntLl+CCIwiNkJsi0BY95rN1kkIkWcgVejQOWk2Ub5Z1YOp6XHHPZem7N6SXo
xl+E2HdBZSKt2NV3XemdSEE+I/HEvDuhpOx8Oi6EgwXrdTb1+0Y5KKZrtM99BgLO0B1f2DhiH70i
JhbIAc0esgXkfJF4KESlSxMz612ExwHbRLs87cgQ7j0ShdfvpDcs8Ifpe2dqcScVlaSWlV/1vFf6
c+VndDRRHM31J3qzPytauEsyAagfes3KeNf1ydcuLnbZcxP8SerGpqH81Jmi3So/+upGSVVH1oaj
nJ42vvKjG8KEzOUy/AOy/Eu2Nc/vzLwOpt6Fct04jEJ3yDKp3qW+ru8yAc2UXPDugQnyusRQvgto
PDZqF+2EerTsMskkZ6oFlbPRtoeSyuVBpT/4NvAzuoKHLNuHpWlzkaUEsJNOaNLoh1pWm+frw/hI
Nm0wDDxEcr3coB8IkgDZ0q9s1b2bwyhlyDBKtZCQCbl2VqfuWGtn0zwO4w9VcKzgDiLmg2nZmQTR
qjSeC17pPv4hl1uU6B8jMyjd6e6hw02io2PZuyRTk5qntnd703vOrGOTP0m+emjr9AT+qezcYGo2
vJGV5cQkXTg6tLwwbyuXL8hQ0oxlxSIm48qZohu4qTZcsdVBIfw9M9ajkLmUHCgaoxeaBMBjhqsR
BMdGvjfkxKm7Y0IBpb3Jxw0o3sqryDSS8JlbS8lnL9OulSUMfTIwJsk4RXl04lG+0+598b7+VX3p
Eu/gb+lgfAw7Z6G2mRcQBJVFHepyFltfjWGJlXrXLDw7Hb9bnnAI02cl6M5t+r379wTapbl5Ud+5
cVk5WLlqjD0poFPX3teD20X/Xg24sLG8+EZZHct4ZBI7hNlypJ3934ZwC2nFxgb8GKlhhzUiowVA
iYzg5ViEIczQT2V7gJK7SWo2BrpR2RbGfX1PzOBXAieeDHXhdDc0VMa0DDJlBCedPJ3ar5aW743M
NWO06EVAm8U3y9KcXvU2DsAb8dTiYqc8OfOfw0mtqktuiWRq6qLxNN7FMnhSk2OtvxpJd1Sz20l8
0JAybf2flWqrEQ3wMjKWyIH4blsf++rTOH+c9U20Dr562mRsWpt7+p7IKAG//Fi+98K8g4YqAbcX
Phf9X2H6PvZfrl+0qybm64zme2oFy6I6cvWGX0iYGIcftXw/5EfVeLpuYu2CAU/0vyYWO0ij25qH
Jx7A7L0YVmzrkXCcEuoR+rESz3Vz2mz4X3EKSDzi51L/gH/7TZTy3fmrlbQ3oiYFO5r29GaUD9Lw
MxC6e7qujtfHtjp9MrgeoMUg75dXmRx5aiPHWNLgL7tPBM2WimzD8VgdjUKnLKSEFBmWHIujn9MG
3JaD2+tfxeEYBJIdVwPcLhvnYMvO/OfvZi3OpiTUrQw7MOf1e0WDbab8FLeP16dsy8wiJkrFIWtz
HTOdeRKql256mNT7cSv0mq/Y5ZkGhEq2DKQIdanFFZwa8N94BF/uYEVUDu8lvdxYlvk7P1rgZ6PV
A7RridtMfUFXK60YXBMsg/4l9V/KR1hb7M1c2eqEcYAMcnFk/pbJ9FCWEtQ3+wH8/amSbakLbCu+
UbdugpWqwQzc+Y+dxRUseSoyW0iwuFF5Th6r0QfH86pXB7/7VEm/y+R7J3WwrT81m3mP1cX6X8sQ
ZV3uvMbSxNDrxcH1zVzalQLyj4UnKBt+x+o99M7Kwn8vaTrM1YLxddWrKgu2kuwnw5Z/ZeGTP0uG
jhsbZPVN+8+EEjlcDksb8zj224bLAaT3We6+peJDK6Gg6tlKoc95lFx4UJDmvn7AVt+z93YXBxmy
f7nsSHlTRyeBZPm3orJT6nP0MCiiY6KJbI5PmXX2k9dA/2kF83Y6eP05bH7FfvbqZ5+jobtvRuU0
bsGB1q7LGXdJTWhuXV++8qlXBRHyXYObj1BpD8cOobp+fL4+/rXdpKFQAwiIfjJiiMtpjwoVsV9Z
5mB6L170U4D39rqB1VH8x8DS9Qpy2iU0DwOJ8sVvTVvUz022MYgtG4vNOqDemUW1wrss31iF5JTN
k4x28vWBfGRhNqj34PIAXSIjQPb6cqp6wC99Y0gQCYaf6SYhYe3dNEbptKm2M2s6fuo/tK9l40tR
VqTORRrXq9Ye/W8b37Fyl1Jpnr8CX8eiCHX5HZXnq01kqIw2CdH46zSl+GGaYXATyWOCQFOi6aMd
9iKpbikR0xcvKFQw0JEkDee4MqxTB6Iu2QlqKca02aXmjaZlwy0KSa1P8rrYqj2ufS8Yq9klZjeL
b6xu755KMzIToenZAWoNoC1rU+FXXpbJEVWb0ck8LXCNSRGO12dp1SgUaLQrk7+Rll7NIA9iCJhk
cMvus9z/sOpzWai8bb8L9eW6pZXNNyMeeT5n1x+Gqcvl6KB1S/oES/GgqDu1DPRTJFcI5TatteEN
rAwKDSv4YlDUAA37dpe9m0lfKYRWFak2QRsnljF4qukWOlJPuBv19NP1Ya1EgRSByBQhTUtiZEld
MFqV6iGPQIWzE19xekl1WvczJEbJ78Vo2gHH3nB9V55uUBRwIc/46FmuczGRBKUAMSXRzSrLP6RT
bO1MaH3PLS19NcxuGztk1dw8kfjyQGXfspDvJjPIzCzvM5F6J93lCrGh0KjHWDT/+Ea1dXesLNws
ukX9XQFsCY375dBCM4VNtk8kV809eBkqJxgmB/27g65On6pmK0BcWzv6cSCOYUtyv86f825oZREY
ekMJlo6c6RCOp6aurF0YCXvTN25qI/ta6tKf69tlbTbnNgFmkkooffOXJjvDF0UvNUU3/qukyt+0
KaH0+kX3wt//wg5LRkZJArX5AdAUVgZc+K3kZvHnTI2dye0bya439epXTjVXB54qgh0z9GwxHkku
tSxuOhpn8+CrYRWHftJ2dHxvbMK352/hGIPeA94G/ZKCy7pYqryOa51so+TKQjE9aVra7FK8jIM0
SMPetDpjPw5N/ce0IgHygM4/d5q51cW7sjtncYG5pQpiTQZ8uXatHA9+KMiSa1LlauLukJjFwfT9
u8aS90H8+/oKrnl6F+YWQ5ZUtLLg1JJcIxLRaNaOhVHu1OEnV6iVxEedB0hHvG3I9EMAU7l93fyK
Y4t12I6oMFCAXuK1hlHyyozQ3s2l3DY8nrzJO/aWSRH3riiOiaj+ToRiA4S2ciB5r+nK4L2e0dYL
L8uE0qJm9iU3zYJPcPFnr1mnnAXxU64lB0UvNkAxawsKCzrwuhnIAfDvckFNKQs8q6NgRnvQLoso
eXvFbVjGh7T2YZTXvA1s2trwcCJB2QGgBt+8OCxyPMlirqey6wfOJJIQItfvl3edD7lEdRuRcLu+
hiuXDbAOsHTwgavz2bkcnz71g1katey2HQCSTirdKCMMSsMweGy6LVbn1dl8Z20xumYcWz1vOtnN
p9aeGUmsWy0JTyml5FTeaihb8cdpJQemBahQV3nuLocW6IkcG2opU96naQ3PmTotPE+76xO4bgVw
OLuSR37ZdS3GtdeilyO7dd9QVwn1v3oWbgkdf2S5m4sR0Ne8WZj5ei/HAqhjahu1ZeKQcivsqomm
x0ysxkdCrXpPZEAklWp7v0DmoPAgxhVyaEuiAbbeYOBRDvxSuSnESbd5WrZoiz+Spbx9HSyEMz0D
Xe6LrzPDYapKuZfdIJjoEJShCLSOsW6de1Q608T1tPRHG7ZuXT2J5jErDdufvlTpEXJg+uA2gLpr
e4xGXaQPcSXx7xbLLghilAoaFwSl7rb+YaX0VOdHD3EZPd4wtbb2VLaRQoW2YM6RXa5K4E9ancuC
5AJCbk8xe81JYvCN13fYWv1UJ8/HAX2Ll96m/50PkmRVkXatzxZL4bvKJ1k99V7QnbSB6Q3NTHye
CGN2uem/5h7rrIGiOoK9PENy+klX9fbcmv1wqEZD2ktNWR4GefKdqu8UR+Un21HlAS/J4G40m0Q+
jL2X72pPSvamCeQFCUP91GmFZmdZKe2aHmU/JU7PQSd5TKv4tW4H9RC3abC/Pu61q9CktDoTVFMn
WmK7SyOPu35SZbf0ouDUmqLnqkUR/1KD+lufksXTpcrcDUmlbDhGq4ZJe874S2pTS4nBILaUvPEt
2Z0E/VDBaZIF2aGokcKCIkLxx5s8kTYin7WdRJ0N+BuuC7m9xcUo0Do8BGqiuAEd27Yf3gw1EIPr
87kWdcPHPotC4puA314YqTN1GEBDs49Q3wZhFEHN2e818dWM9ohf27lFRPIlEgU7if6C7Nkwv/bU
gBzDZaDWAUJ5cUsMucfr1nuyKwjmBARBrV69pDQmR4Ug75zmRX/oRH3aT6ZEQc4XykPpG/lN7qvm
TrPKl0yAsEyXmnjfh1l1W29i3NYcVd542ghoK6Idbl6kd+cstAS684VIcaXCnJ5zQDF7WWm0Y670
W/n7taQnJNv/Ywvi5ktbfTzqlRxjq1WLm7Hs7sZUPPRCeY+ff4iIeQvZlZTkIOijE/QlkkM/ri/H
2iZ/9wHLhrV4HDNLSXzFnZS9jviirp4t2QPulp95OW/lf9atnQFJb6DmmVSP+sjlgAGndIj6hQqp
CzOnY6L+WojiTjam74UOoUI0+ccs3CpWrr1Mc8iNDjNVEjCZi0BYF71B8CNiqVC5iQfz6Gm+o47y
vTX9bl79p7IhQznc+Ubhosq0m/iQ0uiPI2QL1RZ/0dobjqIO7wTPJH1ey9jA8y3ExyYiV2NGMWif
vFpwy1B3wn3S3Y+taMuFeCMWD75+qtJnPfMeffO76Pkbt9vK+8hS0NGGDiT9/UucbWD4daKoveR6
+T0767ELvP04eYAz/8T0QVzfZasLALcm8GECzY/Yn2zoy77w5oAId1mToDXMxqNZxK+9roGrA0da
7MIm2SdyizftGoa/y1L/aajqxzBr9sJmlnotZsJ/gkASKjWYZ5eQqG7UgzQXiFoqsfwyyZ8D1bO9
JH2xunSvjVBOD6ZvW/5wbpRXOdtCBKzNvkJtiGuQEhELcHkM2ljXW4ssq9sJwiEdb6Q63meIrVJg
laznjclfeVWIynDIDP5HtWix+yPgvGZSxLKrKh31m9Ghb9QOfj9FFeDc1O7Rj9Wb0RmbwKFzuvSe
RtqVrn/D2ifMND7kxCmJSss71dLbKFZbi03vm80OanfPsYzEP1y38oaoXsT+QI9wFrhYQHYs/WOw
cyGNoSG+fucdJf+nZGifFFLHekUtXwlu8qFyO2+HjNtZLDPbI5nZToeiKP4Go3S0uBWSPnRC/3ee
dc4wpWepCI5dKZ4jf6vc+fHiJXFFcXiOmtW5v+NyByRqAUFxTMTVVG2Ps74v/c9hs6+Vs+ghN2Vs
ZJNWzMGVRlsQ7YZzEXfxqClUvaVqwDcv/G4uelilXWmniogr7FCwaOZ6m95vidmtAA/nGw4PihtP
oj692OeSFWRcP5LsJj4AZv1nikpSau0sLUKr+UaH1Gn6lZS/VZoWUuSo42YrE/P/+AKNiITuK2rY
C+ccJLUl9HQko2PUR0495bRVeret6P0dzZ+p9DcQohe/h6tCqP94oczLlznd0B2v78yV62aeCBou
gQpa4MnmC+GdU5FVuZ+i8isDMGkBhsZKeTCmSXmWm6jfm6OR7tRIzX7XapseqkRJnCYNTVtoi63u
rI/ezeWHzBvl3YfkSIeEXHuyawmRcBiSoHwcrSk5qFUnPl0f9Oy8XJ7GS1ML52YIksyngiG7+udU
M/YBmMMxPbTIyLSWdirjp3ErVlh5ZzBJVYneBDLD8Etcjs73g7ipGpm8Se79VoHe+s1BsVCuAlHq
DTdF8iJL6iEUXz3znMIhmDu+dB9ak91KG2HLyl10+SmLAFQXSC7muPhuFaiHSFXBSKnhl8jaZZ3m
CPVDaD3B15mjP194QOhz4Bv29KXRHd17SIeDOfwyqHXBeAkoeIa9Qxh3fXneRPw+rA+oVRLpOAGw
/11OVlAkVoN6vOyKSt3bff+AnPnU31aFaUeadJbN32VUnKT8OGgIQzaHSvo0huWxCQwct8MICCl2
TH+jTP5WR1p+FZ8z06HBR4izePlVpVyUuVAQA9Vtl3ySx7DeZ3437MRxuqNxR3iYtAgRU4Cbz1FX
W1wnmbj3G+lJ8owE+LT+zWibfmd5uumUeZDsQkTpT4FV/+AvuXBUikhQyV+lxogpNibZUx7L6X3b
JO1uoGjsqFM6nru23tJgXTsNIPG12dmifWaZsZwfYL3rhLc4tu9skjzjUy5ZlWOqueDkpv6oWL6R
2bkoWbZBUnrDB1t7AeipmtPRpKc+tLuqUEvKyoR9vVN3JQUT8JZmEdr0cQijbldWuoX4XkHRQpJG
zp/6DI8+vy6XUjcEwyuDTHFTvaXZoROrlwF88K4Nk+CXlhnjraJ2I5w6NXzPWi7GTjEpt34sVSc5
CcddVfnWj75oJMcPy+SPlUOKlyVlcCuUnrJxGj6GpTOhG6E3rCRzA9XiW0nYJ1EpdYor+tOxVGWY
6spW3rVD3Doy8JB/zhnBisPuRiea5jBrWcLNhk6KWvpHqZF9ldWQWuDGi7Oy3ajGku4EvAf9zvIY
daFfqX7Sq66X1XQnlLvSNG1Ff9JDz/GT9pTEdv16/UKZ74vFyQUsCGBwZsrB4uI+ydO8M4omUl10
o7VTqojRXdLS4qMEpuSIbRTti1bfEpxfqfegG2VCOTX3vs+El4tNxiXWqEmoudWUf9V99VwqwScv
tE5T2z4Aivb94VhP4Q2CJBtX1cqJIpKjwEoURUpgCfIarMwqtc5UXauSaXVSp2Af5dqwt7pBP4Sx
AOarE8I/VeZXG4s7j2kx0/MjhzgoRUmcusUz5xl6a3okPd2ks2iXSNmrX6px4/n+6LMrBEc0qwNd
5lws2xfNQiJVQzLajSsh2vtjaNiWUCr29U2zNonUOcibk/34iGMbUiGPolHTXLHp3B4abSP4MXjn
wA/2BS2ERT29XDe4sktxDahzQIUJbG4Ji+KCrtsiT/UZdJKlBzE+hkD6Rz91snjYyNmu2SLPZkjk
xDVaRBZvmTyUfktSXqcHRT6GSKxKpQT1q3BUUAa2gq/XR7Z2FN4cHx1ucGgNlt52K9UlJXd0UxCC
UqcbCPSy8JjnSmDL8VPXmreWuqNzeyO2+7iC8NQwo2DpaRDG0788gFUJUkYbPcNNvX7vZ1IHgAZH
2oJjSBz6na6gNW5Vw5bm0cftiVkNlTo8GHJKS9h0bQVTTiBnunIVj4dCAp0YR/55Y0o/nrRLKwsf
dhTAeOZqZrptGXxVfCjJpfCZ87DzzPyg1B5wwfKxf1V8mtYCF8wnZBW/uyjcF8PGmf/4QPElM7MC
x57ayrJO71l12elcpW4WRI+TORAz0iWXPBRokG+cyY/b9tLUYkUNoYwEsfVNt6DHMQ3vSAUXI61p
NFoG/sbuWdm0szFygfgmNC8vKcFo/VBLrapMV5qnVOjCH2FcD44YF/Gu9StKu3kl3/ipPkDKYRh3
ehn3r9dXeW0rKfBykIoBrw0R9OUOHuKcVuC+NiGs6MDTNU0PQlJVNxZwdaQK/XeAtmbRuWXKjTZP
Fb311nT96GUoCjtI4bZWHtIyA9uWHiOvtCcfFZgtNp61nTP3udCbTez5oblBNqBtKnxmOC/T8kyp
d3jSfPHOCAbxTtF7cePMrJlTNe7XN1J9QrHL2YyF2sq6eDLfHidBeOir72FAHCFtZRfWlu0/hoBV
XRqyBiUfy3I03S4tHKLXyNwCWa9ZYK3mJggYb/BrLi2EZtWnY6Kbbhp7jQPUqHIKCW7h69tv5Y4B
EAOzJAzhXNsfYFqN3g5VVRsuSnT5IDojypTJFp32lpF5qO/i/iK2IEgLG8ONYImoO3EmYf7/NrK4
OCylzUyvaBlJ4jtycQ86ZhduVXZXRkLSlKhiJtKRaSq+HIklEQ7KI/xAY+if+sSjbyZ2SrXaXV+V
lWcNz5wzQ4pu7gpaBASV3PdaKKSiq9NxY/n5QwFtgbqrEvV1bh/R62ED0rJybhgMfX1AYTk7y8LA
mE3pxNUDPtA46tonw8mVyraiDad1bfboTqGTCvcHHqJ52O/2QSb6Qzumk+jij3UnM0x2MU04h2DY
woGvGaIejsjajEA0lhGOgZqH2MjMX6Tl3yu9dLLAeuyqfuNWXTUDnIuyODcI83Y5HmBJupx7mFHi
3A6MuyB6abXP/74VuEDnHMkcUi1ztUERi4Vq1aKblo09VrBZdPuu+NNlr2Zjb9UEVx5fohighsqc
OGX2LgeU4WgDxWEb+PeNd9eU+a7UdVjhbrbEn1cuN5jSZ9ZUrp0ZYXhpKJL9SYyMRnQF/afq/e3z
fw5x6YB59/MX70AtyfA49/z8abw38x//3c/HYaBMO/ufy4SKAhtvopeQuLQo33Jp0uMYW9Xp+tKv
rgZl8plajVh6uYs91D8owcsY6UKEsbsHtpivBT8U8XsObcN1Y2s3wAxa+x9jixWRa9+PuwYALZCr
oyL/yIbWjvV4p21hudcOzXtDi6UptTSoighgcJz/SZTSGUACSNmv66OZv/YySGX9KXHxRL8Ryy5O
pjLqiFSydC5sKTlN8V+G6VllXPoh3YqHV7fyjGGFlW8+Mot32mt8IrDa4q6uqflMtv5fsF+SWZj1
pvjP5LfFa6BqvTTpLZs5S9MfcqM+i2N5g+JM4m91vK5tAhI2c77sTfxisTaBoE1GwHZ3deWQqrZW
ElfZObpL/7468+1MERT6MO7Oy9NvAqoJUjwfV2stu71v0NIg7yihvi2Kgd2r5+vm1nYc9c4ZiE7s
AoT60lwRxkGuEAu7hic8RNQi+Tv7PP523coKnuIN6UfegtB+Fra/NJNGgDc0I5zrquVdhmxPCCk0
fSXmodFudKu1m9C3pap9bnL/dhCTnbclZbq266Hnt2YtSeqdSyffowcjrKCjdkfYStT2S24+zorJ
4gjR0S5PNnI0W9YWZ2zSCx2Z5BToWRrYlVrsa1/sbTI1pn+Ah3cPsiHf8FbXbkRyCygnzykGfblx
xCxOKqnRcFO8o0pzk9l3R5icZsLoDszx9QVdGx/8xkSG7IdZ2fdyPVHEizua52EDK1jGwXJbkgmm
P+6i0gacZWvhFpp5dXgz9QOlah5FcXEu9MhXpCFno8ogBuUUDcKstJX0RCYTJ3OrLr5SF+StB/VC
K8+s9fFWo3nnjqVTmFtaTGFiwC0HAsPZUJ3G/NRL0m5UZVtFCLHed+Gvpt24ANYGOjtmc8oUVbLl
OvLctXLdV9KcLJogZsz9X70uOMN4xBc8XF/G/0Paee7IrSTb+okI0Ju/ZLnuZquN1HJ/iC3tFr33
fPr7URfn7CoWUYR0xmEwA3RUJiMzw6xYa+30zxy3BqwZ87Dqwk2loFPa0ceWXnp7L9Y+Z2XhNHW6
4ZrrZtA+o4EDAeXysZ5lQMZYYpTByl+U1q75en1SbBhZu5/JBmbSbe5Oyr6XLkm1qxSIEqWH3i+d
Pj76ELNX5vM0bEDAV940yJJAAs4ccsxfL1w/0wuIUOZAHZLgyR7oz5zkvJb3t7/Mymo4w8pckqAu
wSje5WomVRqHPBug9WvTYe8rar1XJsnu/AEq1ELYuK5WPhCJByUsgKwz/ntxuPI+15SgJ5pSo4+R
8TjVr8V0vL2gdRMwReDZ89T/7PZnB8ojm2m9luczAWFji77+mCHw5wRlvfF9tgzNV9eZocGs46Jk
sQ968asNH4rgZdQ2IuhVE5Te59IUMgrLUnVDk1MO57WMU8bU7D2Pi51tbdiqnzEvA30ARWqmgC7X
kQqhEAZ9ID0oktc8pqOl3tEm+3L7q6y62TwQoypcA4Trl0Z6UOlaLBXSQ6L2za7wtNgRVM07NRMD
hKEFuvG2vbV7dQ4FoXhh+uYaNTzVVq/lbSY9iFPZ3vWCMO1UrYwc6jAihRwh2Bthqh2luMTRuwgw
tCQXu07otwAoaysnSWHOjo4uKuqLY9xYIQGJEBEPIDjuy4+15X3usp0utK+3l7xyn0OtRSY3Nxbp
6S+2eKBm3Bl9KT2AhbG14uSNPMgIexhFcVDVt9vGVt7luasLnkshKZKW6PrC78dBrNnePGUC50Ew
AQ7q36e22JnK59bcuDbW9pBwinGqWfEI+Pul9zRNxC2ZsrROsgXjR5F+7zUEkrO/OG7nZubjeHai
k95ioq/n6a/NL51eOWLwT2ptLGXtKxHOQDw0U4Jyti9tTJZZdvCb8RIqBbIu9ZTtVUQe7wh/WidD
f+tpQmhkf/trzX/0IhMDYTXTWcHmi3tTO7s0WoeRyGSYaT3I02TLnn/X+93Xpj0MlnXXqYUdTv/2
cfD5ttGry4sSxnyr8ETSiaLsfWlUrEK1qzpZeBDS/Eko7yB/e7W0eoMu9rqoPpsBSTd3un8nMwsz
SZEKluoJD0la7iTrk/6vWtol4HzmPfxDG5Z3Q7ZRqFtZ2SwxM+Po6BqA5L00CfWyrKSQ7SKCWds6
lRP8sfjT14Xk5dzGwhezeAIKrYqBGwPLQGS46SaU5jaccW3z6OCCimY8ikFaY2GlCxNLzAys9NkH
6q229sUyviXDwR/um/yXn44Izv25W8w1VVBwzHOAQ5zP+tkhK3W1yJt0CtxZBTO0KpuxLGfoNo7y
1TFj++h2QHw5Fx/U5byumJm6UMtK4HaRR77wJQ1dD74f0IfiFtDi6nJamFq8n70f0BFo9MAlmnME
MbYLBMskNPS6X396oMDKMRUyowhZ0+/c92znBihJcr3SUjfEJcrp2CTQhv7xHTj/4TMjC9/uapXk
dcKIEHj3ooUFoT6gaf0XS4FEYI5qkGxYkkl7oxZ1XaSm7mT+ow61kyX3WbCxXddA+3kpZ0YWVy3U
szGlHCV1DR+ARNrvu9TYVUX8dTS7RytKJbv3Kltu1X0wgjpSoJaQitIFl+QMVQE8fyu1vL43CLPn
9Oe3th1KI5euP2vbFmEVhq7lv4Zi4Uhjs9NC/49vjksri8dSnZD8CaQgdAfreyVaznyKS4Zy//wL
nq9lcYzVOLDQKWUtlf6m1YWdSh9beUvk53dwdPlwUTykV0qTH59Egflyx2o5DPMqFVO37pBwNIPT
iOpLrNp0TM02fhTbYp8jLcaopSvlX0L9XUmqQ1enBwksWZy882FPYq3eyWFhT1W/++M90CX04PiF
1B351+Wvs/q8ylsPfY1WOg6ThWLhvRaHGxCSq/CcxuC5kfmmOzv1dRwTrBZJ7iq5BnPwY2eIx9vL
mH/mYpMvLCwuMEsM+gI8Su4Wag0aEZHCQyvpUHc38AWPShtu2Nta0eJcxkkLT2Uf5+4Q+1BHv4db
wemGgSU6ykDUWYqNIHdLcBrqVO+8dmMJ1wHVxUdZhr+d6I2BpmGBdlbXzlQwrER4l/SXKtd3VMX2
+rAR3q9cHhQc6HWgqENZYMmUN2ph4CdDkbsjtWiHhtfXruB0e1n1ftsd1nZvfpvJnihi0ri7dLg4
RLrDmMrcTYNp5nYPQ/UDcxNbaIgVrzN4mqkBQNQwU8tdmqkbCMBDYgEXZda0EF/KXPyl1ncgO7fa
6ysLYs8IbuDepCq77KtmPQN0nZ7lrjVl+YOnB/LBCuvPt3dt5fPMjRs4J6iJMgW+cGoRHHWhpmru
RqJf3w1S5f+AZjSyG2oeW9fi2tad2VpWhnpEOKinYSuc3sSyutO0bwMvmQp57u1FrcSHc5eI4gN3
HA3Q3wDfs8un6UY4MzudywcZ4oR31Jni9lhUlaMoya4TUycv/ack0OFRfL5te+WIXZhebCiZOLqH
soW/z6qbeKW8S4iqgnzfJP9aUWWj6+cixbxVv1/9kIgOMWA5q2kstZc9RWaiucP9xd7cecVbGwUw
WRjdVhl9zSvJaClTMgdIvXJxzEByIZHYjjhME6j3Sp4Pu3FbYHx+HRZ3+yw98nvICCnzpe/LZqXF
qucXBAM0IYT0YTDaD5QRfoZMSdmWKm+kY6u7x1QdvSvK9dqyzqPkrZopBl/NDJH+iscp3wtJZR5y
EY2l2w6ytoHMss1FZZoQV6OzddxqeqXEhWuV3rGWa6aoPK2lIX/bzNqKwDBwrgFuUc5bhCBUk1N+
QV64tfk8opkekEPU6MzetrKyGLLJGWcCKINsbPEGN2FiTkrZFK4qHiGLxcJWsLJyaZApE0fBs0bo
uQQZBQ0KO0HVlW4cFs9mnjzkwfSuysG7likbr+P1ljHQDAqcUJdyIuyXl1d7k7Z92+VR6tJZGLrQ
BsIrZW+3N2zDxvKNb5M0ziQrTN0o+kfIv6AOrRobScr1DcQyQAlT5YK6GaDz5TKmIPQ6FAlSF/WC
O09/KIO3sn80/VcUz0REisQ/9jSgncwgwMREZYgy3qU9OeYfVApTt6ghE/f1hyR8VJmL/dON423X
GMRlCGQ2tLBiRrmvC9mQusOg7ofxtVOz3Wb14trZMILuL6BxKguI114upRnlxmg78rtIExyp/2yA
m2HX+q3C4PUnurQzX39n71NZcnmWOtlqX05ODmGNivrD1P0Kg8FhWig/1vkWE9i142HSQgUJSuoZ
E7hwbtAFoT6IMkvr1X0K9N5ioHQTSLeygbQfZzu/J4S1xQaOBY9DrBupKxeJgwwYsXlKdip+3PxU
1zcPt+eZpcUWjlMqFo2GJav9Eg6PVr9F+HBtAFiGwigBQ0eoei6RE7IpSFQuRg+pnRNa7ocx3MLo
XG/WDK6fEWBUVhGcnn/BmRfEWaBIRZ1bD0Jb7WPhM0qeDM5l95lcbBzR6/lCai/ApRiXBxUKO9vy
u0xSUSlK6dGu/Tdrdpb4mXrxYTI8W0aeeZJPnXDPFJ1gjj8KMvyicf3qTmnCPWILf3qOf2tdUl2l
Hn6tSVtEVjsp3QQZymj2bmF00Mn21HMrS9wSdbhGVZAGzJ0h2NFnvNVyliioIgBwceNRtG6Ohfne
BNFeafLTIMj3Q5o86wiclGNtd8mPsJjecjnaSIKvD90MG5mLyehukpIstr2HiKUmMRAeCqXbyYob
+m8ZolO3d3T29MtYiWUyeUjYwlvMPy/daMgtRekbaoal6h0sqJS5Hf3ROozBd1QzbttaWRCOSsV6
7lPCvCVd2jK1qlSKzg9dGJ1+JMb3THqJM+3zbSMrJ48LhCeMWx7CieUbiV5bE5da7LvhULa7qTNk
RtvVrX74yraBmOedpDVjMHa7WIqctOU0Um4FcvPI8P0Hpf4QqS9S2t2r44/bC7rqOoFXgK4BHQBG
rhR40S53TU4DOAo8gQKa2e3SAAbS6egp9QHVGycpfm0KMF5/JewxrTl/JbQJl4IbbUAoOwVW6Kre
eFKDydUK4cFiQvv2spY7OJdBybVB/M5ijyB/L5cVqsNkhHFLLS1MUSSrhXKnmGl2EHOBmBZWMSdi
N/7wSDFIQhUBY+AL+M8ldXwa+YlK4ha5dXYvSG9zD6P5dXtdS//DxKxrMPPz0e4iILhcV+2FRibH
YewGRutDb+p/9LV0a/7vevNodc6UEjj6rMO5uPzD3oyseGxi1wMqY9LD9Qx5P3b9zzz0kI7a8val
S8xrArgAcwugDIM853JNYadkogZlj2vU1BsjmwpTaHy7vW/LqOa3DbRzZmEhXH1JNmi0ZhhV1hC7
GRrjI4T+oGf14ZkhWXtoP6WV3VXf/9wic2q8JYTsJFWLTZxg3UsLM07copJ+Vm04PUe52j+ZXOy7
sq6iu8DTx+NQ9vUxLustMpTlsZ7Xy6sCcQcZP8JBixsERn6xqsQocVWLweioMU9Fq31tzH7X9sNR
me43g561HQaLBF8lpxumrcVXHKpGDWVYXlxzkusd82uK4/XNQRXhpEuEOHK0RMn3aSUi18KQ+cZ5
v4oiWDD5MQBFrjHKX8tOjtAKrTloCQIfrUl8HJbVUUMjDSVKarxG3RdHsSnKfSwX7UkqrGiw/SGy
7rJhaBU707NxD61295o3XvIQplX+mqRiuFF/WTm8DH4aM2TzN/ZEv3T0zte8KFWkxB0SI94nglp9
TzSh2qgXXNFz/N4K0Dp8BV4oWM0vzcAWk5lSaSau95YXv6IncFX5Uf8EA5X3GMtOMTjFuyKcbrv7
isPN2FrAVYQSHLGFu6utkae0FRI3zh58wpa4sCXjE4QkpZbY4hYTxLxT53HF/1/if9YWS9SUBo2T
SEncJtUGp5crH7oCTdx7iQKpZ934u9urW7kRL1a3+HKW4pnyJOHchfSr6t6DD7Jwn36M3m5bWbkI
aeqjMMzRndkEFkeo8+MYEIqcuGMOURbv/X2q/mETd944/g2hxzyQD1zi0je0JG5rTlDi5m0ROAgT
W48kRcF9JiXGcy4nKMZVW5HmmmtwILkMCavnOfZLm1R2wiZO8cfWex73lj3Z0vQzKH9F77e3b+UG
gt2c9JGMBdTdsvw3mkEpGhVpeN0JTJb5vvqKbkH9WHhZuR97QbujQhl8GHPhB+i8P+1fzDsL7pvE
fD4GV9aFmFlL+BZStxziA2Tro12U34wSHGi171BFmergexZv+OXaOSC4pi4IzhVV3IVf9mpfgpfT
qTx4SNTTyIPv3Ks+mvvbO7vmmLzQaBQTzM8MZ5dfMAs1JMUqzCTNfQ3LgeI/Flu95TUbKEgDpZnT
BeL4Sxttwf/aRXXmKnDl0Wu0J+UwxenGSn6P9C5vjnMzC2cMO1/trbTI3LF4DkN0JH3RgZ4zql8U
0RYzSJXyQ9rSuv5eeUhjFk+5BXW9ta903+4jhGc8BShnYzjZED7V/VcpOHldcF9MW3nx9aclyYDo
w5jHFqiRLk6q2JZjP8YAbeTuLX5VyIUnKTlBKLr1XFxv/Ewsz6sAaRoz9UvuyqZsAWkVYuYOqAVL
kHQI0o+yjWxxyp158lzrAZQ0wZsUfzRFgfw7BgqHcm2rHQLh39uOtvKMz1zQSMzjtcRNS+LrrGdS
Y9Q9ABnVoc323ocETb7p3zC95+E+BE1/Sic5ZsT3wRz+LbTwpVQqZ9R/9eHh9i+5vrT4IRAosP1z
KL8st5VDFZVQn2VuGcfVIVYmnME0KkdK2vYoapGyrwPd22dZsxUOr3x4LM/p8qymfPWSKlMS6XIU
ZW48CWjbHsvWqRK7bu5uL3DNDAwR4DjnOQBxSWyQCrwQ4lBmrqglCUEw9MJq/lglgRNuZeZre6kT
iGq8NyCvl0fbGmkFWAVHe6ggBNIAX7Wdq3gPsLWAMyi/aVuC5yshEGktD+nMjgc8dilxN5nJCGgj
yNykvNPE8iD07wYLi74jFaEgO5wcE3jhfFeTTv3GMOgVTJZ7+ML2IhLypiKKoxzbtI4ORm/t0vo5
D+6ke4vvmSvO1ML1NH7PIXO+/UU3Lc8n/bxoB2NEA74tQ/z7pxUca4kqqv8tKZudF9pl/tIOP/Pu
4G/Jf61dICYB/1zxVFn64nWI5HzKurHiqAhV5ARxFtHGpHwg1flWG+SqbDZvLi00qjsA0PiviyUa
aqgYTFyzuda9bOxq6eQHYIBnOo6DPz5bqAQ7aEIO1kbb9kqBaWl4Pk5ne9un5ZQgBJy5vq45Sqy+
Wfr3pj9I6JR2anMnNboN6mmCyuujNe7INPrhPpS/DFXy6OnVcWyeKdme5Ge9JN+4/d3Xjtf5niz2
P1DHnqkitA1DDbZDdBmEYwsnAroB/XTIrSbaR7rRwgOVlRt3yHXExSegDkEJc4Y8LhkQm6rRLSHu
uaqyYxvmTj4+TekhT7JjYJeRZVdTvfEdrn1tZtLHCcChUWdZKqdBrz3ILQQwbpRMyDtX/oNnicia
BeXp9qZeX4+XhuZNP/veUaXUsho3AF4688GLjS8+NB2VajqVuL9tab4PLiOS2dKMD4SMmy7SwhKs
8T2pK11rqw1+kNK3TpekwUaguHJwLq0s4p661dug0TsgKIbFC984cvFulaUD0N8Z88kOtGovtZD5
CntohGu70NSNgsjqp6PUOPOmAtv/zaF9tqOa2k/CMO+oYb1RHaukR1F+u72V12kai4SOc+4nzJK+
i5hpjBW1jFoRE42G832Roo9W3TphdW/CAnfb1qqDnNlaVFgCrynNwsdWA42Bsh+lwPHL/V8kbJdL
WmB6TN+s0nSUclcPf5lBRD3jNaFsIOibQ/LXh/nS0uLdGts4zYpEBqXR5sfWyB4jY6hsVNdsGcRf
lx28UXoaFX8D+b31zWa3OXOLuoeEP9FZYDWpj4mnnoyo22n9idQG+fYNIOf6MQDYAPZxrs0tcT56
x2sVQHLiRqHbftYE89PY7Pvo+1h1x6k/WYRCVtzeEW13KJHc9pgrlniG0HHP/4wvXEZPrEQiki5c
4IGZHRZ1bAtaTJ2sAgdk+/r41ZBGSoGAgox9FFsQHyll+MXT9Winp1F2bzYCdFACBIy3f9n6p//v
hy0KD7U0+GASNb7B8MsL/9XkxkaZjmMjpaFjPA9Sv3F41j/6fwYXXp1NdOvHEl+TtB9oJ9Zm6dR3
nvqkv95e2BXa6veWM+YFCOT3ZO3CkKaktRWOXDqBeQzVryj/Kt7g6B/r3mnEbzKq92Zx/CubKFNL
zJwzkrL4zFaCnEWtDdwMh1HU9p71tSs/yuZRV16F/s2f3ody495be0JgbUGPlyqARNR7eYYKSaq9
LuUumorsObCsx0Ya97dXdR1kkPkzUEtxivIRV/ilCcsvwyZUBYC56sFo7uNYC+BRqO3YSB/IqXfT
Fp/Cmk/+Z5A+96XBXkyGts9MTqpxargL+vQhaHunF59TL7GD5nupbrRvVi+Hc5OLD6dMcFRGqceH
a7+KzeBIlUcUJcFgb8FznYqQVtY71YK4NXw169dg9LYIcubLbhkLyCA4SfgNa+bguFy0KlLE1D1+
gZqc2s5zgvRE5XEjhlp7uZAAJLMEYD1T+14aGaYsM4cOjPWg/YscpYeaC+o1vrZ1DubtWi7m90JI
oxmDXWaYYucHE20kAhs/2ZnyV8tJpNyREFSGLf0o/+jyjw10wrf9dKWCQBZC6srTTN+FgtLl6sRR
LSphUnPX/ywI9/TiUjv6JEKQkWU75ThKg13+64WHsjyWozOou7rduObXTgotW6inGGciiV48aEo7
KD1yi4WbkJU0yVPYqjY6tU4aHmXlsfC3RGnX7EENShJPrYLPuvDatK+1TvCVwjWH5i2v3tQ8fMyS
r1kRgOe0TkPdvNze4jUnJernKZsL/SRilzssFVqRW3lQujKKSR96eWzvkt64T6pROt22tPox0W2Z
UwxaJleD4bVqTvNgSwmyajio6a5LTUewIJl/Y3USVMklKjr+Vz85SK+Q8Ov5U+U3Trv1SVefkbPf
scQWSNUUZyZktkwMfMuFyPHMr5H3GHkGyvLCoSi1+yhrCBnebq9/5ZkkiGXOj/ahBXPR4vXq9Ail
0x6zsdXvGO6OEAmXILBRZq2N/C9iI+ahEa8A/TkPyS/uhXjs0rEesKZSDCJuplIffps0uqTGdCdG
EBZOj4LJ5G887kctOTWlsfETVtY786MCBeK1nknsLz0rVpMsNfu0dtv+dXZftELGu0B6iqD2vL2z
K4cG3+XMUK6YWaEWwW6oBuKE0lHt9uaHRhh2SvJYi42TTffVcGqCu9vWrv1n5tEC+Q/GjR4pGIHL
haFlFcR1WgRu4n+Xk24Xn0zTsaDHTmTDDtGSLooPnrThPVcv6GxUkolBAFpIdGYvjYZCnFla0weu
GIvxfurkzBVGwN5GV8WPWSrnDuN8sdMq9VMdT+FGHezqW1J5m0s10K/NHInLWyJIPH3Kh3koMUkj
t2eq0InV1NtbpVHd+72v2/HYphuB7FUgRAyEwB8jEAR8QKvmp+8smYiGQjWTDLxRLotO6Unfhrrb
GhVYWRhicTOCnyeNXvPiUCqxaU5mwXAi3+9jqJS2Pj7TORZK9Vna0oxecxygU3C+SQReqMXPP+Zs
QV0rjqaWSexi9KVqddK/D0Z5TB78eJc8pM10Gor3DV+df//Fsz3v4ZnJha/6cicwijvvYTG8Mq1L
S6RxwkHb6WPD3CfpdNgcWm94EQf0LQxnUt/TOD7e/hVXMcr8I3jI56kBRK2W2g65nPYCdPPMA8vv
gYly1aA6fWin1Rbh9NVjtjC0WG1XR1Mxyhiqg9FO0skJjZcJcpDby7kOLRdmFuHzGDdZRoUcp6mP
cl7Bj5zbFnrSUvgS7h6ldpflr9Vkwzj0V4YZ8gcKRe91yd1hTaLfZBNDhbGJIkhYwItODBQ61pR/
lCIpdAB9f5OK8WfehKmj5BbwmCD7BK+U/nz7p6x9UoozBsS0UEwqy9ZOXAVDNpZsARiMey3cm2a3
t/rJFjbsrN0BEBTCjKUYPJ5L+a3WQvmpzs3A1eKiPra5/MXo1XLjorl6P/ie50YWL1WU5lKkjBqL
qeJ3vXfynwU6v74EG0ZY7PSijf40aP9tkH4GfGwwGS4jkLaOlXCQWZUlPsfjN8soHEN3Gvnj7Y90
3UPAzm8mHmjKeYl/X0hnF46p+Trorz50824XGEfq2k4U3Xciuhkfp9IeZUd4lhlAuG12bTtJYGfM
I1MOV8gHXw2zTIPP2o3FUzAcKCUbPyrPEXO7z/+UgJZeJ33V/2wt7m/fG+RxGLFlMQQlMPWUtBsg
izUPPLcw//9ne9i3gReHKRakvHB6iHQ3wVbrFiAMm+m0IIOYb7UzC4lnJdmojqE7xZodti+bZce1
a3FuPv+PgcVDmiAhYY6zGzAM5wz6d00rnKzeqAhvrWJx93qqnjM7McEjIPtQmb7UCLjf9qstC4tr
V6maho1in1oD37WYHQw32ucbG7UsKIpypQmiwLcO/De1JakUS5uhof3tdazdnaigEnSAblF5Gi+/
tyBJQSybWCklwynlcZ9F5t6qv5fFhqHVgzhnzsxbAvdYwrg6DbaCMp1nv031DlGYz5byVCuv3Opk
VdJjF4+n2ytb3b8zgwtH68XRiHRSVlcy3nzgHmX12Otbg4FXvAXzmScmhPGLdBXW7oWnweGfDnKt
h24yHvqX6We608sHy7ufihctUd1R+Ux/PX4SfvpBQdV5d3uNaxHjufWFF9ZBArcPfUtXrP9ROpMp
cBHOjEezf0/Hv7ndKLoQeAMHgp9mPhFnN4MV5IGWeep8pnTLzuM+3TEfp2+saO1cARaf+Vp0PEFf
PH8aIBhJK5TQRX/pZFnR/YgI8O1NW3N5RlyYEASmxpsgXy4ka+pWQ1gidENRtFUEpr/q42do1m9b
WcmRgJsogBZVKJ6uqI57UwnlxvewgkZlZhOjHBCDdmgfofNiT2PnKMEmQeF8WpcR9rnRhc8jVKYV
qo7RdPxONbH3RBu06hddetf98UCj7s7boohZTSRm7mMdhA/Ud8vuW6yhBJDXQeQaw0D0eUSSzRhD
WF0DmqcvtETsCBrPfrNysnahULeBgZsqBtnoYq15XZfokuP7CrdvqNLyaFPZMVC/ooZR+h/GL4L0
VHrlvTxrJDryj/SuKw/Ve6R/olu64VNrX3tm5YE0jIlAwtBLn5Lrug7Fko2X+7dylg5RTNqETgUN
IHTdfj1Tz26YXF0/DAOclVmSVl3cPIUfxSFonshFUuJeR6bNaB/hKisD6+A/pz9ue/Nq9Mbo0jyT
Oi9zmf+GUtsKeZtEbqdA5JnqjqY3v3yvs0cVkfK4fJ5fKsWKH33vW1hvTfusZjkUIKW5igQGU1vs
b1AXsTD4deRWzXAS+xdGO3+GiFzkyO71b03laLu3Lcrt1Q0mZIQChqIr2eLlN2UiMyu6qI9cTfts
Td4J4erMclX1H+Guqzb12NeO7ozghmcBGhW69ZfWosHspZjiuZvVynsUGcesSO8a89nLdcfT7rzh
g6/YcrL1LK8+YOd252f07FqHxd6ChhG7eZo4Q3AoIZZyyuAUmnv9rvs8KEdgmfnn2niUqcTCXHDb
sdZe6XPzi1Msd10xdTWb7MehLQrfu+6pKjeiwdXDeba1i5MSG5Y3aQhKuvKjOiJ1wxho9mgYnwhz
Cl2zy42zsvaEzfPnlKlmUqtl2XzqSz1LTMx5atruY82ouJnaP64z8g6eW1lsnKjms3jqGLlxfkzV
lwlcq1W/Kv2jNj4Bt95IEtfWNGOfZ/Yx/HNZ8auLgNYD6psuYnDOPFW/ycx1pT83R1K0NeAjQPYZ
I/NPOHNE9BNgaq09PMFEIagtHATDD7mXHBt/PBXedC+09SnsmxdE3p5MK/jQ9ShOJcNOmMajIpV7
XzLfpvZJ2Ar111z07Ict7x4N+RVVDS0uWvW9TZ6V4le6Fcdd6Sj+Xjz6YFQXYGiEweNy8Wrn1RrU
QbErVXdh9EsagpNhnizcdRi75wFGpEC3HLkrnCgDxqP0p0ByUm9EebSwkyn91AuGnbXNUfHyw1Q0
ZAvqKS6FvR9V+8ZQniyxevTK5KMVe3ZXl/s/P8UMn/zvz184Yx3X4iikfgxfQbWrpGNq5E60NUQ7
/5FFcMPsCdN9xIUkEUs+2kLqaQ2lDdxtxQRYGA4VJXBkhkv/mGmPr8HkMD0+3nONUHdRG02bQR0G
SIlcsSlPuZk81RUScXsLuof4rVV2dYdgSmLs/ngTcX8m8Zk1YmJtWVAbfTWu27QhlWjugy7azcCf
Btbz/5uVxWVYj0kl62kduj5186oLDooOQCKfNmplK4eGpgS3IFNiHOdlX4IP2UoRMGe3xkn3rfi+
WUhYcYcLC4vnuRSsvFFrMvBkyh7gKr5PzeFQVePnqRUPt/dsJRJAtBBOVvJjQt2ldqBXTUzNypQT
5GQfd+HOHCVlnwzTro32g14nxw6lr9smVzI7TJJazjOFhFuL2zDsYdyTLPavH/YZSKkq7vdRCzbL
yk6Ulzau9y1ry+sn9dDZE+TQbYxpOHq+Ye2E1AKhnw7vrYaELJK4W6nzyqs8zyGD1yOAhcx4UXmo
C7WQ/ZzMuazk16wPDpLvOUIjnIZJ2peFEM7lQWHYIu5YdRsmQmflMGb6lhiFRE4rT6s1ClxR/3PQ
pqMlB7s+TnInppd/+yOuha1kfthBOnwmDlpks33ZgWKdWGOgtkeGGA/5P0F31E1XUr4n6TEzEPTR
A9uvR6fektlYPYFnthceJFL2VM2YNFeLxGOU3zdTvE/Ljb7q/EcWdzIkCzPjCrqoDDnNu332aCMa
IuhaSRtOmd4n/+XP8UfcxOd/f3ETG4pXN13P3/fDX5r4ffMSWfv989AkaSRsbcwXXv7+zqwNa0S9
262L8p80YHx1kK0tQv01lzs3svgSjZYmuVaACwylOyqecaBynp7N9tdtb1tdCySZMB/NrdElOsyc
qtwA/kfBK/QFp2cO8BBXYrXh02tXBcM8/2tlkaeMKHJmScuODZGrV+NR9AVbBkXFTKEQbYVe18BG
vv+5tcX3CWKj9cyYIl4U9LDFSF7e7MbAl5jHbBBTbeVun4px8ylnzGoyqm7GbfQf2jbTdr2U1rs+
69/MGMX021u9dneBjIGjmZuLzV78rK7NhqZpS75ooX7Mk/ggDJ4dyr2tt3A0q3Yhq/fNFhXjyoGm
a8L0EnEW1HhLBXDDTIeyLCmNsR92QPfZ8B/H8i/uxwsri/ggYMAwDySsFNajOqAJ/Atmo1bfSMlW
vOjCyuLxlpqA0RoFKxMqFk0XP9R18dy2jHY0Mzwj8E+3P9jq3nFFgWZi56Rl11eF5TUWS4qXSN6d
Ei26k23R3HCK69kgCXJrxIBgtgZiwt+8vExaWMT1WOW2r6M2OmR+eFcLgf9cN/l+jELJDuMsP+RG
/ivu4tiN9JJKseJ/GStluquHdgvy93t4cnE583vghoRKjCGAZQFD97VQTRNeAN9KHjK9vBf9f4rY
+xKG8cEKdFsvlGOsZHfM3DFWZJN32WZyQGH9aMTxTP7/TYz0jeR49cNTw4U5AAAbe3W5R8hmFo04
WryIRX7fJfJJnDq7DLQ7CSr3KsqPt7+7zp+72gJiaZAiHFXQB5fmpEhrPNQ4iNyQoWdwpt8lylel
26j1rsSHJD/EaYCCqRMt0VRARsxMlaE6qax7w+wdtVaO3vRci5GtwZDZhBuv7pa9haOlUqWSKFP6
ixSZYfjYDkGXi1/b/CmWA2czH1p5WC6Wt/hmZa2qUTtR4UWVvEXYRzMc5ke3SqjrnvHfJs6f8iyU
UIw6IqQPKYBpzUOkF29x8r1InkUdxumg2gh41TnyunIM3kiefqSnqKJeWutUc8irki20Gj/cR6lR
IqES5M5YxoI9dln0qYU7BE2oONmXEYh93yy/DkrdI6sdqrB71R50uHxgtSl/jQMVTz+AmGIKu9TB
6SxnGvp/tKRGxErKPgfBGO+MNPIeaEuYdh0oECLFo0c1agrHz1ZbeE4n+cHT1PvSDhHo2CnKBCrL
smN4xhpyRx30wZUCMK8qJPB7ye8FO1MrHaypomxcZKuHBlQHRU9gMtARXe4Nh8lsqUVEDHC+SL6r
jKdE7FBv2jibq3fyf2aWkbjsK6PiyZgx0PcYQrSYH3OqWH9xAZwZWbzUetdUej5ixI+8faW8Vb3h
+PLzEH2+bWfVeyHq07jYABguwcFq3bcNA70U/apXKxER2GgZwTBt413fglOumjKYmZ/zatiOFp8n
AQYohMijuHCuKOAAstqwUwMZuOK+1DduttVvRKpEHsrM+FUCg4J8Whki8Xc2fGi0dy2/L8Jg6yyu
HcUzG4ujKE9d6qk9rYW2JTKuY9VAStp7+4vvA/R0lrg0GShdbJpPpk1gQMzKgFowVfaUSDYjyXYu
uv2WzttaSwzRqTlrp3MAPcXSWAFnzMTtwoR9pMJvNH0w+lI8+miw7PyxDR0a4Y+qOaq7sR0KezCl
YsMd177bXEoE1kMtVV9ClXQzKLK4ol9S+s0u+3+cndmO3EjSrJ+IAPfllsylqpQlVbW2Vt8QUo/E
fd/59P8XOgfdmVQgidbMYG4ElKcHIzw83M3NMtt3ym+NsbOmst4Bo06sJpJU4Ie2tNBGA6o2hjDv
Uk9vcpWZPx6cl75/mYfcL/QGJl6GfCozMFjwrHhNB/c0Wb0/Wy8OWnT3P7DMYwIuvWeAqZwNEdSu
ro+hSu1wjvktGlSQB1LJJqjy/N3Y7TFjSA0JyC3AaetXOiKoC0OdKfDkMq769zUsvaORKMMhYc8e
77skeWVwOQlOCQ++tl9htlU/x7UD1VhYZR/HerjUy7tSfYxXPei6P6v4RVn3RNlkmQUr+FPUGELQ
n9fm1Spa85DNbTfzsMmiU/HQeqXPaOAS6UG4RH64h5GUenhlbvOYHPUKrNuIObf6BBDNjycYITwE
1KCleDXi9aDuNfVkd9u1g5v7IC76Sm81jUdU4jxqXvEBSRqK7lrjt2ryeP/7yZqmgGvJMaj/kBVu
92TZN0m6JiqvjvlkaRmS7rTQ/nC1+eh6hZ+nhxi96ndNsjcEJ9uiDE5DI0g/Aazd5izAvbNO44Rd
eE8eauNQx+lp7ffI3GRp4bUVcU9d7ZWSatCI9gmpfJNEPygY9IEQZNqJZLIPdm1lk8EXOSQPA2Lo
F0df/tI739DXJ0YjgsTc6y9IV80gV2DcHMTslgGgYyPGpkoCGpKkPnRF8Q3QkhpAT7tXPpCunKjS
AHDhtt7e4PoSOYphklArxndoxALHUnai4Z6FzQ6YG7cYQ5H22KvbH4s1iw951+zxA0hfmLQsgP/S
KKGEu6nh9mWYaUZPZctqjp57jvpT9VFV3jYRdBRvvP77MD8u/wN/Zy1/plEZ5GtQVI96t9NrkCVE
ELMTJGk2AELZbERjVYbeaWpQUNljMkWnuHpskrejvZyMeA+fJNuOIDyIkIIlkSms202vOG3b1y2t
gDEszmMXfCnyKEhGe+f7SV2CYRogABOm5BC3Ztqmt3PkrAHyUOtf1Ytj/Zm1VHysL234cD9KybY9
cpIQX9D0Es/yW1MFil9xJhBX5dz+YTfWH3HVP1jK99+wQh0CCAewKJhhbq0sMX+1BxV+KXpYNXhY
Te+dZU/FXlqB8ZiLhQwM8mImG26tDFOmdnNOH2Nujw0lDQMqVcv7kNluUJSeny8PXnG24zPQV780
nhTVOd13U7Y9YF+BgRSQI7tjcyAytU31cWExnTYdAH15J3RalgMD8K0fKVG8M+L+qzlBa0UqIjB5
9OU35tZBCYvaIz3v5yYYe2a4mgkJ2mfVqnfuMqkl4jDdDKRaKZbfruw6eE7UtMBExolKSj6AblaT
9jgDhAn/q9oI1SEVSRNGYUCV/criv6JJanXjQFNBAdTl/TDKH+zHXYCt3KV/zWyaM4Wr1GVn8STI
JvrrqWakD2VVwDBoJ57vOpl7vr83fj1owi2I3Jgf4G2wJSPv2yaqRhPEBoa/0sZ/Kbv8rRLle5B3
SdcJsjqqxNxjhBDahLffKizdwi0j1k/LS1+P4sApVN8mEW6ilJwRaiQvfcg7QBzd16F+7GvneN9T
SeLDLxCsTA7lRxpDm9Oulp2Johu7JU+OfVsjh0pqlx6ipuBIxn5oxsGIXI3ZHK3d5r1smZFl4KUn
Fpm+2633loO39dxTHBuUo9U+uF9qwHFUdYCvHuLl73k5NNYYMFlusBJDxlxF+JQW+uedNRBn77bC
RBUYXB64SDF3uL0bVa+oprDkK0RlDyTODDpIqufsKPpwdvg0jChVD5d43XlNS7++qHTy2BVs/luS
TsTbQUsqbGtTsXy1/Rvyl2Mcz2fdm09DXD2nffmSJyddGzGe/2WVy54Kx6+XF57DMyawgvSvf87e
XiWGbT2GTRqrPD6X6S1ssSfd675xo32GLfm5G80vOyv9ay1P1NthJEUJCcTVFoM9rFAoeWgwXlq1
OoCveEqUKfKX2v3D+uimQad+budHi/FAP1O/3bctdVV0KBk/4lxvA7BDSA9DR+OoxQcXBWsYRxAG
95VkCJq9NuKvOZ1w819bm0NV2KsRLY7J4Png/t17pp9oyh/33RGR4Zc9C72E4ElkMbd9raVsR56x
fLmVC9LolaM7n6uRQRDte6I8u8rgV9V/Tj/wiuVDKouxEGPL9GTY66LGq83FYnE+7L+Ar2v6cLjv
l/QzXRkRMeNqR6ZtVa9m7ZBwF151TD07Oo6e6q9dlvq108d+2+wSI8muF0If8slAVnWQBrc22xTR
O6Ww0susfyrV2HezT878V0Vn8r/7JkQEGd2CdY+Bh1s7CUMotd6y+2c8OdBMHS9LaI1oqY1JoE/Z
/4B4ajs2JRUuylvUhjEnbpqt8NIaxuNSeGAcJ6RWPs/Lix2DUUmiwCi9YM6f3Oa1cHaGn2QLatIU
hMebuEb189ZR2N/G0XD19AK1g6IEYUpxSXkxqz0hLdlmubazuT7XzIbuGaLEyzi339TqfZfFZ+8z
o1enRQk9//7XEz96e+JQwqCVLAo9zHDfOoWusD6XU5FdmvWvKQohyZ39Wnk/KE96HwfL/P2+OfmH
u7K3ca5U+nluS9qPUXUu24c0+sT4pD9Sc1Haz3131qw/09XcqSLLwsqVk+4mTe08hF/yVvQ8Rw90
/ks45QdtfrXmg+ceMwQ/1T1cinSv/Oumu8ntaubY5qLPM95PzANofzhcvpr2bh32+guybOPatc3p
q0kygFuUADcny6+mV5e5m92hvF/ZKoRksvdzTBtVPK7U210ydHoW9muVMbJybm2GK/rcjyav8bnc
3y1Kck4s+zij0dtmj+gdnrRiPVbvLeYhVrV6o4bDTpIh85rJLPTaBSjuF62FWct7S7Ha7LKoz475
kQR9F/kj+4I/X/NUsZFdMzYHw0QnOplzK7vwfvK18YeYoI4629e1vU8o251UsalhI5ZCxri5HCA1
95RmtbNLlftm/BiN2pu+jJCozv22fDLW7MMuhb/sKheDxOI/QtphY3J0jEXtDDO7tMbsp2Touz1b
CXJGzG+Ku5yHocgDb7dM23rhlDTU493onY1AaKo8C/jwdEA8Yn2j1X2gGtTrPgJ5PHbTabB3etSy
LULqDz8EWCSAmptsJeoar3cN0t+80x+j+ZXaw8P+t5Mu5JWVjZdNrMx1EXEPZYNbnuJa+Vh64R74
fc8V8SOusgczTpaIUSNeFGF5MtrMb5052B8plZoBKiAm6gGjbauCde1NrlYYmFmBV5WaC6FQqX1V
vGFv6EJ26fCwBuDMlK9gKbl1qPYGeg4uqUmt5MEEEXLs0YYyrZgnmaedhy5S/aiOd1iwpCcaqgBG
CGkh/yLRFiUWNWhV3N/t46I4aKe8rgML2ey5J11IwaLBKJzKGMbmulEBHqPNQErZZMuj0ZyHBZYZ
aycbka7hlZFNSDbY320p1hBc0UNqOA+Mz1gp74/EOBXVAp/GXtIlt8gLgPkAOrHbZ45QIQr7kf2R
2X+CeOtOVvioTZ+amhuufbmfJ0jPlSjqGlTTaCCIJb7a8n2ctwUVV/q+ztS/RIWuvKuKZjjetyLd
EeDAEBJhK/JkvbUyWvCtNrFL+UpvAgr7AcB7qKVeqj0J858UENs0ixFdRO4g/WCIZXOEVTb8qpOQ
X9xucr/0SmYdlhAuXzqy8VMoUMbpGvFejdZL2qR6wMhH7JvmYL+pR+VIic0+qHlhPjSz9jFWNIcJ
Ij0/ofaRP2qLwWhAWK8HtFfQmeln68TIiuq7CaWWas3/GIt28p1siA9mrNfvxpTfEc2DBr9LnTzM
+ZQElQ0AQq3s5UhPOTuPVRG/ifjLvpHSDvcYlt25wWVJrmB/4vEFI9IvdWwGoxu3slahM5q9X3rz
PW9o+zXPUIpt6ij+EivtnrSv3KQQFODdIBCkt187KbRMNVKUcupD5XVPs/Mlar8rRvQ4WR/v7yvZ
7mUUHp47UXFjTurWUmYBZe8qnDMbN6Gxl31ow2ZnASW1ZmIkp1EMOTCQsk0xEzVvlNHjDo8rpfYn
Nfu4Ig7zrrZgAi/mqHyNyiiFXHBaDpNrKY+hrv1ZRppxmJeifqQvs8vIIqs4Xf+izWVI3aXVBmVB
isjVH+b+c+a1Lyr9dm8+N95DUU4+v9kfkg/3V1t2iqlAw29I552n2eY2UbpO61HfYk+nQDfbx7wA
DV4cB2z9jiHaxVQmPKEwd/tZk9hcMq9zsgvcQCplRK3vfedr/P2+FWnmJFAiTP4IHTFzs4y55WTp
OI3ZZXT+bo8UQnJz+KKU/QOKDJDrUN5Z3GdrhPATpgQn98dyj9RHFul5qEM2SIwle9r8gtEY2W56
SLRCKTNlwquFF6VuPi2IWHY2yWK1s7IinG/DI7cyD2sG40UifLuypN+JqRWIOmkJtB+emvwP9Orb
Itt7WkvsaNzIFq1whOGY3L6105mjU9remF+K+gdYIiYG6mnnXpbsRlpMRBcMgPfdTvdHSZa5ii0E
dXLntIzPAujaqd93QT6SaEb/D1AtIBsxkyZcvboh5wHuSbumoWXVH4hphfKHOn+G8dp73dmO4mNv
vs2Noc0lSRVmNOIOQ2n60ZmejGkJVtADHoyzanwo7UOeBG11nHKkbv/+jdT32vgW1gbLyZrWxLVL
PoXn1jpOqn5219OOiyLyb11EEw6NRbJClAk3BzsO1cHJFabnawDKhg/Te5iBou0/dfkxavw69x27
eFc4OyB02Va5Nru5kHRb6XIroQ3vpM6pn0GDZbN+0ezhqz3GewRykjMtZhnonaFmAGxvs19sFjIy
LHzMdPsx7c7k2loZnfIHzzp1zvn+ikqNCeJOoM+GUIO/3ZxFzoR+OAJlMOLlreV0z9HwxXbGQ9I2
SGZlp8nc45GRHQdu9n8sbk62mYShVQvMaIfefIrcDW/qY1e9JurMePJvnHEa8NAAwpOH6sfGPTci
869LEINpRzNyqZv+PNgA+srW1PwUcNbD/eWUbhRmnJAtVMGR65sj6KVKbnojeL5Ie/zrMU0JkfOe
OIssNJKMUVEB1In+4uYMLGWyrHlYwzaAqoMPag6VhfU9Pdc/7vsiy1uoJv1raLPr1WSO9M6pePxp
n9S6RmQCiYvkvd78GZuP0/AY6bGf5yEJ6/fGfCjaz/fty/0U+jc8PhE433y7CLABTROQiWCUugMz
d9/NniZkYTc7ju4Z2uxIdRo8LdT5aPUHa4iDunpvWjsBRFI5Yin/9WWzL5oUfM/Y8M3KAXKfPHk1
h+6gqi8MLhpZDv3JDyP+jWrVlU2QSLdHu4ZxNAJLAbbU+MIc+Rsj7R/aAhbwr432kqfFcez3pDEk
6fSNyc2OWRMlBPwptj9zZYn5x+D+7/6ekAWPf9fx11qRUSirVrAll7Q9o/xxqBGp61105Ay78RXo
L+7bk24NHiEqWG04B7b43LBRs3DVREGnc74t4ZgFoRY+z/PerLV04eAjFIkcQFl1k8dZTW65ZS9a
sfNHe3hQrPf3/ZDVhUHZCRZ6JJdB4G42Q6gumWJPlAQU7TLV4anImNsF3/6DF8d5cnTaQY0Z5K37
BaRe75fdi5UB3NDnSyFmKgF13/9B0oW9+j2bnZLEQ8Wrh/7hxFxcYdGJovOvjtVOwiA1A5cwZQMx
ebrN8YrInnomnqiElEfAqgFiZkGe77Wx96xsvp4zm0sZVyyuAWndIVHs1yEpR393blN2uwCv/8cb
sYuuMkkFakzFWrGTeh+7+ltPwmpOL2b2ev/bSIMVpH5sFYgN9O2jmB0arivxCKKX0HuTLp4bGAXk
q02GFEM1TO259Tr3sdKbg6K1v7OY3Dl0KIE9Gs4Wk+LNzM84Cl1KB/4gU8mCirKVXe9cLrJAcmVl
m65WdaeVUNoRHO0Zn7zntfPe2X3/NHr1Q5q93F9RWZZ1bW2z29OYroxR4FOeL8fW6R8Tqw+mbjwV
9Qe9O1d7Q5OycEJVg0FyJKgFuPd2o4Dd85aU/11ac1WDqojmwJi19XDfK1mLkLoQMArY7mFX3lbl
6qqic6ZyiBurQmX3QakOrR607nRe7fKw5PmBufoD01o7p1p2Dq7sbmcWajhmFOAAYFaLt9547ovu
5DEUSmHtvoOyc31tZ/PZFG8q+1H4p3e5nypf1Ug9upm286SWbkUIVQWfPTj67T1N3IoddYUSxdI+
2RDm9IgLTrl6rJbvnfHxNzy6srXxaKohsp8thY61V58nvfPtwtzvQko9gkeVZzuDR44t/v06TgGt
NBeKaRcucMufkR0NvHlsD5lZtw99mzInUGfd+b+7BoJNBC0uOizfGo3KUGMjIEuumd+pMgX5yCzc
XmiU7QiT1F7wAULGr4p/v/IsxF0UtWnizqb2drTUt1FvvZ0X7zcyUvJeupnwAqqwbt6aiSZjHuq+
ptevFgJZA0MlGgP/ve8m6pEUVxCNpQqy8cUYTTqW6oQv1K6at2lRovWRBPe/ys9Aun2xw4fO5Qt1
Avpsm72gLp3ZOUaSX9QWyfN8XKegXbUv2lKpnb+GdkgeUlBKtrv4OIeDG4DQroPKBEGk9uETDZI6
MJylPKfmpAARtD0/4mFyGI0V1pF5ZGpqMdYP93+1LF4zBwxOTOUapHt9u/79mKbR2JL2RfabYfjI
OPg7vRt9bxTUSd8noz3etyfbVgw5M0Up6OqJAbf2GjWqqkGjOVkglXcYUWB5Y4C98L023ZNEkcVO
mNzBfDIxRD9ZvzXVGnQuchPXOr08uBk02EseeMPX1R52ck65U/9a2mRFaz4NGhh4Lj3U8brCCWLY
mLw9FKfUCl/KZvFwa/vC73QN5nDBStcnXy1406PX3QKeLB+C2w+AJn0QUTK8XTLT6zJFX7luisE4
WnUSmEoTNApMLLMbxIsaePAvzfHO8kk/1JXVzZPRzodmyXvucCv9uEAE6sANanuvu7mC9BZnjgUI
BZMZBE+xwlcxbUkiq1smbrkFguU4fzdByxXVwTxOD3aZwOH2tx45AbQ/e/SqsiwFuIED/JT0/FfJ
qEpP0akhYufcCE34A0GXnatVujmuLGyuO2prZht3ZLJz+JGZ/hDlnWn4dP/syi47EC60qwF2gmPY
BLiO+v+SKCAGs9o9rdXkz+a7MDo7JmhWdOfvG5MuGTga3u7MYIBIv/1Wsc0QeLRw/7gRlLRqUb5U
Vb4zKvAzw96GbMHyDtUFV90vFH7ObLcTtzRtGuvVQ4cRKscueTrN7ldFP/bVJ/N9agZq/jlsj+ni
Wx29R7bLfKjhXcn08nTfZdn6AuFjg0IHL1Q1bl0elH5d5hzc26iWx7J41cfqsHiZ7xav067GqmzD
wOcGiIj2FAqRm0BchZCqQM/KlnxER91vvGfGana+oSyciMMGnzDjmlTlbx1aNK8OZybNL0OPOFQK
0L3Ij3Wr+tmotbiVH4yCdrClzDuGpStJ440JXNbxlwwpG6BaU0Iew6obwHPwXrOeU6M9lag7z44R
3P9ssisUrNQ/xjbhSxlmrUtDgXpgFtXK14OdoEE1FUcnfNvl5THX9eN9izvubV8FBdL0mmJh0chP
2VRf2sg32uQUmfMFEocd92QH8co9bxNZejvrtYYm9UWdyvcl+3+as8f7/vwMvL+cQ4ry1JLFTP22
ZlNUXgsKoKNl1PGM88ulqIagUwryIzXWlc+lXbapn7vIivnqoAHyS7WuP1RLpX8zCwbd/AQaxJqB
jnj4m+n87qVYsiRlkmJJTvXKjF0VttP3yGuLxHe6UP0Qz04SilGH8GXINTfkcI9t8qxk+bzzIpYe
NLTe6c2C5gbkc3sIgCxl2YBK9SVCUJ4nVdQ/TNrvlBIoIzDbigiHAP7fGgmjNVKXhdChhJmvrwDU
G181v97/TNKdALhZVO/IpbczDIWSl7aVAVnVpzB5kzjrcqxma48gTmrFUTHjMgz6S9qmIntolgkv
gm4q4PitSsVvErc73PdF+lWurGxCU+p6WYIQJk9R72OWvnXi1u/jnftSZkMM2yAiAhAA1sfbj6IN
apl2PWiIppxOq1o/F9REunbecUUWDa7NiH+/ymrmZYkXOwermScFfz8auiB3yvVRGdfqjTKpF91i
IP/+8sltMsLNtD+wq21zXEu6rp0mYAexaRxCNz00qXnQ1fLFG1R0g3aIH2ULSeUFaXnQqLSaxJa5
8tCZyyjKe15WTfUCCp0ChXVU0uo3fOI1TRseRBQX8GYd68QorWJU+FwW04kMyyBmWHpvRrW41NWe
oLFsAQGIMNbHWBL59saYYtshr0Wdq7Gag3REFyU5rQaDg6F7MIbX+19Lun5XxjZpPaIfPIFW0Cgh
ar8aqumT4w/2zvLJjbiiFAfbO+PAtx8prbxsgoYHvluYLtI1PCejdbDUZGe375nZHNyxWJcuasFA
T1Ya1MzhuEV3TvbmKvasbHZctTBY0cQ4M6qtgLDPSeuP805ZQvyR7a3HSN4/KyZ+xNW2XiILJeAG
I67VBePQwY6/04yTuiE4ajg8FFe28DJrCq0qdMSWTqE78b6laQbzyV6aJ7ViMxvFgDF9nW3rQSub
HnUt/LDUH2X7HDHoRb6+k9LtGdl89zrJYT3MXeD+AvtuPQsxj92hAhGRf/kiDrqMPNMo9m5JIrTF
TeJ4igk02nN5aFONnONl3KNG27OyOfspgiFuVwBlKuLPxvCjNM7IBjZ7CvCy5PunKAmzAlRAzE1a
GrkJBF51ll+E+JnuBWqN4sIEnZ2DNITxLYfGYffGk3vGgNf/s7nN49qRBwz6C/mls8oHPX7Keu9k
5Gev2slEZAOdgtUAID2dLlGmvD06fQHJKsKo+aVcX1aB7IP0Teke8z4wxACr6nfm93r90Kyt3xjm
8X44ldYReMrzoDEFS+qWw8TOVK3zUqq+tRlCt63mZzNZ3jpjdyxAHC3vBivygWKQU5Y70U+ywPBp
oUzEFQVsZuv3GmvxMs9Nfkkn64F3vjk0pzx7KNPzfRcl1xN2ELBjthLQmL25MfQms5bKafPL2BCb
iqQffd1IX9o8e81m8DnNHsmO3LF/DG6fo82q1GmjYdA1lY+z2X0dJ+exXKKnisR6J5RI4q6YA/kp
XSni4ia4F4bRdJXJ51Pjz6sz+G56ur96kqN3Y0DEsqvAnrt5Z8w99+0KA/1wRELqHBWP7gtAj5Pd
dmdzTwVd7hFFHgq4VO620PS67S0t18WlGNnfFd16YQDzw32fpCaYn6YqCL0aAyy3Ps2dGjaKSjgp
5+JhdK1TPO8gmPYsbMIi2ole2MDaeHHp9lLg7MN658NL7hBC4b8+bHZ1nNhGAaIov9j6a0O7MG//
R8V+x4ikHEBapwJso4oKvF6/XahIGwdTr+v80obv1vzDOE3+6g9LjYovGrDhTmos22rX1jbXotqq
o0njAPSoOopxFdTFF+9BCN0KwSFzetUW9b2lxw/3d4MsBN54KT7m1RafKfqkto7dVJCphqUOZW3P
CONoJS+59S5ftHdL4v1VTqZN2yMsdtyWhYtrtzcnbF76fCqBu13i8Fntvism1SsI7KK9wq3cDgUy
3m+CCmbjZjJ2cV4buGlCxLV2vm4elPyptPZg3LKdSUBHugmwsZg1v13OPHY6JxJxnfkKAlLmfHYo
JrnlXqCQ2hFgZjFbKwDdt3bUmiY2lCX5pXc/upF7GLzHqd4bA5AdZCFBj/gy4/L0em+NaIvShkqP
M4ailIeioTylpNaeSo/sihK6A7xA2Wx0Qm+tLH2pVxqMoJdOsw/h9BqqL4321BbjQd8DcsocInBQ
VXNUtFi2EO1CmUqn6LX84tVVewDfDidzlS3B/TMl+zbi02OHQQ2w2rcOKatujUkISjtN8tk3wi+r
nhxyjzH5+3ZkCweS3/hZyUHjcBMyFiO3417Hm0J7qtv0AUC4HZ2BXwZetvemlq0cw5aAH/hO5Gmb
mJ4bSdas1lhcuiY60d4VFZD73shWDdlilzWDDhC89O2qpYPhTa2I6YIYR3Q+Wqbsd55RsihwbUP8
hqtgV9TjbBlZQWe3+9plxVM5/FDzj5GT70RV6Wpd+bLZ0rmukLXH/98XpV78cq8TLvMEBCS4Kmo2
YkPfeuJmwzJkTEpf9NA4Ky2y4F18Wvu/wmpv4FBqCZIuAOy2UH/bPD+aomqdQSPSGOqnqnnxyMsT
I/G9wtnZzrINAEgeiPxPLvNtRzn2+tDUzDm/OP1TlxiPfJlsN27Kvsy1kc26VW2f1WnP2Yxsi9T+
qev32M2kbqA0LOq3iEdvmX8nc4yyjunuS11G1SEfXSeY3aaD0iH1fiPQQObwj6lNADAiTbH1AlNm
gl7l8EPsNG+aDv/9YF5b2R5McwjHYWTJJvij+obOmvV9d+JUFssYv7WE8JfggdmeGDX0lHJNi4vX
rjaaku30vy6qXT+OVeV1Kcuvoz3oOxtOurPBL8DYBuQHeejbMwTNNKNveVYQpxFNZlq3zaBgLMeD
PX2/v4QySzQldT4V6k4ABW8tJUqsNFXJ7JhmIcZRwln5CqELrBQ7U8iyJJLGLgOIIHJBzG6yAqCc
c1lbRSEeRPP0JvtaTW9AhQSDITRTg90yi+w0gXUHZwAxnSBEuvULJoalNNymYAMu/mqb/jB8ur9y
4hdvCjninibu0FSio7TxSO8gbI1aPMqa0B+y5ljafyZfoF1yUeHan+GSpsM0yUT3yhYIo41HxUpO
UBcV9sLupSvi14rCUaRC2p7aij/n36Lyx5ScNBjw7zsq2yLXhjebsR0ZoSw6DHdxe0b1zV+S8RQW
r/lvoE8EcyrIYibIYXbaxHP4w9a5AwYJQhpPkmAZnsbox31nZDGQnBTKKEoc0B6Jf7+6Zw0rjV1g
tgU4/mg9kfdpQWs4P6xFi473Lcl2vODMYYdQSAH/e2sJ4s1aK0csuXM/gQnTRjJHC9yH184qFDpR
/zyEdvOwNr321zrqv1EsB7on5HVUMldAdrf2+0jJXSqqfDa3Dlw4Sqo1MH8DAHVjZBOBFXciZiKR
ckmi6RxF82EaXxNXf9mdL5RFYfi0gbcIfm9tO0meZxDuNVbIjGuMuG773LlQFquKf9y5UmR2iBmi
nAmVHtv+dtWs3u5KdzSJU3p0iMuPYfPDzMdT38ERND7c3yESIm9dh3+LVgZoF2hcN5txLJIxQStD
DO4OF2e0YZ5oq8At0Qjp4+MChggIw3yevO9Zl53iSX/qB+tPT5+DJtsjDpE6DjuFy6XDgPUWyqaG
4zToaVxeBvVpio3TgNKCU77prffhZD7ed1xii9yAuipRE6r2n6XXq0OYWPPiNir8tUrt2e+aRYX1
LCoKNGVBNTpdUcGiVeU75/Fnw3ATsA2BwRHBE5XBLWOXVTh9YkRtcgHhFoSfKutU2P7s+Y3+jlm2
o2ckL1r6nCujr+Z/zRMVFe2zVg3Hnnmick9HWRJU+TG8XIXWIeN0m31mT54yWCPkubrXn8qT1cW+
rZyTZm/EWG5HFHNhMiK2buyUlhWrpQ6Z+RymzQkQXOejqjkfdVOdHsCKNjvnR2zZXxaZ4Mp/ySl+
KU0xN5g4zEYhSry8n1ASjZNTaec7+0dyuUOQ8a+RTWhTlG5aPb7mZRkYZ1izsDwMs6X/jiswUov+
GaBec1NjmGqni812Qp2vLc+O/lLUsAnssYZKv8+VkU3WXxcleb47Ut8ClJx+CI3viCMYO4/Ln7Wd
X76KOGjk/TzMtuWSZLHQUQwhfI+yOMi0p8x+l5jKubaWYOrN97DVQFj6qpUfF/XRY9Td6+ZD2HQH
U38Lb6bfHr2Zad2vaMIjj9oaD5yyi5J1j9WUApN5Zz2CDzgOtXIMu2d3T3hDukRXP36zRLD5rbXm
8B1G3XjK1OP3dQncNtsp98k2LlRwQpYGeDXlntvAX1R6NPYmFMLKcOZSD7KMnLE3g/8e+cRsMH15
UHGcylsrc6FR3xZWSiMI8ydvhV3rJew/m86H+4ak7lB54a6k/EK37NbQGitT3g0YIrAGdvF11p6S
PR4ZWRjnsvjHxsYZbXZgAB+ozVrWCmrCjf7X9ol+WMNCOVtQsRxcIddz3y/ZZmAqATQlpQXrF0o2
q58nXc8ZsabM6PfFM5OElXOOTvetyJp/BtBFYjNPZVTBN2FTmccu10MxyW1nZ4qdJ3vu/VH9kOvN
cS4M+jlPrfVqjgfHqfxy/O9tihvrIv5d3Y/jAuth4jAhn5Shn3ffYuN83z9ZAOXt8nOMAMCYvtns
kdmOapoz+ek0EXMEeVkfYghddr6VbH+Qz7PRYV6m1bfZH14xh10UgVl3mLpvAQjNWjDrTmAiwLTO
O3eCRMhaePKPtS1i0Q7LhgupZZ5POVnpX9CwHZlVfKgHP/PNLkGwy/Ep4JbLAc6BP8zpgZqxnY0n
YMxoSB2W3VKb/BeJ2Ra2EMyu2w6nFceFGg8lmwih0TrMDisz3ln4Z+wiofhsPJffZh06k/EEZfNp
ftb+UJdTpAkaphw5q/tfXPotrn7L5ls06aKg+soXt+2Ds/49KQzwVw+V7dfZXndKFnpIaWmCUbog
xBm3uzemRWIWgoJuiYqDoJa17GBXZlVGFwN8+F8r4ldcnZHcoI5uTUx5hOprmbpA63o/056V5ilc
nFMYJcimHBzvQ50c5/phEdP20/jfixr8BoHspv7sMcZ0+xu8pF2aeWVcAvYdEhFdf+rKp6n4phqX
cfxqh3tNAlnwA5wGHACpQwaaNvastS690sJn6pBNQpE4R+4SHQsmKO7vFlmxASo8hANEfYNccBP/
orQOFVq+jNhnIzpwfzSaE4habpjUgTcCHyMa8jL4Y8esuMq3eQodTe5Hym0s62aXFkaWOkgbCVJd
79SseYCEaNj+D3ka7ZKl3rO3ftTK9SndyY+k6wo9GWOyZADmtl0xh2WSdhZDG6rzmQZuMDGCAqT3
Md1laBd7/xcHryxtIrumxrWRT5DxefrfKfrSiVEdLQuNxOpNGUeHNjZpri5+H0F/tK6+nXQPZPA7
705Z9HdQ46RLzf+hmnC7bbXZZvBfyCOHifW9qtspiJXU2dlC4o9sPWU4HnFGXrigSDaeOmnlpm6U
cj4d9XExRUnbn1+jWWP2ZvTDbscnWdCB4N8RwEA20JbQ13GTVLTPOIqTkQRlEz57ef4jbMO9a0YW
SGGWBzRMTZhTvzkZix1FXqYySdQb7YOljYeieLNChNIEWvwmXy5RU/qJ/Vb3PsFX0k6nCKi0p6Ee
9SHS9tp5sg+J/gpVaX4RoXYTaedqUltIbxhANers0XX69JhEnbaTGYtDt/2SbBPk22C2F1io2+1S
Vqux1LMJO/kYnuNcOZYJiKC4O6CT7vflU9eMr6lT78TWnznI1iyAdvS3mAMlC9vkKOHKq8mqMBt7
7yp7OITA862ielIZJSmd1S8ikUEXUDbHxbs0e1bIKmDRQjTyXBf9BNLR9EnoYWhKnqzKeZtOxyhf
T6Zx7qCs0Zid1U9OsoeSl22P61+9OVvZ0ipAy8ViwdJbHaPZ9cP8ryQP+myvKyX7+temNsFS0ypT
m4BMXdb2tV4/mfEeH5rsTF0Z2GZUzBwir0DF9BKPbsCwkFNnh92LXG4EAiO4GED9bJ+mzNBYWeUR
EZliOIhrW6E6kWs7Cb10rcAVCcpFBJO2cwUrsx9jFv4kQXXB5CSBssdKIPXjysJmuyqdts5zz4ev
NNAVkx248aVCfub+DSm3ArUw01Qigd/UJIbIzIuh45M4s3MYmW0Xj+55Od+3Iovd0F7/Y2Xz4i6S
sIk9i51VrM96aB286Tvl6RGRBV0/lGq0Q18iu34RvTPgVCF9J5e6DTDVtMxm4TFKlZRvKUAUc/Y8
QIBAMz7aWT6pJVq1VMIogvwfaWe2JLWyZO0nkpnm4VZSZtYIVUAx1I2MA5TmedbT9xd0/2dnCnXq
P7Rhti/AbHt6KMLDw335WlBwXlriRyylJagjor46ZP38bA+iEn+3tH8BWGaE5R9LqzgQN0FatAEc
NILtYOZ2dcaXfR7mzWgj1HRh3aVpss6X4sIKpShmW7fl4AeqepwdRMDsIbwpu+hLE+zVULeuAlEd
+R976+1nmWnTWQEbI4MNvaDPVRuekX0FRVfp6UEZDpSQ/mIrIg6H8KrQ9jRWQS4u07xOBUtLWjSO
O0WNcTOZ7W1RpJVbZ2Hsj0BLT9mU7KXAmyftH8Pm6qRFUCBMccE9b4qRif5R1X8BTd3Zj5tGmNeC
KlwTA/2rnR/Ttw6WAOKUwNFOQD5SHqyt+Xx9CTc3icUgvJj5pIe9yljCIGpB1xIz6G24vZbcTl+c
YeFuLE9OukdRv9XTgCeZyi/8tkAy1q8/vQiGtpOIg3YVu5Gy3MC54JC/D7SHMhfVvehRvstdeEqz
k2UerD3+sY0jDvoEdBOe8i5bV26iUJMUI0OCIJEyHtdh9bWOamjIECAOwnInSdk0BmQLsCpVNnl9
Q1p9M2WpxLjaKM+FPzXZ4JVdrvk2g9ioW6MMdv1TbtqDsRFsrfief3TrU9sYjbFjpGfSgJ0Pyl0+
t568FAc1jn5ct7WxN4GeI7kn2AwZ1l8ll+1cJpHELN6DEvDYi3tXmRK3UdLD/83M6gjkta1WMmec
hhv4vTCbqEowUOLrVZDsPEk2kgBEUyiGiulyavqrmCxl85D3FqDsZhxmqnn2sY7Gb9fd2YiQRH0G
oVCfYSBzPY8cjWFhVQYwab1GmoWs9l4O08NSHrRWOZRx/o3p0E56u25061PRsYTEHmJ5lULE5bU2
o+KMeLlNJggSOG1eM4qVknR73chGUkDRGtAxb2RwfWvPcrOxko53xkMXtl7qqEc5/GDcRXACSy/L
XgV0I2aBqxBnigFN2HFX0Tefe1OSF4yVxeccqs74VUsCd0xyD+DBdb82Fw8cKWA1wVCyPsNdVTUy
U2X4lZSaGwaSfKKrn3tVM8/+dVObXp2ZWuVV0pLxoKk4UjFtOLl7HccPs/2+6S23rvbur63NToVI
CJJBpwA3zeWe6Ieqz/IRt5zww2CCSIHa8ro3W0UiIrwg87BR8Qbud2kiScfIGjVCLSMDbujUpIYz
HezZSzPJjdvlFOc/DcpyjvwXKHt6p7KISqLJuG6jaIudTGXJOFgdvVX5G0Ihtn533butbXFmYj0t
MqA+0Scmk7Vh11SeEptoFQaT6tlGJu9si62ofm5qtY70tiK0sZiubefsU9ZPqH2Vd3HiHOK/aKWx
btzOHCzqlutsqjFzJystnJL1xCvhLLTKu6IMj3G/Eyy2dh/D1YIKiR7NH/JijZb2SVpA0DzAvQXf
hZTkp+vf53e8WdUHeKAALkEyTTDBr9IapxoluLrFQErmtlp7UA9l6YFxCW+s5eMYvy3FbULDBkme
EQGW6ksH48vi1dkrClpucpeEtxDiR8DGd37Y1saBPAcUN2BB2tSrgzfPUte0Nr/LsmHwkH5N/x9s
21utBS4ZoTLN8BSRa2UkCFUU1RCxfOjy5CZUH+dk9Ex0nYr8fZCEd4EWyK4ComKqP3WN7dYf09I3
ZutUKqmvRR+M+L6p9tqBW9/8/DeJq/GsIj/W2mQNlkN0K2baCgpoo5067dYVJBp/fHVaSrTlLi3M
WjWkKOUBkbXKR9X8GM0/laS+VwvtXaPpt/D37YG4tiI2I08CCkQo/UMnLJMXdYAogHGe8klR6mNl
/exFFSy/N/OX6xt6q6PBC07gmRFbY/eIjXW2fpOUK2aYMn4aqOxXPbkhXfCQOriJZfuUzq3fVZSv
+sdp1j07jp+LdnqyO/sLmKDj9Z+yFZBwVyeqM6qOnsPlL9GDtFIniYDUa89GNLrq9GWo4Pz5cN3M
ll6pTnkPrQgmOYiAq7xFaXR0VSwK0X2tf3SM5qcTdvd6hnbCEn+ydT9ND0XoxkFj+Upj3ly3vnVO
yW5JMsTYOvH10sm2l3K1hqLjIdVOwWJ5dRcdpzLfuSS3NtBvxmzyTkO80i+thNqsGRAWA15IB9dM
agkERQFGHchcNeg/olbaqdZuugUjBLw7fD/27qXBKZL0KVYFjkHy66g6Ii1yqM2dBvWekdVBVNQx
hGdFB11A0XVgrLx2XlV7ZxduxROwwv/2ZBXjEjlAk4Vq/sNiP5YQf8/RTjjZ8WIdThwpDQhVRkxP
9F7O70bzRrGfrm+yrefAmQ/rqUl9iIBhBuzwpXcpBZfxsTXcwS/mN83+GPU7Du2s2LqxI5lLP2YC
9CENdwh2uPtiWZvb+Z9vsk68liiIKDrhj4kAh8aUPNRRP9P+DkrknYOzWUigWMFDA4CkCnv/5UZu
oiIyw4TzKUvU0CfVdRYVJV/rNDgU+psZUqevqAxGWf4c9xZN7exkQr9sm/ngdukevGBzaf/5NWsS
Q3tSo2622StWPCANP1kf9Erb65xvB8QzK6uACF4mMsYenyXtc9LrhyC5nZMefukD5cN4vFOiwS/z
xLMhPr++Uff8E2fl7PIpx1RxJhnLZaEc5vplzqXD/83CKt72utHVuYMFp3jNx/tS3iu5/i875ndv
TjQ2f//7mQ9NjCy6IwS4RzXtZK/oySC8uE/72KumvFB8Wy5ngyiczqMLsfT4nCg2nMhpVRugiGTl
qVeVIj4FBbT4B6eLqUM7hbY3HLcFLgLDTMNO8BxRLVgFNnmINTucQ9rNbeYlJjAU5zGRPk0fOvB1
L7rjKiZbGDY4Tfl4/RuINV7nzOeWV2fKVBbV1ASsqUkDDwiQG8zHYKz9Qfp13dBWpmbCd42eMUBQ
/nO5nTT0L4d+Am4SxcvrPIbarVVM4mEYyV49wKsxQ753tOdmL/ve9PDM8GqXGa2TSYUmWNbV3I0T
TXEH20H4W7vjs4fedS83ozu0u0DgqfZQgL/0EtLZxohyms5d8C+HzDoe38/qQzgem/B9Qm2aEud1
g5vLemZwtayZoUhIAGNwbscTDABUv99NDLdECs85w/Cj5S9ewRRgftMFApBas5UsNZRFFIo5Um+J
VtzNSvvZVEANXXdrs5IAv7FYSbDZvOYuF3KkLTRbJWYKMPDo0ETqjzI+zVLmKs0TgEm3rOn77jVQ
t/YKk9A6HUHej9AkXVoNGjXIU4e9wlBG0z1X1Z1Shm4/ft7xTkTt9ak7s7MuwCcLquxNgp25+NxQ
HH7UvSpy4wwGKC9+V/iy9S+o4U2uteuGN/0DwyPeLgavCnGZn8VDZ4nlxFpYVad5BoflTK9QYFv9
Ti64lRJYQKR1qEHhlVw/W2YQCGGQd/SgDIQze8+Eh9HxlxCFy51K3WaAF3rl8ElCxU6V/9KhkgG1
ItdoqmkfLYby7eNIY92OP0+Kchxs1ePx5PY0Ra1eZ5bAC9JHI/+eg2W+vq6bLzWLYTnKhSATyFAv
f0ci5+aUBLisQDxf/QzNY10dht4rvsbya8O4hLlMroMoSG48LNrdXiV28wJhfFPQTHDL0TW9tE87
J7ONSbSNKt3r0x/6PLk6U3TFeDO+5clxhN9wvFWmu8n5ueP65tem3iBUHVG5XU9by3aEBlBEe0e1
B5fNPJXfYjThgDpI+k3Zy8cuR8xaF/hODrrX6c9yV7vLXLmC6GWPsWkzYQKjJtg/Gc9mb1yuRNpV
TSNVNEChnPKjRvmka9+G8IEG8O2S6O/avnajPDyUb9EencJW7D+3vErVCkfLjCoT4Ii0sN2sQTy8
dD7GHXRuTpqOhyRDlm+kI8QET/rt+lfYPNg8y1EkpTdjrKMyGWJYdj0Nc5hlOvsxthH+eD/tjcpt
eSg6vSjyUd1lcuZybYsybkxUYQiPzXAfxsWdWvWsav2pjlQunu770ihfJS3/cd25rR12bnZ1uIJ2
ofG/YFY9dXQMwyo/SEHhBlb92M39zlEWJ2UdmummsZMdpmCNNUfebGpS1S2sZFq9wcFWQm1pxTvx
f+vSZoKCIVRxZpkWvVzHVs+iSCLdZVeGXql946rRy8JPk8MMQ3ta7kkgbMnTcIUCOabUKwbZxPY5
i/uyWpf/3TOvjNqL2+9hDWFF3aLT9ezc9Jl0rCJeb/WBhqbbzvFNrfK66paDXdnfq0jeeQJvLjEt
buD0MHUA5rr8Nb0kZ7oU8T01vXEl5SXVgMpZe8CYzUjAXACSPxojgiAPL82Mc1KpSBByJmKa3Ld9
l7pyagG7GvwhOYBy1ysvLpDe3rlkN90D4S7mjOmMrfvNiLsYedTBvZoPtuAIMSbTH4OdbbrpnQAY
Q4skhpnXgH1V6dRMq3r6YXFc3tsFIuKpBsm/E8jJbbeo3ZG3o3Y/V/xVaX/TxhqufZ7EH6+fzS1n
AQaJTjckJSRNl4sMwa3R0HmGdcpKbnpQ7cv0Uki733IrBJybWYWArhkSR+Lh9jDMT2HqN/GIaF/t
asaNZR3K5WBI2iNsV/XS+mERfVP1m0B/lOBALgUNbxfeXPd6KxAyEQq2FIgwYNbVDl46qRjHmlCf
t9bBcl7nqbkvLbCHJoOabfjOUmu3Lv9ivlzMof7bqn651llmZnMKA+VDZb3l6uDZgAuWz9akuXm+
eERI77qXW5cKACiyGZgAuFZWiz63k92FKtTrTvpiGPYRNTW7jrzefr5uZ3MPQdQCZFUg2Nav3zBu
g9CeiQeS/hZJ8ANBFtipe9WGTStUlcGtovtBs+ty9UIqh93Q0f4s2+zR6H9RSTqGy6/rrmwu2T9G
1rVWiMcRWAKK9BC2wc+OgpsRTz8XU7pfZILcdVubZ+LM1vrz1Hld96IjrlutN9dvMkxf+tOS+8XY
7ESbzf1+ZmqVVBVtGvdyUiL4O2pfFOatc7M/TI1+a2VoGsj6rR1MhzjZj+Gb68lrDHQjhEt0ty4/
WsM4lhUKQZihO+jRszx5svlU5Ed7eF+E323I4+3l0bIixIAfQ/lrSKWvJM+fsr0qwubuOfshqxNv
VI466qJ5XsWJp6gvqpm61XK6/kU3vUXJFkkf+MiZ6Lj0dl6G2ZQGljlso3eNafhW0x4jS/8pxIav
m9r058zUavMEdamPw8Dmids3uQKtF/2q9mYbRDxap1Kc6H+7s/p4TgrGKhQ2lDD0meKgMmvubMxt
N5j0Z16aLvb6FjQqAM+ygD81cuHZ0q/GLl3u9L9Zq3+MrB6ZmdPlVc8ZeLCXZ0F1Lg+Pw7w3HbF5
ms1/jKzC05jPsx4jhfJAHxdNtlMlfVJoXy/ILJXht79xCHosHm1UWNZlDlUeZjAM7LMG/rq6eaks
3W3Sv/k0NsmtYEMBoLZatbHMFCUocSgoPhd97o/18wwa/y88OTOyWrUhzschElkQ/PqjyyTUcGNP
ZXBE3MnZ8WdzN9Nbpw3LBBs0MqvD2cRFH2gjmIzGehkX+5e0O8q6uZuhxWU08jfp28ob0MBDEJlg
JFrRzBifIS+q0s/XV2yzZOL8Y+QPIJUVmXreoo+RWyGTkNHwTtHz+wJdjLDrj3HePXVEGwYQH6Uq
pTR7MJEgB7ER+akWPoxmsFMt2gh6tNM1nusIpwlw4eW6NsXAb+j5hEXf30yynZygeCz9KLNmd5T3
OBy3VHcvzK2CUqU65RBOfMa8Go9FQ7gY/6Us8ostj1+E3kOU3abWrdSiupLnB+ge/VjZiScbO4mB
AwZY0EwwYV9ceZyakTxDHQW+DPZsABnWfNCDwt65TDYCyoWVlaMtsid6oQ9i6OQNrvzqqKBESmuh
2sNrbhWfLiyt7kYymz7p6BdBvvAhMp+rePR77XG5SY0n+Ot8vUTi5rEDDdsPO8d/4yF9YXl1JqUp
0M1ixscyQU0V6nxD6r1GXg4oQj4l03M07Szq/+KrBryXlys8zCuLcHDZctrCshubH1Ous7BiZIh3
5SlV4oMNewLc54/2/GEy1Xd5vYf23QgQ+GsyagYC0gFOdXlWiikBVZxC4L8MuZ92dynQMCn7cD1C
iCizurYN5uUEwteCV0pffU67ysBS2zTN4jfoUJrnQL/PDKSolweVhDY3f10393ta7Jq91ZJCixw2
8sDMbJQfx+I2ekhvouc+8/vxvdykLmrwFnVq9dPMvKDCABWw+/anYrwPMq8w/HB0q+mgvJdOyt6Y
2+Y5FYqRkPDBM7RO5ifQrUjSzby39Deq5aW94/nmCQUAIjoNyKjoIjKeVWWkpOdbR6IMNCn30fg5
hu868kPjDaTyDix9Cx4G2IQcGvQOU1XrIcVKDSkYxLwdFQUI2pcx9xX9s9ot7tzAI5d/grrFz3Tr
wS5DbzCPxfQ+Mo510/sS2bZpvu4J1Gz/IIPRHkHfJHh/Lp2P+aHR5PCDYBdCZNSs/PQdk6dMR772
xYcsu68th06dD6tirL+oftW/LvpNBMG5k/+F7JfoHUCeDBeQA8/T5W+x5Chd5pghoAlYrGF8c/YK
fpvn9szA6twqCR+lGthJRfaix3dhMtDs0fzrB2nz3J4ZWa3o0mhK4UwYCdrPvT2fxnq61ew7o/7R
6Pa3SfucMXVx3eRWm46joTgUMykuwox/uXKEqFJJcnDmRYU0Skbh9JA6jnVUZbRtZKfrjgBqFjeU
J3qhuhScBiUedmLypt+QN8FURYvfXFdTc3OsR+qpxKvqu/aFXXTgmVjIgF20xbOt5+subwYFzhGt
FkiG/6AdC+QyarSJYsXQPYYL6bOytxs3L7UzC2IznYWFQdaCMEfe5oEZ6fep0fuI7bjteGMMxV36
NMldv/MVNxdQFPQZkqG1uy6UpnGlGKmNUKBgs02y73nvKa1X/MtMD0FReYh+/ZVBauuitMRbV/yg
Mw+TKuFdIsZILQMh2Up/SKbloCfZIcwlLzF8XT5E+l5rfqtiitC8Sk2WiU8GgVbrWndJ1CdhhHyQ
4AyvcyX2rKky/V7NglPew/vVLdoC1bZ1agwnuVGtufkwO2G8s183Dw0YdehjQepyv6zct+SspRXE
enOrmiellA+K9jYY4zFvnpv+VQkeomwv69/atoKjn6eY6JeusdHdLPeN3TJoUA1uohff1fEw3cv9
8K0oh9upe6/SV5k+h8VLyCDCIgPR3hs62/sFq7RiDJxOn6AwfYBo3I3qN9X8dv1kbuZmTIxSFQcA
bjEmcrmt9LolFglZX7OrfqVDUbnWrByZhPGkbnqfWRm6m74RMeob3rSheqcW6s31n7AV50Gu0tJA
c42guPJRSRKjnioRivrvRWz5onsU7gLhts7ruRWx0mfHBxEV3LQJQXChQJ1TMXNZu+pPBaoIugBy
42tW4l93bPPwnNtcHZ45yaYqbKkFS0r0uUBVEfDMIVgkLzfVG7WRPRnuCqOAvhWynQlyh+v2N13m
5AptTsYH1twRcdGV8qwEgHiWzO1kxkqjQzN+1cJXuXzIjfpIK2nnXbp5TJGgFpRS0AhxXC+XOU2d
1IhamWNqtdwlX7vJoUX3Nc4DOH8XjzdNMC7P+TB6133dOihMU+kCCM1o2u9tfvZ5rWhQ69lilCVM
TUH2GOt7z4itxBOaLsFkRfYFZOHSszxSu0gKKWYW+uRnXRB7WqaR+aj9cpgJkSSE6V5XbOuZf25z
dTiHUZnR+eX4V86jJiVuHn/up9rd7VFv3Z7ndlbBtVsY3rIraltLerTrz9NPu3ztfbUZ3Wxo/+JL
6VAaQbyjgll3Vrbg+tXkMaH51ZdvUlC75t54w1Y8IUHmD6IeTCmu8kZnmhrJWihvLh+T9lFClzvu
2p2jtSUhDigPBAeoCYUtt8p+ExmhOyfjUdnFnXoTB/bsz3HZ+YUzSOhhasoNcD04BYrY8bQh631r
7ODINWrDVe2mes0G9Hkc2y/DIPCY/xLX6twcprKxvQA9Tc/Jwj35062F4fIkeeBX06lfBdq016Ik
ltEYY6LWg3bQtl1z2AOhbR1EbhN6X2LMHNXay2MS9wEgpyjOHjLKpMrwVpR/Me0tiokcczGxQz3h
0oJekLDbvGvBJj43uX4cytHbrfhtnYgzI7/j3Fk8mdq20iMZzQpe8Z5EEpm3odeaj9xRAhq1S8y7
eQ+TwEHQSEEeipjV/eTIzGs0wZgxxDFYJ7MZwdzK0Xjv1HV4KsidYR7ullMlM2smxRWvTY2VzaNM
eUbUTf6LIV94xv/5Oas4bgxSWyJ2CMl9+J3Kny9DffyfR+xzC6tXULZkUm8ZWIhIoAXkbNxrkW59
w3MLq4gdGYNRqFaLTIdqunNKrFZoesvTwZGbY18mN3pb3lx3auuIMasHBwEvYmReV18RDtIgywdU
aIzhXlWflR6+NOnluo2tSwEeApBzDoQHnOPL/Z9GRtMEitgppeMNxegm4DQUB6nrnct8K38AawPX
KXPePC1WzvSNVs1DoSOmgeLIMi0nXX5NjNeoMO6CqPSb2TpE6d5DbvMgEFiZU+emhc5EvXQPiLAk
QVSK8AWUH/JoPJfF6MWZjr7Yp3FYDtr8JbdSz0JsoYxGP3DAzV1f4K2b3gHM6lAzNITA6OUvIHAP
gbIEwm/IgEThm5HHIvG6yb6breIg7YrFbexUEyZeoZNkw92+Hp5e9LEs1QlR4EYSs5X3VuUP+vt5
ST0T1qO9C3LDP8gymP8Dsgv5wXqAPyh6BvYzvmukPqjpl2L60XyvynfLXtdky44lkBcKxSrzD1qV
tEgtek0muhLFvR48pKbxfm7bF6OHkU1Vvl//aFvJthjQZqgcvoU/WbxSJ7atQVhrrVx1l0Gp/KpF
zCttEodGnfMpc/LhbsyszitB4SJXrY+nFMTh6foP2Tie0KwA4wVCxQZef8u6UhpZ6RE0kJraG6of
S+/b5In93kjcxulkNIAiq6B8ovW1OicdukbFNFX5Q6NTPxo7t7Vv61vN8ZQFbupfRbqXAG86Rs0R
qnG0NODDvzwWVRLnUyy0JxKTZFf+KFWxrzhixGKPMWvrOIiSihBmo5SurG54ZE9GqxiM7KEMDpKc
HNNELVzDjI5j6aCgWOdUydS9/SMSk1VF/TetFcUF4C6kp5fuqYUUhXaA0ICljMk7VPS+KQGzm4ET
RI47ZiXs/1WaHwMww+/6cKlOqj0VL1NaRDBOj8uh0hQertf30sZ1wkyE0GoFP0oDYfWb9BG5NjtA
wKQIh/y45FnvxRHn1BrUvX791mElofodE0iv1kXJJkVgivl5xHmWX2Yz3w3w1/u8Ck6DtNcU3kJW
EloBV8Ifz125bpZUihYrQ1ygltI047shsoJDAEAcPE4UHgxViW/KorQPMY0qb1ZGGq4Ez8M0Crap
sWkPyoiGS5TJ4/20FNNRbnf53jdXA5Qg0/1w7/zBcdJpRY5Ke5PTXinLU1pW2skoIueYlmZ2WAw9
ftKDoLi9/rW3DhhAKwGYAZxI/LjcgS28+ks3I7aC1OW70NKe5vlrY8qlKwd7fPYbWbrJFQf1n6DA
IZG4NKVkMUoTBZu9au4M8zkr947whi8o14G0/K1C+ccUdqGFdreEfOLK+DDEHyRYRxTFq/WdfGvj
O1lUr0ze43Td/mA67WLmQlNl5jtFXDP2u8xeXGOS3Fntbuvpx/Xvs7FoEOyR7NB2gpdpXQ5UitwJ
zUjhNBbvk+4xL/5C7hQf0BDiUhbdnVVmN7VFmikJ3rRlZR9STZHcru2snQtqI6hgBdSM+vt9tq74
zXz5GdK2/KFvU1ebFk+ZXhjw3gldW4vF5xfzJRQV/xTlmGvG2grmsx2d9lNDu/BAaVjdsbK1zQw2
GZP+nFPGWS73cZtPfUkPqmQGMPjuBE9BZB3H1L4Js7/QY6S1S+WHBA1eVG11YqApjbV6QdFEqmrr
vtHb1rUiPb+J9VA7XN9nG07RVkM8RAA7KaatTNWNPUWF5CB5I2U+Q6RQs2gw60HPct3OVqpNB0OF
khyGJXiKxek6e+QaeVFZcBTkD6JG8kHSP/fmv5rloTBkd5TubW+Bw7d7kjp/x67IFFZXLbNH1NOh
KYQGb90jjqZAXGAa6jBldzNH6UEfPjjFeD8qDHFO4WNpNLy17y1T2rG8tbJgBAFAcsJkUP2XDoe9
E1DPZ1OKt0Wnw1NUfpvgl1Jfrnu4ccQobsH3BQCYgvYaBBy24O6qPi4eMvWtHh8ZGVOi/3ykEBOU
zxydySUSzktX+oVcRbby4mGSXgvrNaLpvzsptrlcDjk1UFIO6BqNVlby1EC2UDw0ziPougUNi7p5
3K0+ip/6x3Y4M7NK96J8sqPELH+vlkFPpd3jBNnygwcPwrCImJmMmF6uFXxKQ2MqSfGgDPeVjdhu
+q8h/BqXX69/9S1pHKZ8ROJKaxrKD7Etzs7TbKVpI5UD36R3XM3uDqC3EP2On7li2+FeZInxWLuZ
8SnJ/Pi4hOaD3Tp3Czxjwy/Z+XT952x6ffZrxL+f/RppVuWm7vsCoW7tlB/akK+ndp6zN8K1sdlp
6/5OWuhn/1GPC6t+LJWCDlLmjHfOwUiRJaj+gtzp3Mi6HmcsSjV3EZXwonjVh2+B+UEyn+I9Ha6t
9gVDeQBKuUyEvOdqp4C3V2NLpzhNl7GcLXc88c1qWRYcyYZxWmITdfXi4fqH2lxAarKG0HllIHAV
lZK8UuoEYt2HWD5FVe0m0pPS7cT6jc0AMyak7NzkkCyuIx/dGMsqegCMuj77wxh6c1keU7DnQRr5
193ZyMkuTK3q74FWyO3UAci0pxfIzMp7yzLd1lh8hfHF66Y23sAXplbvo6hZZFWyMFUZh+DzXJdP
iXlf9K+N+VSn3wKn2nFtz94qQ3caAI+1zSrO8qOZDPdx1pHa3FJ78KTiV9QWN+GeWMFWXQPuOeoI
JLoOe3Jt0zaDZlYAPi7tcyKrbiMxJ4rQ1qJr/hxFri5o7z3VCmkP1fYOp/DW1jw3vjoPvBxyRa1w
WEVLUFVcRXs2+5/XP6L4f6zC/4WDq6jJCyKcxwIbylD68O35oVnvuLFtgtuY3FoTxYvLUJhA9lyN
Oq95QSr2rg2D9hAokrXzftvaHTyceTZSvESdc/WlJHlumrY2AFZSXoaznsa62yTHdu5vGGft5V/O
3gjznsXV56G8pxVNj8VRKKA4oxdGtq801GXUr213m/Yfinnv6bhpExJh3o2CMm4dibmoBz5UwH6M
J28cK28y7pf2Pkxf1EIBtCpK7XuPia2QAvz63zZXIUWNyWIl3QGkoH5TykfkEm4gDiPfyZKn/3Qz
8sCjX25QuSNJM1Y7pVDD2JYM2lctbZijoozPYyPH/nUjG2daWOHBCqmHaJStdoo5Z/WkZchHN/WE
RIV0TAav1oyTOihuG/6Ye2D5U3w/fA6MnT26gWTHNMWF309Mqs2rkJlNsZwtKt2zrJZvyvBrAgeO
DkNYCgSi6b6o9YtCboxQ2fwJssGhsOgvKCi/SNUOw9afN9LlD1mvQVvF3Hm0SnT1ccwykVm22gsT
iNfX+s+jjxmeh5TWUbKhuHd59LXcaZCeL+mWWLUbFK/JHrp5z8BqQW2p0cwmxw8zf6d1kWcsL9c9
2EhKcEEMEwpsA9Xt1TMttbU+byw+mRrpN2lrHKv2qZAfh+IpmXsUoe6yCeLQeY8I6M8qLGYF8Iky
AfFsPfs3G0jYDQri02p2IDlpfqrSUx7nh062/d2m/eYqohsjOj/iZKxWcUoUJHImYSyyXEt6ogrj
Xl/GP68y3BHFIqC8JFt/0KwGhhotERbSCJ1M8EU9wOyy/M+z4UszK0d49IFvEGZyerJiSKwtHmej
/ytnBGRDMO5Skbrc1UkDDUsfLP8t2c3QC/hu+PevL9jG1AfcSmw5QzyV6eCs9l2SUabVZVgb83d6
7s5EhZYc7l3Sn3T11Wg1Lww6L5pThhhDoEx7237rg52bX9V2UtAvcZBzcu3ZI3t9l5sfVeSMbflR
yhQ3H3ypYqayf7UT49Cp9Y0FDWkuQWhv7s4Y/nn/CJYpyj887SB+Wsdruy3tINc5gfqpbn6EccN8
y6+EUZf9Rf+zNnJpShyUs1fbFGaGlNR4nSCXGdTHKHw3x+kRdQcvj/3Szl1l9Iof1z/11uk79098
ijOjVWB2wzznmSgmWPpLOexd4H8mDcIrG3yfSBmoW1waqBu5lOWFZr8s8wWtQx1/CMOXUL8xT9OL
JO2cjq3IxXQ/8R4pIyFweGnNarTCsEOs5aKGdROOfqb8mIyTkX6MwDJcX7ute+zc2PooZgA02hyk
yFDarqG/hEboomfPqP3xuqE9r1bnIVvkqtBnvIrDIToqFUOOwSwh4mm16a3ZW5BR9EzvWFa24+F2
IEDtWwCHhPLBykWLiVpLnobsYeb9O3Zvedi9q6LH9kcp3anaD0lD6jM4yIiaDRCE/eeYCvYO2r7i
/MmQZK++plpbSaVV4B2m/JWJkrh9LKK360u7GWootXLx0Ejg8X+5YeQFmhltVrMHzbhNunfyeJTr
j9dNbH496H6QvBIo23VJ0EzkUA1rjesHxoPoURvfGsbYihut/knb2rtubNOfM2OrS2iZGnsJBHLD
mEK3C9AdiLxxTw53o3zMh4FwFpF56HNgqL5cNYiRlThRQWpYSK/Fvd8HN5r+MBrfButVs/y6sz3m
99PsgxCG/BsH/zG92hN6AD+d3eOgFb0IQhRT+tw2w86BE9v68mGKf6hOQrQEgoE+7KV/WomgnRTw
yWKln07hounubDeKr+QNFEy1re112DcYsYRFGjMKYxmctFWyCvFyN8aFTXKuL35fg59zoTfrfUN7
HFHg5F7wUA9yjOc0pMaRUizfU9bd3KZnv2Dls8I8dSj1/ALZG40vTRq6SXHK7qjRW8lemN5e33+8
XZ06x4xG7viAV9DCfFX0a0o/SgHzS8nn65tl6/JhSAkKVBDm5DKry2exDLqEXZI/GF+j+ra0/Nb6
UsTzkxG+V7vuoNbSzsb5HRDXOwcKED4mIEiNmvDlzplUgxnOLKLP4DT6XTtqudtpQlZuGEamgtOc
2VVzOZJ8x7f9XEYH8KTSjdO1/fsxrTRPKYfqbuwC6VPpBN8LK+8pJfO0N2p0Sgqgzm7BUMpB6HCc
zKK379KogeBan5xHW4mdexri4c7DcetjwfBs/UZd8hJfuZSFpdTSjM4eJLs9WhoQyC72Ojk9NPbe
gNRW9EKHiZeAGCvjyXO5eoMRj6kJb8uD0U6u2sA6VLuSvPONNl9VDBAKGnTYaMy1UrWso4wXCjjL
EqqBt4xz6Ff28E0vlthzyvF7kvbZUWkyT9dzuCSG+XB9V27/ABr9TC0BIv5TtUg3q7YeJbZ/4zPI
vNx3+THTHyPt2f6SFu7w7bq9rRxW4Ar+n7lVyEymLAZ0wGmjTPqzyV6UAC0htTqYeeJ33c7opNgN
fxwAGDkUYIoyFH+rXGXqYJRzLIArmuQtxVH6kbXTu8S+Nezk/ZwHX6Zyj2x90z0WkZoXrR4q6Zeb
ZobYbGijIX9I884P63shdeiAUyp8KUr/4nqFqEqQNTKJjnDApa2mT9VZSQFqlHVzrKXqIJfOXVnt
XQfbLv1jZrWI1oJgQ570wgzorjI6DYw60QPx1WC5ixd7T3RxK/bTvxFEl5ZFbW8V+9UsopZolvnD
EPqtkfly7hvhdOpa6Y5vj/Ta8/UduVkGOze4OuhyFEA+YQFhU8vPU3eTQKnQFM2NHgLikL2mKE+U
+KL6a9fuia5shRhGe1UKtdy1vBQuv6CSSf9F2pntxo0s3fqJCHAebskaVFLJtmzJ3fYNYXdLnOeZ
T/9/6XNOu4rmKcL+gQ30hbAdlcnIyMiItVbEaqWD71Gap9xk0mn0GBW/rzVE8/6nkWWl1BypS1k+
bpJadyH6dHFc7IbOc5Jjl/0+PAFbANeAHKMeCptqsSCzLvQuNMAMmJnu9cqUe7OECAOT2beWtbp3
Jt3NH2IMVNauTVlzo1hdP+CWWm8+xMo87QrZPqm58ScJGFgbgR4lx+SkXVsqNOSNp9IHJ2CXrtSN
uy78LEMGTsqNWLzm+Xg9gH9Bx2Um5LWhOJF7iP0geyLjIM3Jbug/yrpbvdh+vre7/vm2369dpZfW
FuEjRG4LUTmgJGTn436ONMChneWNpRUedItE+ra5lcWxf4rK2wOMFBKK14sz48HIY51Y3DBKa5oR
6P+ORIHa3ufVuyzZONMra6NCQhuYvhzv/CW7xym6ohw6EUOqu6k5g4EPTTSy7Y0PtuKDlL24NWnT
coqXLdME4FGQ05w6yyDADduruntjc3z3SvwFgUo4tPEKBnksHF2bjHlyEtyP6mcY6Htp/GqipdyZ
X8ESbHykFUykqI9Qn2YAlOATL1ywkyrIQXWSnzOVYq72bNvFIet0Ar9VnJ1GP2vNmwSmV6bEHOj2
WyLrx/Do8+gPlQctn7Z+jwj2ixsc8hQtEF5AYuDhIja3+dTmOkBL6lD7cAxd26aXK9WPQts5DD7o
qac5u67/O3AQFU2V19s++wOD/qt5OtW044FTL83rUjuNQQOUIk+iY+nfD8Opkh7qUKLU1z8ReA5B
M/HEbLx67GTPyF8GuULG7HE04UQ8GNKrbx265Dh073K63INy32uvOU8mSX2I1GPWnuwtYtsKJwyo
smgygOBEBFVehKs6k6UunJv8XFm7NKIYZAZ3qaN7oMRCz/o3M9wymPaSMjMstXf5Vb3MKIt3yfAo
ZgI2s3UkGX4/NFv5tL72KZn/AOSfWVW/pCvyaPZk1MAWJLUI9iN50rHUq3arXLwSZ6jP8BNJMUmr
NfH3iyJip/iNbtSQGJxP4XDfh/9Y+RcGRLuFFnsM+6qH+WFsgvfOt7h+bbPXMOo/dWrtEl4ZJnjX
1/5GlrYSikS9CEgzfTaB2bv+PYPQqQX0IAS7Eq9Nu7duVo9zbH0cyq0rcc0Ueo/gaSmRIeu5yJx6
P5r9SoidZVGys8OTasRuMcaek291MX5g3xcHA/4/SSeoL6LSMsBS7pTyoWPQY6Tau9R3PCn9Ltm5
ZwTGO2v8tznGBk+WqT/YWvsp9Jtd6N+1Wn8IqJKw1TQ0JUb0fbh9XNfW/wOxyhgxgX1apFOxZJt1
OSPwM9d/K/6BERtm+WXcwg2uBH0OFrPTqSFrFHYXuzxB6KKKDMeXQqA9ly7NSdf/+PsrEYBVZGg1
Gx9eXJaTnGZ+VQd08wjDOqlUnBzwMDeatlDwq6u5sLRwT7MG14HuJdUl9dmYz1mQIdK8EcXXjiQA
RK5+eocq2vXXR8B3gFZkGX3zab6TRxprzgH6oCa7QEeYc3B761bCjH1pTPz94vxz3vrSDDEWFe/0
CPlgZKdvW1hdDs07qhBUVpgFcG3BykkSrU40Qr9K9Mldk4nJhvwsWx+brWC+4tGEcoQyRVuEZvni
6zD0tkyjEo9Wg3HX6Cq1loaBIoary/VGnFp5K1+ZWhyeQs0De84BceRp897Sm09OIL9LTep9dmw+
KwzSBHUOyCcb325v59r7C1AFkYQdFTPwFgdKQw+BESpoItiZdg6dl7CKPsS+s9f8hwhNaypUcRbs
unFybWMjT1xb9KXphWcG+szM7R5phJm0YlZOzvBv+R7FNeVFkxsvNdXDxlpXfOdqrQvv5MXVJWnL
7eQXlfLBsNrgwCiO5F0wtgwYqLv4UKdq63aJInkTs108jYaH54zM4YygerpDH/WHyW/C52xIIxMY
pZEXBxXi/AFN2fH3wRGICJN2gVfFp5d3aQLaMVFDfq2R5PtWYTqY8t2WqXOb0kbAU8VOLy4UoTbJ
DWmjEsHFcn2o/DyvrFLl7kII+zBWeztu3dGwd4g43GnNg5Y9BEgLUxj2Gjs/osavWIe8+ieP7lrf
2cnl0TG9YqTQg6zP1LqxU/6tdVugo7Vew9WvXLhqOzVB6hcIHjbZvm++8LZ1p+l9r3UHCVkPIDR/
hcP8d16fmv6d1iUb99uq8/ASFfpFaNAs0QlpOSTSPLBHbXT2U9XVGE4ROKeyzdyeiqz0vzS3OBzq
XEpVmIBCTQUd9Mn0EVxneCrTlgNf2wFy+CN7NEuR+KGIsKxnRVLIcAWLzUU6wZXsF0lrXBPgj4RI
nKQ+d0GzcVX8iNS/ON0PHo2A4gPLuXa6kiiaGxPqh8ZA6b9PgG/GzDnX2vtaMnclpGYtv5vylzqu
79JBPkS+5dnV/JJN/slXPmbzmbFhyLjE79viUDiHQLM/3w4YaxcAU6XEhUY5EUGT619om1Vg1ZHO
BdD3NOkkxsmqVnso1Wlvztq0AVBcC4dsvdh+sjvg/NfWwtLq1AK9r3NSFHs91VBl5bBnr5kWfKiY
CNM06uucm3e317iSgohvDn5EtOR/mYPetjnkPgAc8PCeJStn2sidNf9928bqPkJPEKBIiLnL1LCQ
KzgEFUmbFX9rW1PAvISAQrQlMbZmh9wT4q3oSFJZu95BPwvq/yNuocb3JTOAZC1gdNnBDLZe6mux
4NLQwjEktdHywCRva0JGylXB82g/IcHX6+1xrP291gTH2zso/sHlWYGTyiw26gLgoxbRgDZq0bc/
wBn+yxjoj7n+KPdeaVv3GcO5/sAW+hNQ6sSsoyXhtJCHPmgVwGx2pCNuNXT7AvmJ0nnXJtEdSq9b
OiqrKQi9/f8MLhZX+206ZSZwF4Zcz9IhDfUXRf6O5Niu6Dxm/jJ+ZudzzFFJub3SNVAD6pT0/JmX
hVsuMT2otxhNrAPUqi0nuOslAShqqpkJiJ1OjdaWjrnppw95UgUPyagpHpMUe0aEBYynqVTjUYHY
sREW184jwxGYgAZkkbizuIobqw+dKh2AGTXA05w3m4FTwVa6ubrlFL1FPYD/ACm/PilVa5l9pym0
ePXh3YDuczFaO6PP7pXA5L/tUY2cXSPp90b3lLTz4U/2XRTGga4R6ZaNxHzWcmscLJL4IEV71lf7
XTVF6V5mZoqrD1XvEZZaT09yfxd3ow0qdcy91uR91HeldBazhDd8YXXfQTJQDjDRxV4iTORsLNLI
EI3+LnWT2GLQ0tek21LGWTvHfFmGrePuQrj5et9tJ2+6YhCyC021m2k47uW4dFw/6uJj1WXvmmwj
x14zSD0C7KYQsjCXfW/HRBim70EZN7H5mA1fFPmeApk+1/dmlJxuf1ZxYS+D1KUtETUvHn+zY/rj
LDCqTShE/lVf2geTbm1cWKu+a8nw1NFWgWm0ZCwWup0OgcOhjZ2qPEAci/dhaPsH6L8I/0/DeGfI
3bTXRiXfm+nsKG6e+/V5sjNzIyqvXQMCTYrmGDXoXzpIWlFPZp+CxtLnEiUSMZQrQFvm0AfJ6KVa
2CJ75jwPUdtvBIm1i44XKURUkMAWL9Trnc6DirlhPjvda281NU9Hf2y6eGf//gRkLhvFwQySyUiM
L1M0NWlG3WeBfTuTgNh6ckeptdq1U/Anj21ubfpWiL4gCLDIfqYeLkVTcusYWuQadfuYMC00TN54
mm9En7WTzhMHHpTQPkW963rz9FL3h6bDf7L6I1wQN0LdVc2mP4gnqIJqaJ/gGb+QCKCANHnV03Ep
yKAfeTq8tFpo3c1O4G/c16vroRFCiVxjLLYh/n5x7KY57xliB82eRosavQWD4TpbOOA1hyNH/M+G
+PuFDbUIncCwaenE4sqoXKt4N6b/GOEfPHnB11JzUZjO9MsMsbHQkvYHwIQxi6Ff7nT7ZCFaHGbf
bkeq1S27sLN0Ac3Jazvn+ouaWgwlCREMLJON6LAWDnlO0z0SGBaQhdd7RmAqEy4SwqGiwfPMdj7O
dnsdq5/lwsTiGh8mKZfaHJRM6R9z397p6gcw2PIWym99u36uZHE2bXKzWq1ZSeqfcuWlc061/3p7
JVubtbgYx7ruigDY6lkJbVeqKi+QrY2gubWKRTDz07CT9EqIAylW4UV1uLMBCKOc9ScBxiG54cpl
ZBKZ5fWHBx7oBJaPoU5PDpr6TUvKk2K/3d6wtU9P2xPyDsoKQlL52khhhnmQDAALOPWO9bUxJDcc
y90YtxtuvPYsFUxmHqYOKIlluIzMcvJnB6K+SWaYPkX9N8WhyZZ5ofRXPQZ7ZfztlAWgHrgC8Cf8
D6mF65VVCT1fa+BwJqN5sqYPs924MlPnKjU5DfWX391GSDXomv2QjqCws/hWyVhBnctpuTY5Kupv
U3Euh69BucUI+XUTUe8h0wZCyg7+IoMlF1bmODU95EE/RKa8s+XsUPcld8/kWYHpEXgZwTD9fqok
RIMQO0Dpg1L5su1vaMM0ZCFlZQRE4uhoaG/a4Mcu6A1PggSZ6Ik7RoWXzNNZ3hq09+txwzb1OsIG
AjrKcmejVKZ4ktIK4N47lRpiPcMIEn/LPX89B1dmlqRmvYha3S6hIqJi7MYZQ1OpWykfTftw21FE
SnWd3F7bWYRa06iUfIZacraHbJ9U4MuGx0FrvXF6HuQtRfr1vRMi1zgM1/oiVCnVHMfSEJIM5e/T
9L3StHC7fptxLhbEqG1yBvEMXNioesnPZDmgy8WDJ20eS+XJtP69vWnr6/hpY5GnTnI9l7aCjTKW
P2qV49pt9agOW6XENR8g3KJoqgM8Abx2HTE60DxDiDLWWY7v5G/NV6cLYO6/3l7LlpHFWtpm0PtU
w0im9a45fFQylPn0xNtsCq7FCh5qghpKS8bQlx+G5ZS9YCsOwpWT0wiKoH8dFOPekuD9ZaqXZtnu
9uLWPhSIPx7kKlgP+kDXO6iZgzqoWUPNp0m9hDdi9C/Ngg0jazt4aWQRa5XatMZZCGNaseySSpR2
cIj6eIek6h+shv6whU4+WfEStOMYM+ovYjVqiEx+9tqqx82MeGXHGNlMAQX9YmRslvo1jcagF7mR
kYrTY3oh96CE3IxH0u2VrGyZQlNdyAjKXMFLIcyaqdxwMIGJ5YP0ZI7Fzm5s8Hxf/oDBCuoId6Pr
bTFYZSmP4vd2l0sWYKq2G8Vy6Adt5BFrG0a3DxYr70mWs0hYxslM+lhmw/LU2Q/xvtX1bbnSlSgt
wFP/GVmcHfRw6ngoAfGB6UzgpZPgeWn0WDnBodmS0FxfkJhCI5qKyE9dn5kgDZXeL0mMGtNqz0jx
pgep7mUKd31wuO0Gq6aI1LyIRKNkGRLiHGqA2qe5UAdp22xHBh7VW4+JNSO8UiDYiy4QGKHr9UTw
4bU2RyEniJ7aCuHmtnXRQvvtdzENFXTHhBIPA2yWlezWivUpEXpCiKrodOvSe7t7+/3dQjeLjj2N
DaRUxEIvHqtJLMlyqWEiKmdPYp5JJqQ+jY0gs3Y0KaiBqdCAfHFurq3EuZL5KSUfnhOMKY40UGVP
jMCx4mhjx9Z8GnEuYFW4tkkefm3I6ptKTxM1PzvBR7iFDRoBQoNGhr6MSu7+9t6trUosiYyfD/RL
cS21eL1YtYN8UZSfYj32cDWFEdvhvAXsXVmWKugx1FtZFuy+62VB9kYjvIT6MKeMAe5OSn43y9Fd
lhqIDfx2XQHayoWthUfIk2lLoYSt4V6fol0rew3a5FsfauUAidjDZGkCtgr/4HpFWVDEWexQiAn7
BySX5uF9uNWtW8EX6lc2Frs2T3GYWAKfL39tQqYrNB+brD7oFJXa+qhXz8b4L11DbXKz+GAHcJXR
T2uGs0MnjGOxk6c7aWvZKy5z9ZMWm1urjVSgjs5PavPAraQgctvqn5nnyM6SM3/DQcUCF3k41lCE
pVhInHcWp2FOa82ZbcEXmDI3CT4q9cvtE7BlYHGuI7mddJ8JBWdqx3vHaB46Jt/cNrHuKP9vDazi
2lEqyMlTI2Gisz/1wctg+26TbYSn28tA+eLaRpAFtpWIfbLtT/n0r9R/v72GFZ6i8MSfi1gUhZRO
72P4kHwIw+w8BFvbTwiZCVmIMfBG6CrvtTJAX8pk4sicJgUi6LJyiPQ2ObWjk7pxqBpexxDLj7d/
2NbmLk5hkTIQKBQLt5g+gix6Xn8YnMNtG6ubS7WAdIkkkw7W9eb2ICUCKRFicvSr1PB+bLYO1ZaF
hZv3WpRb/oR6YNHVkP5lRkMcb69h9dhS9gAtKfLXZRtl0kYmQNYzTliiGlV6nXqQP03UWm6bWf0c
F2YWC9HmoAtMCTNS/C0a7+X8KwpZv2+CGg7ETgodQkPw+mtMfjcockSS7OjlURq6x8yUH+Mgebtt
Zu2TXJoRf79IK3S56eOqEwSR7pvcfm02qb9rW3VpQPz9wkBjJkE8MGP2rPeW21qPSih5W0XQrUUI
r7iwMQ26Jo2zyl4xw1axn1X739u7tOZWSNgJCpIqpvAsvnfed4bci4+RD+od8+9eTeldacHmauff
R7bqINqFtiygaxici+8ulYYzCv3Vsz9XbznCiy4MgaJqni397zF5nK1wS4t7dfcuLC5coM76ubNU
dq9JmWadvqTdH0TtyyUtXEDJdSsMZWGg/Dwyl6Uwtpaw0j4Vu6YJPR+d5peziF1dFiuVNliC4Zf2
u1oJXx213s1Jw+Be00tAXaHtE8/G3wyOOsn+Vh1tfQtBM4ITZp7cMptFNJ2aucm10Rsvcfna979f
PWZ5P//9xfWdT+U8jXAmSSvLwfXD8L7q9Xsr/zwP+rGWgRHc9vfVQytE/nk0Mx5vqT5sdEjIUgxA
P1c6GOiKTvJDujnuZi1XBhbGUxPpJwHZuD61WkDCX1gBxKAp/l6lsztDGjObu1TVd1s1u5UBozgI
wB8LwhilwWXRWEm6YGgjHptD2sMu0qcAgGMw38321HuKIfmeDPfqk91CcAi1Ij7ETfVUxvGX3pZa
Dw4A3MOAwfWKEzt3CeAeqFkloj1ON269IVY3nxexLX4xwMyFL6MFrktBmMO26b5P5Utfv+vqjWty
w8RylMOYFrpVZ5hQAp+xCqLNb7jjljzBqhWa3sxGBm3IpXz9gfW8KGI7rPOzb/vvIJ1F6F/JIWIP
W8i11fDskDkjxw0pZgmfBztazVLO62TQ64MyRm4eKiCK/T3w3dsHY+2gi3eQYLbzPF4moKk9DXPZ
IE5sy5KbOJ/9TYF+cZSXT4FLC4sM1O7Loc4kLEhgPur+Q4UWVGveV7bqNvVZb/dJ/OX2mrYsLm4c
OW6hWbQcDasFjhsc7GFn+/9K0z+DHd/RpZ6srS7K2i6K3g0XKc0UJiNeOwbMDYQrZz0/l9arFkMX
i/e3l7TmeTzAAf4TNBlvvDDQdIoZWyWhBb3x7IuVVrVnWll4jntGtNw2taJ2AMYPvB0DmX7IvC1y
A0tr/VaaOUvGDC2/eGpy+RDE0V5Wz6WsPM1CSdV4zeytZHptjSyOfiw1J2QPF2us4sIqmxAeo1VN
+zIOPSd6jecN7tuKEXiokEUQnSIZMRcx2grjYVRD4LuWkZqf6jIYD9qojfdl2/sbWcLKIeb+Bv4j
KkIMdVxEC3PoEd1w6CbSdfsSMn4lomFpRvFdbG0c4rXL4MrUYlVlVHdDINRui8g/VGH0XgvBN6nt
bq6Oo3XvFyNXgjwgbfKiQru0nP4JZKGbP9poTLeJkrmqE9GN8bsNdYkV7Ca01ItNWJz+dsqt0OgA
rCfddGAMQxWih/DS2ahua+8V7c4vz+aY7sxoPybx/TxvATXXPwIoIgaDc4CWXf7C6OXU5yV4TvLG
nYI3NYHJaZzU9O/bp2bVr6jx/187SxgJRfMJEUZ6uNkw+e/bIctORjQ9w4vd0n5YtYSaBTRxMTJt
yYC3jVkyhhKVYQ3AtMGQL0ZRF6N5uL2eFZYzH+7CzOI09hWQ2lJlbKI5ezD8Iiahyu6c+4dZ6b8n
vU4MqPbggB77QH8nF8OhKftDPzCBJ5PnvR10njxsyfYKm4urBKQbLATBtQHKJz72xbOIOXTFRH8E
N5ft6A4Bil1qjC9mXT1lcvd5tMctLfNVg0D9ueypUMNwvjY4+kMVmhLcsgDWSmHs5NktvnTJsEu2
GF7iX/plaReWFgkx06KpXldYmqZnVXmW4sRVGCNq2hQFp4M0PG983pUbC0AxElaAUigtOIutjBMn
DquYRvkQy7MnV1m8N8oh3KWaHHjtmPruWCXtTgn90UVepz/lfVDd6SXCwXOYfPfLdtyFdWlvXD6r
zg2VTfBbYEAvYSz2oI69IQZfNvk92Fy3mmtX7T7dXvxKTAC2zdFhpJEqZEWuvyqqXX0ZKxAd4ql2
dvr01IlXdlA+hVTr97dtrezzj4kMVELFhJ3lgnLfAGpaEheMXPta1+1d2DUfbptYEQrmyUGvFEYx
uuOGsfBSIO5Udm0bOnei/T1H811K10nPIoSK3WH8lKmGmyv9rm/f1XXDd5W/xWrxVedMJ3q0cemt
nJir37Lw49aP1UkOwBIEYaqfwN1arpxM5b3Vlb6bzlJ2GLN5OG7swIZVc3HVxkXfy1YOvKSdqxOj
bFy/58FjIoOaeLlKr7z6XCSf56xwQZZ9UYfYC8ZxZ1HfHJTCyyfq7+3WVxE2FyeaWUfMYUfbkuhh
LXZiiBontUt2IhtemOHkqlzCcv1mB2++bHs1ZLTQ0u6kaosusepxP+0upVjyKCyHdmAvKiNuvDJs
yOsVeT5tbPm6GRv8J8kUIDpxki9icVmE1Tzr6NpKkaHSVRvbfZpGII/LVmFkRq/MTIVx6r9iJgif
ym6U3vEeTfaSVAWeIvmxZ8dN5xax728kQyshhH3/+cMWkc3smsnnfAMzkXOGGVS7aXz9Aw4TR+7C
yOLIDXqiNbXNx+2CYB8ElttNb00IpNcOfz8iXllauFHbJAMcG2TOx+6+gnZu+ic73ZLJEv/IL75K
ys2QQqBMtBWvP2aQ9XHcxixHAZacKPcZkzoz60MsP4sALAQJ4IvedqDVI3thcrGupKsoMAlgUxv7
ntEdiFVx891J7/Pi221Lq576nyWi0/Xi1KydcQXuFMUa7ufuYxyZG4dhfS3wgeBmg/9YgrTMgtHt
4QSSZYZ7fpwbP3hqMv8YOL6bdUN01NUufrm9qBUyMB5o8LCgiOYgLb3Yv9m0pzEbTR4yQ3jWR6+I
d0OeuqMuw+kYYQjqjSvNzaeO+3yw69AdksZlDiViDGN572TNHiEndzACT6/HnUbzuDV2eefzruw+
WUq+xQtePZY/f+8SAViodc7XJp+s9C8JuodmDJRyCxyxkkWxKaLfA6YfOvbiU/djL/qcbEpUhq6J
7MwQ/qNp96n8d/toWltvi9UlmSQQaNgJ7M/i1ERtzH51Ioey60c574Zj26lMzhucjcb4lqHFt+6t
UW6zggueXpNnWE9WS3YYTBsncq3mrINB5bZiqoICifr6oDAs13biGjNVfq9UuafkpyTvPBRgCAR5
ZO6Cdv/JyreS7NXzyaP/B3+XPsEiHYt1NZUTiwhXm/lJbbO7otp49K8mfBcW1OuFQYaUVUsIeFSD
5nZz8AHO5PtWN1093kLP/X828edqFsWnKfejchJgyjSU7lDZgAvX75HCIA8J3CZ07szhFCvybg7T
v5rKf74dFlYPwMVKF58wtSDs6RBNzp1TuKNmuWokf42CB0bhpa4dnkd9I83Z+ngiNF6kAUWalQ3p
J+Rr9Um3gkerdzbu8/UdBR+InDV1SmSZr030kVQMc8KOFlXn1XF/7AtzF07zCTUKRoNpg0f5+lPt
dJ/COjyH3RaCbHWJCLJRIUHPhjfDtX17kCxJEUjPZkobVwUa+TGv6vH77S+3ZgWooihRQFZjttS1
lbLNszgaIYvJDPUIGhumy+fbFtZQKVTWfppYOIeDTIWWxpigJuPNdEHGTNnNBu+EQPWK8oHuf8ts
Cv1eH56jdt4nvcwQ3fCuTTSXVvphUqpTHStIT0TnITQ3rmnxGZc5CNw1WcDQbRg5izCgdUjVlhW4
0yw9BYyOjaOKegL08DvuQDL5/i7X493tLVm7uC9tLgJDYtp5AZ2eHQm+xb3uBUnnZeWzz2KT5u22
rR838q8LhM0m00KAJL5YoF3EYWYHE9LlvYt0TnKkZQEAujr2lfzYth8DKdyNJuCf+qGitJsPkJhr
XlNoKe7Crj4Azzg4XJmzP3t6Lv3JMYOm99/PW+xFr6d1bDFR5mxpnzNQL1nlnIpg/JL0BsKw5qPe
75UaUbLQ+BolxVY6uFYopEsA+YGl23TPFs6ppA38YlWG7DXMbgSrOhze5e3rWL5W46umza6c052u
HiTSGMXX983WAVyre1/9AnELX4SyJDG1unB40RRV6qV+6PXNR8UovCyQPza24tW+v0eKzkcRbsMz
1p6KsE4sDifcll/kC2U1QDgAGsa5k0vPqp4KOxc4HK+fZm9WQcI52X3QPtRRf3fb8qr/QxoVUgx0
538pqEW1qaBGyiNOQxOmch5r5ZuS3WcOVCikr28bW8tiUEv/z9jiqkgV+GmRmLeSBh/hRB2l8Mn5
ExgmH/GnkUWwbjNj6PtgEAPJ1XNm5Eed6SddUbuW3Rwr6PK317SWWTD/F2kCck5YnYu7qUxG4rZ4
BYdZf5Cse3QaDmB5vBRnvW1p9VP9tLQscdjFUAH/5nyoteNFw742Yi+Wv5YUWObo+//O1iJSQZG2
81qsKsr3ccPzpfk+SW7Hi8LUq63JgKv3+8UeLsWMtaiXA1lSeQkid1oXD4n64BuQ0uPCm6zvJC19
DASvOpdlv5EXrnoktGkevQi5UOW9PvGzhLSbkxORFTv0WuY8RJU3lBtGVl2EJwKgYPKHX6CQllmi
/z+wmU59ytSvzHpwIagc4YN9vP3VVi/QC0MLX7RTp1DaDkOQM492cN/E2S7puVL8Q9s/d2rttors
3ba5uji2jk6hRYtreaeBEreRgKi4QNNxOhZT35NClDOSVIHjtl2xkW2ufjCG6YIeE00le3FJhG1Q
V+3AHZWiMQEjuI/Q3tnSp1mtpyrMUCHj1EXGuYghphz3RSvGmAxOumvtpjv5Fk0Wo1S8rLNRW0tR
O2LY+/xP3KRIroRurxyQALub0UKZ7K2a+OoeO1yNzIITacPiu9atnHadg5fW3buqyWbXLjpX1+e9
FpMh3P6eaxusUqwkgsJrM39UHS7uwMBAuctXxbQO9U3HVN+/9H8Uyi6NLL6iMsSD2oYwb4ci9dTu
X6U/mqHmtrRvVODyt1ck/rFl1nVpTKz4YkXoe7RNNBoQ6MJyxwS2DCTFbQtr3wcFODHwhoFl9Keu
LUwOb6yA3I6WcuFVOaJG43RqQsTNOA23Ta1+Hlj3GnKX4LKW93VmoS4Umuyc4bzkfeNG0T6Fef+/
M7Jwf91XBivSLOiA/b0tKZ6ZP0r1llNvrWTh1CWNZ9IZG/qwGXu1ussbe4eW2O2ViF/6y7cHPycG
yZFYGer1l5m7ODacGUJBb1bPFOG8ek5euk6/H1X52BTlPwHtytsm165p2GZUodDMYZLJwhl6tZcS
jYfWOYqqs2HS0dZOUUkjBHgW9bbbxlZ9G6oJmlP0zIzl+kpN96umRb1CkVsuS9kajnaslRsxfvVT
IWErNHeAUS/BSH2m5aE0ZhAmEif3hBq/p5udwoU55MfbC1o9SnBphfAO/KPlgkYpdoxahqTgwMAu
9c91GBzGLnGteEPFbcvQ4rWNGjXJ/gwv37B89Drt77X9IUyrfWYG+9tLWt+9n0taBLsWFJflFwDd
SyaN1/24d4aXZFOxaM0TUDMG2UIZTdADrz09mYq00RFeOgftDNDB1Lvkn8KUthxuzbt17t4fijYC
YXttJu01vetMrodh6h8miTuwDMrXsFM+6szIgkby6fbmrdEXsOWgaQB7C0Dc4jhlFpDGQW5QNLEL
21Mn1FUtpzGeGt1GV1y2E6+c6vakB0kPptN57Uw/8DpNljzEh86xVJlegzLfH7jp5a8S23Rxp0hR
HDEBEzcttc+W/a8if6NvEWbdxsFbc9JLM4tADIU9CCoZFlFV115uv8YqlSGpOeRb4z3WfJQhVkKn
GuoiSc/1etQhzxjw1BJHmNdgtvfiThnaYCNarUVjKItiWq/J7BdH/IqLXTNT29ZGFY6BWqAIbDM9
uiu+Wm1136jSPu4oj0ZbI7nXdpAzgQAV2onCia5N1kbQ5vYEULvoZs0N+w+qZntKl8ru2G2FyS1b
i4MOVKS1DYFzp1H/dx7tuzTeBbzYfX/e3T4Va6eQKhnKiUAKVBK161WRPBWyNDFBRFPHc2woZz+W
9qgPHNPUPJRpstHSF7FjeYuCEkEtHuwhDL2Ft+tKrZdZC/ZwypzMNTvzXTMiHOs8hIYYZ3Dk/3Xv
jOZGhF7RkQWrLeYaANpGldJc7KcepuYohbB3jJCiS9g++VHzPqcykdnaUTMoR865lxXxo1wND+bs
u9HQbISf1U8Ku5LJMDAGf8kf1CmOJtWC3uNM1f1QWX9lseaVSX9nVVtV7nVTTGESklcOIfb6m+KT
SaEYYFZzVD5GZ3hnAfvpJ+PR/pN8VYzy0RGNRIeBaRnXpnKkiByHuZdnO/9s17NXM66lyi06sC+3
/XRlTVRGeEIJICnqa4sDryqlgWIxX7BSHpHy+5Bnb/l0L5nW778K0ZXgYUTZHFHWZVZsNHZClQeE
sS7JpwDAUiY3x00m1kr4urKyOAba3IZlKGCxfS+978FBmdInVWpFVyVvo51vtRvhfyUqXxlcfKdK
H8PG7gtAxRTnYuspYlxpXGzpiK6dM8zAAwLeJu6ARYwsp2EwolJgzS2zcxnmhqTmk2l8nhC7kct9
URduEfRuJf8VDIELlPx020vWlolzUBGHYMx5X3h+4eRSPxQy51wf3TJ747mhFxs1mA0bS3RmY9JY
UDtsZDo69NaTZuuu8ftyZUI7iHYCz3TunGVyFKUpLcYSBnisvlk5tYL6KUa07vZurZ0pFUl9AjKq
ozTFrg9vN1dyXxVpcZ4jvTh2k1m6fqa9lnL1HjWHeuOmWbUGK1WQJymELL9Nh+qqgcAqkOxgPtWI
rgdV9anTwl2edxsLE+F8cctANSLQcgXzYFuC2FS7GXNDi4vz0KdM03zrqi11pzUnuLSwcLRKVsvS
9KX8bFbFPvfbe+qpj0mvfbz9hcQ/8+tCUIAQuoK8mhb3ljW29hxBSDkr0ICYRtHXrtPOtH73STQ+
WKO+k6ryQcrMz7ftri/vp13x94v0qmtC9Ku6pGB5n9k/03mR+7fbJtbScQqZ4NmZ6wDuaylIW+Yk
VK1lwHctau3olAxHKyOtcyO/zYm6NkGR5OQ4Mlbz86BZcI1Ky0vyWEOr3tJPdNvEpPUJ4Z/bP2zN
T+FcoQuLkBXZ3uJdUtZDODiUIs9qNR1R6eelMB8m7bGYt8pJP7Kd5eeF087QEVIhrrXF5x2VviGJ
xouU2DhNdnWYk5NW2XtrcDy79WTaY0Pk3EEn94IPTmscfGvYTUX0YbBHT60/mfoWDGXt5MARZMoK
y+dKX1xM9QSRM4iK4pxXRuXatR54oe7/vvIub8sLK4vbqB4Gteg13Pp/SDuv3bqRZgs/EQHmcEvu
oEBZlkaON4Q9tplz5tOfjzoXI3ITm5D/gYEZjAwVu7u6utJaNQx1hc2pNEdmhIhtemNxun6am08S
bxJ4F0VldOM6AavkuRxKU5aTQPljlJLT08BThHPNrxcBi98X0s0g348Z7Y2WcauXw+H6B2xdJeIU
uFthXcZFWl0lbUgBJxpV7ub02/DymmNpwyP9vwmZdfrNfR37rEybtuTYauEQJuep8g7B8DdCiJ0Z
QPRaYJSXQizRq5XEGFhJ8EQw7ZTVQ9a9f646z92MR+D5njk0V/GI1adTzhNeuIVf57aRPBRd9FvW
gJskf/P80d4C/SzBImi1lRbWkd/qTVMWzDpjflIm/Bzlf6U0vOdiXT+djRgL662CTcSewHC4ulRj
JIZCHTcMdFOZym0Vwklo/DvTwFWO+oOWfrkubkPjFuJW6zIaLyWvU+eu2Y62l/+QYgobu2Mut6Tg
78+VDRNHZZ3d94a0ZJKniMrR1Zk19dm/CbX4LyA/TE0nhuF8VAAxK4fSEwOuzVAUbi2Y595SPwb+
p6INH3SwSVNdHPL8B12KThZVdu2lZ1oZmDze7Cj+hlFkla9j1MCcYhxXiq9pWRK2deGaeXGbV9Vd
tke2u6EhQFF4a+iXgyvy1Yi9ub/k4tukjZLCrZj6UHofAvXsw3+ppIHtMYfnun5sLIfkq8JmzqTk
F80xBsMRTCMZC0J9SZkOaH/5XQsCIoLrcrYWRX2aiVowe4rQ+y63rVdbb5pGGXthNQkzE+TsVu+z
6NQxYdD2ChAp5hTsTTLfWBy+JSUNVgcx4BofnFJo6jtYUFwtKY7xTOpfR/JfICjZOt4SdQbyUNZb
rqyRTE2wBqugY9syz00hxHdhYAl3aj7UOzdgYxPnU2LuGD6zgRFZisoqsSVNR/4/5C+cBq1T7tSy
DW190pVTljGwycgbZScI3tpEBJIVgsoTfu7VmzU0ViukXlbC/lv9EIK5+9fyzte1Y8N+AJgBN0nm
CYzO2v0LPU2shkAt4cV/MAE9V1YBvnaPMGJrJdR4CW9wASx0Yrl9TTfKtdmHFc9JdGNO1e80+hsQ
HdQGIBdMTori/0rPlUbSqlYpKjfs9LNvCAep9I9t691c37BLv5RFwMdNQQh/+YJ+sImKhMcqyGnS
/seIvqUeMBD9MRa+/W9iVqvJ8qqG+9cnKNR9t1K/68xyrNLG7sI9ZqvLs2FBXCCOhmgNePDybApo
A3wmCueuEDOJwjhksX64vpZLHcOHhbWS6jMWj7d3KYEC8NgUOhIq72wwsbRpPpvBzgXdWgXdnISZ
9InPUOelDE2uar8cdPbLHO2smycV/8Ui3ghYLUIsM9J4voH3UD2Z4WfY2SD8vi7iUrXIMHDbZ9XC
Wq+dLj/L1EGkOuDquac4plp6t0MqfMtE+uOUKq12Mih74lYqpmZiMCaqlLtxzeSpQBdbhnUWVFSL
InIGoZ+c68u7jKLn5YGaAuXACAl5VpO3r6snBFmrTKiBoPSHjMEitsqbIPXVUe5+lUpzGKRcsL2x
37myl8Z7FjyT9PPUMuNg5ZZ33hQaiofHTFdCyuCKzGdC7APT5Jwwfnr/Gufc6MyACIRgXbQDoRG1
mcxjaxmVm0JHwsRHD55SMz3J8D/npmHr73/gZ7LzeVIEDjTdzKuAIJMjgwGzYu32Q0gA98GzI/8x
D+3Y3Fnc5R1bClrdsTzOFV5WBCnK70Z9qN8/hIDfTycEmEqwPfKaoXJmNbKUSa5x8H71yQd0gYku
cLvueV4b+sBLgRj4Annz1qSeaVprxjR4tRvo2k1hALV+aYXcmcruLtF2ah6Xto81kTlE3Zmboq3B
ojk04JMshg12PLRzkPJqgGe581hsCoFzd85PgYE1VxpQ5cLkmypCfPYrjz537SmpP79bs+ng/k/G
6vAFCZoKhoo2YNRFx0yiu5LOOsY3HsZQPAbFb6WH0ryRwx3vdVPnGI2oQ2o1+ykrs1t1qqePY9qA
mX7Osqe+30shblhBuJhmg4tnwszHVVSRmDmAh7xuXLH8mAweSYHhgEUaZPl4fQM3VkLty2DsFa8h
+MpZK9+YvyorRYUZOa0bgmc7Ksxauq2b0NoxshtN15R65n578GN0d6xpkRqhCTyrVVt3zCYnsZLP
eWA+dJJ06uOGoXb989imz+qU3WnhWY/vJPOz3n2/vtJLQ09LCa0LM58WMcDa0PN+ULXRlQ7Et5cd
A6qmp0iQyd7JvUf7e5wcA5+yIzS+t9owprfXpV8eKNLpoAE0LZFXWHvNTYGn05Rm54IRcjprshPx
zGtrF/qOe77RXU5xj/cEpBGsayQWlidah15l1nrXu00flTF0hEl5JyqZecygAHPCqbFOlpV6Dh2p
lV0MvnQSxDp/twPPR9Bhr6kz5S4poeVHhFKqRw2K5aaTdxh8cLvRYAuVunMPN3aV1BnFJPSXOsU6
SzN4XjZqPVxFZn+MPtb+DLpygyLbEXOpOnN4Ba8UnLG42es0XU3qOTHiSnQlrRTvC6WdHgIBcITS
JT8aA+I/fRTrGzUZ/6E5VdnxEzYGYzL0go59yGRoFDXWiyymbjKH3JBcDRaEUYUqfXopkofkVx8d
4ntreh7lyGb8n9eetPiueeYXnUfvpfuTqf/E3q2oh84eD8zlvpszfI8xDuB8TDZ/ebypnGmAsQLZ
DYe6OI6VWBlPVhZ1paMFWg6UpiAhvmOpNhQbGp2ZdoAmauoC60era+Wka5IJRm2jsxWwKqnVAhcy
bUi/bLW0DnliHMcpOlb6+60kbZAwBkMfT67iwkr6UpTkdSJJrpIKTC2Idc2tw6Z8ea+NQAo9SDMR
9jxrcXVzy6Tq6In12dUslG7FTq8EOwe/Y7cKsVYPEHfHVly+0Dwtr54AhT5kzz9/Y/zLaBpMoxhl
FzyUDG2QDjHHz6TSqvQhGvLQ3NHkDa2By+yVe+T/B+cuxYmRp1W9mUuv4O+i/9gecq10oE68vo0b
ff6k4d7IWT2eeUUaPcpryRX1Q1o6qsFIAbtQDlCaMmXA+pCCABh27PuGiYBCbdZKmKVwsVcGLy7x
9UnGSK6Rql3lTFojpU6SVxnhRBKXuUOqDYZis2imgx9MAFNSAeqk6yu/dCFxuf+/oRwjBfP0coOh
tTeFQej4CEGSz2QzzMMAgcpJiirjVpvCU9+q4c613JI5u8YwvBCp87IuZUL5OQ0KRQF3GE131IOH
kQKKnStWBeuv6DJKfGeRWztNPdrCkaBjh1bopcCEScRqA2uRm2X9v0EAgAnGKzmlqwvqq5ssih0h
r+0yrna0d+Oy8ArMqUrqU3NSeylXqgK5CgdsHo1JwtEc+uZHLqeW00R1N+74Sxs3BWT5PPhOmju9
1dVBWmmK/wcvq6uK/nPTATyNy2OrQy+By3BdZy4dQF41lZ5lcujzU7qyAXEvFFUHfQ2sqWrwo9Sr
7iQLlbizedtSyOXRRwYjzqttf2NpfC3MJwkL5NLKGdrpWLQ3cdG/vwUWKgf8WCICeH/xfpZH1PdN
3idGpLhmwjhoUWn/qIHfOCXNWzvXfUsZiJuAD9LtR9FrdUAFNy2O4kRh9Lf2c+i1f0at+SB0e2PQ
NsXw6uN84DlDRrVcEMlXKlxJqrj1JMOSMfjWeU5i3BSlOO2kqkx+1bLcDPcrjH9zMzRLWqv3FIia
UPu67GpdckcvhqOUX8pKdNLuoyIIZ/5c17uNpVE0wWpIIBkYirg6q9Iw5KAFQ+y2w7dsSmwLwIu8
x2dwqXYMR2ZgigpdBrXJNSNHC2lhm4o99yignGALkv/ZoN3o3+tL2ZQyZykpeGGT1tikMJY1L5NL
GdR/BPNepsjVWcIc/r4u5nLHWMxr7xTEsljb2RK/uUNlITV+kUKO2BhJcogsemcTQVScUpeG43VR
myuiDxMhNGNyZZei8lCWsr5usHVqyFzpZujAqBrmTqpvW8o8kQdyuTkoW0qBNmsyzaADPhml1jMw
h+ikZ4F5uL6Wi22DehrfnVZyehFJeqy2TTVLqaY9JMcbiG9Co6GdoJWEoyXvxex7guYb9uZ89NJU
vEyjPSLRu4Oc/cn7J6MI32tIWQ21QKJ1WkLoN169fp431kE4Zw1zvSGAzfOXTGzT9x7MLAQHAqIM
0g8APpYrqQIhETyTrHLbhXFia34bfmDkXrZHlnyhALMcCvmczVyHWScfNCuBisEyafXwQ++2TyEK
Axm9N0p27aGQ8iQJqUDzRvIaksyVmgVNalYtbaH3+ugUUuy0bWR7RAnGeB78d74LyKJdjmrCK7kC
AKrlzvX6aGiF5mn3ifjRbAanPBhNs6PQrwHfW1P9KoTXDauJswdf4FLImIx0VwJGuhcjXbCVJIg+
TyqU1l0ia3flaPlfG6MK76YyM8++MoWOicv0RWx1n5lRVXJuBWDfdO/Ud1mR4Kal6r95bimgOSLV
32NbeA0iVl9L/MqrNPMpYh5X218o01iZaWLe08KWOh7cxrcS9VCHeKo6U0gcDswdKI/NUMIzbobx
B72uh7PQ6EwPGaXWu8tlszx6Rh58MOraezCEMH+pxLx5TlKzODDSUDhPU+BFB4ot4qFpcMQJyFut
PqoGLVTMZ0+gIL1uVNYOGkdAgDF7+0xzpRq6OoJCHKGxwiLed9O9z/BxBb6XNHyMu8//m5xVNUTp
SdQOUDDdk1yw8+IsyfWt0H6PU+tvFgSgfX7FGP+gr4zXJGdNE8KYcG9ozBGa9KOVhd8LtTwywvt0
fU0b9xGn9j9RKxM26m0upoFp3lNJ/ujRnmiUp2Z8aDRmZ8j9jinbOiiLjBtuO57RRRlCTtpQ6cbI
uk86uvh7mrdvawLEG3NsP6jGKO2c19qizXrB7ESSeewiiIL5c968AWKnBJ6UI66vLPgs9aw9VHK4
l496bYdd3Cn6xQhFiDcJgIjhV3cqzv0ysowycHsZrl+Hhm2vOHZB032p/c4AO2f08o+aFxwLNCbB
4Az12EKUOsjN6MS51b60ppgFh4pOa1qt+1jDOxKFjJzWmMcq1P/+OP3s9DR58q2awe3BoFeq09Bu
Oh3rgBaKe7GolITCb9xZ9yxT6o9i7svqLQ0smngD1EIbTqHsl6bzTu3RCcLgoScwIvNO69xyh1NK
eVIe9r7bCHepGPGYl+dEPhu9CUf6Hkzwog8V3MtC2jroG9vQM6TBd60os/vOfEqs8EatNHYrE4C5
f+9KoNgKXDZ1+mXif0VcH7XtjqOwl+u8uDavn0K1hnZY5n+t415im1ELmLTuhsmXUBGO3finC16g
C7rvhq/X93jtybyumtQtSEyVFtQLfi54eNo6n3xaT8uD7N0NqWGPe7Xxi5tJNtyam3DojZgdmtXW
WloOC0tuhG6Vmg+t99mT4nMPi5Xa7hS7LuiIWA6S5iCDSRA6+a6lynSW5XlBOkSuKgn3mpH3RyWw
3KZU8n/6UhnP8ZAPx0QC6aP7UvxxCMz6NAbk3Rgc1J29SJSfxF6Y3FzCsSt5Nz96OJWPbaY8551l
PPd1D2Dh+hFctKby0fTZMncNW0KBWFxtzxgKWVgqUeSW0a/AL8H2jgd5Us/EBicGM9rleE8r0yH7
wh1NjGknM7gpfm4rB+7Ch+BALfeszIO8GkUtorkcEqEyr4/gXe4arbP9VAKjMWB0tI8MuPOrL22t
HoKo2wOMbCi89fYTVu9ELsXweGo6nBzjDz8icGtsTzh0TGtT9gbCzatZ2VPcXJF8EmEidbCV2Q4G
Q6W1m9V6401f/hm8yfa77ymMLrL/SYOr6frhXqo+hSh2lmeQyIRs73Jz+0yhYVVuA1cK3c7UncoM
D5mlHbX053VBlxcZKgeq76CcRXg+LrrshEI0c1UJ3LiXHauU7VT4lNY7pIFbq5mBG4xYZEQtNnm5
mijJmrZL/NAt89+C4PhPmXXfVD/evxIV8oN5Vo1B69msLG8e1rgcNTlq65BLWDtJcUjgyZDG3RrD
xfsNEwVZKkB480A5POylGMHwFUa1a6GrDF8MJf0o+vk5N4Jns4pPBdM+QlrBK/Wr5RcDw4urx2kU
/pRiaQvtzfX1bm0qx0ZDgE6ChJmSyw+ZhrGwwiiJZn7qQn4lqKnKFpblvWz5loqgHXOjIjrJkMyl
oCQsgzIx+8jVhcjJ+tButcH2o53s0tZyILQj1KfngIzCKi4K1FwIJlWNXF9sbQFrWUytTYzSqTvG
fksQqXQAnTO1N63My+XQKinp01BF7tyyqhfNY6HkjBt58itzR9KWqryVtNo4UerkwPdyTihqPuZS
2tuzLT9cV4NNISQ1SfzA6UPL+3I5sloOlhW3kRsZaWRXQvQoCv0uJdocrSzN34yFIvPH6CxCtXU2
cyjzoqoSdGCUu+FcBThzgzVphwoWELtSzH9HQRFtw9eSY5MN1tHrrWjnvbs09jx2kM7MTbMkftbc
i6rsDbSriJFrhFpwECzzvqrl/hiIyp+xLrTDoPJQX9/bLc2HSoWM/it79nriHfnuavDiWScj60wE
AZ25FcZOBOZ+Z3EbkrC/AHuZS0Q3h7I6RT9o20KNhMjV5ORYMU/b6zUGjlrH6wva0P2FmJVG6oXY
ln3mwz+s/ck5JuywEldOFBo779ds0Vf6Mjtu1jx9lhL/Olfsx0bTpWEM+21vlcfCy/zeHifrpx6l
tUPSnElFpifZQOJ7/yAX/bhzKy6Ik6j4Lz5gbR2FEMKOMoe9XxK/QmB3bkXtMRmFG0/Ue3sw1Q+R
rnwpGSQwtlAAYI/8oxrBtpdG1I2HJBVtSil7lKxbx0zgNxOyEEJTpl5e1izXkiSL+Kqg0mxjiI7J
9GwU2nsjWtauEAExa3wuua1B+WWkwNHYsPm1VD+U5Y+A8SZyeGMRiFxXp40ryTABqhzknAm21rh4
sVWM3qvT2G2hakjsIPsk1b/zJnY+XZeztW1v5cw/f/O0h0Wth6KVsG1KdZTUxoaMrS73soAblnRO
as4hIxUBGvmWUnqls6K+grRMkCGXqboix5Ptj+9fCnh3XJS5Y5ZM4FJI6ldKXWsF5rr+KiefI/mm
iv5cF7F1yefiJ8w/9MbDXLAUIZWpB0C9RIT/IfWeh/i29Q76XrvS1m5ZQHGpPOEUX5Bkli2l+kHD
lCj5VPyOrLp2ALroe1zdF31h80V+K2d1Zaq6yIVeCmK3+JrEmS0AaZEyhip4tkjhrirFs5cmdwlV
FdgKEiP4kEnqzn3aUnMqUK9VUCD96/pAHeZhrfURs14EdwzTxyFpHGbp9XFAA+EeD+aGrhO/4/3P
XRdzknh5em0FgtKIGCyTDpCM6n/8OrMTQ9tRww0doWBISYWCxxw8rna1E8qg9yqmNBXmT5EpWowm
s/qEbX3vzACOjxE5lImoFBA+rRkeIt9sy3qAa11qK+ZO+M403Y3ZHhZvQxmRwr2FPXTevNWt6sss
rCODMSqBqaMfviPW1V/sGJkBavsUc6EomD/hjQ1KegB/UDXBSF79G05PXcfkxqm04z2039bJ6BgH
qu0QIHA8Szl65KmUYC2Wgnuq9IGtsmlKcqZ4+X6fY766UISBKgT1tFqR5ivV0NAa62oMI2nVL1bu
w271/tBvNhI8Q/hsgOBW6hx3ZeelHTSJGn3Evnm0/EcpeCiTvdLahsOhYVcZpj5XEJC13DYtHYWh
TpFTx9CvhPGxqsLbWC8PTe12uX8XtOYdmN3zdVN7mRWYd4/EwNwgyx6ukvwkRcU07eBDnKSP8WAD
9i6emvr0Sy2+XBe0pRXYc4Jn8H20f62Wl4lFKRDFs42d7+jpT6AvdifWzm6ovmV+5rZlWr140GG3
XO5jJ1bBTPDIPNkm+pXr4N8m8V7T68P19eyJWV1YoRaHYBQgcoOy/SbLgtspGb8barT3fGzJ4SkE
kA+tByOrV28h1VVPySZo6XomjthtnaanuPfnPIrW7mj6vDMrl5f5OqT0aYOe45OVLlANoeYmzYRx
SqQ7kqcwRMDYy3ht6AFkmHiOBpAei96f5fEMfmVZ/YTC1QwQDzTDFmrZIR9KGXbHOmwktmUgT2Q4
ZiLsOQe1FGWYpZm0JhzJUXsHo4NN+4qcfClh+igoW/wrdndj+DP1f5BvLiXNGZs9o765VuqkFGZg
TbwozERelStDr8CfLN4YOH0F3Wle6Ph/8USBPoDF1cJfosS8ChUkKdesToRJzkvSc17KR1JgQrCT
Lp0v6Eo7ZpJYvId5KdLaDrY6U4rExoNkUqH3bTpPCSzeylPjfRb2MJ8bRomqP73A8HKRp1rH6k1J
3UeLUcTM90y7S/3ItqwoPaejOjD+CJcz1ZT6IRzD5P23Gl48wMEzFoyYYD7RN28k8RajrvnHNVSo
iX63zAR9f40DajjiSQrn3DIAS0sRSgeBYeAHgds2P4uBIouW07N4l46BbZGCfreVIqkyA1lnIkjA
PSthw1gziX4M3SkonAx2OJ9Zg+PTdSEbak5zy2tbFa0HwEWWQkKD+RG9SkLR0J51zzi0wo8of877
vfzJnpyV6eiobMqxpobgOJ7SqT2I2h8Yp/+maiNj/siQzlZjbkBYrketJQU2UCtkAG3iqPjrcsSQ
CtjaxD122I07tZC0CtiAZA3VIJghjaXR0cRXOoSaRPpfiu0xjb9PXbFH4rfxnCwkrkyF1QLVJAkX
MpGAhKsSwb6Av6nvxBt7UlaWN0iKKJMY3uIqtUdNsRdZnP5jaI33v1i88URwcLxZpAxWdwk6AS/W
zIzySaUNZ0uKbzoFCNF19d6wRgih4g2ZI27gep4Xg72Z2SgR8MZifUzUH0pWOZVo3AjSg54oBzzB
ndTTxju8ELjS87ivNZEuu2hO0ANC/mPE46/rS9qSgGtOneE15rjoGWRUQO3pSCAr/5gp/Q1zMj5f
F3GpAgrOikT/1twkwGz15SUiQegNUooNFwrTyYMY7PFPWM2vC7k8mlkIkwIIzlDbdcqdfj0YDkh1
uXnhnRJL+xApn0JdvQ+G4TFImzsespvrEi9tEHVCHghKrRgJ/MzlsipPUC3aduDv7XW74yEaPvrm
y+6I6j0xK8UOC69hNDpEt5nOJEBmo4c16YGUuUOV9fv6ii5tECuas7akxg1QeCtrJ1tCYkZin1Kl
e2Tc0ueG+Q7FUH+YCt8egj1E+taJAZIjO4X3N7fFLvfPE1sBpw33L4goxYTE0cLwuVRpYK6aP8GU
7sdvF4o431wD2h5a8Mj0rIFNgm/AhT4VrasmUXWoaSY4xHGX3yjtMOxc3A1RvOqwE1Bowutc5yQM
6p35GEidG4ee+pAOydch8uXTZGjtjuLPJmDhjFHJkPSZJl2aWz7X2LPUS/S6KpCEljNMohXbo1CW
jLXJ4uaGcnfkCGIln1Sttg5DPEifruvMhf1Yib+4BbqMuK5zKZccBKM4BMntdQkXWjlLgHyDJlCq
WXQaLfWkK71AHRO5gyHr5MPEZcgv/qFSPsh7haGLmzYLYiwBgTdpfgzJUlBeRJWamuxkrd8n0DN6
ENBEhjNO/15f0KZuvJGzWlDuheIYRionpnzshp+9+ZAr3/83ESujMTVlLAUSe9aIn2PlQfU/J8o7
mYCID+k0xaKTlp+B1StjEURhpAym0LliONgiDByDsjfCZEu33opYHYgUG1kdKIhoou9y8xh1z+/f
pbe/fz6oNy5+0vhjHRp+7yZZecil0skpCGd7jLsXdm7eKLDNwKTmOGY9XCNMSUbCJt+72S/qDk6k
vdTpmeF1FQMs9/poNlQL3g18E3CbGM9115TZGr2k+KyoqJ6y6CUBnxS9XN+0jVvyVsQ6NSC3BQ21
pdUxT6zGn/uhmN8GU3Skdz/oTCJ5s5T1Y5TnRWHEYB9dWfqWJ784/zJ/rKEW+SjlO3qwYWEQRdaQ
nB7cK+v+QoJ2WRoNTqiBRzGuacrKhGOsOAKct/qOrO3t+0/Wyl6CuI36Tgk5IcWxehP+cYI9EZHW
Hp31xu0BHQQlBVx/M9/H6oL64iiPZpH0bkjzQaZOdk8s8Re6AFJ0dn+YlSCuzAy0rVMTF3nv9iKz
bf2TGZDi1W/UId3xtbZOaE40MHHkNcG7uqlmOWi9mrQDrfOwYg63SfHFzL7NkZjU7jw3W9sGYy8+
nUKJ/mIsoRzlfi+q9TAD3wwnYRiM01bZu50ftJs4BZ8bOAgIu9XO9WZq5MLAggIlvtd/CbJ/CMcv
sn+UpDNtEDtD6LbMwltp8/a+MXQj0Z01xN1AxjU6pDl8Ht5T1x6uK8OGI8KS8KzgHOM2rSlQKol0
bt1UgzuW96DyIQCCjb78VpW24v0yk5Pa7iW7No6KtAkpDUOe2ffWWb1a0TtBCIfB7aEkpQxf7fFM
bezbQsBK7Ya+nOJW6AdXKrmt2kOAo0qQ/O59WwhZqYKSm4motgjR4+HYx5FDTtLzj7Gm2Ils2NE8
C2LnqC5RClQhSTjxLMFRQWwmLxXCy7MKDmTUjx5mGpTMBzWWD6BZm5YMB2AF5tJMxsFLn8vgqAwv
U3aqC5uyZGI5YnIoW2YrnvLOu1XjgiLY2ZxOjfWhloadrbkAweNkLL5z5SpFIgFLgXfuxtFtN/r2
pOiEB/Wxa3U7jg4i1sCAmEDUP18/k8uE8Urw6lAA2UVTamEFzNpN6oPEvvThHC18L9uvSpgfxUGz
c+unGmv22Jm2KTMIujjufMVFp9L8FUAHyBrTA0FsuzwmU/JblYbcwQ0pEw9JYVckphOSkanmGIPd
eR+i5tRCfLcjd1Pv38hdbXsA06VYqePgKtYPMzknH4XuPH6CAWtWjuBb53+vD0Wn2FMj8+/Q6Xc+
YN7dVUyzWPd88d/YKzIdjGEIkD+I/1h+bidffNWjrrvzqmxYLHhD4N0jD0a9ax2kyYXmR4nO9pqh
6CqhcOyLP+CUT5NQO3LI4MHhk+DtPC+v8djF2t4IXdnipO2bAOLdwc3k9MmE8kgDsBDld8ALNO3e
7xxT/qwaya3IjQtgbpnynUzZBWHA66Xi4sAOw+AJ8ljL3e2rCOS+InH5de2keemhsT567VkZDl71
0CP1WRpvC2+vLeyyMX3W5jdyV1olTWbZyxNyYy3Nzkrz0irxsfHq71J5UsXu2BrjbQm3kK8cgrhx
sorRudI/XSBAqJXfxv59NX03rIc28e5Sf+/Cb6oczMQUNXj8cQaXmxKYVgxBGR8HGfftNLU3fulA
Q25rrh6dg+ChViV+9FkRcyfDj/IFu4pvu4l5V9VeY9VGwIBC/vcpK+3P0jz1pn4+H4buTP65UZwk
9R8qwfoxDdrRNIWd3s7N604RjsWjGxQJlmvXJ0PIC5+hJ0V7lrsHTX4plB0Rl1eN5jkK9IDu+Q/C
xqWIaayVcCykEcb77EWonJpYnjl4kE+XZY53+k0uul/XrdjlqpA0N+DqlJqZlLG6aGVs5bGUmoz9
4JWA/sjTa5jgnOtCLtVmKWQ+yzeWymJQWKYn+uimpuPhUoHdk6JDvdu3fKkTCzlrCppY6aepUrXR
jV5E3c6qs0Cr6pdKfGrplr6+pI1Hd5ZFG+5M9TUPa1ytacrLQhfYODX6koH3OGfpScUkJsp3OAws
YI3KoO0I3T6s/2TOP3+zj+XQJYrfI1NXT00B3INZl8MelPQyigDcAbfQPEfiNTe3FAIqfuyYCYwS
xqfI+rePzkbzobAcK1V2HrCN5YBbhrCAvs15wNt8Hd4sB1bc0YrreHKLSGTH2sfCYrJEedw5qdko
Ld8SnG2qk/PFpfdpDfVpi6YZ+imaXCN/zJ9hdvViOy3IZ9qh+DiYdiN0nNoeGnTjCUMs/FMURcml
Xnj6FF9ICDWsbopPXvCgVoy1ql66/s57jsHbGsJRVY6COt6MwUAY8PP6qi+vwlL6SlX0NJ/6QkN6
rQJuz+8z4GiDoykvPnnkJry5Lu1SZ5bSZgPw9iRLyqU5tKNuFhaOKn4t9S/jV2qsTt//+RtJFEnU
mQ2JhOdSklq3CZdcGOku+ycSPone96D6o3i/CdeuC9o+P5piaBGAgVFfoy1Mq2vBVwUT3RAGvOvh
MS5DG9ssEOjU3YlyYOElh44GQUl4Kr53tB3tfMGlY8uuQhcN4gP3CwjKcq1y2jZpZaK4o/ggTP/U
P3JH+aqIBz00wUrcDmCMr0u8fH+WAlcXUk7FRrR8lGbUbV23W/ksTSdVpRSVOKVxJz9fF7epNQTD
cBrCbnnRAm9OStQEQTnRTJwWz6ZH+vVRLg+xGpyvC5qV4sICvBE0f8gb9azqzKwHK59cy/sWWj/j
YWchl+8b+/bf71dX77Yx0lAZMyLebSaAt2pp11NlUykMxtvrC7lscqeA8VbSygGDsRry6BxJqshk
bJ8m3+mgTadYfMmTr5n3UgTaserOsug7RSHdUilwxvq2aXesy2vou95RqmAwMcz8sQBRljta1Fky
JvUEoY6fPMD6ljqNUps3gigmx0KehIe0b6ECzurOyfXimBh5eZtWbURE6Cun65uydbp0ws0oHihq
wI4uv6URO2ksQ3lyw/JfI3jM9korl6YU3BBzAyELUXHN1z3vzEDzvELWPddP44Mp8Ox+1ISPUWzj
4fbvZZUj18VNx2emD5iennXnsRVMsZHHvucGWWmrzW077ujq5aWD23NuSIJ7QQY/tDIqZl8AezUx
WwMMqG35IT0q8ZMKBUazc+nWgmAkodYMBFAmrcqAr5WKwPbYDWWhCK6AZ+mHv7KisxN4AGmHd/Jy
R9j6jGZhdD7hiMG9QIlv9dw1Y1XJDB/0HxTPuw0HE0BZKZzKGjfMZ1p3JE80j+8F4FsrfCt09ep5
5I71fIr8h6a+zT6i9jepz4BsyiTBtNMgcuFu/v8C53rbzMUAtHKp5HrdqlHbCgK9hoPd+i/6dO77
G/8hvB2KP/4k0Sv36/q1Wj8GrxKZJkaHtYLCaPPq3xjNMZc9oxZYndScZe1QDqItfiXvaxve83hr
hHsB96Y8LAlJBvQfXsWlvBw4ajLFHOEUJnBm5oeyy2yp9nFabpVPQfqPHH7yPYA895Q4ohngXDh1
d+6ywA5Guyt+y9NeR+TarrMF1PlJpivkoS+tXK6iwG2v+g9+dk7bxzp4GryPVEHs6zu9NmCvYgi9
5mQ6c+zXMBRKumGGkUGPzO6bF1a3fhvv+RIbukrNhuYsAhbQ9WsujyQzy1aXWkL06nNnficctPP2
0Iz/Vt/M8tNYH7TAqfqjUP2q3ZhO49IO008aT9n1pW7c08VnrDwM0wqhapG74CHxGGwDpNpSnlTh
ELd3SnyO9vrdL5I47KxGnwsgYSzRPN9tqVM9U0uUQO/DB2v4R9Zg4frQ+5VjUIsNbuJHvKgHbY+/
6MJvnGVSgqFLHDwafcirJ1pIUvqN9Sl8UPwfPcDkgiysVz+m0Jp87Yf7tniRi0ORHXW1dQTty/X9
veABWktfrVgagM8P1hg+pLXLVM2BkUinyriL1FP4NGQ3inVSy4PuvSThL/+U2oHpit4hN3eOeeMu
gwKZKw40rlAdWh3zABIvLgC1PMT6FzMwbE9zNMmz4++5wVQ6yTtmMBdcX/k6mOTthy+KSBJwO+Re
a0DIVACJbclFP3TFSwj5a1H9H2Hf1hwpri39i4gQCBC8AnXx3W677bZfiG63m4tAAqEb+vUna38v
Z898cfplR0zMbBdVSOuSK1cmMMPz//0Z/7qol8+AzRRksLBFAeXH/z5OU99bbPdaf2fYUjms6fDx
b23jv345fAQkYi4CQiiIsTP23x9RKJJYt3f73X4K20sWNeTTw1N7I1gJuirF33rjf4WFf3wc/e+P
24oCsswrPk4ujwQY9pFVCa9GXZU99JJe+t9ReyNBp9qimw6ICjo7bGSZ5W/Z7W/f+vLD/69cY/t8
GEuHx9Dqqh+rCSTVP+Yr+szNAZ6joq+TK2jM3KQP0/AULRVpxI+/sgL+fXWwIwdWAIybUNaC+vSP
Q9taW0Kn1E53cwII52rbvm9SNOvHIN7iuZIbhoLQLoUqw37nWuwbYcKzVXqrMPkox78xXf8/T4Pt
KWiUoaKFUwwi2H//JChfxBYLeN0MQgLglmt3h+PNm3ZpyalMWn1Ism49xbvXB62C/kxFUl6JUs73
/KIFOO2iP4oiGbDyu88nt8noDvs63SEMhPzlXvz77uFZU6wWXUrki8v2fz+rT9LAZDJud4t8N3Rr
7Pw8+r8ta0Jx41/Z41LeX5xaIcSAYv+fCltJxz0zxsv7NfH9dz4XsLoiWptHKcDuAjMukPFgOlLY
sy6jlddwjJyzI4kn0KAWWkRfbMcGebPRMN7rvaVDFUy/pbADWyGbg4jeVhZWg+KA2dGeoa4Ypg8d
lqKrpIvED57r9idR2qpmX7j4YPBIRh7dZyCZw1QkqhGOsLqImHtD2Icu9xyN48Ms2pJfxXQVxzEW
0BnUapvufO77t3HON1dlSxhRwcl9eRvX0aojCnS823Sy6fruTZnVIkrhNr8QQX+E7mJ0Zwmnz4zZ
oq/zcV15M8258me2xfNXm5mur+fceRho4YDAamaazXkNSvlKxb4Y8C+7p3KOJyiHiTR92zcrpppt
2t7zINOPIgtTXxUjbNmrUTk14xcqp6la2hWmw5FGaBKQHfzEcRNpNQpKRJ2VfpgwM1fxH1j6YqnC
A94DuoVydq2I2ZSuQ54/62D49ttAowqJGI9xwh4KFa4aSQAluVsWKKusULegNeOAX45ypiK6ZyrI
VwHptv7UtU68TT4X9wiMgtTjYosR0XjAuiFL++HT0NRg0VxNvrzdfRHDJyYZy2vsH9HsHPBl+LeU
6dTWI/RsUPUYeKZWpOTujsHJOWnCsLi5GtYoFRWkDrsB3u1j+7HhSMW3I3S4l9oU+28r99y/+/iy
PmJbuxxEbqEbEAtaVmZA5OixwTXUC2bu/qx8WNfz1pt9qLKRY6CVJyNsVnYY0CR1WJgb6jUT5e+4
3+idZRn21wOMqLID5LJ2dRNNgf4cIADFL84s9DuHg2RWtx5qRA8ydtv6bWOasmYuNALjFmEszjji
y+1EheYYGonshx47eMJGOU5kG+0QD+73wv7A/6uFZlciQne20bALzK73nFel5TY6UNlN4jD6nskK
4pI4P7hQIJRMxEKIHF3mUNzOPO9q2IC2TRfM0MwdeNJour4V8KPXvOqZUvx5xtJ4eZ8zJ+IFKimj
XUiN5YgoJvdF68VEj3Jcs7ao0wIqfb/CjHmFaubEU51VM9ijzh8xFLSReZomHq/xI9TaOpqfwK6b
d32QmDn1OzbyitHEPIDnEErtKYJ1lH9okIOTWie5otdFymdsg6ncYcEDS9v3SsYlAiXzvNFGRH8g
gsZv80Ju4dSXyfS4zLgxkKFdIYHW81WxU7uY+XPnLnWN3105Yc4V78VpLtn4VXKfLzdZYNMXxJVH
U5fMTlm1bPvAsYjWLqrys+0+4wgky1sj9tAfMsMtuYkLD07DxMyGPwsbjPLeYJSRQpqtK8Eb1LHD
4ETsxXx5NS2rsFNOnjov0+ggMbd97pdCFfUKsBtO3YOF7n5vWLfeCQJOwDkV1k8HRt0GFd+8b39O
s/XDVShyjTKU01w3RWqhi9ItJdPncmxj+sJo1/ZXpku6z0WNWsGWgwdtq2Wc6d4ItbfgdBsGMqvp
I59UtqPmRydcDCXNQYw36Uz2QxGHFP44JAMtYumH/KmkpXQ16LYXTcZI6uSUhTi8bGQzQy06o2g1
lrq09TbbAX/UjgxHWqXtZ0bX6StSFHslvc/ofMgmPrnKASftz35Psb/vN4nRTxHpFKMYGfqfrt8y
qOVvml37UYGEIPcdBU1kdY78UK7bXk1ZgFJ4zProOvdJAeXG3vQwXUVlZOplR7EJEKsPYzMpv0Jb
fKJ9XKV81d8ixTysCQEtvogpBsN9T7AZd1h2lj/upFc/vVj8D891GmroVA7vqHtZ0ehuK24dcsEv
sJLnpaIMOeTGj21xnfiYgBWEGSuelCjE8XTrWF/zYoAWj6QGg4oLFQLDDIw5KxqDUpLpsP/M9xiQ
FHRMs7ROtgzPqdddgAzRLf1Uq3awn7lg+3PXTYlpolyTqncjIrYcI+zmpjukl6tiiuX3WQiM2eE6
0Hf1MEZsrGlYZYorUNr5YHox/JzbYpf1xi1sNdI2m1HaS00+RLra9Up3qg0NESW8RJRj7J13eHko
+X1yNyIoNB3T+TeH3In4t44wAvJIuqFewYV6mXLGnsouCb9D7qdrhP2oP3jiBvy2axp9h9YMaCbI
OLyvZshelFWGVwZBT94v8LmmltQKN+tbmFX6EvqJ9JUUxt5rqHAcch5DUVqPRn0NEObBYScpJuoL
hZHcHKvlhU36iuRt/KfTa0IOMu1GbDNlfAxVWiCEpq3Xt0tEhmOqIOKhTEJ3TDTFnl8lqR3JOQpy
lBiVdVpWUYojWkEUPp+QXrR4zPZ++gEAJCsbBZ3QYxo6ieAhIu6qtZuA7hPKH/I14Tds8cVUJSZg
/wxiGNufWSbhz0ZXPtRkiNfned3405YX8CtnUYKvXhpBoAffsvAKp+YcO9f4r2jnt/ImrMbXaawJ
GsJ2899d1AMXQ+revpWcLw9lsQ5tndttfx4AhbpTi5XrdxYogV1BhofAO17plxiTPqu2VHBkx5gi
NEkHGVLEs3k4e78n1U5joJZtWeg/w47RTM6nAh5FMl1cVXaD//QZa/kpdmB2gzqVRT+1z7K5Im5y
rApkyb9tu0dON+WImiN2IztP+EW/VEfsnXZDER8I9cmz69NffkEUPLjYsWO8lyWUIfQOq2Tudf9G
hjJ592W63FtQ/1VlXEl43ZFhCM2KhYN3lMMltnVT+C6WC+AjmSzYFl6KMjFVcPmsarJnvGsgFQOZ
i4WN652M987XBSjd0KBNpP6eXCCbqUtHdWBIA+zXikGOrhK2Q5IujBSixUAK9F71fZE9rtg1Ha7T
HiUdpo2zxfXjQ3IVobLZQY7CAguqhiW6Kj2sNnDFR0g62RGBekXBImsO3QtY3225/0JCgQyBFAPH
/xbRcL3kc/IcyxiWvZA91ZcqoJBPqNIIqIz7hps7Yxa+bMv0m0wZ66vlsvdRlc4nVyNECb66KITH
nhpo42dYdquCKObkgELG6Aat7rxWPYq0h40E8HCRpMdfQKlZk5CFfcLRF1sAewwBajhZeHdE/h1C
LeSg+wbBGLAZQ+VQ8xY0xEbP2/gZUIm7KmV0skBnIcJMyEVKMyq4OhXJnn6mmV6eLkqjgHK7Pamz
hc4PKIHLH4nIw8OKguPdJnvpKpptYjlokri98jmVQK7AlcmAkNLpHgPm7guGWeY3qOWY2s0u3sGG
g6pUpZb5goOYVB6GHDyj8zaP9n6c2/YPtLXupSlgfpdMqC0rJ3ITVSFdtzdiyHhOBBbO6rJoF37A
hK58KRMHoyiWmsgi/cx5BnWlcvhZ2iT/GBAU1ipO/IRyBynxLUk7/twWvXx0JZeHOaSQoe3mEWeg
pOZiDEL1YzIh1a7IF0m1DdN6KtIOZwIjlwIlFzOfCf4RjsbdOtdqYf57kW84/wa70n0dw4enrxBz
BBwitlINB5XPaVyTYAn0umazflMjwdHBrFy8uzxDCOe7bfNzYgp73yusMlHNi68MieGZhpk9Mjji
0oo7sf/J9wJSG7KgR6zTt+GURmMx135Mpqlecmejk1gLDH3Muu+fS8rHGPl/KhAf1EKWiok92Sqj
seh0Hznqz9DFlrKONEu206IpHz6jiMv3MtHwn6qycqEl1JwhLlsbbBM+mxZa2oc+cfi9sNnvr5cC
2o01F8jPoFhiWKvIloXvSMYJ9k/nTb2vyT5AvVhTiiQ6TaHubOJbuL+E7D6RfTpUVmTrQwkxrivS
R3Goxw0q3TjmKfLcjLhTdKx460adJygJwOejQnbf2lEFW8++365B5kFwUYLzHZl8XXvsaW3bc4/C
P61CiDFbUQpFbpUqwh9hE1d+2zfS/oiNp497pxEzxlb0Dy7hDN5cY8d+8hiNehelBmKiWQHGfQ4l
zT4qJ18thCt1FIzuZxq2DqX7rgXUPAadQ8KcDwDNx9H1n2k7peV1kBN5yezQ38zehzfQtwAIjMzm
iErjjvoxnueygbMuvTGEglamlTRnLKrkSTOMA8Xp2SlMpOy64a16THGXqmNdClSezFtUTYr75yhK
ISFsOnvhtsvplhZze4q4eY1UEUUV/Gn446J3wQ9CUzXiB+zMtYIcd1KDAoKmaksLBhE7Gn8Vku9P
c7sLiiOswOVkC1WwP/eqe0tXDnn7Genzhaq2+MRMPqa1a1foLk7FZj62SOh3mHL69zVLESKTRCt3
Vi5PXpEX9ZWGgnHt137+SVg3fAObS69XfWRnXicEmb3u4tiAoCsvn75hdaTZhjzrapa63h2XWLG3
yRmVV7Om0Ssdu3Bto13dqpIogGYdIfgTeVuIGjJk3NftOoMz40NYhwNSgHjxe0DNrbKQ5VU2p/Q2
BOFuA/ShWYPohRo83TMrq3KA3m9VIH3e6hTHcLEuquyWutuOTeLTZKKY0HFxGdVoVsoPtsTFL2ES
v0BoQNCXaFbbj3SNiGh4kQELHpAnsLPTGrymIRRPJhsm2RCe9JcZIHbHarAt9/eJTOYZUpcS+B9F
3XgAbFCEJsC8ennoy7AiUfKuTw7DrCJTYy+fvO4iAtpK2QYV6FhRDMDyUSb5qRVFl9WpKHL4UswU
Vm9e7eszczlYgWRZJlpDSZB8mNT2jyM2mKAgS/cIpJyt67qD3EM6VaG3Bor2yXr0HvIJ2EBCtazm
cYya/T520aqaUugiafYihHOr5u5Bd169Jg7eGzX27NsX59p4aVQ/DMj1bSfNATFlvukWYDvVNNl2
qqVV+ftiUmyLxsiyUwOToukNCiz6N2M993eSK3hGMmdNcYCzx4B+oMujrRpwwL74ZUmhckUYbdVP
80KPPfCdpDbokz8hXtPJI1k4O1qDquXcwp2oP5Boa2/HhWefznDzMxnyrlkyao5durV/MrmOj0Zl
KXTJMVEETo+x4IMKhT4P6QD58JBHMFmmhfpYWwPYw6xQ2WvAmeE/ly5KHogj/qN1C9p1FqXkqgg4
VTULK4zKtEzpVdhI/hPKJjutPZnHZ2WBmRzSkC6HQGxpGgNLQKR62i+sjjmgUDj78u9CTz5uysit
H57KEi6BI6y7ms62BKpg20Af5sWCZtS7nr7+Z9J9Vmr00dXWeUOaERLvoEFD0pI3o43G8By6UQEK
8XR/TW2egS8UlpQ0XTmA7it6tk+HYPuA6rjrh6vCbK2+hv9mfAhxMl75yfFXdKvhvotKNCsyyPBb
phPOuoTgRVFTbchwKJZ5GBv8YspWwGEcrcQitahNkrRXI+/cdsBeNONnl5PlpgXGljQx2aOT3zDd
qPPYFWhkRt26eu1lf+zLDiMd6PHlM/5l5p92TEn7AxOQo6mSduA59CK7ND4HlGtgKnduENeQNlnZ
IU1WVquwOX7s022dzoO2hTwD74FYB4DLnxs8quJq0hv6rZm2BKhgvAwN2RIL7FKaX2ou1z/xYIp3
OS6UVTYK46lLskFXHcT5SFUWnf6Wo5L9PY+FugGJan11/YKAvwDUcMciuLmB9ZI6ZQCRUQXmE3uz
K7u0HwBYF4SJPleAeTAwrGzIl3tPXfsOo7bue85Vao8DL7v3aDL0+zL3EoiNnzYw/6Xbd4TNSDwk
gUZrVeoU8OwqPZJWhG+VVoLbYsMlxDbhwev5/wVcrqtAt3mp/cA2uOXY/AwgLJhaZ9n6EVlxMWzT
q7mNcAt+6yhucWo4zJ874qIPDBPXZ1zu9YfQG+Qg0oXqI099OQCZx5pI5Wi6/iQZHV+lIy36bdj1
whyse9lCLy7FXdv/7nza0qrTdBjuPNsj1uR5ux17ETZ7lYCi92tI9/KXlcBbj4ONrKlSMGxcs2Y9
qjtmBDwn0qGd/wDgtP7c5pF4RDkQ8dPGRCirTXqt6xZNBhCP9qKSYTKui6vWYgBwmPoZXnR7BofR
2hVJf20IbHibNiSxrDXM4VBFdNv0E9pAY4q8S3rXIGGv+xESZUV7SwgMAmF6uI5XCcLVwxAv2d0l
CONGs6nH6YnMkpyxgjCYCtN+2dZw8snyE6qf7HmFy0N7SCMZs5NZp/3NKDuzuh+Y/Ui4Gs6YJe8l
6Oax8g2oqTCys3mwps4iU3wUZFw+Ey6TqIZPYXnNhgJ/vpjmua92eLq2x7WLpqFadhotTbJt9Cnp
vQCbFHCx+IiW0srXsusxziBDkS3X2UpJdMp7UYw/GMrK8FD6VsioMbHOGGrcZWJDjTNr5ZMpQ5lh
IUcqc3JmbJ/XVpXl3YgWApxHejnS3UbdHyB8KBEu+jmmRiu/fyzCD99Y1uZv3VQadbQYwMcV7imP
DgO0o/ImD+vyCQnT6I/uYhRo+FbhpnVpb85RgRcIu7J9F8eARFEPEJ9gl3I9QWIrZ/576LTt6yhf
BUM2i7U5APQWKFJWPztM2acBYwb8lL4O8Wr0SQyFyGusVa6/GcddqEa37tupR2566zWq4loirh76
detDE2dom52z6teyGf6FzCJ2tGorj5qemC5tEvCyvsmUizc7FNH4vkQFAMh22dULkxuBNBBr5+hO
tnyB1pc2dGkKH4HbuG8TGjTCATGwqVugDtejVZFl8Z71iNKiHJYP5/YWK1gquQ6Lty/CqvlFlptp
T9uem++l77D2JBcjfqwG7V2F3iOc7KwdAe/HYwSf9eX2C46pPgfwny/+MMJx431gfmuEWFGNq773
6SmkJJ6RqWdwL0dXotLsHHhuY6IjZNYErhT1HvP5iRYY71fZtpkfWboYXkMHoj+ntrxNUgV0MgYI
5lHfCmHRR6QT2hEpAbAWa3e9ggaNrioUmO7temQ3UddJfUqXsF3sM7Yyf+hSHNIRu/u4RI6VH96k
Guw+JPvXvS+Lx3kZoTkeOQBBjcbbTWtqC/GSJTsbjoG2tqFbiMurjAFeqtp+I0PFiOnHA02RKGqf
m6moSI+D3thBtW+ewOXeckDyNUqT8L2wBDUN0dM0QHN83dZjFsnkF2eml4dI69zUacgVqLBsVdU6
ug6bcRgEvfVxT0Hi7HPzY+f7br9vHTSUS5GBo0uz5XVZV+xGaahL3xKRbo95m4aXkZPhtdd8FqjQ
erZC7zAHa6oTBlYgIs76F3DXuD3bmKJ2b62S82mlOYbTtE1gPebw993RsBwTgn7bZtR8OU5kO0Uo
PFt4En3qovPkWsgEwcpmBLjQRKIonAvY/5GDCWz90xkLUTgARx2tc7ZB6KflRfGut3F+0XzEtxJL
JB95S8ZnVBQz0FKhfHzceJlj2yu1cNsAx01/YDVL30rHALkjnc5obXVyM5fKnXJkdodmbs/edxdW
NDPFPEwnlZZomj04t13D4m3+YEVXsHpOVHxENowlcGk/VRhQyLzy8Z5f23yE6jVcNHNdebH2WwVw
zhW3sc2x6793zIyIi86DhcaRNs9lJvRXonIiTxiZQuoxU1icPFKMH38UarQlijiWyyPqQeoqTAnR
nANNi9dmyadsuVW7S8VxADCDfaR1NR9AdgxD3U5n99ABhxiuHBuDOREi1Me4ZBbVGWygTivgwaUK
bQzVODb265fPfP6B7LUgrYl4rEdb8EfZugJt6TB+sGhUSSW7uIybmBVb1ggjPcX0UPIP5UwU30B5
yXE0ieVgMaQqtyvudFZUbQhjdrtGbpxuNNSTaD0qQAVwQhIsrgaXtqphEPeVjUmjLK6XkoLyP2IC
ZA9pn8ePqqOvgHWgqpLv9mLQ13YW158gH4IxtHuo3zHT+kPh4l8S3K0feFVogC3XMI7FBB/ANieZ
2ptlm2P3bja6YRo+S9+di3RJsYlY4tai2/DIIXUUZ64/FKukV5Nk+iUZCvWUoR6+w4AGi55wqdKf
ggW2NxESRvkDZHEhrgJVW/jadutfvRgSg3eSUg5+YxpUeQiIVfKzbHXcwc1qck2S9xNmjMBPeYUq
3Zu6gIcMEPRViqRpe2UD1nvAcZNl3i9VDAckVWs7rsCgYxvJJoOb4BPdRxzbMrHkOo2h9IbEvvbP
2K5Io5uQIMI0owdCcr/l/QywQy1l2oAzCC7wvjiNlZsMiHw55MgwuJLFCFgi1m9Y79vy2rBQvrRg
D9lKpoV/awfTu7eLz1QMI/R8MLVVl7PuOp5+YXiFtzWSPW7PxJg1riNoLuJd+kCTutAhw/uG5e0J
I9R9bhiAe8DE7jJxacOlM1s7mvF6K8dlq6kcyM0+lO0MnHJIX6DQvbZVC9eHrMox6waW2EWRafZg
zEvqF7E0bFKYyi5yaNuGJcrdaKjEg1WKH/UB401g6LoFTRKDOznXmTTOHNCeEYsxUNri0sHzHbYN
60Yg7ibz5AaNj/mwPLbQCbfjfjcDsYTGBW9bfxL24qySwl3ziRSbsk1qgONDcywD6K9najHOxBz6
M+uAKVYDFJHv8TOOvglaQK5zYh35Xoz5stQxAD+BTY8UZV27T2yrYYCqHjdUZ1MD+B84e1TieQ5Z
qoqflJoibWLYuyz4LRMDOKMDzxnJNwBLxP2Z10M+GqsPLoJyTk0KQY4YMgIIK5Fy3mAfkP8SZJT4
Z0LHNz0RAl1FtP+1VD5/7Vob73XqgpTNYloME7oFRVCBThrGRphdVm7BdBG1HIIjUCeXfyIvQL7A
+KFA8KSZp0cP1DdGmzjtCBNdCTL6Vk6G3Q2B6MduiPbHHq6RpIkLPO4pn0v/Bzpq6JzHTBtZYekf
NUO0LN8lTVALFHTi2TnePKZhynTZ58zb3VaBUwvUL+/5N5ozUBOXlZr7DJBS+mPqI2wP+G2dn1Ov
puQAKqccMIn243WLNVKLWRHhV22xtMs5CBhZObDxxACtzhjWjAKBfljKO+ZFBG5pmyWgDi9xhFIH
mKsFxYu5fRt/DiMwqxo8l3S+jtNodY3KsnK6KztsvjwRAsD4MYW3nrpG+LN/QIKBPAFwLNOf1jkT
b9A1irIbicy2vfSS7G0FT3QwnQYxFfcD3wIagIHgVeOryRHsDgwYqiBphKHEmAIJmYseLId9NFF5
2Lo25XebTFR8hY48dYdZeDe9hjnrHh3wJg0txpV846SY1M1YQtHwMHIMTKsVglZQT2Rbpm5aQVGf
pqaMgfP4fI0qzEjCZx/HGsTIBY7yNcC3Vh8Twrv3At0VejrSZn+A9UiPA9BLVjE6ZleZLfQ1WDHJ
eFbBFWUtpqR9AE1yMAfry+3JRT6mV6lsu+iwZdvYnlrV0pcUdnk/Qxq79RBKs0AVY1rg6DBNO4jV
KC+0c7XlM4eioOElFpsZfFj2K0UmEm4mXJXiaYwwtKKCo7r242pcU+qk09fbwrBUhaQyAG9A1YR7
PY1F1IyLWlsQPBxtDwmZkZA6XPLzCj+47zoR9M2MxTiio9MQtEg3CHZDfLRTH/AkpR4Bmeyk2nEB
fiqwC95LwSPcWQ9gsvLgmv9OUJ+iPtg4rJA6V3r75gCD4sAZxNSjLHaaQqHfz+AD+FhDUIdMaA7L
DsGMBcWbcpc+hWbyvHeNBY4tr+ZF0rsOtQa9B62F+AYD5T7HIjC656cFCvm4+JYbdWKZa2Vtmeu+
RTS39sHnrjRHKHOMHUbBSzQUB5TGra59JOK4mic+6pqsUtEzzIA6TJh66VmDSRRe4MXQ6kXwzNqj
MTpDF7ex9lDiUAFAjdIkR7sD+BQMGqbeFxVtG4r8ab5Cf2SmJlZDniMZtGJ9yDusLqOYJO8L9oCz
RwLsBYjPSOdzjAHzZ6aJmg+dybIN986HubZjklxzkyb92QHw666BRbfAedGcuR+idIBUs9mJ4Z6X
bam/gMaIMlRTO4PVi/n+xFBM9Pv90s3pK3JYKRs6xh76Gkni1ucdbGH0owBBJB63yKbXAZuHw9W6
cPsbWmfdhmjrUfouC6PvmYj2e052nE05yIUDBzfLdz/6+ZkNU2BVhk7tw6Ai+J1yuAk2HEXgjegH
NLuQH9oBJFECchgrfPactbBCbzJV0LcJ3CDXRGMJs7oOFASJXxXlaO0WLVEkrRpkSyC/AvAmnhNG
a4hnr5ldOBwl1dC9LrtOkIDzXfkDhdGSrFZE6On5/6a7/kvfARQ7gPMZ6O8EgoHZP/l23M5xgams
viM7BgzPyTQf5gmLhIXFmJVUIepeujAdjYyvirOu6xwmd395hAt18H8vGv3nEWBrcaHbQkOU/YOg
GuEzLHKouXPTuh+swtKDwgz2IJ1bzqDmIWRK7JfBr201xyhn78Bi3BWxfYLmDS3UX4jN/9oIwPZV
ksbQ5YbiBqiO/1j5yIxVcS+luROJOtj9PM5fsFbt3V8W8f7DJP7H18bnYCsWg1isYBT/WPfAYrtJ
4kGZu+LJ6xcoj/ordpeBOViz+GUQd6qhKC1voFsnsTD3MP9tGePfvGB8T4S3i+QgZMv+uS4Q2MAS
SbS5K6GDG8x9+B/SzmM3bm1rt09EgDl0KweJCpYs2R3CkTlnPv0dFHDPUbGIInz+xvZuCKjJldea
8wv1WWtWiSvuM3djhTtLy45d/1ctKCbj9jKQ9a+OvfJXboVdloYLs+AaX8pKFEc+kQiR1pjqGxeV
laCjYjX33BofXIoBRnMf5M+3p9psEDy+sM8wDLw0R/DpJwwyb0wF8RCzuZfU+Ikq+FmpnwN1YUnN
BpFH1WnsUxRGeBIkcZVKV53mPtKar7Cw/6Cc9GR6ygKgehqGyYlsBYw4VGuwnTHHv39qiy5YJYTS
LHhI/bdCepaNVzP/9xCSiP4CuHtNhegwwSd7jaKpKTpdDxFilMCGKEe8q/rTv40J7bgIMlluPlj7
ISoIUhY/Zf+3aT1gJnE7xHRFT0NMRiTw5U61GkK0zqPm2qHzVwyoz/7juE+jTLDlPsA/NXC14EEJ
zFUo/KEqR6X3Hw3VLoMgbnc56pKcaZVpqsFDgCdB+ExTZOtnUS9EmZIgplEmDIVM6Byv85XgwfBf
ZfdPmS6M+fzvk0hCjwJthSnJghd8hkWhHjwkGS82bqMnsRqWNJNmRx3ZCw43TLGxTb/sqthyUl7j
bvjgZQ+mzEVG09aS/7tA2OXfpxdOGLg/GdiIKNMDQ2hSFDU8L3porL38I8FtJTa5JS+FueIHjqPy
Oc6EmkLizAIP4kbYTRurGKiFR+qkBIrmW3tV3li5xJG9M0gA3G7fFJI/jTtZPh3ViV5wwujBG+Rt
VFEfRQ5mADlVCBngsXYVvt0OeHU0TiNOlpLRJJII0jd68Ks7PT375Z1Zh1s/ajZD9q3XlEPF7Tt0
jd0gPzjGezgkLwq6I91I+qI2bnXewtqW5ibTh/E3UxaR3qmqcm2GkggAJXqwEuFByiTwt48yOLhw
H7sr4Uv4bPz01j5akCf9Llapj4rqEpFn9hNUKkCYukjQbScbPkBIre4p3zwgLVtvPYFEe7pWtSWT
6StC3dj5JvcBvH0krICn/ni9ZDoUq6roAfArXLOV5m+j8GmQvjkr40ndDSJvDTdaug1dbQkjolU3
EeczgLVjcn+5WqsyFuKqDKX7OKY2D9Q31J+0YOO+D+2T5p7K+EkWdo3yUobmqnUEit76wifMfAH+
n+NHIGUt8zWXX1D6YSVbXS5DEajtOC9ewyjc357YV0PIAwSfWXRKRukpLt2XIWq/L+paKsDIIsGj
m1tB/GbEf3VjcQyvLgcEQgoQppypY35sTQKRtXMNNVTle0Gu1k1DFgZS0VlEyqpOt0ljQ6otsp9A
4Y+Z9mbmG8TUjAU66lx3fv6Eya6hkI4V9JRP8BOHt/2u1P7c7szZAKxE1Fe4NAJLuuxMWRUMP2Yr
utfCFGCprabB5naE6x137EagxZhQiaMU0CSEEkVgzbVAuY8DZ9d4d9AVrCbZOUO6sbzflm+bYrVR
snh3O+6UKmeMYVl6GusPcyBrnEafrnZlIToIZ8SQRGJwhskWYC5pN4rJOL8LAdzot9vxrjZ4Umrc
iBFBEUWMaKbecl47hJGGGeB9V5lrCkRgZrKtnMHEw+E2p9aZLzTwikALOxknOxzz0PPTNYQKLlsY
5kFmSpyb9xqIdKGotrljHhPJWLV9vUmA6RrJKQTLIYwSDMVj7QIGEqgc3m739Sq5/IrJis+EoHbT
IXbuDflPH+7T5CE3Flb8UojJUAqyAcWmj5x7kh27IDpa7amFFPw/tGOEIDJ+Gl07maYcWL0IbNG5
L0ltNNljld/V1sJz8Xq1jaw8puUo5iSx5i5HrE+LQUIo37NdxbXWdUweWSjVYqEl1zP/Msrk4IcM
I0gRIE/bDE/au4SL71YMfpfWQ5Toq7JY2KKuCJgYmogmbkioEejcQ6eyUWCY4iAzfIiCQ3KM0y++
SpJpDWC/z3sSiV/jAjNhL9ySfCqGY6sAkgYcCWEMCe6M3EyzdXpzoQvGGfE5LTD9pkkX5HImoJHt
BnYAtjNPviitdXSjpyZZmv0zixCxfI4JEY0lnYNiMqRRjUOFCoDGNoGi5MZblqRrjBgfXIrIT2DX
bdRDuj+W9nh7tn7chyctRHhMgTjOZVmxpg/kwQqqwGyayI5g/niPQ7rySanqlKWS+txIP6UwWSe/
FW0fUJkFabzHAV6IDoD0ZeGdok343Y83Zn0W0KkE4xy8RcmX2NtIZHXdhyLfBPkDxM7ou1Icw3Bt
im8WhbnbbbheDdzDFAtQEeoRSIBN9q9gCGEBFXpk51H625TSnWp0X26HuN45LkNMNiel8TV0q43I
hiAeiufS3wIQ/L+FmGxOHslltYoI4XKnS5tjp2/6YuHtPXOGssIQkB7tH/DWnSYRSnJQSebWqU1q
FZ9s3AJzaiIjmnJf3YMm85bOlvFdN5leFwEnHSe2rqs5ZZnaQpHvSuNRKr6oEE5JLq+SfhNpR4gn
gNjCvbf0bB732VuRJ/3ptF2tDGmV2rH55buSFlsgvOPEbeWF6TezR+DfobJh4VvBOpo8bcVOjeH0
Z/RpDcWVjEP9w0j3JE43tyfIbIM+xZEvN32wOTE0vZQGqd8EFHcbQ1jJ2bc8scDFLkkFXglOsfPR
KnLQKiR9oNeTYwwCDgWSmu7z2nxdSkfdO1EPMyoeWME9mMBOfwSD7Y1TdUGUc36SmkzP8XpO4m4y
ctaQAP0Q8tR2hmPhCZv4NQLNlO6r8tUQHwvnrgsWdsG5s2fUnAM9qsjchqb2AWLpm3UfGJnd1z/U
P3Ejrz1IugJAVeFuSA96u3V+ycFeNe/bhz60Xhvet903o9nq8AZuD/P1/Y9UjIz+LdlKUtHi5MgB
e22KRpJkdpqRhtaaddi7a1IJgXyQXcgAypIazmxA1HAk3Od5YE5lGNq+cj0UkDK71N6RAViL7T3Y
002g22Xaktr49+VCGoi7Jk7Qlsa2ejmNc2MQKNPKmY2hHNm/ZC84OfDhdVBbC4f3zLmAj52FrQ7Y
Y0OfvtFFHR9wIY9zu8hI22OiAI3o9ljNRdDIAODPzbwhc3/ZFuClAVXeJLdLP5bOnWF6cD3qpU10
PoqlKGzZ3Cm1SZoxtYQ0SwAk2Bl4CErPmfQIj6BfmHezUag6jVMApTl5Mi5FQkGxDPscQQLg+/EZ
YvXCyM8tbA2FU35dY1RoymV3+S6uXp7l57YGfghVMh41zkas9tY+QfWKY88MlqzKxp+8OAUA46Ds
i3LluLjxnLgMqWVpjXYec0AyQIEUBnhSXQPlXqhGs7k9Ga5zNZexppuIglIYxslhblftX+cAsy3u
sTR8GBQEMIadZnxNh69Sbi2M20cq5EYTp5YkYCFdKTcJqyvvnQt67OhJXwTvGxqha9i46EGj9GRs
3HgtoHHTUtBaOORl5XYnT5eB5wCUTly+IO5e4uD3n/6716yrjVCde5j0pvoAq2KdPTkJwPKVhmXO
d/7f/yy6U/OK7gu4aldeWJlXh+V4m9WYbbwpsAKZvtqVTKz8Rq9r22yBtepPjXSSjWSNzBn5st+3
B/5qjmkKuyeCiExqTcEy9nKOIdANpUfXCzuPo/csdHdJJq/Luv7672E+DLiRFeOeMc3ThyUtjsGa
2q0mvwRptjZj635Q04XWXF1naM3nMJOHSIKniRYBcbXLHlaQ8sXXsn2b3rfUzG+3ZyYQzlbjo4OS
K2//yeaJ9kemUVwnUGaPPqOm92pkuxTDzNtxZoaHiTC6kEFNJKMy2T5HlqQ5wgRtA9GUMnj0twPv
19sxrtc+AliU/VQLOzD0cqaloCoASaNJQWlLuoC4U5MryWqQQK8NfbZJA5g2YemgKNOEYCaRGFl1
pRBuG6C/C4txZuIj1quQITI+/pm0Vowp2WfoNtiigfyjpu5F/1eoJmvH8DcqLI3b7b5e+rQbO2Z0
OpFJZBwn+2uQBKgImm6BG9+3wf2Fty/JuI0ikxpbD3dKmx6E7DFKvdcu21nf2wrd+HjTS7YnHjTk
dMm+6Ea9StHhaCAeAANZ+L6xuReb48f38Tjk+B/TapPvC4sQQktr5nZdWIcqSdb6Lw+xBUX5Lp1A
MIYvmbHyFHRUT1Ho70zlmHX3pWfsTWfbq/eFBcNsYRlfnbPjF2k8VKE/WCT3x830Uz6xroew6kyD
07zP3ygiratQXUgPzcx4g1L3mB1CR9XSJ3OAqgmUjzav7EwaNrJ/6kC3hPq/7xMGKt/4lytYel0d
5hFYZT3Ri8oGYLOWawp7v9CE9PXvt0dwZj5fhBl3kU/d5delgd1NWdlpeJKGv7llbYLAwnthAAsX
LbyPr67C2qigyoGBiqCGJNlktpBT6prCS2tbr34KwItNyneSi92CfC+LrxrJp9uNk+Xr6WlSEOXt
CFyZcuLklaW0boa4XlvbnrlXqmDLkxyyWPleVfJKsWxkTqOVb2z7X+mLeA6P6YvVvFrhiZlq6+dS
Pdz+nOt5gxqmBEMNVMZoCzeZmlEc9UKk+hRcksdK/2PGdwGaHf8egzelxJQBWa9OL7OemkYCClO1
XUA68N2HJI3A+S3kUq7XmEpxlhVAXgiVlOmT3FNaNSOxhWk70jvrSuoeZPQRFlrygYK53FtUmVeq
iYH66F+tTU5K37AgQinIGERqfN++6C0XmepoFQgB+a+x9zTU2bvYxce+dE6QdXvn3unUXamr61rZ
ui9etm0RRIvu02St5F/Au93pgLsshEyc59udfl0xZcMxTIp5aPKz9RiTT82KAj0ARMfseLiv3XWi
riGHrAf1h/eoxsjUP7gtQiJW+tiJydfsr+7tgmHrytHCBJsZl4vPmKwvFKQk7op5YztmKQClbfwt
Iih/bjd2JojGKY+UI4lkcEWT3a9JYfyBEO/tANgkovKrpVrXzDLR0IhFEGs86uEfXG5Jghe2oVDK
4P4TMtIg/6X0jODF5nYzrq9HLA6kjrDCQV+ZB/NlFD1KsRToYBdISXcAvwn00VgnyRtiprcDfayG
y3nM0Q3qjBwA6CVy0JeRBnMwkrxNZRtxrXCdGP7KEd4CmFPqH01EcgO5CKTjHKhDz6n8tSh3qLjt
wqR98B28S3gmZvpwaBC967fykrDpODEn3wbYicEkZ8AlcXp5K7zY18Hhq/aAIhuEY0ndDJA7DlGX
QXZTYx0MolivRGhK+9vdMh+ZcxQxSCwBrEn/G2ZqKWpJ5ILMe0t2HI2WlYhi3jEt3xHGWbgNX89a
0v5IautUQDRcOiaDYBpiALM4UG2/0AEeZrtK8Bd2xZnTxuSuxmOYQ9tk3k6aJPVGTI7LUu3K22aP
ARCCCkGyFUpqfyI7vstsCJUhlmF3RbxRcDwJqfc9Sjt/I61hBN3u3pkt6fJjJgd74FgJbANTtfsn
EYKKfpbUNbV311/jpFjWB3MX5y/DV/hfPY7BO2vJUfEa16LxAcAONV0EZcESuJz2Kb5P6CfRG7Bl
KOOuFenJPztG8poF8kqvT9iUyvUpNE+aBFrchJixC7SfQf3c/rzdFR870mSS8yXszujDj6mXcW58
uuMIWm7kOiwu2/hlRpSwV2r1HLoPwtp/1PwH1PNqYR/n9/lZPnkn1Q6e9IfiFD0PfxD2lVfym2Qc
KEhZBxj4GWtkYX8YN+Xp1/G2ITuKFwKKWJPtLkRbARNivq6vftXw4yrrKVb+/lWbTQGHIc3ebvfG
9e6K9jnGp3QERX4e1JedUYUQGww91sjbNysdJgEIRE19vB1Ekeca9SnKpMvdOGrRFQo1W3loRwbB
qnrshp37jOuItoOOH+1boC3dM+VV1Jbcc/4V9QX5vvmG2VdzL+wGdStXGGc/afohEbp15g7bfCfs
fXUJ8DXztBzF4MeDALVlsvJjUz7NDtmTOtcoW812ejhmCI+p3Giefbi9HVxYFRaHinxIGO707e1O
uq4BsEJQJTJMsOAI4k6hCBakwD4WGs3G6EE7C84mkTbJqDa7Qgyn8h96FHBq8XnwF0Zndgr8N+70
jqj1jlRrZYVekPC18FH627fZUrdevytomwkCiOaRUJ9CnMluerrVdZqtRdpeayN9bfTZr4IMRDSq
7vlRnS3s8LOt+hRxctcvqhYR0HTQbKSD7AH5C1g8e1hdC4+/mXMLQBP10HHsZLKtl9MFDUUnoqSj
2VH2LSzOfgVRV0OCylm1gn/wOmFhlsx1JKZSMhkAXjLS1LYg1UNDGVxds1G/Xanumya3e6QBYH4h
QBMv9OHcKTmCA3g8j1eiaUo/9ovOFzVZs6lt6ithsIwtNkjGwo43k9Uw9RGFQ46afU+Vxz7+tOS8
WtDqRJdVW4e6kpjtWguf4+irCohYVLc6w9ZtLWQUt22zhatKLjNMdrmF7ws8052lfAuojVUismjx
Fk2Q28ty9hjXcWofi42Wgv7A5ddpUAprOdRVOwmiU5VDAQamB5uuhQ/pIZoFFWutOcLacWAoDQiP
DvAw97G0VnCjspAAe7PUlfMFcmlT30X+0qP2OiHNtgGVwfhwKh4BDZffV/RDpcBKU22pL+Aqoo65
aovy4GzqbPXD2QDjqLVn/7EVzE0vwpNfuFnMTshP4SeD16k8tZnuXBk7hPQqr2+3fpDnm9L1MWbW
dJhJVq8srIK5iQlaBsFB8H0U1ycvGzg7Rmv0nCcOmht7il8B0lJWtLs99HNbCEhFDmOeBhLl5sue
Je2nlEhxqrYSfVNRvGwLhIMWJv9c932OMem+zGybCm0JLokD3LXg1ejPrZEj2fEgISJ5uz1XhCeD
qfIp2PTp4aC2VJq9SoOA72TFiXoy3Ako99JPAftNdRu/oiCMctPZgSd6O/jcvQZyC6NGvWukoVx2
ZqjWCvRXNkq3/552h2Y8aNxVNTz45VnUdkUSLwScmyOk4wATsn1xosuXAfPKzIXCp66aO+JKC0+u
t5ArG4d/elMj4cHaAxPGTXISwOw7VR6aMYB27m1HQUnC/05lZmGGzIYhkU6pGIguuY/LdghaVVie
XOp2x3CZFHAlE7YaLpY/bg/QbH99ijOpq5QGyYKqqnW7djvUo4wSTFIe9gtHytyaIkX6n9ZMOm3I
PROFcaI0aBLV/alRDmm85DI7H8QYwV0k+Ux1ciiLhQlnsul0Gy1/LnB3MNkkZelJNTsuDAl6Xgav
yOmERlIPIjsC97aLBO0vMdhkebGWyqV7zNwFA9T9f8KMbf10OELkbFwvSXS7R9Eg/QqgJ3s1OqR4
eDGmP29Pgbk1il3dRxKfXVWbbHgSWh6F7uW6neH/ESh4ROCv5uWbrnvikOtIz1rW8+2QM/sf40Qd
B4Ql1mDqpHlmlgQuYnm6bWl9fzYlL99WvrQfMv2+5E29zgd/IeLMuMFXQQJBxYuJEuJkIzL8VE7E
OtJtKVRX8HwEOJbqsIvjdGHhziyoi0CTplm9asSuwP6gFNKbFPDwbsqX2703M9FhKkCFokH8Ny0F
DxVKj0ZBW6rwO02pjYPU3f/fQkzWUjQg9xRKhMjz35TzvFFJqVsAo84OCakfVeMFqqG4dTnHLb1v
ItQS2eIiPUGVrX/RdZ5e+M1GqxA01O0WzU05wIuAFLTRTu3jsfppRcku5solKsi2gEDqtvFSZYUt
dYhugifutdj39nXqLaysuYEiIB5Y1G9kaZreCgpTl8Ac6rYJqrV4DuRj5C8AuWab9SnEZPHGAqgA
QPsMlFW9VH5nIqpeY/BCElO1cBDTMnV1uyNnG8XKRXmRKQid93LY2qSLoWJKuq0OD637ZQDc2JoL
M3xuEVG3/k+MyfSz3LIQ/EplSxraX6gK/BLScnu7GXMdh+7Q+KhC1IIE8GUzEB7tuz41GBvNVXey
G+l7N07fs1H1vJbjBx2I3OZ2yLkJTzrEHOukknLFOuCaFCLsHRm2Zrz20ZEbWYpvrZyGC6ftbNPA
L3AOwmHg2nXZtCjRilzTBEaoRERLbb6qnfxm+BJOB26v4aDQNbvbLZubE7yE/xNxHM9Piyvu674t
JN/gFgEyC7HJdBM11GCQ8lvyJ5wNZZBaBTppAt0bG/8pVIKAYhephWFbwknQn0TxD3oDCwM124Ej
IwyQOOf8B5LxUwzBCLW+cVPDzjFIWJNPfiwR4UbOgUyQ8og25f/Qe0jjicAiUSUwJr1HmWWQfacy
bDVGd6vHl8f8UQ2vt4PMVNLA55H9VPBgB7YwNeQzek/FCaXGG8RBJ7k9j1LsnBz9367CJQvtvp1l
gkAVH3OMUip1j01E5JyRi1wlB1947ppwlWMG0SGM2zvtvYukE1bBZf0oLoFwrjFso7E1UxeYBwV2
0qGXY9x2aM0ifG/YjheDqBrFZ88tF233KFcb5LX0sgcvK1v/wzgYDALGntTc2RUuwxatYsILwj1F
akdFMaN6EoQk3jukCBaqBHOTGJq5CDaBouHViKuKlmgR7B/bH/QXDp8XvTBynG9kcWEmq3N7jsEl
i+MHHAS6F5dtknKkVTLXMmyc6tHF2VjvffpbaPdahZjxWY/twEOtSucVaoES/ClIgKpSRNqOfbpV
W3ndDN3OL000hIH0CGdLOYJ5Qbjt3JcHJTibSNyb2KxiiaNAX/FOcYf4cvhQ1rtSWKOEl+Rr3BRE
29fJocblptWdleIetaxfIyN7e4qP62TyNOOs/W9bJ2ehEHRVN3QGM7yRcIuBRbZUQJrvTeh3oHG4
s0zPvhJjCeara9pG91gh3Rb5L6aSrNN6YT+duf7jHI9CBak+SlbG5IxtcrkyFC8wbewWxf5H0iHg
4v7Ikx+Wlm9VM97e7rhrggoL7nO8yYIL8i5Xqox4hvlTdO8dZYeMr162tuGB0s7ylZivY9wNoo11
9oN2bXU7Jzl6yI7p/VOFuV5ZdGt0KJVeYWjP3O/XDuSH+EuZbyLpWy+tB8ddxwK6Gs9R89VsvoQO
CoPhIRSWkGhz6Q7cVkFZkxqjCmdNDgjPCHXLy2PTbpCnHdL4TbPeUKdc6w+wh13rKTNzfCbwg/Cx
TnlCodvRlsgysxvY52+YXG27uk3dXOMboqPZfXPcAGufrXVUD014HlS7W8jlfyDApjP/c7zJziV5
cAZGjJjdIVHlrZ3kiyH3Kx/vMJStrT2YPFl9Al65VmCQx0hZd1tD/CH6xXPhHTLPWUmLsO0x5NUn
jSg9iiqg/o1JYqESPbHwQ6ZUy/jbCkKeVvoLwThdP0XuIQ8W1v41t4spzEkMEhl7XzImk3i9jpBs
6aamrXW7qtTPDeq4eoztUbvRkZ3ty3VVIlQBtPuMdECJrcjtNTR3Z/gcf7Jk6w4zBa0lfm5lJ0V4
N/F6E48iin2a5y1cwefKVReNnazXvMwSIXUz00Z1Sym32qM22L3t4hGwxoxkNUADSo+32zc7ntxP
AOCTe6X0cXmQBKqn9aZTMKV7aQWLcG2VG6T1V6PErP4oK/k6XMqSzi+j/8acWtBHSqYUCkATW1G2
6r7F38dgQEmyU+NBm+cte5Wcv7ebOXcyU9fg6gzLbZRoumymqQW5Ipgt+nWauKmSd5EiZBq+3A4y
O1fIt8jccLg0T2EncOIlNS1Mww6CeO3LB6eNNkiRVdh7Ce4C3G523LjH8tQhnClO1oUn6HKZtGxF
mpfgSsdc7MNziOuaoe/CvvseFjlauO+3Gzh3fpF0RksBWAk1pMmtA73fmgw+Qc0SYXqsldCJ2NcW
NNoU4zvp9Xa02TH7FG1y7udVEQa5xjTBG2WVyT9V+XfPTfV2kNn7M6ckIGfAA2N6+XJm9IhgJ7Lg
saEJX2NMUiP9Z1Me6/bFdd+j6hBhdQRAQPTZY++DxI6lA8ZQUHuQHzB+BtZ9P1I+sCBY9dm2ULK3
yq32hb/PzH3WHm5/61z3j4V9eJroTZMhuvzU2EPLuWw60+7Dk3OKS/8udH7n7rPh65vEbxaizS7T
T+E+/v7pueRKQ5VnQmPakrv1tG2a7uPnGqdiXjMe2CbpuVza7Rca+LE/fopYO2kdRD2rtA/DLWIt
a5IfXfSQAqV3o3aLBu/CKloKONkWjBjTtIButX2fF4k7CN9cnF9S/K1841cRtu8tR+rtQZxbuKRl
uWlSN0E7YBJSq2WlLHjI2TGWDEKBleIBwxQdCEK6ksz3Wvj3A8zkdWgRCig3YLDLSRMJWQRtiIRI
5HxHv3A1Xvsks95EOAB5wsKcmblIXwSbLFnJbXoQpQRj7mwN96eclYfKwB2wLRfW7WwkgD8WaGN2
9I97w6ep4jaei/usZ2DTSUHIC3YqvgKlnq4lcSk1MQfyM8e9ASbfKBswvXqGqEGi80sahGqXHxzB
sw3GUU9/DZtG+BZ2W+z8NuErxlvVz16688t+DSdHrk71Ueleen2P58DC+2/mpOGLKBXz1uQ9/VGE
/9T6kLSW3iWxYWN8iqjnH4rumyr9g4PIijTyQlfPbQQX0SZbZB5aRSLERIvxmlWH10J6Vk00br9n
Qnw00kfFTb8qytvtdTI7wOzHZMI5cKj6Xs7bevDxbR0y3tLSqY9Jd9Y+bpeOgbmN3y8VssYfm9xq
zbG2+P+DTRYJdk564te0UPRjeR1F1Pcxmlxiuc02icaMSneUspTJmY2BQoCzY0mOK/hmVuxn6s+y
fJOxYrvddXOt0TmiqTEiSkDm47Lr0PNHoDwmz9KZL/5gm9Xv278/N/tGkAhXHQuNtqngY2E0TgXs
zrBNqVlpuD6r0cpKviLEumq1H7djzezQ4BFQA0EOZHz5TXaUXGmDIBBlEh3qdpALzA+/RAMGU08l
uZxoYW/+KFBN58HnaGPLP60rkoOoAUckcJLSPCrpvZhKazX4VghHKfnhKbvQWRcae40XnYPI22SF
tEXf99RFxRY9KLTE3roSu9jyaHpfjQ7pcuvBaZ+wP2icNTpXOASuOv8c5idJPI6o+qE8QXo6Io1j
NizgZxD3sNNWiQAkMbkbPVKxg4ufcQBbyf3mds/OHEQXPTv2/Ke2orTi+DCvDBuj6ue22pu6gH/v
AET3DJa0PVbSUv51bl4iky2OxDUqXeLk6GutqMC9lLGM8WlF6vreFLLj7UbNLTGmJPR3cn1cjSdL
zMJiqocYb9hhqqqrJpKttaHAQhFjHs6Z6xoLB941+52UIhwUUq94oWr6lFnojfZRreyQ5B3VbVcx
hpb6OfQOen0Uh2PThevWrkrUbE4iFf8BPTDgEZQq+xXmHLfbPrcs2Vg4qVjyQA4nbQ9VZfDantu5
i08wdt+q8wyJDS/ExwLPl9ux5t7l5GBgbowoR8hhk9mTS5icKT3vRi/6nhq7sqyPjY+UjrYztFXT
Po1YveFPFoWrOD12S+WxOQT0RfjJVTi0MJhiOvFsJW1JHiY/eN5+MA49fYsDOEh8DsJwE9YrDsgO
VyJwyW7worUvt/thOt9Ig3D/GDlIIx0f2cTJIhpcfBIRkj3L8lMMAKLADvYoagtl25koYwByeSBT
qI1MWqtmyPaJnubdSe969wPgnJq/iOLzPzdlpCGONaxRRWea2UHNWw/UzkQczDio4d5fS8YZO6zb
QaZzlP4yPyhSlkg6HjXLy/4yBc/L86b27zChkhEm3ubCwez/lEsZ3elWQ0F4vOvqoFN42IlTwbPW
6+Moc5EZs/o73NykZOFWPV4IPh8U/L7ME5+djI4CAjXB8ShRHkqK4fl3QbXtocoMB1Llt7tqLsSI
VIRDYbDFTKtVElhUy/J55JVbnfOh3yWvtwPM9BF1mBGVzpV81Pi9HAsLMwEvURP/LkFEbxTlWGjA
9ViD/rQQWIekp8hcGC5/n1tUWBd95d8N3qYLf7wk5iYvX7p/LVwzFKN4kShJoIPGm+JlmEo1o4GD
JLgTqrXq3ovmDwSWbvfUzFCMGyojMVaR2OUvQ1hdYCkRXgd3ZeSvha959ycxF1ATM51FiLHyidYg
AN3x759O4zTA2qYM8uCuQz+uObXdiTtVZAfV7n9oisVoUIBgT5lCjnW5qSOwxcGdsQqtemvV9Toe
FlC2s931KcZkYlWiGug6JsV3inMy2x/ShvrKwojMzF2ouAroJkOSUBGdhEhxKOoMXMjudG3nGytT
XMBfzDXh0+9PYfRKNhQsDn6/LsBqbS190y6WNOZiqBK36FG+nIrG+PdPQx47YSBipx7ceaLdPUsx
xj8LK3AuAhhNJIh0+KKoFF5GKK3BgX1ShHfqSXLWyfclvcW5Ufig3kDK/jg4Ln+/wO2n0lwruEvi
h8J/KL3tP0/WkXfO5gdbEJeWSQ9hj4v3WeDw/f0rqTjtJXi9HeCqqsTmwfGN6qY87uhIuFy2IO1I
qrlaHt1x1cbFqNj/weUHd3h47v0XI1vVzuav82Mh6NVxznsGzKRCxhHRJORVLoNGieuFvWF05+pd
PbX3wtpY+6/ua3ivPga2cCpe05/lz/75dtSZoCMhj31y5EkxIS6DZnHJakqU4QwQP94OpKX3wRKK
8mq+gcDChWFUpGDYrk6UOIDV6eb1cG5P4lP/e8nQ4Ko+wkBZICkAnHL6jsL0l21ArkVW46QZzurJ
eM+/UpNOdgDh3038fY/yz9sddt0YiRwd5B0mhiTx9LwMRsrH1AMd9xYnJTf814pOtfl0O8S4S13c
IgwY4/w2iqUcj9yILkOg5uZLfYOlVCCc/iBwi4uc1m8zYf9/CzMZ+qpGHjF0CeMJa0/f1/JOPWaF
DR9TX2jQ1YYwNghSIFuNygkz1fJvxQSbP9UazsqmORQLi/V6Bl/++KS3MJYq3cHkxyvhFKbPmXc/
6OtkycVj7IyrMeFqKukIVJP0m8wx2RW8LvNx0EyKAxwQTTi3eOlxr293t0dlrjncV8jikRBl9x/7
8tP2n1gernjACM+8/pEqi4NzkGyT8OvtKOMla9ocDnteDmQKkVGaXMJcK0SuQCnEs3uIJBulb73f
ofYpbJK9u1S/nGsRxF7W58joZ8O+bBHilxH2LiIOafKp7/eVuHbqPZIIt1t0lY7EyYHaGtAX0lvg
m6dlELEvS6vTneac/miO0eZ52Pe7b+Kd9u12nOvWAO2ETMztAiYTxKjL1nhZ2rSKHrfn7+rxUVko
7V/PMrji3LstHcQbi2Zyo0yyINHStAOuRdrAR7xr1Wn7Xts2S5fw6y1mDISGCyAhECdT3rITIYI+
uGILvuOA69wvDpojhIPbXXU9yQiC9B/8jHGHniZ2EjUestQjSHRs70V9bT6URyFYJady4WY5cwJc
RpoMSuhpRZkmAy56u8Lf5a/xXtmLdxgvHrUAO8eFdl1lOUg9XzRsnCOf1migdL1j4BN2Vh68x6Yi
wd+81RvvJO7qowSB8+12P85MuYtwk416YHfLjI5w/Tp+hgbVPrSLyfxxZl1uCJdNmtycI3kAg6QS
I3gsHhVxJWzrHX7su+KE99YSG3BmrV5Gm2w/dRnpsWGOHfhOpfiP8y1eK3/Vg2+uyoVS3lUmbjJW
0+Kh39SV5YtSe66jVe6v40OCD+ywGc5ysqZx3so7C3tzJ642aE9635dm5ri5XfXr+EKE9wD4faqk
awVx7AsCa8A9D8om/VOlyP8Tate0u9Hwvc9Z5d62x4DycHvWjHP+VuTJmjBw48JHkshquDWDvaft
zaFfWgmzU5NzCoUFTBXMj4H+tBIyHN8DXPPYDZOjuudpd0ZdGvP4hwL4MSpUx2grUop6WlTSvqJE
juOqiiNcF54HydbJhA1k36sKJejOwR2EcdNb76KzZ4NYPQj3ypP+hVS1sr/do3ObJlkqLufArA2o
wJfL3lAaOa+tqDs7r+qa1M7KsrsTJn23o8x1KbAmaBIc/qCEp+MWJ6Y2DEl31vej1Uqzsk766+0Q
Vwiyj877FGOygclZGyeDTEuiO32bHtxtiRCtnd9rJ8j5h+bUnYxH/+ewAyX/oBxvB7++DDJwyDJw
kRot2aY08VjE277CvvyMT/Fq0URm6dcne2Uc4Uillvx6sZFWmDIf/X11CPfGOturz8IuRubpdnOu
kCIfffmpPZO9rANg7XQNEYUvu/w5eym37g8MG464UhyHg3/C3OykH/Njt48O8ntgG98cuz+Xj0sb
3dxOQ8prhFKD2eKydTk7TX0oM+X/kfZdO5IbS5Q/tATozWvSlWF7M939QnRPz9B7z6/fk32xV1VZ
RCV0FxoJEgRUMF1kZEScc+i8Wl7y0j+pB9MFIH6XBKAD3A88DMAF18fPsE/MMXGqkupZVZX1fOz+
djvrCUI2ruIlrnSsd9P99Bbf5p9PEAPmOLULpDZrljn2C6TO8cSo5uPY7IDRRjvNHvBjUjqmozvS
oXtSydqS7F5zG1t5GA/SweR9Ak3iso4ViGekBgyISiCLeT7RuhHpUt5387HQSUSUrzVYPk2/3Qkk
9owb8Te8rP473R2Ud9wuAsT9eHcK9TPXPoCJEqukhsKv2eMDHqaGlO8AQOblTTk+Zp72RxeJNdFm
0OvbfOs2OR004/sWyAaLSQ2bkMsxQcqRuCCQ+/8zwWzgeEUQWXUw0aw+relDE0N0r5u44N/4z/b5
Z+0Y56r2w5xZaF8+FssdJGoOna1/AxvYQV0VrWoJ+Rxq3rnciqywJSkdjYG9ybaJiGEzdWHXzMfs
dTqgjdqT9/Uu3NV262fe9eFtXlC4oYAtQgoUVY7znYljoYpLPs3HFUxDtnUbeuYO4gINJx7dPvsn
dhiXF3ZrLIIJFodQdu4UqBuDe/htul1/gZtWD4zD9K0Pdvi7clCqLiP7+iAvk3P05v+vdWTGz0cJ
+eAkBhXdfBQfwhv9obMN17LB/OaYBDDWQ0tkzsa8KCv+7JoTi4yvqxIkZVdpxBKGrtI4ErxdY+/H
Y3ucUoLm1HIX1IWTPFucq3LzoXE6VGa7RiEqMYIBV4POUTR3V39BN2ruoz+ZTOTcNp8A1yyJxrFK
V491L+hqAmchaid4IzIudmonpLckeUbgCC1teyhdoXb1Buo8CF1BuspZz60bG6zCCI2RIsRTkTn2
ad1JIKeHuXov2DxRsS23dfrjzMrNsZZm1YAfz3bFTn8TOO/1zSj09PeZBaJx8QxNrfko3xTkYb6b
nbwmzUP6KT1Ez739F//BOeNbb10wfVPEO0APgFQzQ2o0tQb2XpGPQ+kvndf48Wv3DgWXBHQl3/oX
d322NuGZQWaMfS9CyTWEQbx7SVS4IJLISP6pP2UJUT6j+0hxhpBUvHHSdWe2IdjpQAMNxTIMlyWy
UOvMANuvIR+hajnGDmQBb/RgVD1xINKt5luvw33LYwjc2PrIhYCZDn1SILdlY1OlrWKzbwXpKHWH
5bVHv4tKoEMf6P0h6TiviY1HMC3eA8EEWlTwjLBEv2sL0qEV//84GLbxNC6eJNqjsp/GXQ78DdqH
038fONCGFFQ2RAwQOUZmJUdB0oe+NrUjSM2jR7MlNfiTIYIMjo6FNIXdfvwt/v3xRk8rwFPI+gID
B/z/ubfWEqAQp2Ixj6J6lK3XJeZM4+WdBwVMwGtRD0JaDvnl898H+KZVhV40jzOEzMPv8WG4U1a/
rz1Nda5fPJebA5Z+UvJ4z6PPjbl3wK2nFfMgmEereg9LAs2VIXLyxbWh3D7xWpAvHRfqMcgvwjGC
wADZkvNhocawtr3cIZxOHmv9IENKLOVda5eBLFISOFzY8cDjX9RN5EnUlxKZB4QLbYCes17ZxTnx
s2dw3PecXpWNyQN4HNXGn8IghCrOxxPN05R1I2xpIEesan8wXNDh2MP3lHMsbWyIM0vMC1AC8UgT
t7DUSs5SuLOH0p363eA9yAMJXKwRlT+mBQ24W+xx1hMvQymNTSbHQSLu48SNMgcCwtf33MXlyJhg
pk1oLLHMpiUO9EPptY/Xf/zy+1FnpiEpno0ivarO1ySO+woP1yQJrDiogV4AcqrhoXroB555cXCM
gMlXATQBeRORVYuQuiSchCGvguJRCSF39TZ1YLCaOEH2lhVdVtDyjKgFgTbjZKQs7KSsraqgI7P5
AG2bON4Z4/76dNGNcz4UMAegpQv93vA1UN09ny49DCn6JS0C4CEj8QbUgeXLZO5Fi+NnWDsoZ8m4
D/C4pI+GCzrzSdGGaRH1AkRixNghpJ4l24CkE+8t/VPkOR0QGtQAa8Uth+UBCJmVC0/aXoAoqVUE
jTu4kjcG/V51pWfLqw4F/soeksN6HI/9znDvUfgGF6O+a/34UCMr9HdXPLUkJeZu9CundAsv8Xhp
4h8nd+UDWUTYqgNoIgthEegGuL9c0RbuBhepUy/fx/fmYdwrj9VIW/m6HJLttysw67yOkotbmpkk
tpWvBiwjaSOhCHrnbXJjO3PJ8Abu9N31zfVTcWHHaqmox2Hpaccoc7tMet9YTWmWOChgBN3fRS0J
XwFc+AO+dBuwawKJcldGwuzXe2S3duaAQx3cpIkXefTfM8dyQjd0r3/V5VZEkwUuIKRXkVICqOJ8
y5tyU6bGMlVBb1E4uVD7o+5pzyJPF5H12aA+OrPDDD5pzK4MRdiZHoz+0Ni1hp5YO3zLeLVI9hr6
MfQzv8D8IV3NGEqHVlBDc66CxbBB4Q9qjNgkEd6OUe/Osnd99jb2Doalo/KFEBaPKdbBFpE1CuFk
wfndJsfGFgwivGT3w5NckJX3EtlaKhXRAlp9RcSvbPc9kIt1qAgGpvBwB95xQv9WPIu8VcSTU9If
6s/kjZcJuEh+0vnE3tARgIF1H1Hz+QaRMrSUtEbSBNRYtOv30S7atfsJ7iTqSOiX+3pvHqJjv892
qh3u2vgmygPRAc9jEPNa/n4c1vkZ+iGRQESN4iz6tOgcnVQjrMjoVUGvm+Bo0Bl47YPR0UjrVTsN
//3xhYwwiR3A1rz//JXZf0Z7tRdHckMS2ZqNllB7dhecJ5HwarvsHYWpgoA6lUxSaf8A20GQGpNc
j+PaoVuQyD4qUAUpeOnvi3OEJnZ0t4NtC60WtAXufAJCtRtmwDTjII7dUnPFjBiWF3pq/hHVHId1
sd8YU0zwUMlDMSCHEKNNlET1k/wWfYfjwezJ9TO0aYZ2JKKNGgk0ljB37PrW0AQpDirDqToPz/gb
Q7gXOPEDG2bhcOLOpZ2ceGdSQv/zeTOxNnLerUkAonZH4MQNl26A+XVmWyLKj0t9pL/ekvUXCPp3
v00vd3XCWZKL7ObPMCgLOTiHEHGx/maVVQBjI7TuxvcCjhzwN/VTflwcxHagUQHrFk9w6AIDRy3S
g6ZT2l9KaH0+cVlbdm3TiUkgP+g6kY6AiKsvkYtuIjc7Fh8aBNVzMj2nn8Yhjci+ST2d84q58Oj4
AmgDgygUvTlwgMwV1YeZpIeplQQA/ghwQZG7BuZ9U3g8CffLaIRaAkYF6VUwnCOHfD5WwbTybkby
MVjc+Ul9LR9MVMiGx+hhetT3qmfsVj93smB8aBM7+oLU4PWTcFH6oHN9ap8ZaWIaqyUosJ9XBM9B
R/s9388OmPQfkKhIPkCod7RcwQVzxxjeorJ8LPeg9Xi5/hVb5xF7CxRn4KpEQZvZy1YyoWqdpWmw
HJJd+jTImHRuVXnLjQFAAhwZfdGjYnc+01UdtWEHmHew2Cse2g9QPi+f0jegqScfsJXIS+5E23qv
noR34X3ixd8XGbafiQaFPYJjAxQIbErBkAdpjYBnDvSHeZ9kTvgK2v7mLbwPSVO+fV+f0M39S9P1
mE0qx8BMqNHJKNpZI1qKP43d8JLZFXTJbYCtnOt2Nr0Q1u2/huikn1yOujwIVVKir7h3/s6q/Qzy
4GC9HW/BDHXdEvX8Z7cw3adoLYPABBI/2LLnhkZpRudxgREBGBcceBTqF9co8+uMqy6FdQpr2h7t
zV+Kj+bIr+tfv33MTj6fWZCqTFKUa2Bg9BY3/Ow98M9L++5VeLNQbowOSJHggbn8Dt+ND1UieAh6
uUbkxr/+HRdp159diGombWRH5MB2G9SDlYpqhO+Y7MJdHiwvOnTB92rjPeh2+5DjXTa34Yk1ZtEq
sAWDTezHWh3Itora/PhXs/9eH9Tm4p1YYRZPGYxoMds5DYqdeb846pH3jLoo1bCzxoQlYHouy1iB
heETSX8y3KDU50LL3FFQbev9wZn95THj0hBRj3Sx508GxmwaTWhHUGAsaQAtFZKOpHhQwW/qNIGR
2Vp9306cJNdFEYwdJ3OahTSGj6KneXWiwzsQbrZ27H8ldnhsH5KnxuWx1v2gkK+NkG6gE/exFiXg
VDFGqPoSFHQ/VNTcO6cjGULn7GC5HUodz4sTO78EX9wp77Hd+NVOPCIQ2GkOdNftxeMlFRW6X9iP
gqoBgBIAdMFTMxdFkieDEopAGjjijXAn7FVb2SuAruQQNybrc7LLkMZXduWn4EoH/WhExHiIXTSD
/NFR9MXV+Rz9VmzxXgzQJnjLS03/CANc+zzmtbnKCz68wOcNbulMu/ntW/JizFp8N30qd6Lbf62/
ID970HxpF97V8CTpDaCR0IvZQdXvxaTNTH6B58v1U7h5SE6njTns8zKkVreEaWA9ZXggLa6yG9zC
z0llC/boovD+Vh54okibW/bUKnM0u7XQhCqDVQWPsdeG/jHs9xWh6eFPxrvt6BCuTT0TmC5yUqPJ
EMZGT7UhgIP38O+SFMik5D7A0zxzW47tdGzM+R8EMVUzk5rDkYjvgERHbiz2Fi9yZuRqFJL6rxxf
unmhn9pkXMAwTU08rdhdop88rrvBTh5Up/Aap//g7Be6T69NJnP2lVBOonyGJeGu9WS3dkCvRRI3
/qQZKNW7bm3rJjoZ1gXGSpNC6E9hKidXC4DpIJafuhOJH66b2XRop3YY34FHTa1mCQZleJBimnxg
bg6NP37nfh7MT9GxDCy8XTr0w3VB7fd/qzcoPjwrbu8O+8Gpb6Pftc97zGy+4E4/ijmZJniyGzXF
4MUDNOiJ4ntvEgFM2f3kBdkbUZoJcgtaBkQH5UVBRkJXAfSbpyRQJ6fXP7PwK+T5GbrpmW2DdDlq
1ZhLZJc1dobjthOo+mEg9ZBNvvEGA/UFD6p411dy0wyeCqilQmLx4l0GCYC+GiQzCTRIM5dulxxM
Skj4MoWcU04P1MV4Tgwx7lxQ9UXpSjzAYEiKXqC6IStB6i79sfSvD4lnidkGetXJU9PryBhIe/Sx
iXaj2PWKXoKw5lja2gYAT0FmAy9apPAYJ6Iu/ZToUoYuQesmy/600Cu7PpRNA2iSk6kmBBIEzKS1
XbP0o96AlEqZbUwZ38JGEIDCDwBZQLH9kNVh2f6JTK5/7YYfh2AfuiqQRqVkrczXdoZRF0uMvQRh
uvD+LTNeQ2V33cTGdj0zwaytEll9ATL8JBAEJ1ld7diMz4XixLwrkDcUOm3/TMv/EdFir02DkQQm
ytOFM4ZOGB4aXnl/28oPzBMLfIG6aWIjzkZQSQWA286djVpi5jY8dMLGHqLrYSC7DWQP8pvnQ0F5
wlhy6HwEU2139X33PvEQn9sW0MMuwo8gvcEsSmw22VqnURrU8eTU8ehwmfk2JwraLHjjAy4OHeHz
MQzVIEqFgsRJ+AIJ9fvkmUfivxUPYJb+sUC/4GTB9SE30kpE1kQ/FJabh2DdsKHZMwyH5LcA2hrv
+j7e8FFn5phFMYSxyhukghDcSgmBioQZ7eKvqXet9PW6pc0DfjIwxkdVa2pasYGpi+/JwAHY85aF
CW3KXFHqvsEoQgg/tb45+0l3I8ov10eweeb/GYHBpA7xcFLktYAVKffQLDmYLjyhCv5AXlaeMxyW
rQNo5l4OgfsIKuQlVWgaru/XR7J5UIDrRj8PioIoNJxvsk6IyqqcSzwDRT83EaGAzqjh5Xg2Fxyv
OgQnYOa88MLJNE6pMCABhxYlNJnFnGz/5s49+XnmsFtNGBZVhZ/vChfE0SgCVrpdFZBBcWveQ31r
vsA5BKpaFPKhO8DEQKkGzR3DqICFX7/T6HnmFRc2omVIquhQJ0INDi9wuiFODv08KhqIUxZcr3/b
9yEj0I59XAVXDx1e/ntr1k4tMec9lsyiNkQaML7Ajj4R81t8D9O77H/IH2JISL5SxDBt6Tgfkpl0
dCqlJLhrn4b9xGmCu1wQ6KhQ/XOQlMm0Ufr811d0m3Z1iuxk8arnqDITRfavH5HLM0jR9GgJAokA
IDwXdYJCnvR17dIgtV4k7SYDHsnlNm9sDYOSRCDoQY4aBc/zYVSRYoYdzQ6WyPfkfjm9gI79+jg2
8uAUjAqNTFraRXDN7K2mWaRFA/1IEL1GwCCrNriz6pqI+1o+iL2LLFrJY7e5gOsh9DqzyewyPa+n
pu36NMhe/6A5/9A6WvAVvsde/WodIAd60O+LJ+OZJ8C1kRKBXQrQQ9cdCJtY5K0OidS1kGAXWuEV
uRt1P3bU++ZlFsmok/6xMSGnQeKMTL+Wr+vzvLVfYBUyRVAwQ9GBWUpoAaxxOsjIxtxhdss7pXR5
PXGXDhUAJfBxQWEBJGg6y2TfAIebCX2SBcYvCdnsf192RtUUBE4mhHZQtmGLtJpegbYiwc8PfxXU
a2ayTOQWAok8soqtTX9ih00NiJ2RJYsZZ4HsvovEvr4MG/kpcOxItAcdRxcETkzs30Z6rSfKTGlF
CLoF8e62rV/Ss/Er+yP+Lr4lwwHev+NSptG7//xVCbNYf9jGEons2phjqjaCqmTBgnJtYHxFUMX9
PX6KZKgcqOj+L4PUgUZFtyxefWzGdBnaAVi1IYP7A8C8eOh3q13vFPcbTNGO4JhIWF23eBn6YHgn
BplZ7ZZOK+sWBg3yhZqCfcg57la+vALPLTAefRGaIkw7WJgp5k9D1wnoDPyERB84uMTrgsPkJM6v
yB1dHG6n2Ud3o/vyZ+V2S13ekOcfwlxceTRoy0yHOqHeYDrlHnRpzzEv3bF1CCwN0H0D8RHqbEz0
srRFaeHKzwOpe5jrg2rurY6T8NswARkaUFpRwVsEFcyMGt2a5001oVHH1X4BVjtzjtrGngCJCu0H
xQ0PVBTj5HGrDHVSzTkaZ321scddM97gbMk8ZpjNcQC7gHiBYmnZ5EZk5ubcpjryea3blYcpdQVe
GpFngnk/xJEliPkAE5Pka90NTBg8xomNxgOwYuJdh4AFWvZwE+d3fam3tVJ0CIheJUd0Z2BLZSS0
DVsnrR06v6p7EQmoV4vweJZ+/Dbjms4MMwHAnJiVqq0wLDkDaW6Hg+RBNMhW4BkrG5yke2mX3dbe
6hhH3Wls6fajO7T7GEUEX3FQxHZER/UqD23eT2JFZC9/gDSIHe8AkMTHKmhaTIDI5aUdL/RNEEOc
fTazvZJoKIVmwGcLMbGg/06WY3Q7BuLL6mkoceTHL2nXO+BZchNvcIan1M53jVO9DH7pKMfFU3et
O9KaAQqtT4tX807wRpb3/AOZB+2a6b2Q0w8Mfe0YeqkHKUb0dy677xdeQEX3BruESGShrwC+HgyO
zFzUVrg0shojrkHX6G7htXdvnWQEhmAqAvMSEAvM1gQsNBVkBU+p+n7GpozsbNplCunrz+u3yEaM
hA4fpIAQu2i0uen8CCjC3CzZpMFOFsTaHi1gaPY1eZ0fW5NFiRrQs45mjAsS9mwpsjBqDFRxAutL
+V+WQoHPRjSN1hlQYp2PQcszSa4aEVksBEhPPBWArZUAiA5dF5REDPQE578+FsW4yFmDe3bxsvbT
UAOo1CJl53ABYVsu79QSsxbTiEZhQcZCyB3ZQ2ECTV3/frFVPGzwykP1QGbbOPVcEAdxqLKg7twQ
vPvRwSj9deSU0LeGoaGVH3AocJKBn+p8wlqprmkLHW7rMZAaX1ldSb//9wM5NcHMVLZWIUrXMNHG
rjrfWKFtqQ+Z7F63srVrkaxGXhHZURn9IsxAWjWd03RAOsM1XF6ZaCOmAS8ygg3g4dDKw8K34kTX
Jz3FkYAqMdQuQoEokmt1XrpAydq/PhA6HayvQiEf6DTgEqg0wflAUnMdWlPCujctGSYnBB+dduh5
0qBb0wWGfNDm4i0EMnTmGMZzVyLNj4Oygk3bHp6vj2HrFQF/CO+B3jGKe2PWfO2FcNVWunlXDxH9
m3kDXc7IltddC2by7FHbiZDTEQdfe+FYpuvMTp8BsUl6t+CVx9IBl+I0qnU0YmAWkcbbWHGaQ1u6
unAYdL9/21mcoW4dIOQGoCCB9D/+MBMJ7tOqx8slC/qBzLGPPAePTndrQ+BdjC1BQZIXvZ1ZndAS
t5EFpnRoPqFPKOUu732yaYOSSYKZDMl/NkasBl1X+6xArPuBfM1wix6RDIz119dma6osUJ3Q1z06
8H6eMCdZOnUtof1j4WkJ5BtSzE17YySv101sHFQweoKTEBkzPENYRvypEpV8iASsfvWODAaIITRk
tEWoFjh/r1vaGAy4L7C/qYglAIRMyBuJVQNxnD4PANUAGwQ4aeOR8wDZWBSaUYABiLsBa8WYmIGL
FeYFb+J+sMvvuj9G1i7iNaRsOAIcFXgCtJgid8HGFPpUL2pWVnmgoJ9WIRNPmHVrnk5/nwm9tBT1
9SjH7xfGsf4CATgPnbM1SxD5wOuaiiCggf3cX+p6KMWqVf48b9bhoFWHMj+g/vbvlxuxF5C7P/T8
rJSyYKhpG63gQoUJqBYIMDE9XDexPZB/TDADyQxLiESzBd1qSS/8YrKhaWYpnEO4ZQWxKqYKXM3o
tmX8VT32ZqXlSh6oLio9GRLYip0YnKFsLTqlz6Zd8RDhYp/OuVS1fQQwQbBi846vnYgcDieDvVHo
A4kiJJhQqYTkHjDk5+seR0Yiq9CBphFeGB0WNDc+aC+6TBY0Oy1Oy1O62UiwAFf9H10PKN2w+6xZ
1DIeTIxpfNP/5k8lQu8dePy69tf/cKVQrkBk36iEKaLY85HNU1uPFrS7UVMMG/urNZ3rG21rdU5/
n/ErdTkKZlvkRSAax6EKEFZGIyfm2zIBRVnq54GpRBBwPgS9UdJoFouCpmeQDciTG2PmxEk8E8ws
6XkcWq0JE8LgIzgGm6ZacXL/PBNMKNYnmlYuFhYCJoyKmhjn/8UE3kNoPMGVhYvkfKLqPNFTzWgA
7hQ/MFFo2PnfJsoEuJ2KBQGBTEd5cu3mIbJoS6EV1K9Q3VL4LoOXK9u6dwFLorEDsH7Ytec2knK1
jE5QfmwIMlEbEj+Zz2N8M/1rJiHkNfAGRg6IFgrAd8xsrUnWchVC2TD1Fyx7a9DJINS9B8vxEpL8
Q+fRhNMFYOJJPMCgxkCzZxL0Ns9HBla/pool5Qdv0grHZp+9j3/qlOOVtyovwCrRFytA6IgimQkM
pywq1QEZCvnBeDOgJ7yS7gO0iNmLeTd+hm/95wxlbvT/weVc9wbqRgRwZpq5d6Q0r+WoQF8JZHb9
MRB2gOaVTriv7yt78ssU9F5ATtGUESkAGczc95dfra0cXkZX20X3qAagVXdv+KWdIRWX7TPnFTUx
O/Xz/fjn+rf+5ETZ1cDK41WElC9YVelYTvayXieRJEioW1arPYF4ieCS7G4iklQETDN/rdmRPlIC
OfHluXs2OQnbjRuAXmYQYQfCHaxAjN9EkV8zBznKAkt2zN5bP/ucRKOd/DZhj3O9bW074MlMCigD
KworcJHqclan4KcH7qF6lYL8qUb0x1n5jUNLMWv/tcGMp8umtYh62Jg1V54f4sZVPqs4GEwycOs7
dP+yC3diiy0Hq1W8ZsCroM9Udj6GidTQx7TTlcgpmhS5ba0bs4cMAJXHxPRRKsDzbbLOcyoUIoKP
BQlag/wxfF5f2daBPTPBnJopSupFg5xzUOuPCUnsysmes71IwrsqqO3R0w4CeNd5jQ4bNxL45+D0
aO8JGGwYq4qgZ1OU4klQK6R7HyF9m7rXj9imBR2elbadgNODOWHjupRx0eK1udaA82mWa+3+/wzQ
Dzg5wkNT59CPgAGwO48VZfmp//27CYHaP0NgbghTqaMOCGg8mBf7y+q98Fjw9jNvlphrO1yHZogg
ux2E8ntck3b8XHk7bGsPo1dUpohfyoTKzJNeL7G1JHgtR+gYHWoSNjdZuJ/Mh+/r67Hh/iG4iYsN
EENaemVuHjPUrMqYZaTnJMcAU57yev33N1rMwQ9De1PxdAKJj8ns2Tpcq6qWTSzHDfhbAnFn3ihO
72nHcSc72kMGYJf+lNz0d+sX0toOuiuARRf8yINkDTr5DV8kOq/hdytBdfZRzDZHsaAPOxV7RLgr
dgIKOMUh9KRf4U4M5CD1h33ydH0aNpwt6NiRTafYaqrUcL7tC9p+DCVd1GfHJ7mxk8rF9s920b7u
H69b2to4CCAAqKaEyxjluSUDeJtk1dFaW8AF5a+Jk+5jTtaYY4Jt1gAlcd/P1ES8N/cayld2+wBt
2Ovj2DpjJ+NgKfEmE+pMbY7W3RIox1/D3fVf3+rrgcrWf6eJlRhYJTFqmwF9+SqCHVqFk157P7sZ
7oSJGHe8XvatU3ZqjVn+NR4Ry+paEnhcvDt1Z8zVejYQxt3JcVstUoN5qkjtWPhHAOhdtJPfO/Dt
Tr51W+pkCrjSUhvR0JlZxgU2xgxG7xJmWwdvirdxl+0jW7J55Vfe6JjdLIh1H4MiKAnAr3cDJvYb
5/o+2ICnyafj0JmuVEtscZ9aWBkLpBjH+Du2tTcN1cgZoVfuhgclkLyigJgKuDr64+yrwFfcq8fi
fXaru/B3cdffZl5G5hcL0SDn436SClfWlsWAj/EqhnGE0cNBuUhlw3G4EXKz7gIS94iYh/rd6gk6
UC172Sf7WbidvlHQBdJkZ+yvT9SP3M+1b2H8uARe12g08S0ORF9k+y8YP99TJ7uV3efoOL0kDfkD
0mHZy+7l4wKmTj97G1/yHU+97oJtEg/AswVjXLeix10b0YPbfy+3gj0/ZX6OaGghsl0/TTlJdm19
O1U3C+8pyDnDLM1DokG/QxOwU0TX5fG5cjwqW6Eu1XCqNLrQ+mqDMnYFCQvv5fzTMnplAdn+66FG
51hNfdDi5k5BsqPipwCAfqhOH4h/uofyfj1Kb4qXAkFa2KhlA3klzS89oEQSx7dvFf/xjIISKbp3
UK4zmajDUJcpFEOMN7zJnRW0EaKnBGaAnZyA2YqXK9r0VSfWmPdAleup2FFrxd/kUPg1CLqFF1UE
ov36GeHZYbZmbgxWrawAzrTwJaAIK4jiom+o+LUcw3//QDybQMb9mosy60CcwS+igQ0v7b0ByIbh
XR/PVtCCXlDUHvDehZY2M554xPMKAQbGA/qcGe6mrYkbyffzxJm4ze2P8jOoZyDLrP046ZNHQZWg
wmrOaLL1DBRXZ1+W3VQlES8vvTUetPAiP4QMEQTLGV8/Sv3SJDEaNXpHdy20vcB9uDycDs8Is7XX
cmyKooaRwdX27T01Qb3z9ZX5Kf+zh/l0KMyWHqO1NfUSVpS7BrjlGRF1aNfv6gESBtWtugcDzGH2
lSfNnrzFSfy8JKpbfqXeers4820coIUXPNHgTPuKd6XNo0/eIJCggmr/TDVzW6ydCtLTifbEONWt
hf6IW6uzA9XJjvJ9+9iA+XsAXD/zpEP4Hu1b6MGLv65P0WaEd/oJzO6du0j/D8JBtqE7TVLbAI7W
dIq9TEyeP9sKVk9tMUFYP6VmFlFZx8U2PMvNAK+v/PaYetmL6mV3ynv6sPIyd5s34alRxgdEaq+M
ItWrvJm/77P9TCCl7I5EAV3ejbG37gpOzLwVi53aozv/5JSqYm0m1gh7K8SMb9dDhq19fc1k3uGh
HvbERDLE1bjQeZQf5mDZ6YfYn26ij+nRmMjwUDzoe9wQX8BnrpBYKB8Wr8JjcXhqBgJlQAcyUeT6
B3HWlaV264pklacwR8LRRRO8YvN0ZrfKWKfn5Of1fDLgvEDPik5RPvlec1Q/O/QEnIeImniB9AaV
ytmJZH1snC/KBMwPRVXHfnr/FTqtK/irLQW/i3vee2fLoZ9slR/OipNhGW1fGK3ws46l9we8jYRH
ar7VEHo2c3TpTkxokNSGLwcICxV4xML1HWLi6iC7uqO91nci1D7s8aa8nV8rDHT4/jR4528rHrTA
5YvaAJq0cHmdfwBoQ5u5m0u0yssocEJKuXKub74f7lzGyWs/Us3QvkVTm8o4eRkViT7T0NREQToQ
3nwP/RCyFjtINz/VzxC+H3zzQYpdwSJiY4N0XYtdUbwvw8LelSR651LxU4PsB0GTUaKcVED3sKz4
8zoKJertWXBD+/TfbtbWWVa3TJzpvu8y0sX0D2cSNrwO1YH8fzZ/TtDJOkeKMElzBVyFjn7a4hM8
lb70VuwML/7di8R/rpBHdpdA8+NHzVYU0rjZbbrPENne5f++Wnf2KczVrpQW4CMDhl8Q0JOin4l3
ZW1sKRgA5TktbgGBwRioWkHRs5hiSOzYm8GwAAULCSGel4BozAJDSReSZEk4U7zh5FBygmELLMXg
3WWsCmgbH5OMNjckSMx75fyh9pyC8EZkjJIzaIkNUCDLF830mjmpjVGhXaavHhoyh46Ugsi+Cig6
l8OFt+F6AF1GLe0HOIln6fmxnKqubGKpLoK2cZBmy8Ci+kvsD+iaur4xt1BalEoMXhUKEbQz/dxQ
kqvh2IaoQHfprkyI/Le+D/GWim0TUjSPERbv1+rPf/UEHLW7PHVmzpxuDBQwI5QCIPiIkFlnHGAo
640wqUsRTIu/itCOqz+mxdFXzu7gmWFCG71E0a2ZYQZAUVQDC7SmlDbkjEUePotniP7/k4MuduNS
hBUModwOTAcFB0M8qkKulHOMNzzK2cQxC5fpEJgcQxj6qCrbKkiUkpzHk79hgwqYogcCTTCQamFs
1EKrz41kFUHUpAS9zlV3GNobbpJ0ywz6gyX07YFdBDS053NWR1JdpuDOCxrpppoeFMPBPufyY2w9
19EcKFMWE8ory/LqGn2sxaaJahc8hJw6+qcANm7IPonEBLoARHACKXO/AcXm9TO2EQ6e2WXO8tKv
YSSGYhZ0MWrRSC/pwFN0e15vz4bbPTMjn88iKAnzNI4k1KQOHq/DY/u3waAIZDKEJ1jZ38qaOzRA
L1kARKAc8HqFtuJHfPo/P88cmsLq8jYvUL7pCBAHzkwof5VKcpeHfN6qvZ9ZYqL/qtNHKcxhKd8v
L6pf/CkOlp0/gdf5rnUPlWAvrrXvbV77K93BTMiBHYeOXvBU42piaw1CKfZSlKF9PLzpSkegOs1Z
5wCOat7yhri5VCemmG0QybGAM4BeXsCYst4XJvv6bt4qGqN1AUSGuDXAhc1CNyGb24VliPKtodhW
8Fgfs4PgGl+V35HfSgOArbhTvcS5bnXjdj8zypwhs4T0wGjAaAvS58eeM6YNB0S1bdFzi0QQmPqZ
OQuNWJLiFB23BsBDyUy+GpxStfCuj+HSCsQZZOWntQhdqqzIhCon+mCWiFBGyQKTN1RLldThVbUu
lx8VJdr/rIFpEqJ2zFEyW7mGnl8LFFvybRY34cJZiEtnht+HWAb4eQB9QSfpuZdZ1akqoBeGVtuR
JNEezlJ67JzebqY/12fr8iI9N0QHenKRpsUyD2sPQykg4/ECTGvirLxzyTPCRB9jKkCcSAM8sp3/
jKqtB1Do7gaS41VyfTQ/D9NzD4DhACZJw1M0sLHqGUNmxoUEoU4k1AzQ7IIOlxQHkPkUtU2Z0QSA
ACuvCHAfpa+125IEwwUI9i7xJL/8XF/lr+JLciWkfXhHa2tbnnwZK4JoVpBDtwp8WecKoNWTbN4T
c3OS/xk6S3AwIn+VzbSRtt5LDqp6IPETOYnkCxlUvK1Op5eFgmR11aZdBRttIC+kOzbH7DP+rfzt
ZkD/Wrf2RluDSNKj8GQCIMirw/5kUK6sLtvSJYhGPlcKzFcHnbyooNEEhO5wb7n17k9LcjskA+nc
1v4u4SNt27RRoWhc6CQLnInYPJ4GdplFNZrQvXx+aoYiU9JBQGc0aCkdDUF7IO30vZHsrm/nrT0D
948mSSjOAMnHuOOqT9Ukk80frGzZ0H51TdqLGqdCvxEX/Kjx/NcM45fpky7sYgNt8b+HD7wiK79u
gJqVHtdXbvfnRqYVxjAgwKSBvAFc4XzqKnSVr6OUFUj2igvJg/hZBmvA+BVB9XhyRh509PJGo+YA
ucElillku4tls1GriHYX/1/SvrPHbWTp+hcRYA5fmUQFSprkGfsLMfZ4mHPmr39Pzz64K7UI9Wsv
vBfYvYtVsburqyudU3nmwYOfSZvS/UNakwCXA1MrUDUisK/rBVVFhl5vScgPc7orZbPht/FfvGiX
Eqgt6/qiQw1HzA9R65epMzRWHmyLkBHprNgPzEEA4kYCszaQMVR4EGbKpEgcohD0/vaNNQ++jrJt
fShYUydWtBpgL3R7w0KTaIS6PFqlpEK7cDgSYacUJhIzIgYAsg6eJYV62ERxzrkkgBQ4aIBIJOVu
0G0mJnJl0zBrDy2eOH4CJqQOP5zkJjIqJGHKbMdPJie9kzY47dwzHraV1aCHDz12gC/AsaWRfqG8
xLpcNenhrTM2Y32s1LeZVYdZ8WnQ3wl7g/4uQDzpF6rgK6UTVTh/86byGK7f2j4BbQliSxW0LZii
dX1JFGFoly5AQNC1O4TsYPA19o2+/7x/Fdd2SQF1JnqmkAXFdIprKdLU5EE9pKBJeATOapZNsdmx
cuNrK1FkoKzQVIysEV0X5NKqEecAMoQ3Tf9ZP2r9Sx0egNa/v5QVMQaoCwBWIcyKcDWvl1JkxtBO
fYCEcWFjRIQEri07N/7Yy8SoQYJUwtGALIFuGeEycVnEBlolbmKMfw7B+y1Y2e/7K7kNyiCEoBEx
Y4Vkn6grkgfZxCdhBBQRWkEWkkPh3hPOIfRhzzIrCcASRulZ3uiljgbi7BCAuGAxF6QbRjPILKRt
GrSoh4xTIt9+7ZCAlAPYd8Q0Kq4NDfWSw1zF/Mu6ONhc6/0U0u39rVv9eeTsUDkA/QcaIq+VYDBG
dHNiaDiBQ4MYC+ibv8CtYAUEjAHTAkeDZhZRM/TXtqFQHObSMWQiYije76/i9lbiviMiM4DjJ8z8
1PMVq/kiR5VWHHAnOdlHOrDNfRCM3Jdya72upVDPVy9w1RL2anEQzO+snM/KOYhoxsRl19HigI6A
63NYuDZVez4pDlO3GZ44Yfdw/9tXdgjNLUj4gLwP5os+hFbsl1IlkBhX/JTfvjN+fe3rgdoAbbGI
tsIb3H6ugk2o7lLs/6CY7e+E7zHA9M81FZhKgF5A1UkgF9S9SwCynQHlK0iBrTPceHzqkl9/sUkX
Iig14tUEwJe8KIh/gpRvIfsVmuf/QlmvFkKpkdH1Ug6sYHGoQrsbN7F8XJoXnbGU9RP5327RoZqS
cJI2jmQp4gOslCHslsW5v1u37weyLOQsQJBGBoBQB5KFCeZgGjiQiT8IoKoCJAcESz/k4Pm+nDXV
JbOzUIkCxeCN0yCN5aJVdVMcFt2rklO27xc3TRlCVvYLY+DhXiN9hLXQkPNGVZdaG5EXjYfOFLcB
YCAJAwiwKgK2CROGkXEDv8X1FZfmvseACLy3rakFtgyvkeEBrQiAwytjCBDuB7qtaPUNp0rvQwPJ
r2hjJCe13RbBtz8+C4hAzhAVQcCO6DkyaS82RT/GeGn5jZoDZP7evfAs/uIVO3slhPz7i4RR1pZR
MZYJyWMMZ+7zv62AaPXFj/NFZ0QFh+d7wcRQ0V+8ASwQEiPQWT0J5AdR94OHBcW6FqKGqNHPIk7C
LvijMJxL9eX+Kla3iEBaUc4BqJkG5UZiyQ2Zijxnynuppfabv/l5BBsg5UQf3Ferz8Um9RjevGQT
jrlG15b3336bMht91E9GKoTwoGGW/P7p/q+v7TyQ8YS8T4DPRFM6C1E3RrnSwndGM058zJ9TFtR7
betRnUaJE3SEEkBd12dbpLMcVA0yJvxoIQXFausl/znl7yH8QnEa5QXwQ9JtsbwCXzaWw/IQGS9N
YC75NsGQlNGTWMm8lZ2CK4A9AtzXQMRErWNKEG+KUor5vIuFZ0jLTWP84w4twGLh1hCfDGS4tNNR
hXmi5kVTohllN4u7/EdbVSbjPq8sAzMT0KgJ5x+wHvoVSpUgKUotaQ4SPFhteRmGl4Zz/liprmRQ
WwXwuNhKSdpgyptkbWq01gspw2LcahUqSrjHX2UljP6lbF6baGo3S0MJkithNjvWYbN+nuzixYWW
azUOox4/Pzqt1TM8s5WEG5wmA2lbcNxgJu1NdXka80nFO31oBktHaI9hJC9DDT5tcMPGhS/86dRn
oF2/Uu+g8iHU7TJlQoRBL4Iw0IZDilaHzB0rd1SsJfQ5lfGikhfz8jLCvKoKoeXU0fBLyLWvt61K
+AAMSIW6D79pleNiJpAz+MP3+9pF33gIQfJQwGXDU4GxtJR2cVra92Kp6fsUQ3BC2+eaR69jEW3c
rARwbrjnhAGJALppnHouydOiJAqH2U9t/TJgsLjHCxaXbAImnSlpW77aNIiCacTN/5pISIcyVYuG
Bh2OCGEK79z6WJvFz7mxd/mJxRZzU8EEyTZhJAdaDT4bokvqfGQ0neTxCLB4FJiCvBVCgIe3vGzm
Z2MnYIzSe/sRBLYbPBS/hZTR70LcNWqZkI2IE3cWuSC6OUotgqgVZGCI+9zmAqstD8tDKZhGsplG
s2ZUA24S6Dgz4m8Rqg+N8IqTTb+4wHoQh2KiAQ8NLC+gJbWfmbUVqcBYsd63m9tMROGCEQJzNC4h
IL0WlSBz2oxNGMNWTIdgp1qPqgyKJw5VLBa72O0ekhcIUSOUH81eNEFeqsxtwrUtJlUsTuy4uYKp
v82D8VtmTBS46TYla7oURFkMNZnbuCwgSNzUj9Ib7ySRaTaa+1D/zJBTPTMbaUne5Fo7cJ3hgsOA
CGCioNM2NQYxVlqOjlPtJJzUb/qHagNIw3uNFeLPfQNy03lNVodcJCwvyNM1UDZcn1g/KnxYtAsB
EugPyVndhahJPuaPw7NwqEFHWoIWfPZ6lk6S2hC9RgT8yEmB3RDJaelarJYQHn2CYwFCTZ3RAz2e
M4DU2q3ksBp46feLrPBSFP08NrzYdQTt1TqKw8q93PQT0b9OvY7VkkxCxuHXR8sgQ6lb8xWRLDqf
O4sli3ZXIApzneDaGRh2QCLa6z2bla6Cc8ejKJVZkiMWTMbsW+uL7i4QNQJxTng5DWotZZv1GAmA
plA9NYuPWrfV3/r3CplwOyodFtPu2s4RTj3SW43sLogTr5eT5X0zL6OA5RCqkIPRm/ymOOnFu2j3
H0Nqzn8KZ8H+XQmkHsuKTxp5SInAZxG4Me4F/b6OxHBobl5kCAEiB8YPrisZ4XC9qgp0VflkoAis
+lV0AOPsB1oJ9J+MW7tyUldSiHG8MOlJope1OqDCq6tm7ujFY+pi0KD2bfkdphZIQ+6LY6yJ7lsG
QmeJQw3SpnbzI3lPv6OVMXi8L2PNzF4u6etpuVjSUoZCpHAy4SXbL1rmTT9CtGCNTodZHqk1pPs4
cdvK7utd6jJEr1gIFWUy0qb8lfugdnNJwzmVxziHhR9cfjc6vIMpJZ15Bk3hdgIdjGIzJBLdpszf
pUS6mBUBF7LgfzmQzhIGGi72z3w3mb8BywitwlEwYpA10vBWItxrFV2+mDxLOMCpuy33RtZxfQl6
ptkSOkfrj0t1VHtGx/LtpUZ2B7lcBIWIpGHZqTsW6aVQYG7BcBh+yeKDbG0FzQy3xWM5mKBgBsMO
47qR63S1kV/ycOEQAiGNT7dz6nmpprUuDFBNq/wN9lqztKveXlhjz26uACWHvGcX2hmGcVQPPOT4
y69zZAu7P3+IKQnEK7iQIPVyIgYGJJSZXX/LLXkb/zYcYGic2Hr55O3UfbmvhDcaQQRiQAKKN/Ao
UGS5FoiRVmE71uJwWH6VMXi8S9F27ku44abAE3Ilgto1vkR0UivScIjix6S14+aMkSOddwgGs8rM
4Vv4OmGOr/LBsW70jX2kBFNvfgk/NM/J2tIIo9Jy24gs+a3CdFu7ezSKTSAyLCRzpdT1qpQ6XLIQ
K1VOooGZKsAqRrX1OroS7ym778074KZ/sblkfD0CCeTSlS+DeqEwkSRwbS1H4yGYtlW1LSenjo7S
+/iM1ogjv3+JTyBC/8NiDTnQS5nUvrYRetuSMB4PIobQbdU9qw2NbBN9ndFfLElQSxJzUi5OFRdi
nhX4/WCyRBMuTsPwd9fsBZAGaIlEIpoQ0dJK36ejnpQjDO/8aZjm9PnOMoE3rwnZowsR1BqiIgvE
AVnowyz84KWDobiC1ZiR+Zmh5Uv+gUNhrIk8T7eb9u+aqEOJhnTqGo0ItCpMP44t7WenmQtQ1Auq
zPZ9tVvZQPQrkTFFaMQhIcP1BmZlMsaxVE4ITobnFs3yglPVVosxMTnDtN/GrQbalgz4oaDaATqF
zmtxEZwOJR6mQ4dpmaAqCMoNz3mTai5o0N+WzKHfKzb+Sh51h8dAUMdR6ScgJAe3tZJT+aIdazsA
5E9A4BCZHzk6dVksUsxlUh5jM02jMUvddBCbo4Dha5ZmWMORz/2oNTlMb2aEXiurRJhHABAIz3EF
qBuw1E2a9cWIXbVrvzLfdyx1vPXkEENcSqAuwByCqLGScW5oXXUlNDl2Pw/Kbn7rMFo8sMrX+wq5
YjIg7Qs2gBo4qonXChkg+1YraEY+PJ8tVl/TDdEE7N3Vj1NXq2vkLpdH/PhoRedxM2xxmTG/V9m0
SOjJNihM9u2mccrDcZmgo9xe2eZ26X7cX+LKnbv6Ckox54xv0nDAV2Tb6nl0gu/9oUKD/X0h63qB
K01qmGCyoE6tURO9qcYZp+aOnLnd9R6rg2vtkcQ6/hVB7SY3icOYRhNRPdFKsJOCi85xO3ofMhDn
YXJ5wrCMrDVRG4dC5DB3BnS95zftZINctTXMDqTETBYQomWUDQahoqCiiADjeOOHSnMkNksvTAfl
ifOeA0QOYCQ417axjRn6vr6LF6KoCyzmcRbVE0QBxSa4z4ENmPDm6MAsbrLjgUVKvWaerlZG6UVR
x0UC33s6cAIQspaw2OqB++Ryu3oorGhzXwlvNR1d8egJQMIGMTTafq4vc9lWkxSWwnx4y9zOsYCU
ZzhqNzxEwPuC+xQIUaRdATqmi3wi38n8PEszeVREq/sZghvGm79JGDUV7zRQmcXb1v3dOJpq1nA/
bOM8/nxizQVfXebFR1B6Gcw82oxDfIT0BkDdlFjI3p/7U8IaUbIuR1fQzArKOnAYX2+nATrzSWmw
naKKwLKx5D1nB4w7dsOK97Wj6JjFTEzkO8D+ey2EE7K46nhtPkwgj9Kdzu0I+t8cd7o1H83FUhz0
nII4pHEK4BtScNao5q4wdw0wBho+h3XEK4smFSWkFsGkzt9Ak2Yhl6WqrZF/BovrcwBE5D7A5FTj
fF9Vb1BkCG5RM0TXB7qu0GVPt3Nqo7hoaZEuYAPkzFOx7VzeKZ0FZo1zfveuFFnzQWCD18h9u7Y0
12KpMw1TlRuLLl8O3S/9ZVStpPQ4zfU6qyFEg5MZcxhOwbg1wm2sCKEI50llGT4SHdYv2SJWc5ct
oMkrnS6yy8ir4NU6wVP0aOwC66l/Kh6i3ynL1q3KhTwADDCNCMzP17pVaVJealW5oHQxuKrjN6cU
wBH82cpmYH5g8AaTqexWfb6Qof8TSf79RVil9xLoVsZqOfCWsJdtbYfxRBjndF95bkhlvpTnYmHU
pWm0MAUlGqT0TnESrefFjKzFOz3+HMzvoS1YxUaysk0J/I9kMbyJr8Ce1iB0B2NaCmo16KmnjGzR
KAGglpA9uQiLvy3eZFZe52W25p4KU9oJmESmusVOASf8K8vCrxhgtFlfSKf8tTHs24FLIF3dIfVv
1SDoitzYbzwNiY7JwgdYgdXYsp/43FbegxjZZHjANzghsvkS6ph4tkC6D32+PuIcxA9l2Na4Qi7g
TqfJ1Z3QVezWqbbADQm2OloIoOAqiCgQmwWSnc79419Ta3RUongloJ0LLbrXH9AvmSaW+bCAfUE5
dPv8kDFRDGtm4lIEpcaakumFzPcLuLBrc96ImwYMTtM2+BwO7QMecdmuQIoWWu/fK+ubAkPcWx+z
mTgvm+PLiw4aYMN6zMz30Pq+ecZcKEwEBzyttZz3QwiunMOxOYquYnWbp5dxrz6ybPgNI8E/R/Tv
DlFHlCrS3A4Rdqj8hpkh6WPzXJzFd22wi+P4Ku47S7IGvCfFfjyxcKBk86+vhwEUABIQABmgLkbb
ugyDPQM5UvRDJ1tn8Fccih2LH2Dl7UDxlwxvhQrAz6E5VGOxlTNtTIKD/lJ/450I5D+tlbmTxbvi
FswHphMB+DwyzOnKzYdYNCWguUkA5zLdRqhE/FC0YhMc3Cpylte8NrfDT/kZpjxrrU1lzlv5de5M
PrBB8cSdWTQPK1YP8tGKjnZ7TFJCiuda77k8lMY+74LD3sgwDFj8xh3TH8UH4ORb44fhj3b5XJ+7
TeK1HghQzvyRBfX8modKHS566tDbRQqePMqs118gdJVglIoWIKDD8NBT/A6ONtc4iZvRUdz4sTUz
N92oAJ8vZmw+P6p2aJ6Pr6r5ehSs/DxuQbJmi+4AJt/EXBwR9+a+Zbitx6I9GSk2tD4Bt4shBNSL
F/NVFnQTZxzkDecqb+2mfKkctMS8oqXrWD4VG+EcsdzEFR//WihlLMD8EQDxHAaH9rHbLxvohkM4
8AuL1XWxpoGgdkC3D6BomKBEs8EHZTd2AFpzh3w2Az86D1tpD+S9X/GmvOW3gRcdQYDzIu/DU3Dk
DqxeCGI2Lo8fGT+EFhjMS8SD/IEyvNMcVg2o5kK/eT7piR376jaFpmOxPxnnuC4JaXVS5OZvuFsq
NMwXVcRhCUh0H0Do6WZ2Yjd7uL8g9sQLC0SqCbDvyTi3HkM2bcG+VgkII3Kc0CSdHriXCVODiQNY
Jdjq4Jyegl3vpy+AmshbQMEOyTE79tvKj3mTlVy6sdtENLq5DDL8gXTUUa87WigLsApVoa+YQuMn
v6rX4Ht1wtARC/01u0VywarEHaSX2eW2rI6QL3Yf+nQvhYvU5R7rftYrCK+d3skdTAQ95e8oH1qp
Hx+UCGMf3uf94PBPR+48cObI6r+kn3UsHnkTdLFJSFwiLKIeLakYQV/cy6Hffg67xWK0+d3gi8nP
Y0A88PYwofCFKeWN0OYOtw2jSJKtvqlcfbfY+a71Fc/nHPUD4EsMpNsZ9uJXDwnY+wO4jp6HGAgB
WeYbSEXcV7MbTw7fQwbFGehuA9ETZrJcb3eTR1odllPsR5hPZoHe6bVDrwiaOSIzltF9irxp5cin
yYEn9znveRuzk8t90FoMff9qN706d0TzyEej3ggaVphMymYKilhXaVZPfm6W8FMwZ95qwa8iogVc
tZY3/N8/fp6/z3aKj1zM1wZloAj9GZMDfnYEqKr5m7MG83VBEQwpSq83DXuEfbdsHkZwH9oVvFJQ
35hMu3tDi4ZnmHigGB7Ka4Df0x27fceNmRFFsz9bP/z9YHvWW2Mvv3on9OCbixZGbL/G5g9Q3Jpv
smOe3MLeqFsFzAGn5xPGAprm9sfz9tdgRvbrgFLh08ODZNq7w2B9/8zN3ejKpmqec6vDA5ZZHsmo
HIUN/raxPwfr/bN3UkzYzsAq+ameAEh0JfzjB+kT241W4z7p5mTpZrrNzCOcROWEcGRzkDavo/29
MF8Omen0jHTCl+9LH+blllCXuBiCAANkwtl3vxVYqf92KlFO26emb2DZzyjZWBbKom+u+9hBww4b
57zbHJ5egajfvzzgsz5YzugXBOzeJ9Fuy1COvazhk/b+D5+3wBL+rTS3/seP7ebRt/3TtnHw18HZ
7d43h9/N5s1jeAU3Bp1SE0rB1VmWQ23BB6TghHvTwBx0/yp/QVTurZC6ynk8JfkoQID6o7Obg2pt
f5zc3657dmzsdWU+OYO5Uc2N6XjO8WB98w6OaZ7Nnbl5t3VmBueGJwPXAv0D6HYiU4RIj+S1ZdE4
LRkVbsn8N84cbLvbhnsQ5hyz02QXuql4IOu2alvYNJ6+hQ50Gz00A1wSu0E6oHY/E797KSZGzE6c
oOs9IqN+8V08Ro2Cl43Sgloz0AJgJK2vpujhfjaA3wSjl26qLLLEGx8Q7ajoGVdUTFnAwHYkXa6X
X6uFVk1G1fkISWdYgdBJLd0O7NzPt3hUrdBl2fI1kagiw4pCKuYB0ROBlGqJRI0rez9/R8as6pBd
URw4ZfOH4o9uYPKekZiR4EYGY1dp1UZBAP0HoMMBDAzTO+ieMyVKs2nsRGCzZKvtTxIATrPTiK7a
MKJ+liBKxQVMouu4AYIGPJ6d0/Rmr3pN5nU94zLdeNOAgiHtqMK7xBQSvIzUbeVn9IPXkrr4vdU7
I0gekZHbCmBzOeWMNdFOJpFE+l/JwGPwfdApyFwpcy0eQt6XzMmettwxtnSX91hVedqvocXI1/o4
GxqYpjkOC9pNduqlYE5jPOE3h/O1EIN0JmEeEFzmawlZkEzSzH8tZHRAO3gQbRaa/KY3+Z9V/CuD
8s7GTNHbnGxWZ4/IiSiubsu/TBFDWlhv2Pp+/U8S/apHhhQn5QJJqRfZhiUe/pSdnVqKRnnZZRjk
/ZAkPNyGcJ+A+1t7ED0OKZz7z8JNqYmWQxkiI9ZynpNjbNnWcBPEwrrZ2r/Cs7UDKfPh4740hg7Q
yhxWbRTHYsT7IkZdVXsJfeOsBd3Uc+kFUZpc88bSjiNkaE9daea1RaYsPE4HrO41OGEeNo5rtONz
tI+O4y/jIUCXC8bGuRpoTO+vdtVKkNad/1N5jXpOuKyVi6bApwCpaC92hEyouC3ehw1LWW5iMnrR
lD1Cy+tYKQMkBQ/GF8F66glm+JC+VHvjKG4lq3bF14CH18tCjjBFU0Z3Ad1FnU9Q1MU13HzypJ/B
ObUKcF2RnpjGUo/GWW4to7dDpnD6vaaXTdmUTgnFOh8huwVBPjlYYxfbzHwNuQKXXsGXFBIDIWeI
AIRupxDFYG4LPeXRF9I7s5N6mhfYhRd5klPaTKJWljTKMWrktK2lMOP9AXY4dnKozGhPDnqlQptZ
aKZr2vTS6MtSgN9JiSCsszG/dZfZ4ra2tY0OXj+WjhJlv7eL1GUokMRY2gSito/ew99cNHS+IueE
tCN4cK7fFpkbuCWSat4nb1drBjYapHYFilYsbV9VuP8Jwmy7a0FBxfUYG1YRQUThxC2YXy3WTq0+
+RdCKNNfBbyYhTOEtJiUIFvkfdF2ncXqnGCJoSx/n6lZEaTYtB6XJ4PvCQ/G6h74x/90OKj5X++Z
IQ05xxWQg9lLqECB42Wfnis/YC5o3d5ebBylzUPRz6WuQNJgD9tpm9jo6vq0MKj2vy6J0mUhySW+
JksanWHbmugR8ntA9ptNyfD+mEuiDLsxDYYAylxsnluaNTIfxhFZGEv2WC1dK0+zACAuKHhg5FQk
p69PqdIH9BYYWNKEdyqBLsyH/PW+JqxcnisRlCJURqqABb8hCtcCnsbjWRo9llavOTRXUiglCPls
jpe45f2atOhaHRKzAtKyhRdbs4ggh7Ro3l/XTTccrOiVSEod+rQBP0WPhUkn9YGYbc4qvCwze5u3
d59/oxNX4iidWBJZCXv9S/taM7ERHZtkeCfTfVl5HECBbiA+RdCGuJhSCSHowqQcNPI4oP0YKKEJ
mqe9x3bGdKfXT+1CFqUbed42hhR+ySIWPLNb/x+DVLuD31gRAq37h3ZTpvg6tAuJlJ6MRpJqVfcl
MT8OgxU+AtBot0izoYPlID4FJ8EqP0COvuP3wSPrIVkLVUiNQiHoVAKEpZ4s8LkJWTLo2NzYlOEL
I42KtJeEDp7MYsWQN1lzslZEq+iyBdUWYnBaYyaFK6QxEfCicCfDQM9TjJzOchiPMGAH8RuZz7YZ
MZXaDk7dO+nZaRmZ7Zv2EvoTKFdNiOo4xfhwASZTtDIbg/5+ipU5fifTQypLRyEIfaM/ef5vjlkh
TbCkoRmuAfWYcm0WRl2aCn6Evv3O9puDvOsOsee6wnEzWdG7YAmfCzaehUm8aUH4WvGFZOr6DIKI
KRMzqM77nXKqIjt6jh/jR2JcNacFBexcmjGyuo/FkWSrmXaQ/Dzlb5EpFKiCIm8P0jtKfLdgMk3G
9wKMUoepRq3FIUWM6ayZia5xps9ygwr6Wu2FOOoCG9oUyFzQkn0e7PxouBGcsAmRVmByu4pxqqvm
4nJx1OVt+twIFr0h2kTGSQUw8PlugLz8HGAz0V6zvW8u1k/zYn2UjddDMQ4bFRL7XfcVyQVIUA6n
cYMhsDbnC1Z7ruE1GzbHjCNvSgj03lLXd+qkmeu1DrJxd4ZtopuGu9idzZmhAzIiLzBrl3tQ4IpW
lmYbXmhniIOYW8DSKCrSQ5DXqtwMjeqdqjJTT/rKS7T2bCuAijyxuuZvimH0simTwavDHEoxll1G
lgqho6U9kf028Lq2IHBHkgfZN8GU9hNGh5LwL/BA76eawa/gF8ad1y473L3pb6A/irLbCRdHHbdA
zw1POekPjT0+9LvFFdHcEdkZDzKD9tdsD5sKNacB6k+UgqGKJMi4c7Pp3JPWSMooEeX/Ie3/uWUk
w4Xqn3df0E2OnlornYNS0YVs5OTA9YdgVx+xy45kqsfwtUPXf4WLfULcfUI61zMs4PKGXfZNRW3L
6px6MLVdb2coQ4dW9f8TlJMbfm8TKPMmKGMp8jPOAfvvKF7rR/D2A4+4KEAVoaLHchhYFo5OXiH6
1DC+jKg/tI4kAtCebWmPhTfbGLPK8sdv0vX05lMmbgzipC9lLHCyMzuCiSv94CxuFwukJj6H55t7
Zt7wNY/vwqzSCau8HnVDGSCzdL61oIIJ7PNGeSDT6O5r1qr3A9APRiXIBubsfPXwXHRgJqoUxEUx
4vQs+FxWcYofyOMEQPCJ5Z2vOz8XsihNabh+VNt4IM7PYAtPk0tAHgOkRggKwnNnamiqJ3qT4OXQ
mDmq1ejgcq3Uy4jrKkwFUPCIf0kWcHgO7IEYB9ShRVNmB0Drh/jv3lKKU4HpPgEETvBVAFm1Lwsx
7Ii0xGMl3NciusulUY+itpR9HIfY2n5noCaP5CoMcMJiB1+76pjnAv5LlAxV/B1MwYWyZFKGBMIs
ECmdnaAXe0Enf+jg8LYDjIzushh2V2MDuIyguNJAegqZ1xLzUQPP48gJaMOYPydb/CZ122dSjawP
3OzElelVfulGfoloktsoLF+ZbBtt277GU6B9CpVI2l3H6SV1P4B+rrGDh/I44NVT9piA96kBkyz9
5s0OFcK/uJGXMqnHvZ8Dw8irSPQNaIyOW0Fw6jE8KbjlrKTGWq7hUhb1sItxPrVyAllgP3Hb9+FZ
Q7k3wFS67rN5L461C758yJ0fGWtcezgv5VLHWvc6n3Uq9nXeIAXhG9aE/gK0fjIDrrV7AdImIBoV
FSEH/XAKatnF9dJhMz1SHIx/t9thw/QD1i76pRTqXsQwarqCwiouOnHGQocYlgkzCAS/ZqRuyM7c
aOTFgigb1omjqC3ZKH5VITNM1MJcowkHxVoTSw5lu8piaQEFwJJAJnQg0Ti55lgSSwNXNeFiPZTh
SnOuLoUQ62nsyR6PsRMhxR55cKPtv9G5C0mU7y4NgdC1ESSRkiSPyDe3lt1sN+iAZ0hatRoXkqgb
XAIRD7w/JPU78s6knvw+H4lf3KGi18NLX8qN8cEQytJB6io3cyVqeTEQxRhO7QPRwhJ5vWEjv8YM
usBVp+FS36nrGwSBkDZKjwVigMlwKnchGlekzTKZ/J6Vn2EoIk06MSjAVKU1ZJFHm7gKCDs2Cpzs
+/vHEkO29+JpU5p2DMLya0kpikrDbrRFM3BU576YtSIdwBAY6ANgN+i0aC6mlsPkPV5ZRH//Vp1F
J90DNo5OOfSQoQkEdCSJk7vZhqUcRLcpq3ElVb5eXdvpg6gAV+Rrpi/Y4b5yT9uzUx3b84v3wbjS
a0HylTDqSmv50keZPIuoLY/H1EOzxEGyf3WoZ6OTLTDfX7C3Tv30FNoPDwzZay7elWzqkndaLVXi
BNnAYlhiivA8wI1rD/l5OqrwuqTn++e55qBcCaTuujFNcSc32Nm32qy+8xaHXodlu/1Nuo6/fxfd
0v4iVgjQ3Hhf8orCXgmm7nuyAMElJ1hp78jIZMVIlSYmcMSMe7GW4AFTOPiVgCUg1H3UXVfaVCqE
qoUc6ythiC7nxCRuCYmtUQi1De6vopJLoTSLXow2HAGgFGJB/6mCpH61746kbM4sKq+4CJjepQPD
CGwhAbVf3w1ZqMSi08iN/On/lGyCRNhszkgFTpsnYGJZj8PauV2Ko3yFAOPwgCgURPQ2Brt0/zN1
Qof3yWs0mJiTZI925GHQ+oiODJbKrBqfS9mUGVBSuZBxNUVfOAUP+WOPpk/ekeznwfxCjH7LwMPb
HSVn9P5cVy/lUhZBbkRtQlWGHCd4Tc0EuJse+RiWDWeuj7r9g9jzGGAkiV896ekReAeMAOCOoEPC
fMOJTDRTXQlDoXBNGHZgLat+pUWUHejzPs2FBFsrbwakA1EsRh5q+5giBSO6yIPYPF6T+7u6Fk9f
yaSuJuiYSrkqoEqzpW5Aa1Wbpx+ZjYHuMd4TFda2IXHtfjQ//qMm6XT5PeokbRAwiAjQgxknisHq
29Pz5kyC93cMVEfm54GVPli1RKDiA94YKAtAS6jTnYS566NaEf0oQqbZ9Z/Dr3MV3/hfyo6zWfCZ
G9wY8j7ipTzKwmoNF9dlAXm1k5VmAljsyT3F5m8A1htHFQhe7/P+ia5r0cUSqRM1BnDNlcH/bats
ySDbLC3II0eZgZPysweRKEMmMTi0b3CxTJoGQOoEKYlDyERxEdX6clcjfdDtmkfVqyxW9WnV2ApA
hQmYLATWScr6tW24yGqsin7VW5Nozqkpf+gGGaVbsXSUJYqKlDjE0XXHQVTxFmJY72BXr2imrCVH
ZVH2rZr0i0XRZjUOM0WLNBL+xbnZ+hg1U82mFFqzJ/5XWZQpTftyNKQaq5IEMwecQkG4HsO6/Oo/
YhZJD7lQt5rx72FRF45Xm6YRC130Y4BVD49jBaALQ/nIIdyIAHcA0J+ACKOx6/rxVduxMHI9kfy2
RhVUrc08tOrY5F0df5AoPI2vf6fwAE7xGqA9YBChj4sfs0pII8kfZyf3RhhKGe9f+6sGD5yIkN34
zhK5qiCygSkD4H7DTAbqcWiTupH7JJV8o7b1zORlu1DM+GN+Tl4mFoP4qixQOoNpGU4SJkZd72jA
gTkv7ErJLxtT/ya8BpwZxyb3IISW8BexmQiSgv/Jom4zHxsAAiWV5HNP6WOKKDAozPIZXKIl46lb
izivJFGXuYxbHURKkNR/ho+5N3jcUTpO39Ln1JU1875SktO40cmLVVH6wYUYFaGNheTruqWAnOrX
9FnVZia698WwDoq6yRFIWaoggxgcVNCYfOVqKD+fk8dmx53/myhK/8ahX5TRgKgRSMHSFJ5VyQyf
w4/SZpKlkq++t3nUo5nKjSqmZPM4k/fjH4gVVNj2HBW49Dx7zUv7U9uOYDV/ub/ClRIlGfNGOtsJ
Zx6mO16rvYRGow4UiABbOvNmtnLHREHITtxwEzqCzTmtrduouZvNJoczBtDcRnVBUOi+CB86i5Tu
1qiRYc2Yx4F5kwDJqdS3yNoQqlmrZUd+o/zqNwtA3okzFZ7kL46hWD0G11TOzFLblcI4wMwE3IEZ
cV/phestWOYqnPlKrY7JdgGdO6YJ4YlAhXaw+DfDrw+J9+kVFnfWMdT2/u6vhPzXoomuX2RPuins
ZLDxVkfO4y3JTdz0RdzGm2lvOGlmdQk8igXp0MhpvrB9IM1Ff4nulK9yy7i8K17b1afQ9k9r02rU
I+xC/L64xfknZ41nGUg7R8e5i3v4/tmLZrMM1Jr+kVmG4CMGTBOHT5ndUJUwMyiJ6+PgZs/d84J0
gGAmp//H3Hc1yW1kWf8VxbyDC282dhXxJYDyjequ9v2CaEd47/Hrv5NNmaosTEESH3ao0UxwmsRN
e/Paczi7sFogm3A2DuKVjzYIF8ADrwPxbn1bXyWLdNm8ebfGupzRLhP1injZjgbE6OZR4hOU+GFA
QMlGhQQA1NBE6O3FmZzQRBoekEc47ugIhRuAhpLTrTfA4iqURQ0eyjXg7oGwG614W7aVbU+AXqGu
Rjs+5OZ9h2Lm+3i2x30iOXsqnjl5stIlZVNCvLhJ77inANX2HNKk1hKlmTtUT4cke54LMtEH4FTH
QaZI24I1BZwsLJuB4imFXkd94RgrcRO+DwVxn1WrtCtAELlb9c2zkrfLF2zyVB+JZAMiKHOQg6wa
CsdfK+/SE6b7gAb3t3QbrIeAGJvwQJNvqDy4mxF8Hp+niFYUoZwirUGZnW6vkla+HsGAcQA0hSbf
xXWMyMhmrutzen4qyrgVGUXjIsucG4PfkpMGsJmirGGJ4uQFZ6OEwwddw05COrjZSh8UFPJ7OIc1
PBExxASPJDMTLJN0AE04JCtoeCzhPCuHeCvvR/PVsJqtNrOeZ7aFIoELChcFjA2AUOaZ4yoEchTK
3VA6w4MMLk+zvC5kuzFmLv+Z64ObD5BaSueoIGnKelmAY1Mquc4bRx+gjXlbD5dhsmxHov/tRj9G
EmOX5SmvVmEDSeMCPT5SSjz4rEin+39/Rnja0bxIgWLOwVSqwvNGVFa2TmotaLQ8JPLMq01X/uRS
A1TtSALrBjdqYYS+AgkwkRYFcAyCtb64mbOYz2M2YDvmBcAW4ACAA5NlqmlR/cnnSTvgIqcikZ6i
Q3jXPACl8boyE4ChxMS7Dq51pDlGEDSI5GMuA3FmoGEAlKIEmAYqKKVkeuGPnuogCZqU54rRebKu
zcvK4gykANDWJ99mHsGh1DiQ8+Dbg/mWLEMUyuhreZ2uxmX1VFmv1WoAzorq4M0DhgFS6na2ujyC
8wggMwLm1evqVOXrqqQjGFErLW3zW1qZR8sfU3vYDiS4RtQmXI63M4Lp1JjjczJ15iLIYoi+2hJT
N4i8fGu3NSKOinkTAaZvRtLZ64Pemi9CJbQHfIF7nW4gJ6dFpyah4vTtUtt0OweYcOT+1bn9sC5L
+iJEP50TWq8VHuRNCpxzkIecStJywGJEnSQ79V3UExt10QfD3B08sngxyOJ9GRAEsdf4reZwlmnb
u82j/Uled6/3t80WaA8fPtmsbu3l7nm1ulmtnu6+39yimd/aWp7ztEVT0PZmmFmdr7f30pgZBeu5
fJ7XvSY726cMaEPwBNB8MFoZEZcxsOUKgpwbCO111JZfe0SsN9UOm6RZymy0/QtgiR0KqNnQgIwO
eyDqMUeiUj1/SLVYdRIybBLy9GSQt/0bGkdIuXt6W9ytdeszMdFMj3rJ6/fuKUUfeE6g3ADHvXil
oBnR4mab2c32oZllRZCmjtHx6OjPj/TAYHgpMAEwusV6zZlrgOJ9qpZM3jVbMz9d6/M6QNc/sLHQ
iU5uV9o6fnoAgBoZDh9zvtuXymEWCpqDciXIEsV4ZIbS5K7fCAmvOv0iIUhRauQhXD6goNOmnTaI
2Zl7j3xq9vJwff18rVsHMixSskN9oWV2CHGvvs/DhXxVZZ8NCtCllMsUWDA6o8tqiS+bAFgsTrUZ
NqjBa9CtUmN8CmBSG0CElE9bgDFsniRgvuCo3X1myP1h8GAGocQ0mXn4XAPULVqr8D0CU0ZQXjNd
H7V1MrBDonX4AFIo8tia1YLwBHm7mzlNIZ4bG7pGe/1B5K6BC5St7fNiXSmLINGcJxraLXH8HwIk
XWL0e8EJRoYiRskoEvjArNFR0/skooQXWACrRLEvaxKZHnV2MUEFB6R2OEiwtxgnoeyavOJCSXMa
s130+EfBAzAAFQz3Ek4D6u8P6bq3QG2IDd9jt3sSAcSotSlMTEyuveWnZ5NdYFYi8VHiurm5aUxj
hnxKOtfhOg4hQG1gaCAWyTP6zh/jPB4SQ4MJoJF4HQEOQ1jQ9AZQUbyVYNHgf0veY7LL1jnS2bSU
r4PNr5g+wXhm1uz8ocZoJGQkAe8N74pdM0ATgQcjxWhKrEtGnhBDsTQcv4RIBBuGIIcBb0s1MaqD
u/Psz3edvL9TDJoCCwdAX/6dnrABMLE3kZUCOAStDXPZ03P3DxRywBDgwYsHLjLhKzJwpEZQd5W7
qpfpuLtAZAW6pG/2Kw6ULj251sljihHQpgoAkDlweq25hpozBBusCwBCeBnAFug3RQnkqRpTuRYc
o1WoOzmlPVuHax4YHhUQ5TwAcHHQrncGFs8XsXgZGZGZe/NAiqHurkGxSKsR7l9dkqx390iSxSYw
lnEXEY4DOM/9x+X9nLyNFOQQTg6v64gFn460K7sUr5OqODT1qyOvDbKWVX4tLRCeIi8yUBJUZEcR
nSN3FHe1JXeVOWoWX9vpbGvzxEmHR6cbMKdBXopeJGYsUmjUCZ9pTvxU89bb6BHJheuKks6D9xC/
XJ75efU67jw4GTE3wI6glIB5CCnLVdLUruZcPSnEGqFExSUQjjTy9HL1FlpvGU71E/7bI1CXJr1Z
Mv5ZqrHZ3l8eynm4AEMBfTRwQhTsBMZ0OnFDDyRP0At0ORUrtQ5WXGGr7iEeDllIAmMpFWYafnfR
/IXOt08ZfVjRzLUWqT/JqELqwIBAhwIZg37jdAR6E7dc1ta6Iwaw/wG+0iTjrZz5dh3fhtJedK9E
z/bC9zr5rkh3Ybce3kevIgoa8cJnPhjMPieCVJFSVEjRVUQQP+rn5LbXZnT2eS4S54Onbwc0Ik87
uk8H2sic13pFpTuu8aTgrCaoiioTS0/LK2VITF1GdU24TWqA9UsG0Avd1TBaZd1ZQjDjmk2YKqg1
FgDRiGgqGmMZ+6D1hCTIO0F3unEkGspE/y6tASYHAbT8Ax4zyrLY69AEVeGmsu4Y6Z1ivHUqaCik
GQ/2PIXBCGE23vekLFcrRXdqfdnQ5iCuvhGUq7Ayo+ImV2VSVNtgzj8/D29QqWBgQW8j+htVtnUU
p6TN9YzTHY8PYc8lQFKSE7nAM5/dp7iTZuv34aKHpUg0rQ9XelWWV3zY6DeqxqlEyI1i5gZMWCUA
DKcojRgW4hTMK1uJRZoINXazRrNWsXSvOWUbG6aUHC7f9fMgiA7MdeAyasAeRq6ZuepVXYRyEWFT
o6QivJ9bYrRtqlWKbDP0nd/d/Zw4xl40uChvxgHiwsask4zo+UIoJSIWtrYLW+uysAnb4GRuzIEd
hGxwq1LSHT24qsXXPLhSgjnzcUpR0UcdvOUUBpFnZOhiHUeNnBlOAvjGSLiTGpgT3BNIpmYOxHk/
D87osSTmZshATAHzZWo4lZg/xsohGGKSlvKychdaV20zg2jFa9UQvIb1bPxvcpoIbkIdA6QU5KOn
ak7IpMpoggLgLEt5XEbRdYzEkduYkriPBIPkxVppDrWxyaU7kP6G4b0URaizu7yfU4OgCg4BLtRJ
gZHhdBDyIEtBpVSGA84Os248c1RSBOs8s9JnWhqmbh84OmEsgRwRmQrm9qWZGNThyBmOK6aW4u2G
pAGL9VoIbvTu4fKkpg7psShmUmlYh73Req6T8JvKRXO1bGqVTi4LmYj4QK8BvxfvOexA5PNPly5D
d9bAhTg8QXxbKFYam0rzJFTAew2uvG4d60QI1l3yonEoXyhsA02azRIkhzW30mYciPNdRAsVgMF4
/A9ekq8X9cgWjjstrlsVNybO+edMKJ7g8jSE07pFLFVzBJtf+uvUkED8BwkIWpVJGQDpaI6k8YWA
ytNOwE4KwAZH42G5HLWVouHgBMDajBdA+c1njILzLYVMsETxMLQhlrUJugiBxb4OXaeuC+LVi0b0
zTky+umJHQlhTPqqFgc+0H3XqeLvYXgwFimQTpejui7Hd07irXRsZw4RPSPsUiLuYKDLCBEvuDOn
S4kw28C7KtSpLx1ADPicBapTeqjk8z/idFdxMwpvahW/amkR9BChchhxrZz7iDeEhsPHm3oYwXvJ
F+FckuoscQNU92MhzEWvJA1t2ZJvOLKC1lwJTIerSgPKfi0u0/CmNx5V92Pg8oeZ63juWUDsFycl
WNIpNN/pUqZ4j6toxB3oUicTww2KsCypDUi5bpqMMjl3frsEabXV6TMP8IRtfyqaWVYjyWpD50rD
KSOE/qL7GxSYCSg/9xvihsvU0j8M9CLr7ULLbG62AHR64pQcE28IrHtGD2lyANPep+stpA1Ju8+w
WVRXkrhKR7xm4PJBYtzz7qtRnjlNU4cXmR5UaFNECbRlnK54WCRSC1Zpw1HvlQ7JJM8UVbsF3rIg
PstzAfYvPmz2qhxLY/ZXVfK6DKg0oGUc7nxTQKTrXTNVlFdwJkVyR2mO7ZGXkeC3cGOX5cEathTj
N0U5nBnpi8sHbiIAAS8WyVikukEBjJTs6fS9oGoyVa9xmXSwdQVwiAJlWfBPnWssyhLwhuXClaGs
BN0s0XmJKuBeutL6MSKJgt71wOKbD75caDECYd57Vi214PryEOkGnC0ZriIcKTQwGjyzQcANjzzV
HwG0oarXPud7pCy9w2UZ5886VoHyUyLlj2wtW0eXCXFdARDbcAykTasCJfn9oQIPbLFuA3HmwE09
uWioo5ED9LEAzYOx19Dekumep+CiVZIZCWt4hF6H/g4dgNDodkA+kEjcno+WAQfOdhGoxuoyy8cb
v4/sSteIrN95gK6+vAKTq4weP+DkiOBxZ4OdgZAluVHh1VDb6FX3UerZ19X9ZRlUg5zt5JEM8fSs
NWJZjQUP44lr5KsqSFeGL25kOIvhjMc7J4hZYTkufVkLXLztiPCh47R1TQEFNdUc/cacHOZoBqWv
CGGJCQ29rYCtLVn6/mwP5uSDLh8tG6MzZLhF0ZhDyuiaLqjb5aWHc3P/rgHlsrketDmVQFfnbJt0
De85OnaRaGW2SdFCPhaGxHUiwt3yCJP6d2gdNityh/R+jdCStlSRnttpG6dF2uzyGaGTYYUjw0tT
GeinR33+6Rmpq0HgWrDeOHW31OSXIrkplJmam6nLfiyCcTVjuZe9QsH8NMUnKczLJkDq/ZGnwfF2
RtbU6wJzDzDFVIEhfn86naByQTBZQ5bf32oAig0F0vRbV1oL0kad27nzHDzseOAwo04WUQuU+Z8K
U4tU8POxQqg44XcwTkwt1izO5z7VILVLXdyJ3XvZzXhEc0KZO1AHdZCrQ+46zZASofBXqrEteXh+
RkrqMUbyDhyhvujPGZ2TcgFwjaCoipebLThwcSWyqCxdRK4BhJTj8pFxMF0BiE/KnH854WJjZY+E
MUdGkmrNyEBG46huv2/rKznUCK97JOivvOyQI/7JbyNV2PVdsihFf/UP7sSRdOYQNXKaJyGPffXS
73l0p8sfxSwZxpS9ezxD5uwkbuVxcogZKmpFko0IkHiU/fXDSxhdhaOdeQq5PKmJ0BpdU9R/gewP
zXFfAb8jByxL1HwcEkjUwzAkgmoPyVsuvErejZHfCsnKqCXCSySONtEgWenhsvhJJXAknVnTcQzj
octr1wE6Ain4zFZ6baV1wC2HdWBeljX1tgKxC/8BbwLsLEaBh6WcRoIHty/2rVCz5mjKJm+CCl8B
dYRgQ1WYwwnIa0NpFKjMANacqdWV1QeKZmatu2xbu3+qMxN/aXl5ThPxbWwf/TSYL7EkCqOoQcdu
6Hki4EoEtZmh9kYmERiPRyvOIa94qnUQN5mB9xLUYGgLM7MoHhthjiP7vKsJYzgeBjN5HlmYSO0w
jKiRSJYAKP12zNETOID0trcK8KEhJSRyiA5bPTdzhqaUu4YUMYIVoP/WFboxRye40gOvzwIo9yFc
1dEzGheIVIEtviQVIPeUOcqWyRvzVSUK8hAKIcKo2tDX0rDjsdGoNzF7Nblv5XVhmLIL3ph0V9eB
yUtwFfnIzjWF8Cgdamaes6nXGT4+TETAiYAviN6qoxnrYtt0igBlr473XUe88qr2/BnFMLmqRzLo
z49kpPkQ8txIZSigNQwXRr7M1a1bWKK40/OZ12tSsx/PiNlDPR4HL+GgW2ELuCWQXcWXWGqcUngM
3MQUOm+V+DlPmm5c5KmV9vHcPZqytnB4sJ4UIUViCyXcRqpiP9FcJ0TsEsQCo1dYCtyrjPYLJdu6
XTTxm55fpQHKZYOFxj1cvshT2uNYPqMIQ8QhBFTZgMGqtOMK3m8fHwpz4Be50t7ycP5n+6Im76wu
Iz2PM6SjtIdRHQMfhmA3MHBvOnWZRI4ivo/lY+lu+SxeujLozlrNQuG7UL8VXmgD9fBKRZv05XlP
JJSgvfALKSsUzwAx9vSciTVf53yfgIjA621juPWbtV6MZNBbhOZyM+sB/VUBfE0KHUBS3M5In1h2
IJGisgntBihnVJk3QdS7ooJO55xwRyvte6Dicgi3YAMKE9C4S30d2Fxii90iNYvVXN5/yqcAniKA
cCm9HfxeZtf9pqvKSJQ5euzVGBxDwSKRD60d7Q3UbdiueD0z3wn7AgJR2o86UWgudr69qyVxFIuc
U2m8WRecLbSkGa5aJJd0d6nl33mjM6XZ20XVP+NOnIilHtyRMhESQc6xe5yTxbe9cC02qCjUADlW
EiFWFxwQWZymsko/mDtdk/MFMzQoL9BwCyOVEewHvjTmDd58MUBMhSQd+g3tWqc9m/W2QaecmsyY
GRPeKNrw0UGBHjmk6NlakgBXrddLiBy4ghio+/ZjdFEq2ybz15d3c0JFg5JaleFtoAxWZ4H76gxI
ZCGHR7fN9LWOKIUebJNEX+lqgC65R62bTVNMXReQYBuggkSlisTCKORhXxWDLEJNc0iDILE0gHvD
Jb26DnQA0bg3otCaAxfbYEsljVaaWofeWERwYNZaofiUereidy/NWQATViQKw4B9AA1CKz2pcj86
XorggSK28TlHc8EhVlUp6RRHzUnRKuAZmyXbobeSPc3H4hgDwPeUQJTSEC35sf+MO6Sk+HcXSlCT
8DCFlFRDs/SqpZiANSQrZs705K6jpA/s2cBSRvPn6WSDuBQ7vcgx2X4R+iGOddKsBimAmRElJM4B
bSHMxuEnbGfUz6ICj9IgImDGXOC0brgG+8mh3gOdGqLYWOneqBeZu0/dnGSNQfQKcTNA4FXZViz2
abLN+pkncnLiKko5aI8tcmTMeyVFXdxwQco5vbrUi3qhFSBnQFoat7mUPkSkjC5frwkrC5WRIAWn
vEoIFTI2baWOXNwj4uPkkcpbRo4ETsAJqdVq2Rz37uRDgGZyFb12uoYABXOk6p53vcirIAuxChOn
a8X5fL9uUXOEXtvsyjM4j0Rxpmy6zB9MX1DnHuLJ1UWuA64LErhnTITc4MdD4/Oc4+LiGDGiBj5S
VtvGQNd0/ezHj5cXd+rKQtgXDR8lj6J37OjKRjyvNpKAzUxKoo45aP+alvTx2yyM1dQLcCyI0Q2j
0Q29m0BQlWzdMLKq77JqKrWyTwuiKRGBn83PZTWn1hJ8XCg5h3GMHaVq9GhyXdm2NacYnFOq7nNa
ZIs8ltHoNJL4pQpNufZmUrZTtxPJcGTe4XvisWNuZxQEvJvRvet6kNA2aNr7J0rnWAKjdLJIEJsk
goRGM8M6WAKqdSk0oskXd32yunw0ph7QY1l0dY9WrwCOTVrnA+c8+LVog5gx4GwunCsMmXrKUCyB
5wIBTkTqmBunlmotJAZML7VQr3p95fV3urvOCzC1CQVUuu3f/INpoQoNNaY6EmxfpexH01LkLKxo
0YKTjoYVcoZZu60TS/ySn2szmtQmyKijmRFxDgkWwukKqhKHaICK3ZJwwPl4K2gjkRzeXSHoWX56
jyOozC5PbkpXHktk7Kxer2N3bGHgGeL3uPmuG/u8ff45EcwhLxoBEEcJTNdceejUXao9+e73yyKm
3FDo+z8XjjnmBRAw1BKhb8eNl51rVw+jvtLApOeuU4DYB9Kn8anP5f6mLi9Qa1HEinoy9H0zS2cU
XR0ASdLba3HHW6OkgGA0TecKsafyytT+ReMeQn20D/L0TCSBK3plnqM4xyoIYH1QoRsQzc7t5/sc
LRr8ak7i1DU+Fshe48rNXUFCSUuRGstEsFvjrS3BCCMYMxfrvO0SviNK8iUQ2qF4BhM8nZqS+cbI
+RqKn5LPxrtyN/VTadzD8DfDrCdtYvMLDgTdmdMDURbUaqnNNbsxmq01nboER+NgDRQ992tdD1Tk
sMFOFanRIhhfiw3qk9MOPLv5JiqvfCCt4xEaMAZwqqvhczIeLp/hqWVXDVREU9uQFiieLkYMAl61
E3vXAfYQ4GhQohleFaNB2qieufNTgTAEiP4Uxeyw6o16EusjSlwGz9bRG4K6hE2qhquwUPad0SJU
dIhSnvS6cKXIh7KZwV2ZujloH6PtGPB/zmB1qzCvlDSF/wN2loHzid/PqBy6Voyhj4tJq8xQYwYk
BEbltKqWafqYevvKCE0A9kOX4n2NXnwwdEvVrBE4sXUGdeOgslF6cU5pmAuV10ixv0++y2Bq5vbx
Wt8kdnTVH7KAuLceeq0AQ/G3ITzQwUu78FA4BLsPlZKnJ6YYxrSrM83fC0F6VRovvhgTbtgb1QMQ
lK0y3ZTh9eUzevb2MhIZ488b4lAqWkiMkd+WLFrnAAgFuSZKsMu1RdHN2Edn+wh5GoJ7mJ8B3hKZ
URCNUHtZ58revq1iu0jlVdkt4+imMOR7dw6h9WwTqSwgPaMqCpXecB5OV1Pvk8YLI93bN+510UnE
hV9UJyIporvLizgniDFskyL/bVIo90JNzrLIUAOpccvZaplJQUAZAgQIrUNmLSUdEaoSHoO371vJ
CiMXRfPX4WisM/Ht8oymjgUytLqM54lHRI4O5MhC4hEgy5o+8veoF+jdaM21m0pFA7OcWFGFfuk4
sQTv87LMcyVG9+tIKKsvQ97z087392rilF1oC+FgIbBiyUm26aVgG8eop0PjjcqZuAd89vKPNhIE
8Bpw6xGiQtXZ6bQ1Ka9iyUj8PQ/nsk6f5K4wVXc9m1yc2kf4zWiDRcEe7gJjFbaVmzVKn/t7OV7x
3meNmF8W3fnG4fKKTl22YzGMPRMWXuurNcS03mDnQUOUCH1yUWVWBXqr5m7Bua2L/YPbSgPYKkLZ
X/ydR4cmL3IlgRcGcfVgCtAoz2HQEdd3PL21lfuBe4pCwbo8xfOgNRUK9Az4DrSnmH3p02Eo6niA
ps5secmtuptw56/9ypGW6lxqjT6iJ28QFUW5lgC3APosjVnOIq/b3hc6f8/JaFLZeTiUV25wz4lL
f+4uTO4cPRoSknm0Ze/0IMZZDo+ibv2958jXNSlXMhnnwgxf0MBn8zkSwrw2Hqfo7UCFbJ9eNFLZ
+71AwEv/sQCY7wJNVUAnJAf7gIZscjiE1uITAInIWoJH6+7Tvr57uXYeP2tAJu7QibdxzGfHvh5N
x7c/vt88GOub7WCuNLS2btBY+7y6vflA0++NeXtj2puZQ0Cvy6WJMIo+AliT1GY9VssLYfuojQpz
05szCs5sSrr9aHpBrTJ8R42FfkebCSrBuBLKYSNY6etMfe058C/zeWYSFdpIy8hr8PYrwLjKXls5
IH6E2r7hneM3oxyYYtIvWwA9oYG5W9UjCFi9weSju1I9pE1udlxG2k6yUFW2vHzJJtcXfFdwl2Vo
xjMnluvjIBRGfx+lWzWKiZ/PKKopAWAwAxYHNfAQqz897k0XyW2XGbhZsYLXpYCq8oeymDkmU0tM
MTJgCoBKEsBWzAMTuQECbrUOq04LzdFPiJ4KtlbvEdEH081nrt3pgqUGD1wSO3VEetkC7GKUr3nh
uw/SP/cv1HJOvAQnQ2IN9yxCyb1Lh3Qg1xTm9G/v3MnnmQetrRtACw1Y2LZN5L2eK8JacruZfswJ
vYgUBBIRWD0Q3+nMsoZJ1wGgjMMciq2e81aI8rGGLxG6fMxiYBkZc+BYE9rxRCCzaFHiVXwiuziP
pL72Ddeq+K3h+haXzczsK1zHaJYTScz6dfpYA9gRkqRox+vAUUCP5YjwKE0oFbGK4u8reQitWGuI
1uhbQfKXPWAWhC2nf9RCZirDWy4++95d16MTc9mGVqPEJPQDExcVOmbGmv+qRLwwXrYGrEM5cyy4
2O/xHZXT5E637t72IG2OAB78BFIxdFG3pN487p7t3rQ/dHNDXldSP6MvpiyB42Vjwcv8Nm0DZD1h
PkY+OtbQYb7yQzOUbqQIeAYIBgwzmb4JexUCZXQDox8X9SfMiZC6Sgz8Jgr2A/9ctCjJTC1JQI94
ZSWSamrKszI+Xb5Z5zl7JKNhcVBgJAmtT2zriqyWaVhmcbCXyidBh+4VasAI+eJS5IDc4BprDvXj
Btev1eBe5jig9F2PIgqDujkw7AnliTYvQN/yNCmE2Z8qzwq8q1XmYe69JoCoTBgA/J/kczh4k3fu
SApzyeuUH9K68oJ9G77Iy1BZNv5DndpVeXt5XaeUCZgNsbgS3hpENE5n46puwCXcEO5BsHKDBlRA
v3kNeOIUE9Ail0VNHZpjUYzbFjTwf+oGouoRDWVO5m3cNo1I1b6liU8MtLaacLEuy5yaHkpt0Zsn
6EhksfkBtRgCuKJZuBdqsx0WcW2jUrOQr936ipsNC02qA0VEHAN9eUjLsg9e27aC4TY1pCW8zYHL
rA1pbrC74/Kl6wlXQVuYRUtK9YbzFwVqLEp0RhnBXR9iHbrOKdrPjpPekzd5V1Vm2b+KOimCxwaJ
xh7mSVitfXWlCbugXofiC4DIZp6vqUOHIkGsF6xuuA7MtQ7UsRm5sAj3wVgvkQhDIZua7BKhMOu5
DP7ULVIRugJcHPro4V0z564Oopgz4nAvBh+IzYdzAe2pw6ZS+CNodRomY16SqggGxYiwFQYMU64d
1+F4VcS7wtcJahK7GrgzdTmzfBMWK0JxAEJGFARBOZbsKtSqxs3GNtynKlqGpJaE4Qbh2ZkjPTmz
P6Wwvgrmk6qC0YR7PvveJ1eKYQnpA6+vfDUievYczjVGT+7UkTzGbZHhgSEH1WGn1NAgSa1/IKkS
2Zfv6dTJA1DKVzkHBdlgtqvulQrsq1g6UbvllcoWNLza+0CrFqk8Y5ZOmYBHotg3W+ikAYYpRAme
5Ue7mAdLr9wSLh1njsPknJCFgqlGQ6gSs3AAGe0DEFziNtWlJbYHo0ECljON8iHkPi8v35RbDm5a
kB+DVwNdSmxFGx8ZWqZG8GZET7lOhnSllzxBQOfGjQY7ckdLUogymjp3HwRzhdQT84RsCrwDm+B8
71Sv5wzE2P19owOcOEdNqBrupB6MDaN6iOT15alObN+xNHb75FjuYk7ETFvpkOcrAHHLeLTU5WUp
50kjClaB6cjIZaM5jcW0GsRAjhFZD/ZNKIK2OooLi481QB7laWODGj22la4bl71QACAn19ytVgXh
la9q7gKtVUAu5rLsYejgG9ZaE8wc4QkVgHJ1aDXo6K8Cr1PlCWQywYWlDPPL8JYVQCgQVv+o5YT0
CVrBJdcSqvoFjJevlxdlQr8ByQj1injFJ8rIVS7UcrnHY9r1+V0UJbepxhNJmnM3psxZxGBk2rOC
khCAoJ9OTxErrw61KN6jahFg0IlRkGYMS6J4DociArH2YPBlJE0Q90VrAjeji85zoeB3kmkOCfcI
R4ANF0ajpnG10cT7biDFAMAmmSOpkxQkBDdG9SjO0iROLOyJQPrzo0geGE+kpEjaeF+GKYl6U30e
u/jvayPIQIctiqZh52lUzR/JCPk0cF30w+zLUo9sHBb+qgIMNkrmUv9JE6ri2pOTOUxrVjUgPInq
Q3TUAtgbJib7Vvkq7yYBoDX2ndiijnepeY6CsrBC1ZahNBPROYtnU2FoxwFKEUBJUFrKmBQS56tj
LUGYxz/nDfCsBA5A3TEsrNTU94ZmtcJzA1S6BFQummBG6kxSjt1FKl8BLZgq0xpTQWLesF51jT4t
3XgvuTFBNLtHSUqk/BMhNLmJbUTnJst2nyDLYkSoGN+XSkVU5bEva8IBJfnv3fSvqfwphYVZ8kag
qPFRkOwHpFWAPG9mFLtjqGZMmTOnjsrBvyg9h++BJAfzRPZyV4VdLcR78MovKr3niJ/eo8NIBpn9
RhOWvJKuhURfyFwN3LjK0eFqejNzPWuH/RoE0B5QV0iBvVhEJ0EoubbRsaQooNSt2gWBoWTWJqrf
Qbh++/HxPdl3qIG4vMJTNwPQvgCzQtoRWLLMYUFa1Uv0GIclq/0DP24QisT5dBdCbGf8XMXP5NUA
KjPmBr4MgAky8W0tEn1eKukUx33V5FYLmwdBP5okjxE9qqJ+HRg9KeCTjEW8yv3vCVDv/8GMAVWG
GwpUPJmNGShx6hal6yd7Hm+IqXd4Vj2YRwDSR++xm1cuibM+WF0WetYlhM0F9h5lg8CTgkAyo1qB
BDG6wJNP9grQWDj3JRtXYp89x6JpdMD2UDcxuHmEg2S88UpikQFY9xpS3JLyI7T1X+/9f3uf2fWP
oFD16//g9+9ZPpSB59fMb3/9f01Vl69x8Jr+Qpry87X5Jfv+y239WqPxN3iv/od+7I+//Ovpb/Gt
32RZr/XryW/sFD2Ow03zWQ6Hz6qJ68s//TEqDJp+6DoL0vouO/vEX/pDX7P9tx/65fNrXHdD/vm/
/3r9SILUwjzL4L3+128/Wn/877/wvCvYk/86+9bXfC59I8a61c0HPs5J4jfUG1L+GdpPgV9Q/XGW
er/9HMmjb8glUE4HGP74BTUDgUfr+e+W4WxUE0t1+c+czOA9a9Ka7pIXZOnxKlAT5K8sAfOBoyUQ
lW/AIkHFJVTJj1+nSyDJ32Q49gCkpPiF/3dL8G8PgiSiNPCvrQLzjaNVkIVvyGbgKQGUwtcvxJhO
DoL6DZDqqAWjXU7/J0eAGfuPO/LjIigY7F85BMwnjqYvKd9kRCRxylG08/WLmb6BewD0H1GG9fcf
Nn1UsP20HhDFbwpKNYCSB4hG+gu7fLL98jcErYFVhtf4P2z6wGj76ekLxjdU9IIBkzaqTGy/JH3D
5QD5Hm1++s+aP8IWVGn/5PHnv4HpFM0wFA/1eN9xL6AX0Uaoir+vy3/Y9NH5/kMj/bAn/nia/9Yr
qH7TUXSPglDAJk6ffkpoROEk/0NXAcGyn9aBeAhlFc1nCIX9mCUs6+OzAB1BTwKqjv+GDvwLpsIf
FpPpB/HHl0EFNvojq2z2D/xuSJx/4MhegqVw8ueoefXjy3+aW7+evBBfds7RD3+3e77E/PbXf5vf
ueQTWb9P6vf/cxV8lq/luz98/WD4bZTOawKb7MjWNYFfWb/Gv9x9lmVQZ+VwbPkgPIot/3N4Z6bi
HyrhkjTns/vlNmtq/5fH1/iz+v2DRwbmT0vIytr/LNN/N4sv9f2zQnBaPtMqfk0/Tmbw42n82Y//
WJ8/9uVYwm/a92cl3L1WyWsavJ58+odZ97OffoDbkJXMp38ozZ/99ONnVdONnV6ZHyrpsoyp2/OH
e3F+pxgn7d/9Adxq+uH3+PO1/PX/AwAA//8=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xml"/><Relationship Id="rId21" Type="http://schemas.openxmlformats.org/officeDocument/2006/relationships/image" Target="../media/image1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6.xml"/><Relationship Id="rId5" Type="http://schemas.openxmlformats.org/officeDocument/2006/relationships/image" Target="../media/image3.png"/><Relationship Id="rId15" Type="http://schemas.openxmlformats.org/officeDocument/2006/relationships/image" Target="../media/image7.png"/><Relationship Id="rId10" Type="http://schemas.microsoft.com/office/2014/relationships/chartEx" Target="../charts/chartEx1.xml"/><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6.svg"/><Relationship Id="rId22" Type="http://schemas.openxmlformats.org/officeDocument/2006/relationships/image" Target="../media/image14.sv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133350</xdr:colOff>
      <xdr:row>0</xdr:row>
      <xdr:rowOff>0</xdr:rowOff>
    </xdr:from>
    <xdr:to>
      <xdr:col>31</xdr:col>
      <xdr:colOff>8466</xdr:colOff>
      <xdr:row>5</xdr:row>
      <xdr:rowOff>15240</xdr:rowOff>
    </xdr:to>
    <xdr:sp macro="" textlink="">
      <xdr:nvSpPr>
        <xdr:cNvPr id="4" name="TextBox 3">
          <a:extLst>
            <a:ext uri="{FF2B5EF4-FFF2-40B4-BE49-F238E27FC236}">
              <a16:creationId xmlns:a16="http://schemas.microsoft.com/office/drawing/2014/main" id="{C9A34E99-D137-8854-B94C-2CD8E2C05C39}"/>
            </a:ext>
          </a:extLst>
        </xdr:cNvPr>
        <xdr:cNvSpPr txBox="1"/>
      </xdr:nvSpPr>
      <xdr:spPr>
        <a:xfrm>
          <a:off x="1471083" y="0"/>
          <a:ext cx="21482050" cy="904240"/>
        </a:xfrm>
        <a:prstGeom prst="rect">
          <a:avLst/>
        </a:prstGeom>
        <a:solidFill>
          <a:srgbClr val="186BB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3600" b="1">
              <a:solidFill>
                <a:schemeClr val="bg1"/>
              </a:solidFill>
              <a:latin typeface="Arial Rounded MT Bold" panose="020F0704030504030204" pitchFamily="34" charset="0"/>
              <a:cs typeface="Arial" panose="020B0604020202020204" pitchFamily="34" charset="0"/>
            </a:rPr>
            <a:t>Sales Dashboard</a:t>
          </a:r>
        </a:p>
      </xdr:txBody>
    </xdr:sp>
    <xdr:clientData/>
  </xdr:twoCellAnchor>
  <xdr:twoCellAnchor>
    <xdr:from>
      <xdr:col>3</xdr:col>
      <xdr:colOff>592184</xdr:colOff>
      <xdr:row>10</xdr:row>
      <xdr:rowOff>152401</xdr:rowOff>
    </xdr:from>
    <xdr:to>
      <xdr:col>5</xdr:col>
      <xdr:colOff>279404</xdr:colOff>
      <xdr:row>12</xdr:row>
      <xdr:rowOff>65315</xdr:rowOff>
    </xdr:to>
    <xdr:grpSp>
      <xdr:nvGrpSpPr>
        <xdr:cNvPr id="31" name="Group 30">
          <a:extLst>
            <a:ext uri="{FF2B5EF4-FFF2-40B4-BE49-F238E27FC236}">
              <a16:creationId xmlns:a16="http://schemas.microsoft.com/office/drawing/2014/main" id="{D5C09BE2-1261-03FD-31D8-9A99EA323CBA}"/>
            </a:ext>
          </a:extLst>
        </xdr:cNvPr>
        <xdr:cNvGrpSpPr/>
      </xdr:nvGrpSpPr>
      <xdr:grpSpPr>
        <a:xfrm>
          <a:off x="2603864" y="1981201"/>
          <a:ext cx="1028340" cy="278674"/>
          <a:chOff x="10454639" y="1524001"/>
          <a:chExt cx="1037134" cy="261257"/>
        </a:xfrm>
      </xdr:grpSpPr>
      <xdr:sp macro="" textlink="">
        <xdr:nvSpPr>
          <xdr:cNvPr id="5" name="Oval 4">
            <a:extLst>
              <a:ext uri="{FF2B5EF4-FFF2-40B4-BE49-F238E27FC236}">
                <a16:creationId xmlns:a16="http://schemas.microsoft.com/office/drawing/2014/main" id="{925DA429-499D-7C2A-BD69-3FCB632B1E1F}"/>
              </a:ext>
            </a:extLst>
          </xdr:cNvPr>
          <xdr:cNvSpPr/>
        </xdr:nvSpPr>
        <xdr:spPr>
          <a:xfrm>
            <a:off x="10454639" y="1528355"/>
            <a:ext cx="255815" cy="256903"/>
          </a:xfrm>
          <a:prstGeom prst="ellipse">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6" name="TextBox 5">
            <a:extLst>
              <a:ext uri="{FF2B5EF4-FFF2-40B4-BE49-F238E27FC236}">
                <a16:creationId xmlns:a16="http://schemas.microsoft.com/office/drawing/2014/main" id="{C8136ED5-EB94-0881-5F4C-EC6AFD57A29C}"/>
              </a:ext>
            </a:extLst>
          </xdr:cNvPr>
          <xdr:cNvSpPr txBox="1"/>
        </xdr:nvSpPr>
        <xdr:spPr>
          <a:xfrm>
            <a:off x="10700657" y="1524001"/>
            <a:ext cx="791116" cy="20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0">
                <a:latin typeface="Arial Black" panose="020B0A04020102020204" pitchFamily="34" charset="0"/>
                <a:cs typeface="Arial" panose="020B0604020202020204" pitchFamily="34" charset="0"/>
              </a:rPr>
              <a:t>ONLINE</a:t>
            </a:r>
          </a:p>
        </xdr:txBody>
      </xdr:sp>
    </xdr:grpSp>
    <xdr:clientData/>
  </xdr:twoCellAnchor>
  <xdr:twoCellAnchor>
    <xdr:from>
      <xdr:col>3</xdr:col>
      <xdr:colOff>500470</xdr:colOff>
      <xdr:row>5</xdr:row>
      <xdr:rowOff>149679</xdr:rowOff>
    </xdr:from>
    <xdr:to>
      <xdr:col>7</xdr:col>
      <xdr:colOff>320813</xdr:colOff>
      <xdr:row>10</xdr:row>
      <xdr:rowOff>70822</xdr:rowOff>
    </xdr:to>
    <xdr:grpSp>
      <xdr:nvGrpSpPr>
        <xdr:cNvPr id="59" name="Group 58">
          <a:extLst>
            <a:ext uri="{FF2B5EF4-FFF2-40B4-BE49-F238E27FC236}">
              <a16:creationId xmlns:a16="http://schemas.microsoft.com/office/drawing/2014/main" id="{F1F4FB95-124B-C340-16EE-0AED6CF63438}"/>
            </a:ext>
          </a:extLst>
        </xdr:cNvPr>
        <xdr:cNvGrpSpPr/>
      </xdr:nvGrpSpPr>
      <xdr:grpSpPr>
        <a:xfrm>
          <a:off x="2512150" y="1064079"/>
          <a:ext cx="2502583" cy="835543"/>
          <a:chOff x="2568755" y="1009651"/>
          <a:chExt cx="2520000" cy="792000"/>
        </a:xfrm>
      </xdr:grpSpPr>
      <xdr:sp macro="" textlink="">
        <xdr:nvSpPr>
          <xdr:cNvPr id="9" name="Rectangle: Rounded Corners 8">
            <a:extLst>
              <a:ext uri="{FF2B5EF4-FFF2-40B4-BE49-F238E27FC236}">
                <a16:creationId xmlns:a16="http://schemas.microsoft.com/office/drawing/2014/main" id="{B2888A2C-0F67-8279-5071-5672D9E384EC}"/>
              </a:ext>
            </a:extLst>
          </xdr:cNvPr>
          <xdr:cNvSpPr/>
        </xdr:nvSpPr>
        <xdr:spPr>
          <a:xfrm>
            <a:off x="2568755" y="1009651"/>
            <a:ext cx="2520000" cy="792000"/>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10" name="TextBox 9">
            <a:extLst>
              <a:ext uri="{FF2B5EF4-FFF2-40B4-BE49-F238E27FC236}">
                <a16:creationId xmlns:a16="http://schemas.microsoft.com/office/drawing/2014/main" id="{9BF39888-47B7-5276-E67B-1FAD276376D8}"/>
              </a:ext>
            </a:extLst>
          </xdr:cNvPr>
          <xdr:cNvSpPr txBox="1"/>
        </xdr:nvSpPr>
        <xdr:spPr>
          <a:xfrm>
            <a:off x="3039291" y="1036321"/>
            <a:ext cx="2029070" cy="335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050" b="0">
                <a:solidFill>
                  <a:schemeClr val="bg1">
                    <a:lumMod val="95000"/>
                  </a:schemeClr>
                </a:solidFill>
                <a:latin typeface="Arial Black" panose="020B0A04020102020204" pitchFamily="34" charset="0"/>
                <a:cs typeface="Arial" panose="020B0604020202020204" pitchFamily="34" charset="0"/>
              </a:rPr>
              <a:t>Total</a:t>
            </a:r>
            <a:r>
              <a:rPr lang="en-PH" sz="1050" b="0" baseline="0">
                <a:solidFill>
                  <a:schemeClr val="bg1">
                    <a:lumMod val="95000"/>
                  </a:schemeClr>
                </a:solidFill>
                <a:latin typeface="Arial Black" panose="020B0A04020102020204" pitchFamily="34" charset="0"/>
                <a:cs typeface="Arial" panose="020B0604020202020204" pitchFamily="34" charset="0"/>
              </a:rPr>
              <a:t> Sales</a:t>
            </a:r>
            <a:endParaRPr lang="en-PH" sz="1050" b="0">
              <a:solidFill>
                <a:schemeClr val="bg1">
                  <a:lumMod val="95000"/>
                </a:schemeClr>
              </a:solidFill>
              <a:latin typeface="Arial Black" panose="020B0A04020102020204" pitchFamily="34" charset="0"/>
              <a:cs typeface="Arial" panose="020B0604020202020204" pitchFamily="34" charset="0"/>
            </a:endParaRPr>
          </a:p>
        </xdr:txBody>
      </xdr:sp>
      <xdr:sp macro="" textlink="'Total Sales Over Time'!F8">
        <xdr:nvSpPr>
          <xdr:cNvPr id="11" name="TextBox 10">
            <a:extLst>
              <a:ext uri="{FF2B5EF4-FFF2-40B4-BE49-F238E27FC236}">
                <a16:creationId xmlns:a16="http://schemas.microsoft.com/office/drawing/2014/main" id="{B22FCC58-9747-6330-787F-3AF41EAA6247}"/>
              </a:ext>
            </a:extLst>
          </xdr:cNvPr>
          <xdr:cNvSpPr txBox="1"/>
        </xdr:nvSpPr>
        <xdr:spPr>
          <a:xfrm>
            <a:off x="3091543" y="1375955"/>
            <a:ext cx="1981200" cy="398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E2F923-DE66-4890-B060-28DB73A28C8B}" type="TxLink">
              <a:rPr lang="en-US" sz="1600" b="0" i="0" u="none" strike="noStrike">
                <a:solidFill>
                  <a:schemeClr val="bg1"/>
                </a:solidFill>
                <a:latin typeface="Arial" panose="020B0604020202020204" pitchFamily="34" charset="0"/>
                <a:ea typeface="Cambria"/>
                <a:cs typeface="Arial" panose="020B0604020202020204" pitchFamily="34" charset="0"/>
              </a:rPr>
              <a:t>$3,186,258</a:t>
            </a:fld>
            <a:endParaRPr lang="en-PH" sz="1600">
              <a:solidFill>
                <a:schemeClr val="bg1"/>
              </a:solidFill>
              <a:latin typeface="Arial" panose="020B0604020202020204" pitchFamily="34" charset="0"/>
              <a:cs typeface="Arial" panose="020B0604020202020204" pitchFamily="34" charset="0"/>
            </a:endParaRPr>
          </a:p>
        </xdr:txBody>
      </xdr:sp>
      <xdr:pic>
        <xdr:nvPicPr>
          <xdr:cNvPr id="13" name="Graphic 12" descr="Money">
            <a:extLst>
              <a:ext uri="{FF2B5EF4-FFF2-40B4-BE49-F238E27FC236}">
                <a16:creationId xmlns:a16="http://schemas.microsoft.com/office/drawing/2014/main" id="{C4FB6EBC-15F2-7884-ED5C-27DCB665732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04011" y="1176202"/>
            <a:ext cx="442504" cy="434885"/>
          </a:xfrm>
          <a:prstGeom prst="rect">
            <a:avLst/>
          </a:prstGeom>
        </xdr:spPr>
      </xdr:pic>
    </xdr:grpSp>
    <xdr:clientData/>
  </xdr:twoCellAnchor>
  <xdr:twoCellAnchor>
    <xdr:from>
      <xdr:col>3</xdr:col>
      <xdr:colOff>474133</xdr:colOff>
      <xdr:row>13</xdr:row>
      <xdr:rowOff>53340</xdr:rowOff>
    </xdr:from>
    <xdr:to>
      <xdr:col>10</xdr:col>
      <xdr:colOff>437320</xdr:colOff>
      <xdr:row>28</xdr:row>
      <xdr:rowOff>124690</xdr:rowOff>
    </xdr:to>
    <xdr:graphicFrame macro="">
      <xdr:nvGraphicFramePr>
        <xdr:cNvPr id="14" name="Chart 13">
          <a:extLst>
            <a:ext uri="{FF2B5EF4-FFF2-40B4-BE49-F238E27FC236}">
              <a16:creationId xmlns:a16="http://schemas.microsoft.com/office/drawing/2014/main" id="{A0EC5C2F-AE9F-4FBC-934A-557500EF1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89535</xdr:colOff>
      <xdr:row>5</xdr:row>
      <xdr:rowOff>144780</xdr:rowOff>
    </xdr:from>
    <xdr:to>
      <xdr:col>3</xdr:col>
      <xdr:colOff>357285</xdr:colOff>
      <xdr:row>11</xdr:row>
      <xdr:rowOff>91439</xdr:rowOff>
    </xdr:to>
    <mc:AlternateContent xmlns:mc="http://schemas.openxmlformats.org/markup-compatibility/2006" xmlns:a14="http://schemas.microsoft.com/office/drawing/2010/main">
      <mc:Choice Requires="a14">
        <xdr:graphicFrame macro="">
          <xdr:nvGraphicFramePr>
            <xdr:cNvPr id="15" name="Type">
              <a:extLst>
                <a:ext uri="{FF2B5EF4-FFF2-40B4-BE49-F238E27FC236}">
                  <a16:creationId xmlns:a16="http://schemas.microsoft.com/office/drawing/2014/main" id="{4B9FA664-584A-5B9C-DBE5-05ABC7C8421E}"/>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89535" y="1015637"/>
              <a:ext cx="2292493" cy="99168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474133</xdr:colOff>
      <xdr:row>29</xdr:row>
      <xdr:rowOff>31633</xdr:rowOff>
    </xdr:from>
    <xdr:to>
      <xdr:col>10</xdr:col>
      <xdr:colOff>436066</xdr:colOff>
      <xdr:row>46</xdr:row>
      <xdr:rowOff>83126</xdr:rowOff>
    </xdr:to>
    <xdr:graphicFrame macro="">
      <xdr:nvGraphicFramePr>
        <xdr:cNvPr id="16" name="Chart 15">
          <a:extLst>
            <a:ext uri="{FF2B5EF4-FFF2-40B4-BE49-F238E27FC236}">
              <a16:creationId xmlns:a16="http://schemas.microsoft.com/office/drawing/2014/main" id="{F7E0DAB5-5702-4108-B0DB-ED16D1805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43</xdr:col>
      <xdr:colOff>310515</xdr:colOff>
      <xdr:row>16</xdr:row>
      <xdr:rowOff>76835</xdr:rowOff>
    </xdr:from>
    <xdr:to>
      <xdr:col>45</xdr:col>
      <xdr:colOff>424815</xdr:colOff>
      <xdr:row>20</xdr:row>
      <xdr:rowOff>114935</xdr:rowOff>
    </xdr:to>
    <xdr:pic>
      <xdr:nvPicPr>
        <xdr:cNvPr id="3" name="Picture 2">
          <a:extLst>
            <a:ext uri="{FF2B5EF4-FFF2-40B4-BE49-F238E27FC236}">
              <a16:creationId xmlns:a16="http://schemas.microsoft.com/office/drawing/2014/main" id="{D366B8EE-95AB-6A59-0CA5-5479CE0A8C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707715" y="2921635"/>
          <a:ext cx="1435100" cy="749300"/>
        </a:xfrm>
        <a:prstGeom prst="rect">
          <a:avLst/>
        </a:prstGeom>
      </xdr:spPr>
    </xdr:pic>
    <xdr:clientData/>
  </xdr:twoCellAnchor>
  <xdr:twoCellAnchor editAs="oneCell">
    <xdr:from>
      <xdr:col>0</xdr:col>
      <xdr:colOff>99060</xdr:colOff>
      <xdr:row>1</xdr:row>
      <xdr:rowOff>2541</xdr:rowOff>
    </xdr:from>
    <xdr:to>
      <xdr:col>2</xdr:col>
      <xdr:colOff>106680</xdr:colOff>
      <xdr:row>4</xdr:row>
      <xdr:rowOff>165352</xdr:rowOff>
    </xdr:to>
    <xdr:pic>
      <xdr:nvPicPr>
        <xdr:cNvPr id="12" name="Picture 11">
          <a:extLst>
            <a:ext uri="{FF2B5EF4-FFF2-40B4-BE49-F238E27FC236}">
              <a16:creationId xmlns:a16="http://schemas.microsoft.com/office/drawing/2014/main" id="{953A0ADC-11FD-4D68-95FB-7FA49E02A6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 y="180341"/>
          <a:ext cx="1353820" cy="696211"/>
        </a:xfrm>
        <a:prstGeom prst="rect">
          <a:avLst/>
        </a:prstGeom>
      </xdr:spPr>
    </xdr:pic>
    <xdr:clientData/>
  </xdr:twoCellAnchor>
  <xdr:twoCellAnchor>
    <xdr:from>
      <xdr:col>10</xdr:col>
      <xdr:colOff>552994</xdr:colOff>
      <xdr:row>13</xdr:row>
      <xdr:rowOff>53340</xdr:rowOff>
    </xdr:from>
    <xdr:to>
      <xdr:col>18</xdr:col>
      <xdr:colOff>152400</xdr:colOff>
      <xdr:row>28</xdr:row>
      <xdr:rowOff>130629</xdr:rowOff>
    </xdr:to>
    <xdr:graphicFrame macro="">
      <xdr:nvGraphicFramePr>
        <xdr:cNvPr id="17" name="Chart 16">
          <a:extLst>
            <a:ext uri="{FF2B5EF4-FFF2-40B4-BE49-F238E27FC236}">
              <a16:creationId xmlns:a16="http://schemas.microsoft.com/office/drawing/2014/main" id="{84200FCD-270D-43BC-868A-25FE31D7A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554082</xdr:colOff>
      <xdr:row>29</xdr:row>
      <xdr:rowOff>31634</xdr:rowOff>
    </xdr:from>
    <xdr:to>
      <xdr:col>18</xdr:col>
      <xdr:colOff>160866</xdr:colOff>
      <xdr:row>46</xdr:row>
      <xdr:rowOff>83434</xdr:rowOff>
    </xdr:to>
    <xdr:graphicFrame macro="">
      <xdr:nvGraphicFramePr>
        <xdr:cNvPr id="18" name="Chart 17">
          <a:extLst>
            <a:ext uri="{FF2B5EF4-FFF2-40B4-BE49-F238E27FC236}">
              <a16:creationId xmlns:a16="http://schemas.microsoft.com/office/drawing/2014/main" id="{91C56AEA-45A8-4493-8FD8-7A4913F4B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286591</xdr:colOff>
      <xdr:row>13</xdr:row>
      <xdr:rowOff>55814</xdr:rowOff>
    </xdr:from>
    <xdr:to>
      <xdr:col>23</xdr:col>
      <xdr:colOff>872066</xdr:colOff>
      <xdr:row>23</xdr:row>
      <xdr:rowOff>138546</xdr:rowOff>
    </xdr:to>
    <xdr:graphicFrame macro="">
      <xdr:nvGraphicFramePr>
        <xdr:cNvPr id="19" name="Chart 18">
          <a:extLst>
            <a:ext uri="{FF2B5EF4-FFF2-40B4-BE49-F238E27FC236}">
              <a16:creationId xmlns:a16="http://schemas.microsoft.com/office/drawing/2014/main" id="{24409035-F530-4194-B923-D32DD1363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277894</xdr:colOff>
      <xdr:row>34</xdr:row>
      <xdr:rowOff>59267</xdr:rowOff>
    </xdr:from>
    <xdr:to>
      <xdr:col>24</xdr:col>
      <xdr:colOff>8467</xdr:colOff>
      <xdr:row>46</xdr:row>
      <xdr:rowOff>83434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C7D68C13-56DF-47E3-AC46-F51135A931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347974" y="6018107"/>
              <a:ext cx="5049333" cy="2127287"/>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88900</xdr:colOff>
      <xdr:row>13</xdr:row>
      <xdr:rowOff>67733</xdr:rowOff>
    </xdr:from>
    <xdr:to>
      <xdr:col>30</xdr:col>
      <xdr:colOff>470111</xdr:colOff>
      <xdr:row>29</xdr:row>
      <xdr:rowOff>42333</xdr:rowOff>
    </xdr:to>
    <xdr:graphicFrame macro="">
      <xdr:nvGraphicFramePr>
        <xdr:cNvPr id="22" name="Chart 21">
          <a:extLst>
            <a:ext uri="{FF2B5EF4-FFF2-40B4-BE49-F238E27FC236}">
              <a16:creationId xmlns:a16="http://schemas.microsoft.com/office/drawing/2014/main" id="{6EAADF88-48BE-42BE-987C-2461BC018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88900</xdr:colOff>
      <xdr:row>29</xdr:row>
      <xdr:rowOff>104979</xdr:rowOff>
    </xdr:from>
    <xdr:to>
      <xdr:col>30</xdr:col>
      <xdr:colOff>465667</xdr:colOff>
      <xdr:row>46</xdr:row>
      <xdr:rowOff>25400</xdr:rowOff>
    </xdr:to>
    <xdr:graphicFrame macro="">
      <xdr:nvGraphicFramePr>
        <xdr:cNvPr id="23" name="Chart 22">
          <a:extLst>
            <a:ext uri="{FF2B5EF4-FFF2-40B4-BE49-F238E27FC236}">
              <a16:creationId xmlns:a16="http://schemas.microsoft.com/office/drawing/2014/main" id="{54AE3140-D29B-4174-9802-44E4EB17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57150</xdr:colOff>
      <xdr:row>12</xdr:row>
      <xdr:rowOff>3811</xdr:rowOff>
    </xdr:from>
    <xdr:to>
      <xdr:col>3</xdr:col>
      <xdr:colOff>324900</xdr:colOff>
      <xdr:row>19</xdr:row>
      <xdr:rowOff>47625</xdr:rowOff>
    </xdr:to>
    <mc:AlternateContent xmlns:mc="http://schemas.openxmlformats.org/markup-compatibility/2006" xmlns:a14="http://schemas.microsoft.com/office/drawing/2010/main">
      <mc:Choice Requires="a14">
        <xdr:graphicFrame macro="">
          <xdr:nvGraphicFramePr>
            <xdr:cNvPr id="24" name="Financial Year">
              <a:extLst>
                <a:ext uri="{FF2B5EF4-FFF2-40B4-BE49-F238E27FC236}">
                  <a16:creationId xmlns:a16="http://schemas.microsoft.com/office/drawing/2014/main" id="{583D7B06-4236-54FD-DBCC-6B8C114DBD64}"/>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57150" y="2093868"/>
              <a:ext cx="2292493" cy="126301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19</xdr:row>
      <xdr:rowOff>125731</xdr:rowOff>
    </xdr:from>
    <xdr:to>
      <xdr:col>3</xdr:col>
      <xdr:colOff>328710</xdr:colOff>
      <xdr:row>28</xdr:row>
      <xdr:rowOff>0</xdr:rowOff>
    </xdr:to>
    <mc:AlternateContent xmlns:mc="http://schemas.openxmlformats.org/markup-compatibility/2006" xmlns:a14="http://schemas.microsoft.com/office/drawing/2010/main">
      <mc:Choice Requires="a14">
        <xdr:graphicFrame macro="">
          <xdr:nvGraphicFramePr>
            <xdr:cNvPr id="25" name="State">
              <a:extLst>
                <a:ext uri="{FF2B5EF4-FFF2-40B4-BE49-F238E27FC236}">
                  <a16:creationId xmlns:a16="http://schemas.microsoft.com/office/drawing/2014/main" id="{25179EB0-7665-F819-CC14-C764498166C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0960" y="3434988"/>
              <a:ext cx="2292493" cy="144181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28</xdr:row>
      <xdr:rowOff>32385</xdr:rowOff>
    </xdr:from>
    <xdr:to>
      <xdr:col>3</xdr:col>
      <xdr:colOff>334424</xdr:colOff>
      <xdr:row>46</xdr:row>
      <xdr:rowOff>38101</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EB4C699A-B121-F6E9-13DA-770654770B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674" y="4909185"/>
              <a:ext cx="2292493" cy="314080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363582</xdr:colOff>
      <xdr:row>10</xdr:row>
      <xdr:rowOff>152401</xdr:rowOff>
    </xdr:from>
    <xdr:to>
      <xdr:col>7</xdr:col>
      <xdr:colOff>43542</xdr:colOff>
      <xdr:row>12</xdr:row>
      <xdr:rowOff>65315</xdr:rowOff>
    </xdr:to>
    <xdr:grpSp>
      <xdr:nvGrpSpPr>
        <xdr:cNvPr id="32" name="Group 31">
          <a:extLst>
            <a:ext uri="{FF2B5EF4-FFF2-40B4-BE49-F238E27FC236}">
              <a16:creationId xmlns:a16="http://schemas.microsoft.com/office/drawing/2014/main" id="{CFA79637-2235-447D-AC47-2262109D8975}"/>
            </a:ext>
          </a:extLst>
        </xdr:cNvPr>
        <xdr:cNvGrpSpPr/>
      </xdr:nvGrpSpPr>
      <xdr:grpSpPr>
        <a:xfrm>
          <a:off x="3716382" y="1981201"/>
          <a:ext cx="1021080" cy="278674"/>
          <a:chOff x="10454639" y="1524001"/>
          <a:chExt cx="1029789" cy="261257"/>
        </a:xfrm>
      </xdr:grpSpPr>
      <xdr:sp macro="" textlink="">
        <xdr:nvSpPr>
          <xdr:cNvPr id="33" name="Oval 32">
            <a:extLst>
              <a:ext uri="{FF2B5EF4-FFF2-40B4-BE49-F238E27FC236}">
                <a16:creationId xmlns:a16="http://schemas.microsoft.com/office/drawing/2014/main" id="{8ABB422B-B6F2-C05D-787C-53896E34D0F0}"/>
              </a:ext>
            </a:extLst>
          </xdr:cNvPr>
          <xdr:cNvSpPr/>
        </xdr:nvSpPr>
        <xdr:spPr>
          <a:xfrm>
            <a:off x="10454639" y="1528355"/>
            <a:ext cx="255815" cy="256903"/>
          </a:xfrm>
          <a:prstGeom prst="ellipse">
            <a:avLst/>
          </a:prstGeom>
          <a:solidFill>
            <a:srgbClr val="FE0E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34" name="TextBox 33">
            <a:extLst>
              <a:ext uri="{FF2B5EF4-FFF2-40B4-BE49-F238E27FC236}">
                <a16:creationId xmlns:a16="http://schemas.microsoft.com/office/drawing/2014/main" id="{D77497EA-44AD-E397-276B-12321CA7C189}"/>
              </a:ext>
            </a:extLst>
          </xdr:cNvPr>
          <xdr:cNvSpPr txBox="1"/>
        </xdr:nvSpPr>
        <xdr:spPr>
          <a:xfrm>
            <a:off x="10700657" y="1524001"/>
            <a:ext cx="783771" cy="239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0">
                <a:latin typeface="Arial Black" panose="020B0A04020102020204" pitchFamily="34" charset="0"/>
                <a:cs typeface="Arial" panose="020B0604020202020204" pitchFamily="34" charset="0"/>
              </a:rPr>
              <a:t>STORE</a:t>
            </a:r>
          </a:p>
        </xdr:txBody>
      </xdr:sp>
    </xdr:grpSp>
    <xdr:clientData/>
  </xdr:twoCellAnchor>
  <xdr:twoCellAnchor>
    <xdr:from>
      <xdr:col>7</xdr:col>
      <xdr:colOff>424265</xdr:colOff>
      <xdr:row>5</xdr:row>
      <xdr:rowOff>149679</xdr:rowOff>
    </xdr:from>
    <xdr:to>
      <xdr:col>11</xdr:col>
      <xdr:colOff>243649</xdr:colOff>
      <xdr:row>10</xdr:row>
      <xdr:rowOff>70822</xdr:rowOff>
    </xdr:to>
    <xdr:grpSp>
      <xdr:nvGrpSpPr>
        <xdr:cNvPr id="58" name="Group 57">
          <a:extLst>
            <a:ext uri="{FF2B5EF4-FFF2-40B4-BE49-F238E27FC236}">
              <a16:creationId xmlns:a16="http://schemas.microsoft.com/office/drawing/2014/main" id="{32B194F0-2AC7-B1AE-2E73-B302945259BE}"/>
            </a:ext>
          </a:extLst>
        </xdr:cNvPr>
        <xdr:cNvGrpSpPr/>
      </xdr:nvGrpSpPr>
      <xdr:grpSpPr>
        <a:xfrm>
          <a:off x="5118185" y="1064079"/>
          <a:ext cx="2501624" cy="835543"/>
          <a:chOff x="4800323" y="987880"/>
          <a:chExt cx="2525763" cy="792000"/>
        </a:xfrm>
      </xdr:grpSpPr>
      <xdr:sp macro="" textlink="">
        <xdr:nvSpPr>
          <xdr:cNvPr id="36" name="Rectangle: Rounded Corners 35">
            <a:extLst>
              <a:ext uri="{FF2B5EF4-FFF2-40B4-BE49-F238E27FC236}">
                <a16:creationId xmlns:a16="http://schemas.microsoft.com/office/drawing/2014/main" id="{7C36CCA2-D632-49E9-4980-BC82D34EE8D2}"/>
              </a:ext>
            </a:extLst>
          </xdr:cNvPr>
          <xdr:cNvSpPr/>
        </xdr:nvSpPr>
        <xdr:spPr>
          <a:xfrm>
            <a:off x="4800323" y="987880"/>
            <a:ext cx="2520000" cy="792000"/>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37" name="TextBox 36">
            <a:extLst>
              <a:ext uri="{FF2B5EF4-FFF2-40B4-BE49-F238E27FC236}">
                <a16:creationId xmlns:a16="http://schemas.microsoft.com/office/drawing/2014/main" id="{27E647D0-13CB-4FCB-8139-9958E7A9FF27}"/>
              </a:ext>
            </a:extLst>
          </xdr:cNvPr>
          <xdr:cNvSpPr txBox="1"/>
        </xdr:nvSpPr>
        <xdr:spPr>
          <a:xfrm>
            <a:off x="5270274" y="1014550"/>
            <a:ext cx="2040722" cy="509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0" baseline="0">
                <a:solidFill>
                  <a:schemeClr val="bg1">
                    <a:lumMod val="95000"/>
                  </a:schemeClr>
                </a:solidFill>
                <a:latin typeface="Arial Black" panose="020B0A04020102020204" pitchFamily="34" charset="0"/>
                <a:cs typeface="Arial" panose="020B0604020202020204" pitchFamily="34" charset="0"/>
              </a:rPr>
              <a:t>Average Sales per Transaction</a:t>
            </a:r>
            <a:endParaRPr lang="en-PH" sz="1100" b="0">
              <a:solidFill>
                <a:schemeClr val="bg1">
                  <a:lumMod val="95000"/>
                </a:schemeClr>
              </a:solidFill>
              <a:latin typeface="Arial Black" panose="020B0A04020102020204" pitchFamily="34" charset="0"/>
              <a:cs typeface="Arial" panose="020B0604020202020204" pitchFamily="34" charset="0"/>
            </a:endParaRPr>
          </a:p>
        </xdr:txBody>
      </xdr:sp>
      <xdr:sp macro="" textlink="'Average Sales Over Time'!$G$8">
        <xdr:nvSpPr>
          <xdr:cNvPr id="38" name="TextBox 37">
            <a:extLst>
              <a:ext uri="{FF2B5EF4-FFF2-40B4-BE49-F238E27FC236}">
                <a16:creationId xmlns:a16="http://schemas.microsoft.com/office/drawing/2014/main" id="{8183543F-AEEA-CFE8-3A38-6D10021CEC5C}"/>
              </a:ext>
            </a:extLst>
          </xdr:cNvPr>
          <xdr:cNvSpPr txBox="1"/>
        </xdr:nvSpPr>
        <xdr:spPr>
          <a:xfrm>
            <a:off x="5277570" y="1430384"/>
            <a:ext cx="2048516" cy="300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689056-7D7F-42A2-9B8B-74E815EAD9C4}" type="TxLink">
              <a:rPr lang="en-US" sz="1600" b="0" i="0" u="none" strike="noStrike">
                <a:solidFill>
                  <a:schemeClr val="bg1"/>
                </a:solidFill>
                <a:latin typeface="Arial" panose="020B0604020202020204" pitchFamily="34" charset="0"/>
                <a:ea typeface="Cambria"/>
                <a:cs typeface="Arial" panose="020B0604020202020204" pitchFamily="34" charset="0"/>
              </a:rPr>
              <a:pPr algn="ctr"/>
              <a:t>$707</a:t>
            </a:fld>
            <a:endParaRPr lang="en-PH" sz="1600">
              <a:solidFill>
                <a:schemeClr val="bg1"/>
              </a:solidFill>
              <a:latin typeface="Arial" panose="020B0604020202020204" pitchFamily="34" charset="0"/>
              <a:cs typeface="Arial" panose="020B0604020202020204" pitchFamily="34" charset="0"/>
            </a:endParaRPr>
          </a:p>
        </xdr:txBody>
      </xdr:sp>
      <xdr:pic>
        <xdr:nvPicPr>
          <xdr:cNvPr id="39" name="Graphic 38" descr="Shopping cart">
            <a:extLst>
              <a:ext uri="{FF2B5EF4-FFF2-40B4-BE49-F238E27FC236}">
                <a16:creationId xmlns:a16="http://schemas.microsoft.com/office/drawing/2014/main" id="{66D7C090-9F98-A412-9A30-162B4C233DD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rcRect/>
          <a:stretch/>
        </xdr:blipFill>
        <xdr:spPr>
          <a:xfrm>
            <a:off x="4862095" y="1154431"/>
            <a:ext cx="434885" cy="434885"/>
          </a:xfrm>
          <a:prstGeom prst="rect">
            <a:avLst/>
          </a:prstGeom>
        </xdr:spPr>
      </xdr:pic>
    </xdr:grpSp>
    <xdr:clientData/>
  </xdr:twoCellAnchor>
  <xdr:twoCellAnchor>
    <xdr:from>
      <xdr:col>15</xdr:col>
      <xdr:colOff>537481</xdr:colOff>
      <xdr:row>5</xdr:row>
      <xdr:rowOff>149679</xdr:rowOff>
    </xdr:from>
    <xdr:to>
      <xdr:col>19</xdr:col>
      <xdr:colOff>740229</xdr:colOff>
      <xdr:row>10</xdr:row>
      <xdr:rowOff>70822</xdr:rowOff>
    </xdr:to>
    <xdr:grpSp>
      <xdr:nvGrpSpPr>
        <xdr:cNvPr id="60" name="Group 59">
          <a:extLst>
            <a:ext uri="{FF2B5EF4-FFF2-40B4-BE49-F238E27FC236}">
              <a16:creationId xmlns:a16="http://schemas.microsoft.com/office/drawing/2014/main" id="{6A3B6760-36AA-3069-568D-390EA2F42736}"/>
            </a:ext>
          </a:extLst>
        </xdr:cNvPr>
        <xdr:cNvGrpSpPr/>
      </xdr:nvGrpSpPr>
      <xdr:grpSpPr>
        <a:xfrm>
          <a:off x="10595881" y="1064079"/>
          <a:ext cx="2519228" cy="835543"/>
          <a:chOff x="7750355" y="987879"/>
          <a:chExt cx="2536645" cy="792000"/>
        </a:xfrm>
      </xdr:grpSpPr>
      <xdr:sp macro="" textlink="">
        <xdr:nvSpPr>
          <xdr:cNvPr id="41" name="Rectangle: Rounded Corners 40">
            <a:extLst>
              <a:ext uri="{FF2B5EF4-FFF2-40B4-BE49-F238E27FC236}">
                <a16:creationId xmlns:a16="http://schemas.microsoft.com/office/drawing/2014/main" id="{F3D55B40-1496-CCFE-12AE-21CEE6A0573F}"/>
              </a:ext>
            </a:extLst>
          </xdr:cNvPr>
          <xdr:cNvSpPr/>
        </xdr:nvSpPr>
        <xdr:spPr>
          <a:xfrm>
            <a:off x="7750355" y="987879"/>
            <a:ext cx="2520000" cy="792000"/>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42" name="TextBox 41">
            <a:extLst>
              <a:ext uri="{FF2B5EF4-FFF2-40B4-BE49-F238E27FC236}">
                <a16:creationId xmlns:a16="http://schemas.microsoft.com/office/drawing/2014/main" id="{43FCEF7E-6639-3571-07E8-8102F5A5FB17}"/>
              </a:ext>
            </a:extLst>
          </xdr:cNvPr>
          <xdr:cNvSpPr txBox="1"/>
        </xdr:nvSpPr>
        <xdr:spPr>
          <a:xfrm>
            <a:off x="8242663" y="1047206"/>
            <a:ext cx="2022566" cy="291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0">
                <a:solidFill>
                  <a:schemeClr val="bg1">
                    <a:lumMod val="95000"/>
                  </a:schemeClr>
                </a:solidFill>
                <a:latin typeface="Arial Black" panose="020B0A04020102020204" pitchFamily="34" charset="0"/>
                <a:cs typeface="Arial" panose="020B0604020202020204" pitchFamily="34" charset="0"/>
              </a:rPr>
              <a:t>Top</a:t>
            </a:r>
            <a:r>
              <a:rPr lang="en-PH" sz="1100" b="0" baseline="0">
                <a:solidFill>
                  <a:schemeClr val="bg1">
                    <a:lumMod val="95000"/>
                  </a:schemeClr>
                </a:solidFill>
                <a:latin typeface="Arial Black" panose="020B0A04020102020204" pitchFamily="34" charset="0"/>
                <a:cs typeface="Arial" panose="020B0604020202020204" pitchFamily="34" charset="0"/>
              </a:rPr>
              <a:t> Suburb</a:t>
            </a:r>
            <a:endParaRPr lang="en-PH" sz="1100" b="0">
              <a:solidFill>
                <a:schemeClr val="bg1">
                  <a:lumMod val="95000"/>
                </a:schemeClr>
              </a:solidFill>
              <a:latin typeface="Arial Black" panose="020B0A04020102020204" pitchFamily="34" charset="0"/>
              <a:cs typeface="Arial" panose="020B0604020202020204" pitchFamily="34" charset="0"/>
            </a:endParaRPr>
          </a:p>
        </xdr:txBody>
      </xdr:sp>
      <xdr:sp macro="" textlink="'Sales by Suburb'!F6">
        <xdr:nvSpPr>
          <xdr:cNvPr id="43" name="TextBox 42">
            <a:extLst>
              <a:ext uri="{FF2B5EF4-FFF2-40B4-BE49-F238E27FC236}">
                <a16:creationId xmlns:a16="http://schemas.microsoft.com/office/drawing/2014/main" id="{F795F306-BB4A-3864-5414-9ECE98DD40BF}"/>
              </a:ext>
            </a:extLst>
          </xdr:cNvPr>
          <xdr:cNvSpPr txBox="1"/>
        </xdr:nvSpPr>
        <xdr:spPr>
          <a:xfrm>
            <a:off x="8284029" y="1365069"/>
            <a:ext cx="2002971" cy="343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8388E8-3232-4342-B875-3E688803EFC9}" type="TxLink">
              <a:rPr lang="en-US" sz="1600" b="0" i="0" u="none" strike="noStrike">
                <a:solidFill>
                  <a:schemeClr val="bg1"/>
                </a:solidFill>
                <a:latin typeface="Arial" panose="020B0604020202020204" pitchFamily="34" charset="0"/>
                <a:ea typeface="Cambria"/>
                <a:cs typeface="Arial" panose="020B0604020202020204" pitchFamily="34" charset="0"/>
              </a:rPr>
              <a:pPr algn="ctr"/>
              <a:t>Frankston</a:t>
            </a:fld>
            <a:endParaRPr lang="en-PH" sz="1600">
              <a:solidFill>
                <a:schemeClr val="bg1"/>
              </a:solidFill>
              <a:latin typeface="Arial" panose="020B0604020202020204" pitchFamily="34" charset="0"/>
              <a:cs typeface="Arial" panose="020B0604020202020204" pitchFamily="34" charset="0"/>
            </a:endParaRPr>
          </a:p>
        </xdr:txBody>
      </xdr:sp>
      <xdr:pic>
        <xdr:nvPicPr>
          <xdr:cNvPr id="44" name="Graphic 43" descr="Store">
            <a:extLst>
              <a:ext uri="{FF2B5EF4-FFF2-40B4-BE49-F238E27FC236}">
                <a16:creationId xmlns:a16="http://schemas.microsoft.com/office/drawing/2014/main" id="{560FE1AC-C517-F577-E417-5E3A9693369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rcRect/>
          <a:stretch/>
        </xdr:blipFill>
        <xdr:spPr>
          <a:xfrm>
            <a:off x="7834992" y="1187087"/>
            <a:ext cx="434885" cy="434885"/>
          </a:xfrm>
          <a:prstGeom prst="rect">
            <a:avLst/>
          </a:prstGeom>
        </xdr:spPr>
      </xdr:pic>
    </xdr:grpSp>
    <xdr:clientData/>
  </xdr:twoCellAnchor>
  <xdr:twoCellAnchor>
    <xdr:from>
      <xdr:col>19</xdr:col>
      <xdr:colOff>843975</xdr:colOff>
      <xdr:row>5</xdr:row>
      <xdr:rowOff>149679</xdr:rowOff>
    </xdr:from>
    <xdr:to>
      <xdr:col>22</xdr:col>
      <xdr:colOff>79755</xdr:colOff>
      <xdr:row>10</xdr:row>
      <xdr:rowOff>52679</xdr:rowOff>
    </xdr:to>
    <xdr:grpSp>
      <xdr:nvGrpSpPr>
        <xdr:cNvPr id="61" name="Group 60">
          <a:extLst>
            <a:ext uri="{FF2B5EF4-FFF2-40B4-BE49-F238E27FC236}">
              <a16:creationId xmlns:a16="http://schemas.microsoft.com/office/drawing/2014/main" id="{4455558C-B1B5-8463-3760-77F46BD7C640}"/>
            </a:ext>
          </a:extLst>
        </xdr:cNvPr>
        <xdr:cNvGrpSpPr/>
      </xdr:nvGrpSpPr>
      <xdr:grpSpPr>
        <a:xfrm>
          <a:off x="13218855" y="1064079"/>
          <a:ext cx="2527620" cy="817400"/>
          <a:chOff x="10694942" y="1006021"/>
          <a:chExt cx="2972394" cy="792000"/>
        </a:xfrm>
      </xdr:grpSpPr>
      <xdr:sp macro="" textlink="">
        <xdr:nvSpPr>
          <xdr:cNvPr id="46" name="Rectangle: Rounded Corners 45">
            <a:extLst>
              <a:ext uri="{FF2B5EF4-FFF2-40B4-BE49-F238E27FC236}">
                <a16:creationId xmlns:a16="http://schemas.microsoft.com/office/drawing/2014/main" id="{67BB2954-6E21-F0DB-8D71-DE2370210766}"/>
              </a:ext>
            </a:extLst>
          </xdr:cNvPr>
          <xdr:cNvSpPr/>
        </xdr:nvSpPr>
        <xdr:spPr>
          <a:xfrm>
            <a:off x="10694942" y="1006021"/>
            <a:ext cx="2972394" cy="792000"/>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47" name="TextBox 46">
            <a:extLst>
              <a:ext uri="{FF2B5EF4-FFF2-40B4-BE49-F238E27FC236}">
                <a16:creationId xmlns:a16="http://schemas.microsoft.com/office/drawing/2014/main" id="{43F3D681-266B-E25D-7285-FD2B6DBB023C}"/>
              </a:ext>
            </a:extLst>
          </xdr:cNvPr>
          <xdr:cNvSpPr txBox="1"/>
        </xdr:nvSpPr>
        <xdr:spPr>
          <a:xfrm>
            <a:off x="11234011" y="1034461"/>
            <a:ext cx="1980337" cy="303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0">
                <a:solidFill>
                  <a:schemeClr val="bg1">
                    <a:lumMod val="95000"/>
                  </a:schemeClr>
                </a:solidFill>
                <a:latin typeface="Arial Black" panose="020B0A04020102020204" pitchFamily="34" charset="0"/>
                <a:cs typeface="Arial" panose="020B0604020202020204" pitchFamily="34" charset="0"/>
              </a:rPr>
              <a:t>Top</a:t>
            </a:r>
            <a:r>
              <a:rPr lang="en-PH" sz="1100" b="0" baseline="0">
                <a:solidFill>
                  <a:schemeClr val="bg1">
                    <a:lumMod val="95000"/>
                  </a:schemeClr>
                </a:solidFill>
                <a:latin typeface="Arial Black" panose="020B0A04020102020204" pitchFamily="34" charset="0"/>
                <a:cs typeface="Arial" panose="020B0604020202020204" pitchFamily="34" charset="0"/>
              </a:rPr>
              <a:t> Buyer</a:t>
            </a:r>
            <a:endParaRPr lang="en-PH" sz="1100" b="0">
              <a:solidFill>
                <a:schemeClr val="bg1">
                  <a:lumMod val="95000"/>
                </a:schemeClr>
              </a:solidFill>
              <a:latin typeface="Arial Black" panose="020B0A04020102020204" pitchFamily="34" charset="0"/>
              <a:cs typeface="Arial" panose="020B0604020202020204" pitchFamily="34" charset="0"/>
            </a:endParaRPr>
          </a:p>
        </xdr:txBody>
      </xdr:sp>
      <xdr:sp macro="" textlink="'Sales by Customers'!F3">
        <xdr:nvSpPr>
          <xdr:cNvPr id="48" name="TextBox 47">
            <a:extLst>
              <a:ext uri="{FF2B5EF4-FFF2-40B4-BE49-F238E27FC236}">
                <a16:creationId xmlns:a16="http://schemas.microsoft.com/office/drawing/2014/main" id="{412AF5FE-1342-F4E0-CCA4-2436A0645E92}"/>
              </a:ext>
            </a:extLst>
          </xdr:cNvPr>
          <xdr:cNvSpPr txBox="1"/>
        </xdr:nvSpPr>
        <xdr:spPr>
          <a:xfrm>
            <a:off x="11234012" y="1365250"/>
            <a:ext cx="1980337" cy="28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4119BE-3EEE-4B9C-B18D-692E4965007D}" type="TxLink">
              <a:rPr lang="en-US" sz="1600" b="0" i="0" u="none" strike="noStrike">
                <a:solidFill>
                  <a:schemeClr val="bg1"/>
                </a:solidFill>
                <a:latin typeface="Arial" panose="020B0604020202020204" pitchFamily="34" charset="0"/>
                <a:ea typeface="Cambria"/>
                <a:cs typeface="Arial" panose="020B0604020202020204" pitchFamily="34" charset="0"/>
              </a:rPr>
              <a:pPr algn="ctr"/>
              <a:t>Bruce Curran</a:t>
            </a:fld>
            <a:endParaRPr lang="en-PH" sz="1600">
              <a:solidFill>
                <a:schemeClr val="bg1"/>
              </a:solidFill>
              <a:latin typeface="Arial" panose="020B0604020202020204" pitchFamily="34" charset="0"/>
              <a:cs typeface="Arial" panose="020B0604020202020204" pitchFamily="34" charset="0"/>
            </a:endParaRPr>
          </a:p>
        </xdr:txBody>
      </xdr:sp>
      <xdr:pic>
        <xdr:nvPicPr>
          <xdr:cNvPr id="49" name="Graphic 48" descr="Users">
            <a:extLst>
              <a:ext uri="{FF2B5EF4-FFF2-40B4-BE49-F238E27FC236}">
                <a16:creationId xmlns:a16="http://schemas.microsoft.com/office/drawing/2014/main" id="{4086F090-DD79-2E00-8B0D-03C5DE71548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rcRect/>
          <a:stretch/>
        </xdr:blipFill>
        <xdr:spPr>
          <a:xfrm>
            <a:off x="10872742" y="1176502"/>
            <a:ext cx="433669" cy="445144"/>
          </a:xfrm>
          <a:prstGeom prst="rect">
            <a:avLst/>
          </a:prstGeom>
        </xdr:spPr>
      </xdr:pic>
    </xdr:grpSp>
    <xdr:clientData/>
  </xdr:twoCellAnchor>
  <xdr:twoCellAnchor>
    <xdr:from>
      <xdr:col>22</xdr:col>
      <xdr:colOff>206153</xdr:colOff>
      <xdr:row>5</xdr:row>
      <xdr:rowOff>146600</xdr:rowOff>
    </xdr:from>
    <xdr:to>
      <xdr:col>24</xdr:col>
      <xdr:colOff>976324</xdr:colOff>
      <xdr:row>10</xdr:row>
      <xdr:rowOff>38484</xdr:rowOff>
    </xdr:to>
    <xdr:grpSp>
      <xdr:nvGrpSpPr>
        <xdr:cNvPr id="63" name="Group 62">
          <a:extLst>
            <a:ext uri="{FF2B5EF4-FFF2-40B4-BE49-F238E27FC236}">
              <a16:creationId xmlns:a16="http://schemas.microsoft.com/office/drawing/2014/main" id="{2097A683-DDF8-909B-4A5A-7909E5B54745}"/>
            </a:ext>
          </a:extLst>
        </xdr:cNvPr>
        <xdr:cNvGrpSpPr/>
      </xdr:nvGrpSpPr>
      <xdr:grpSpPr>
        <a:xfrm>
          <a:off x="15872873" y="1061000"/>
          <a:ext cx="2538011" cy="806284"/>
          <a:chOff x="13017913" y="1052533"/>
          <a:chExt cx="2526158" cy="780884"/>
        </a:xfrm>
      </xdr:grpSpPr>
      <xdr:sp macro="" textlink="">
        <xdr:nvSpPr>
          <xdr:cNvPr id="51" name="Rectangle: Rounded Corners 50">
            <a:extLst>
              <a:ext uri="{FF2B5EF4-FFF2-40B4-BE49-F238E27FC236}">
                <a16:creationId xmlns:a16="http://schemas.microsoft.com/office/drawing/2014/main" id="{F4065F59-20B0-60F3-52FE-A8FA295AAD5A}"/>
              </a:ext>
            </a:extLst>
          </xdr:cNvPr>
          <xdr:cNvSpPr/>
        </xdr:nvSpPr>
        <xdr:spPr>
          <a:xfrm>
            <a:off x="13017913" y="1052533"/>
            <a:ext cx="2526158" cy="780454"/>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52" name="TextBox 51">
            <a:extLst>
              <a:ext uri="{FF2B5EF4-FFF2-40B4-BE49-F238E27FC236}">
                <a16:creationId xmlns:a16="http://schemas.microsoft.com/office/drawing/2014/main" id="{6F59ABAA-548F-0339-B768-71821FA9AF07}"/>
              </a:ext>
            </a:extLst>
          </xdr:cNvPr>
          <xdr:cNvSpPr txBox="1"/>
        </xdr:nvSpPr>
        <xdr:spPr>
          <a:xfrm>
            <a:off x="13703059" y="1129912"/>
            <a:ext cx="1839432" cy="292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0">
                <a:solidFill>
                  <a:schemeClr val="bg1">
                    <a:lumMod val="95000"/>
                  </a:schemeClr>
                </a:solidFill>
                <a:latin typeface="Arial Black" panose="020B0A04020102020204" pitchFamily="34" charset="0"/>
                <a:cs typeface="Arial" panose="020B0604020202020204" pitchFamily="34" charset="0"/>
              </a:rPr>
              <a:t>Top</a:t>
            </a:r>
            <a:r>
              <a:rPr lang="en-PH" sz="1100" b="0" baseline="0">
                <a:solidFill>
                  <a:schemeClr val="bg1">
                    <a:lumMod val="95000"/>
                  </a:schemeClr>
                </a:solidFill>
                <a:latin typeface="Arial Black" panose="020B0A04020102020204" pitchFamily="34" charset="0"/>
                <a:cs typeface="Arial" panose="020B0604020202020204" pitchFamily="34" charset="0"/>
              </a:rPr>
              <a:t> Manager</a:t>
            </a:r>
            <a:endParaRPr lang="en-PH" sz="1100" b="0">
              <a:solidFill>
                <a:schemeClr val="bg1">
                  <a:lumMod val="95000"/>
                </a:schemeClr>
              </a:solidFill>
              <a:latin typeface="Arial Black" panose="020B0A04020102020204" pitchFamily="34" charset="0"/>
              <a:cs typeface="Arial" panose="020B0604020202020204" pitchFamily="34" charset="0"/>
            </a:endParaRPr>
          </a:p>
        </xdr:txBody>
      </xdr:sp>
      <xdr:sp macro="" textlink="'Total Sales by Manager'!F6">
        <xdr:nvSpPr>
          <xdr:cNvPr id="53" name="TextBox 52">
            <a:extLst>
              <a:ext uri="{FF2B5EF4-FFF2-40B4-BE49-F238E27FC236}">
                <a16:creationId xmlns:a16="http://schemas.microsoft.com/office/drawing/2014/main" id="{FE8989A6-44BB-CDB4-44CF-90F971A3250A}"/>
              </a:ext>
            </a:extLst>
          </xdr:cNvPr>
          <xdr:cNvSpPr txBox="1"/>
        </xdr:nvSpPr>
        <xdr:spPr>
          <a:xfrm>
            <a:off x="13703059" y="1450108"/>
            <a:ext cx="1839432" cy="383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751EBDE-265B-4248-968B-D8EDB04F4DA4}" type="TxLink">
              <a:rPr lang="en-US" sz="1600" b="0" i="0" u="none" strike="noStrike">
                <a:solidFill>
                  <a:schemeClr val="bg1"/>
                </a:solidFill>
                <a:latin typeface="Arial" panose="020B0604020202020204" pitchFamily="34" charset="0"/>
                <a:ea typeface="Cambria"/>
                <a:cs typeface="Arial" panose="020B0604020202020204" pitchFamily="34" charset="0"/>
              </a:rPr>
              <a:pPr algn="ctr"/>
              <a:t>Brian Hubbard</a:t>
            </a:fld>
            <a:endParaRPr lang="en-PH" sz="1600">
              <a:solidFill>
                <a:schemeClr val="bg1"/>
              </a:solidFill>
              <a:latin typeface="Arial" panose="020B0604020202020204" pitchFamily="34" charset="0"/>
              <a:cs typeface="Arial" panose="020B0604020202020204" pitchFamily="34" charset="0"/>
            </a:endParaRPr>
          </a:p>
        </xdr:txBody>
      </xdr:sp>
      <xdr:pic>
        <xdr:nvPicPr>
          <xdr:cNvPr id="54" name="Graphic 53" descr="Male profile">
            <a:extLst>
              <a:ext uri="{FF2B5EF4-FFF2-40B4-BE49-F238E27FC236}">
                <a16:creationId xmlns:a16="http://schemas.microsoft.com/office/drawing/2014/main" id="{3E19E737-113B-F7A0-24A0-71D7A2D6C9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rcRect/>
          <a:stretch/>
        </xdr:blipFill>
        <xdr:spPr>
          <a:xfrm>
            <a:off x="13200252" y="1223189"/>
            <a:ext cx="451633" cy="444706"/>
          </a:xfrm>
          <a:prstGeom prst="rect">
            <a:avLst/>
          </a:prstGeom>
        </xdr:spPr>
      </xdr:pic>
    </xdr:grpSp>
    <xdr:clientData/>
  </xdr:twoCellAnchor>
  <xdr:twoCellAnchor>
    <xdr:from>
      <xdr:col>11</xdr:col>
      <xdr:colOff>400320</xdr:colOff>
      <xdr:row>5</xdr:row>
      <xdr:rowOff>149679</xdr:rowOff>
    </xdr:from>
    <xdr:to>
      <xdr:col>15</xdr:col>
      <xdr:colOff>244928</xdr:colOff>
      <xdr:row>10</xdr:row>
      <xdr:rowOff>160020</xdr:rowOff>
    </xdr:to>
    <xdr:grpSp>
      <xdr:nvGrpSpPr>
        <xdr:cNvPr id="2" name="Group 1">
          <a:extLst>
            <a:ext uri="{FF2B5EF4-FFF2-40B4-BE49-F238E27FC236}">
              <a16:creationId xmlns:a16="http://schemas.microsoft.com/office/drawing/2014/main" id="{21423612-1069-48E6-9ED4-54DBE1597287}"/>
            </a:ext>
          </a:extLst>
        </xdr:cNvPr>
        <xdr:cNvGrpSpPr/>
      </xdr:nvGrpSpPr>
      <xdr:grpSpPr>
        <a:xfrm>
          <a:off x="7776480" y="1064079"/>
          <a:ext cx="2526848" cy="924741"/>
          <a:chOff x="7750355" y="987879"/>
          <a:chExt cx="2544318" cy="880589"/>
        </a:xfrm>
      </xdr:grpSpPr>
      <xdr:sp macro="" textlink="">
        <xdr:nvSpPr>
          <xdr:cNvPr id="7" name="Rectangle: Rounded Corners 6">
            <a:extLst>
              <a:ext uri="{FF2B5EF4-FFF2-40B4-BE49-F238E27FC236}">
                <a16:creationId xmlns:a16="http://schemas.microsoft.com/office/drawing/2014/main" id="{F4ED88EA-64C3-D02B-AE8C-E18832F24428}"/>
              </a:ext>
            </a:extLst>
          </xdr:cNvPr>
          <xdr:cNvSpPr/>
        </xdr:nvSpPr>
        <xdr:spPr>
          <a:xfrm>
            <a:off x="7750355" y="987879"/>
            <a:ext cx="2520000" cy="792000"/>
          </a:xfrm>
          <a:prstGeom prst="roundRect">
            <a:avLst/>
          </a:prstGeom>
          <a:solidFill>
            <a:srgbClr val="186BB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
        <xdr:nvSpPr>
          <xdr:cNvPr id="8" name="TextBox 7">
            <a:extLst>
              <a:ext uri="{FF2B5EF4-FFF2-40B4-BE49-F238E27FC236}">
                <a16:creationId xmlns:a16="http://schemas.microsoft.com/office/drawing/2014/main" id="{F688C368-703D-ED1C-B12D-93A0D8E1F30E}"/>
              </a:ext>
            </a:extLst>
          </xdr:cNvPr>
          <xdr:cNvSpPr txBox="1"/>
        </xdr:nvSpPr>
        <xdr:spPr>
          <a:xfrm>
            <a:off x="8242663" y="1047206"/>
            <a:ext cx="2022566" cy="291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0">
                <a:solidFill>
                  <a:schemeClr val="bg1">
                    <a:lumMod val="95000"/>
                  </a:schemeClr>
                </a:solidFill>
                <a:latin typeface="Arial Black" panose="020B0A04020102020204" pitchFamily="34" charset="0"/>
                <a:cs typeface="Arial" panose="020B0604020202020204" pitchFamily="34" charset="0"/>
              </a:rPr>
              <a:t>Top</a:t>
            </a:r>
            <a:r>
              <a:rPr lang="en-PH" sz="1100" b="0" baseline="0">
                <a:solidFill>
                  <a:schemeClr val="bg1">
                    <a:lumMod val="95000"/>
                  </a:schemeClr>
                </a:solidFill>
                <a:latin typeface="Arial Black" panose="020B0A04020102020204" pitchFamily="34" charset="0"/>
                <a:cs typeface="Arial" panose="020B0604020202020204" pitchFamily="34" charset="0"/>
              </a:rPr>
              <a:t> Category</a:t>
            </a:r>
            <a:endParaRPr lang="en-PH" sz="1100" b="0">
              <a:solidFill>
                <a:schemeClr val="bg1">
                  <a:lumMod val="95000"/>
                </a:schemeClr>
              </a:solidFill>
              <a:latin typeface="Arial Black" panose="020B0A04020102020204" pitchFamily="34" charset="0"/>
              <a:cs typeface="Arial" panose="020B0604020202020204" pitchFamily="34" charset="0"/>
            </a:endParaRPr>
          </a:p>
        </xdr:txBody>
      </xdr:sp>
      <xdr:sp macro="" textlink="'Sales by Category'!F5">
        <xdr:nvSpPr>
          <xdr:cNvPr id="21" name="TextBox 20">
            <a:extLst>
              <a:ext uri="{FF2B5EF4-FFF2-40B4-BE49-F238E27FC236}">
                <a16:creationId xmlns:a16="http://schemas.microsoft.com/office/drawing/2014/main" id="{BA1C9D7B-9DC5-82D3-DF24-509D3EC76006}"/>
              </a:ext>
            </a:extLst>
          </xdr:cNvPr>
          <xdr:cNvSpPr txBox="1"/>
        </xdr:nvSpPr>
        <xdr:spPr>
          <a:xfrm>
            <a:off x="8291702" y="1236412"/>
            <a:ext cx="2002971" cy="63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2C6ADA7-F96E-47C9-A8DA-63F998486497}" type="TxLink">
              <a:rPr lang="en-US" sz="1600" b="0" i="0" u="none" strike="noStrike">
                <a:solidFill>
                  <a:schemeClr val="bg1"/>
                </a:solidFill>
                <a:latin typeface="Arial" panose="020B0604020202020204" pitchFamily="34" charset="0"/>
                <a:ea typeface="Cambria"/>
                <a:cs typeface="Arial" panose="020B0604020202020204" pitchFamily="34" charset="0"/>
              </a:rPr>
              <a:t>Clothing &amp; Fashion</a:t>
            </a:fld>
            <a:endParaRPr lang="en-PH" sz="1600">
              <a:solidFill>
                <a:schemeClr val="bg1"/>
              </a:solidFill>
              <a:latin typeface="Arial" panose="020B0604020202020204" pitchFamily="34" charset="0"/>
              <a:cs typeface="Arial" panose="020B0604020202020204" pitchFamily="34" charset="0"/>
            </a:endParaRPr>
          </a:p>
        </xdr:txBody>
      </xdr:sp>
      <xdr:pic>
        <xdr:nvPicPr>
          <xdr:cNvPr id="26" name="Graphic 25" descr="Shopping bag">
            <a:extLst>
              <a:ext uri="{FF2B5EF4-FFF2-40B4-BE49-F238E27FC236}">
                <a16:creationId xmlns:a16="http://schemas.microsoft.com/office/drawing/2014/main" id="{939B7B1D-AC42-D3DB-BB6B-B5B9942EB24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xdr:blipFill>
        <xdr:spPr>
          <a:xfrm>
            <a:off x="7834992" y="1190054"/>
            <a:ext cx="434885" cy="42895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647700</xdr:colOff>
      <xdr:row>5</xdr:row>
      <xdr:rowOff>95249</xdr:rowOff>
    </xdr:from>
    <xdr:to>
      <xdr:col>18</xdr:col>
      <xdr:colOff>57150</xdr:colOff>
      <xdr:row>22</xdr:row>
      <xdr:rowOff>57150</xdr:rowOff>
    </xdr:to>
    <xdr:graphicFrame macro="">
      <xdr:nvGraphicFramePr>
        <xdr:cNvPr id="2" name="Chart 1">
          <a:extLst>
            <a:ext uri="{FF2B5EF4-FFF2-40B4-BE49-F238E27FC236}">
              <a16:creationId xmlns:a16="http://schemas.microsoft.com/office/drawing/2014/main" id="{04BB41C3-EDE6-8AC0-0462-668A64C94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1150938</xdr:colOff>
      <xdr:row>24</xdr:row>
      <xdr:rowOff>4762</xdr:rowOff>
    </xdr:from>
    <xdr:to>
      <xdr:col>15</xdr:col>
      <xdr:colOff>327025</xdr:colOff>
      <xdr:row>49</xdr:row>
      <xdr:rowOff>0</xdr:rowOff>
    </xdr:to>
    <xdr:graphicFrame macro="">
      <xdr:nvGraphicFramePr>
        <xdr:cNvPr id="3" name="Chart 2">
          <a:extLst>
            <a:ext uri="{FF2B5EF4-FFF2-40B4-BE49-F238E27FC236}">
              <a16:creationId xmlns:a16="http://schemas.microsoft.com/office/drawing/2014/main" id="{E1A61A64-215B-0EFC-0C90-73DFCCA73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390525</xdr:colOff>
      <xdr:row>22</xdr:row>
      <xdr:rowOff>61912</xdr:rowOff>
    </xdr:from>
    <xdr:to>
      <xdr:col>8</xdr:col>
      <xdr:colOff>114300</xdr:colOff>
      <xdr:row>44</xdr:row>
      <xdr:rowOff>0</xdr:rowOff>
    </xdr:to>
    <xdr:graphicFrame macro="">
      <xdr:nvGraphicFramePr>
        <xdr:cNvPr id="3" name="Chart 2">
          <a:extLst>
            <a:ext uri="{FF2B5EF4-FFF2-40B4-BE49-F238E27FC236}">
              <a16:creationId xmlns:a16="http://schemas.microsoft.com/office/drawing/2014/main" id="{9E1C175F-5B8E-7A16-9607-5D981505C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857249</xdr:colOff>
      <xdr:row>17</xdr:row>
      <xdr:rowOff>76200</xdr:rowOff>
    </xdr:from>
    <xdr:to>
      <xdr:col>9</xdr:col>
      <xdr:colOff>485774</xdr:colOff>
      <xdr:row>40</xdr:row>
      <xdr:rowOff>123825</xdr:rowOff>
    </xdr:to>
    <xdr:graphicFrame macro="">
      <xdr:nvGraphicFramePr>
        <xdr:cNvPr id="2" name="Chart 1">
          <a:extLst>
            <a:ext uri="{FF2B5EF4-FFF2-40B4-BE49-F238E27FC236}">
              <a16:creationId xmlns:a16="http://schemas.microsoft.com/office/drawing/2014/main" id="{F3767D39-7D22-4B69-9609-C05B5C194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647699</xdr:colOff>
      <xdr:row>10</xdr:row>
      <xdr:rowOff>100012</xdr:rowOff>
    </xdr:from>
    <xdr:to>
      <xdr:col>7</xdr:col>
      <xdr:colOff>533400</xdr:colOff>
      <xdr:row>38</xdr:row>
      <xdr:rowOff>76200</xdr:rowOff>
    </xdr:to>
    <xdr:graphicFrame macro="">
      <xdr:nvGraphicFramePr>
        <xdr:cNvPr id="3" name="Chart 2">
          <a:extLst>
            <a:ext uri="{FF2B5EF4-FFF2-40B4-BE49-F238E27FC236}">
              <a16:creationId xmlns:a16="http://schemas.microsoft.com/office/drawing/2014/main" id="{08A2C99B-ABF2-C331-C688-5E58F636B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862012</xdr:colOff>
      <xdr:row>19</xdr:row>
      <xdr:rowOff>100013</xdr:rowOff>
    </xdr:from>
    <xdr:to>
      <xdr:col>6</xdr:col>
      <xdr:colOff>304800</xdr:colOff>
      <xdr:row>39</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93808D6-6B0C-1203-1395-02005E2F4A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44052" y="3429953"/>
              <a:ext cx="5759768" cy="3557587"/>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452437</xdr:colOff>
      <xdr:row>15</xdr:row>
      <xdr:rowOff>61912</xdr:rowOff>
    </xdr:from>
    <xdr:to>
      <xdr:col>14</xdr:col>
      <xdr:colOff>219075</xdr:colOff>
      <xdr:row>39</xdr:row>
      <xdr:rowOff>95250</xdr:rowOff>
    </xdr:to>
    <xdr:graphicFrame macro="">
      <xdr:nvGraphicFramePr>
        <xdr:cNvPr id="2" name="Chart 1">
          <a:extLst>
            <a:ext uri="{FF2B5EF4-FFF2-40B4-BE49-F238E27FC236}">
              <a16:creationId xmlns:a16="http://schemas.microsoft.com/office/drawing/2014/main" id="{697C279A-BE2C-10C3-1B40-AE061C1E0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333375</xdr:colOff>
      <xdr:row>6</xdr:row>
      <xdr:rowOff>119063</xdr:rowOff>
    </xdr:from>
    <xdr:to>
      <xdr:col>17</xdr:col>
      <xdr:colOff>152400</xdr:colOff>
      <xdr:row>32</xdr:row>
      <xdr:rowOff>104775</xdr:rowOff>
    </xdr:to>
    <xdr:graphicFrame macro="">
      <xdr:nvGraphicFramePr>
        <xdr:cNvPr id="3" name="Chart 2">
          <a:extLst>
            <a:ext uri="{FF2B5EF4-FFF2-40B4-BE49-F238E27FC236}">
              <a16:creationId xmlns:a16="http://schemas.microsoft.com/office/drawing/2014/main" id="{F1DE8ECC-4C46-2D12-91A6-1DD7D94A5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mina" refreshedDate="45899.818992708337" createdVersion="8" refreshedVersion="8" minRefreshableVersion="3" recordCount="4505" xr:uid="{C6DA18B7-5A17-49CE-AEAC-1E888936C197}">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01/01/2023"/>
          <s v="Jan"/>
          <s v="Feb"/>
          <s v="Mar"/>
          <s v="Apr"/>
          <s v="May"/>
          <s v="Jun"/>
          <s v="Jul"/>
          <s v="Aug"/>
          <s v="Sep"/>
          <s v="Oct"/>
          <s v="Nov"/>
          <s v="Dec"/>
          <s v="&gt;01/01/2025"/>
        </groupItems>
      </fieldGroup>
    </cacheField>
    <cacheField name="Quarters (Date)" numFmtId="0" databaseField="0">
      <fieldGroup base="0">
        <rangePr groupBy="quarters" startDate="2023-01-01T00:00:00" endDate="2025-01-01T00:00:00"/>
        <groupItems count="6">
          <s v="&lt;01/01/2023"/>
          <s v="Qtr1"/>
          <s v="Qtr2"/>
          <s v="Qtr3"/>
          <s v="Qtr4"/>
          <s v="&gt;01/01/2025"/>
        </groupItems>
      </fieldGroup>
    </cacheField>
    <cacheField name="Years (Date)" numFmtId="0" databaseField="0">
      <fieldGroup base="0">
        <rangePr groupBy="years" startDate="2023-01-01T00:00:00" endDate="2025-01-01T00:00:00"/>
        <groupItems count="5">
          <s v="&lt;01/01/2023"/>
          <s v="2023"/>
          <s v="2024"/>
          <s v="2025"/>
          <s v="&gt;01/01/2025"/>
        </groupItems>
      </fieldGroup>
    </cacheField>
  </cacheFields>
  <extLst>
    <ext xmlns:x14="http://schemas.microsoft.com/office/spreadsheetml/2009/9/main" uri="{725AE2AE-9491-48be-B2B4-4EB974FC3084}">
      <x14:pivotCacheDefinition pivotCacheId="4577033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n v="1"/>
    <n v="1"/>
  </r>
  <r>
    <x v="1"/>
    <x v="0"/>
    <s v="2023-2024"/>
    <x v="0"/>
    <x v="1"/>
    <x v="1"/>
    <x v="1"/>
    <n v="2478"/>
    <x v="0"/>
    <x v="1"/>
    <x v="1"/>
    <x v="1"/>
    <n v="1"/>
    <n v="1"/>
  </r>
  <r>
    <x v="2"/>
    <x v="1"/>
    <s v="2022-2023"/>
    <x v="1"/>
    <x v="2"/>
    <x v="2"/>
    <x v="2"/>
    <n v="2617"/>
    <x v="0"/>
    <x v="2"/>
    <x v="1"/>
    <x v="1"/>
    <n v="1"/>
    <n v="1"/>
  </r>
  <r>
    <x v="3"/>
    <x v="0"/>
    <s v="2023-2024"/>
    <x v="0"/>
    <x v="3"/>
    <x v="3"/>
    <x v="3"/>
    <n v="4220"/>
    <x v="0"/>
    <x v="3"/>
    <x v="2"/>
    <x v="2"/>
    <n v="1"/>
    <n v="1"/>
  </r>
  <r>
    <x v="4"/>
    <x v="0"/>
    <s v="2023-2024"/>
    <x v="0"/>
    <x v="4"/>
    <x v="1"/>
    <x v="1"/>
    <n v="2154"/>
    <x v="0"/>
    <x v="4"/>
    <x v="3"/>
    <x v="3"/>
    <n v="1"/>
    <n v="1"/>
  </r>
  <r>
    <x v="5"/>
    <x v="0"/>
    <s v="2023-2024"/>
    <x v="0"/>
    <x v="5"/>
    <x v="1"/>
    <x v="1"/>
    <n v="2067"/>
    <x v="0"/>
    <x v="5"/>
    <x v="0"/>
    <x v="0"/>
    <n v="1"/>
    <n v="1"/>
  </r>
  <r>
    <x v="6"/>
    <x v="1"/>
    <s v="2022-2023"/>
    <x v="0"/>
    <x v="6"/>
    <x v="0"/>
    <x v="0"/>
    <n v="6010"/>
    <x v="0"/>
    <x v="0"/>
    <x v="4"/>
    <x v="4"/>
    <n v="1"/>
    <n v="1"/>
  </r>
  <r>
    <x v="7"/>
    <x v="0"/>
    <s v="2023-2024"/>
    <x v="0"/>
    <x v="7"/>
    <x v="4"/>
    <x v="4"/>
    <n v="3175"/>
    <x v="0"/>
    <x v="6"/>
    <x v="1"/>
    <x v="1"/>
    <n v="1"/>
    <n v="1"/>
  </r>
  <r>
    <x v="8"/>
    <x v="0"/>
    <s v="2023-2024"/>
    <x v="0"/>
    <x v="8"/>
    <x v="1"/>
    <x v="1"/>
    <n v="2158"/>
    <x v="0"/>
    <x v="4"/>
    <x v="3"/>
    <x v="3"/>
    <n v="1"/>
    <n v="1"/>
  </r>
  <r>
    <x v="9"/>
    <x v="0"/>
    <s v="2023-2024"/>
    <x v="0"/>
    <x v="9"/>
    <x v="4"/>
    <x v="4"/>
    <n v="3076"/>
    <x v="0"/>
    <x v="7"/>
    <x v="5"/>
    <x v="5"/>
    <n v="1"/>
    <n v="1"/>
  </r>
  <r>
    <x v="10"/>
    <x v="0"/>
    <s v="2023-2024"/>
    <x v="0"/>
    <x v="9"/>
    <x v="4"/>
    <x v="4"/>
    <n v="3076"/>
    <x v="0"/>
    <x v="7"/>
    <x v="0"/>
    <x v="0"/>
    <n v="1"/>
    <n v="1"/>
  </r>
  <r>
    <x v="11"/>
    <x v="0"/>
    <s v="2023-2024"/>
    <x v="0"/>
    <x v="10"/>
    <x v="4"/>
    <x v="4"/>
    <n v="3551"/>
    <x v="0"/>
    <x v="8"/>
    <x v="6"/>
    <x v="6"/>
    <n v="1"/>
    <n v="1"/>
  </r>
  <r>
    <x v="12"/>
    <x v="0"/>
    <s v="2023-2024"/>
    <x v="0"/>
    <x v="11"/>
    <x v="5"/>
    <x v="5"/>
    <n v="7010"/>
    <x v="0"/>
    <x v="9"/>
    <x v="0"/>
    <x v="0"/>
    <n v="1"/>
    <n v="1"/>
  </r>
  <r>
    <x v="13"/>
    <x v="0"/>
    <s v="2023-2024"/>
    <x v="0"/>
    <x v="12"/>
    <x v="3"/>
    <x v="3"/>
    <n v="4068"/>
    <x v="0"/>
    <x v="10"/>
    <x v="1"/>
    <x v="1"/>
    <n v="1"/>
    <n v="1"/>
  </r>
  <r>
    <x v="14"/>
    <x v="0"/>
    <s v="2023-2024"/>
    <x v="0"/>
    <x v="13"/>
    <x v="1"/>
    <x v="1"/>
    <n v="2480"/>
    <x v="0"/>
    <x v="1"/>
    <x v="1"/>
    <x v="1"/>
    <n v="1"/>
    <n v="1"/>
  </r>
  <r>
    <x v="15"/>
    <x v="0"/>
    <s v="2023-2024"/>
    <x v="0"/>
    <x v="14"/>
    <x v="1"/>
    <x v="1"/>
    <n v="2790"/>
    <x v="0"/>
    <x v="11"/>
    <x v="1"/>
    <x v="1"/>
    <n v="1"/>
    <n v="1"/>
  </r>
  <r>
    <x v="16"/>
    <x v="1"/>
    <s v="2022-2023"/>
    <x v="0"/>
    <x v="15"/>
    <x v="1"/>
    <x v="1"/>
    <n v="2020"/>
    <x v="0"/>
    <x v="5"/>
    <x v="5"/>
    <x v="5"/>
    <n v="1"/>
    <n v="1"/>
  </r>
  <r>
    <x v="17"/>
    <x v="0"/>
    <s v="2023-2024"/>
    <x v="1"/>
    <x v="16"/>
    <x v="0"/>
    <x v="0"/>
    <n v="6030"/>
    <x v="0"/>
    <x v="0"/>
    <x v="3"/>
    <x v="3"/>
    <n v="1"/>
    <n v="1"/>
  </r>
  <r>
    <x v="18"/>
    <x v="0"/>
    <s v="2023-2024"/>
    <x v="1"/>
    <x v="16"/>
    <x v="0"/>
    <x v="0"/>
    <n v="6030"/>
    <x v="0"/>
    <x v="0"/>
    <x v="3"/>
    <x v="3"/>
    <n v="1"/>
    <n v="1"/>
  </r>
  <r>
    <x v="19"/>
    <x v="0"/>
    <s v="2023-2024"/>
    <x v="0"/>
    <x v="17"/>
    <x v="3"/>
    <x v="3"/>
    <n v="4825"/>
    <x v="0"/>
    <x v="12"/>
    <x v="7"/>
    <x v="7"/>
    <n v="1"/>
    <n v="1"/>
  </r>
  <r>
    <x v="20"/>
    <x v="0"/>
    <s v="2023-2024"/>
    <x v="0"/>
    <x v="18"/>
    <x v="6"/>
    <x v="6"/>
    <n v="5168"/>
    <x v="0"/>
    <x v="13"/>
    <x v="3"/>
    <x v="3"/>
    <n v="1"/>
    <n v="1"/>
  </r>
  <r>
    <x v="21"/>
    <x v="1"/>
    <s v="2022-2023"/>
    <x v="0"/>
    <x v="19"/>
    <x v="1"/>
    <x v="1"/>
    <n v="2800"/>
    <x v="0"/>
    <x v="11"/>
    <x v="5"/>
    <x v="5"/>
    <n v="1"/>
    <n v="1"/>
  </r>
  <r>
    <x v="22"/>
    <x v="1"/>
    <s v="2022-2023"/>
    <x v="0"/>
    <x v="20"/>
    <x v="4"/>
    <x v="4"/>
    <n v="3429"/>
    <x v="0"/>
    <x v="8"/>
    <x v="3"/>
    <x v="3"/>
    <n v="1"/>
    <n v="1"/>
  </r>
  <r>
    <x v="23"/>
    <x v="2"/>
    <s v="2024-2025"/>
    <x v="0"/>
    <x v="21"/>
    <x v="3"/>
    <x v="3"/>
    <n v="4012"/>
    <x v="0"/>
    <x v="10"/>
    <x v="3"/>
    <x v="3"/>
    <n v="1"/>
    <n v="1"/>
  </r>
  <r>
    <x v="24"/>
    <x v="0"/>
    <s v="2023-2024"/>
    <x v="0"/>
    <x v="22"/>
    <x v="1"/>
    <x v="1"/>
    <n v="2539"/>
    <x v="0"/>
    <x v="2"/>
    <x v="4"/>
    <x v="4"/>
    <n v="1"/>
    <n v="1"/>
  </r>
  <r>
    <x v="25"/>
    <x v="1"/>
    <s v="2022-2023"/>
    <x v="1"/>
    <x v="23"/>
    <x v="1"/>
    <x v="1"/>
    <n v="2650"/>
    <x v="0"/>
    <x v="11"/>
    <x v="4"/>
    <x v="4"/>
    <n v="1"/>
    <n v="1"/>
  </r>
  <r>
    <x v="26"/>
    <x v="1"/>
    <s v="2022-2023"/>
    <x v="0"/>
    <x v="24"/>
    <x v="1"/>
    <x v="1"/>
    <n v="2120"/>
    <x v="0"/>
    <x v="4"/>
    <x v="6"/>
    <x v="6"/>
    <n v="1.47"/>
    <n v="1"/>
  </r>
  <r>
    <x v="27"/>
    <x v="0"/>
    <s v="2023-2024"/>
    <x v="0"/>
    <x v="25"/>
    <x v="4"/>
    <x v="4"/>
    <n v="3550"/>
    <x v="0"/>
    <x v="8"/>
    <x v="3"/>
    <x v="3"/>
    <n v="1.5"/>
    <n v="1"/>
  </r>
  <r>
    <x v="28"/>
    <x v="2"/>
    <s v="2024-2025"/>
    <x v="0"/>
    <x v="26"/>
    <x v="0"/>
    <x v="0"/>
    <n v="6280"/>
    <x v="0"/>
    <x v="14"/>
    <x v="1"/>
    <x v="1"/>
    <n v="1.5"/>
    <n v="1"/>
  </r>
  <r>
    <x v="29"/>
    <x v="0"/>
    <s v="2023-2024"/>
    <x v="0"/>
    <x v="27"/>
    <x v="4"/>
    <x v="4"/>
    <n v="3066"/>
    <x v="0"/>
    <x v="7"/>
    <x v="0"/>
    <x v="0"/>
    <n v="1.5"/>
    <n v="1"/>
  </r>
  <r>
    <x v="30"/>
    <x v="1"/>
    <s v="2022-2023"/>
    <x v="0"/>
    <x v="28"/>
    <x v="1"/>
    <x v="1"/>
    <n v="2830"/>
    <x v="0"/>
    <x v="11"/>
    <x v="0"/>
    <x v="0"/>
    <n v="1.5"/>
    <n v="1"/>
  </r>
  <r>
    <x v="31"/>
    <x v="1"/>
    <s v="2022-2023"/>
    <x v="0"/>
    <x v="12"/>
    <x v="3"/>
    <x v="3"/>
    <n v="4068"/>
    <x v="0"/>
    <x v="10"/>
    <x v="3"/>
    <x v="3"/>
    <n v="1.5"/>
    <n v="1"/>
  </r>
  <r>
    <x v="32"/>
    <x v="0"/>
    <s v="2023-2024"/>
    <x v="0"/>
    <x v="29"/>
    <x v="4"/>
    <x v="4"/>
    <n v="3500"/>
    <x v="0"/>
    <x v="8"/>
    <x v="0"/>
    <x v="0"/>
    <n v="1.5"/>
    <n v="1"/>
  </r>
  <r>
    <x v="33"/>
    <x v="2"/>
    <s v="2024-2025"/>
    <x v="0"/>
    <x v="30"/>
    <x v="4"/>
    <x v="4"/>
    <n v="3131"/>
    <x v="0"/>
    <x v="6"/>
    <x v="3"/>
    <x v="3"/>
    <n v="1.5"/>
    <n v="1"/>
  </r>
  <r>
    <x v="34"/>
    <x v="2"/>
    <s v="2024-2025"/>
    <x v="0"/>
    <x v="31"/>
    <x v="1"/>
    <x v="1"/>
    <n v="2116"/>
    <x v="0"/>
    <x v="4"/>
    <x v="1"/>
    <x v="1"/>
    <n v="1.5"/>
    <n v="1"/>
  </r>
  <r>
    <x v="35"/>
    <x v="0"/>
    <s v="2023-2024"/>
    <x v="0"/>
    <x v="32"/>
    <x v="6"/>
    <x v="6"/>
    <n v="5169"/>
    <x v="0"/>
    <x v="13"/>
    <x v="3"/>
    <x v="3"/>
    <n v="1.5"/>
    <n v="1"/>
  </r>
  <r>
    <x v="36"/>
    <x v="2"/>
    <s v="2024-2025"/>
    <x v="0"/>
    <x v="33"/>
    <x v="4"/>
    <x v="4"/>
    <n v="3280"/>
    <x v="0"/>
    <x v="8"/>
    <x v="1"/>
    <x v="1"/>
    <n v="1.5"/>
    <n v="1"/>
  </r>
  <r>
    <x v="37"/>
    <x v="2"/>
    <s v="2024-2025"/>
    <x v="0"/>
    <x v="34"/>
    <x v="4"/>
    <x v="4"/>
    <n v="3018"/>
    <x v="0"/>
    <x v="7"/>
    <x v="3"/>
    <x v="3"/>
    <n v="1.57"/>
    <n v="1"/>
  </r>
  <r>
    <x v="38"/>
    <x v="0"/>
    <s v="2023-2024"/>
    <x v="0"/>
    <x v="35"/>
    <x v="3"/>
    <x v="3"/>
    <n v="4558"/>
    <x v="0"/>
    <x v="15"/>
    <x v="1"/>
    <x v="1"/>
    <n v="1.6"/>
    <n v="1"/>
  </r>
  <r>
    <x v="39"/>
    <x v="0"/>
    <s v="2023-2024"/>
    <x v="0"/>
    <x v="36"/>
    <x v="4"/>
    <x v="4"/>
    <n v="3148"/>
    <x v="0"/>
    <x v="6"/>
    <x v="0"/>
    <x v="0"/>
    <n v="1.71"/>
    <n v="1"/>
  </r>
  <r>
    <x v="40"/>
    <x v="0"/>
    <s v="2023-2024"/>
    <x v="1"/>
    <x v="10"/>
    <x v="4"/>
    <x v="4"/>
    <n v="3551"/>
    <x v="0"/>
    <x v="8"/>
    <x v="1"/>
    <x v="1"/>
    <n v="1.79"/>
    <n v="1"/>
  </r>
  <r>
    <x v="41"/>
    <x v="1"/>
    <s v="2022-2023"/>
    <x v="0"/>
    <x v="20"/>
    <x v="4"/>
    <x v="4"/>
    <n v="3429"/>
    <x v="0"/>
    <x v="8"/>
    <x v="3"/>
    <x v="3"/>
    <n v="1.8"/>
    <n v="1"/>
  </r>
  <r>
    <x v="42"/>
    <x v="0"/>
    <s v="2023-2024"/>
    <x v="1"/>
    <x v="23"/>
    <x v="1"/>
    <x v="1"/>
    <n v="2650"/>
    <x v="0"/>
    <x v="11"/>
    <x v="1"/>
    <x v="1"/>
    <n v="1.8"/>
    <n v="1"/>
  </r>
  <r>
    <x v="43"/>
    <x v="1"/>
    <s v="2022-2023"/>
    <x v="0"/>
    <x v="15"/>
    <x v="1"/>
    <x v="1"/>
    <n v="2020"/>
    <x v="0"/>
    <x v="5"/>
    <x v="8"/>
    <x v="8"/>
    <n v="1.89"/>
    <n v="1"/>
  </r>
  <r>
    <x v="44"/>
    <x v="0"/>
    <s v="2023-2024"/>
    <x v="0"/>
    <x v="19"/>
    <x v="1"/>
    <x v="1"/>
    <n v="2800"/>
    <x v="0"/>
    <x v="11"/>
    <x v="6"/>
    <x v="6"/>
    <n v="1.9"/>
    <n v="1"/>
  </r>
  <r>
    <x v="45"/>
    <x v="0"/>
    <s v="2023-2024"/>
    <x v="0"/>
    <x v="36"/>
    <x v="4"/>
    <x v="4"/>
    <n v="3148"/>
    <x v="0"/>
    <x v="6"/>
    <x v="1"/>
    <x v="1"/>
    <n v="1.99"/>
    <n v="1"/>
  </r>
  <r>
    <x v="46"/>
    <x v="2"/>
    <s v="2024-2025"/>
    <x v="0"/>
    <x v="18"/>
    <x v="6"/>
    <x v="6"/>
    <n v="5168"/>
    <x v="0"/>
    <x v="13"/>
    <x v="5"/>
    <x v="5"/>
    <n v="1.99"/>
    <n v="1"/>
  </r>
  <r>
    <x v="47"/>
    <x v="2"/>
    <s v="2024-2025"/>
    <x v="0"/>
    <x v="37"/>
    <x v="1"/>
    <x v="1"/>
    <n v="2750"/>
    <x v="0"/>
    <x v="11"/>
    <x v="2"/>
    <x v="2"/>
    <n v="1.99"/>
    <n v="1"/>
  </r>
  <r>
    <x v="16"/>
    <x v="1"/>
    <s v="2022-2023"/>
    <x v="0"/>
    <x v="38"/>
    <x v="3"/>
    <x v="3"/>
    <n v="4802"/>
    <x v="0"/>
    <x v="12"/>
    <x v="4"/>
    <x v="4"/>
    <n v="2"/>
    <n v="1"/>
  </r>
  <r>
    <x v="48"/>
    <x v="0"/>
    <s v="2023-2024"/>
    <x v="0"/>
    <x v="39"/>
    <x v="0"/>
    <x v="0"/>
    <n v="6330"/>
    <x v="0"/>
    <x v="14"/>
    <x v="3"/>
    <x v="3"/>
    <n v="2"/>
    <n v="1"/>
  </r>
  <r>
    <x v="35"/>
    <x v="0"/>
    <s v="2023-2024"/>
    <x v="0"/>
    <x v="40"/>
    <x v="4"/>
    <x v="4"/>
    <n v="3353"/>
    <x v="0"/>
    <x v="8"/>
    <x v="3"/>
    <x v="3"/>
    <n v="2"/>
    <n v="1"/>
  </r>
  <r>
    <x v="49"/>
    <x v="2"/>
    <s v="2024-2025"/>
    <x v="0"/>
    <x v="3"/>
    <x v="3"/>
    <x v="3"/>
    <n v="4220"/>
    <x v="0"/>
    <x v="3"/>
    <x v="4"/>
    <x v="4"/>
    <n v="2"/>
    <n v="1"/>
  </r>
  <r>
    <x v="50"/>
    <x v="0"/>
    <s v="2023-2024"/>
    <x v="0"/>
    <x v="41"/>
    <x v="5"/>
    <x v="5"/>
    <n v="7320"/>
    <x v="0"/>
    <x v="9"/>
    <x v="1"/>
    <x v="1"/>
    <n v="2"/>
    <n v="1"/>
  </r>
  <r>
    <x v="51"/>
    <x v="0"/>
    <s v="2023-2024"/>
    <x v="0"/>
    <x v="42"/>
    <x v="3"/>
    <x v="3"/>
    <n v="4870"/>
    <x v="0"/>
    <x v="12"/>
    <x v="0"/>
    <x v="0"/>
    <n v="2"/>
    <n v="1"/>
  </r>
  <r>
    <x v="52"/>
    <x v="2"/>
    <s v="2024-2025"/>
    <x v="0"/>
    <x v="43"/>
    <x v="1"/>
    <x v="1"/>
    <n v="2560"/>
    <x v="0"/>
    <x v="2"/>
    <x v="0"/>
    <x v="0"/>
    <n v="2"/>
    <n v="1"/>
  </r>
  <r>
    <x v="53"/>
    <x v="0"/>
    <s v="2023-2024"/>
    <x v="0"/>
    <x v="36"/>
    <x v="4"/>
    <x v="4"/>
    <n v="3148"/>
    <x v="0"/>
    <x v="6"/>
    <x v="0"/>
    <x v="0"/>
    <n v="2"/>
    <n v="1"/>
  </r>
  <r>
    <x v="54"/>
    <x v="0"/>
    <s v="2023-2024"/>
    <x v="0"/>
    <x v="5"/>
    <x v="1"/>
    <x v="1"/>
    <n v="2067"/>
    <x v="0"/>
    <x v="5"/>
    <x v="3"/>
    <x v="3"/>
    <n v="2"/>
    <n v="1"/>
  </r>
  <r>
    <x v="55"/>
    <x v="0"/>
    <s v="2023-2024"/>
    <x v="1"/>
    <x v="44"/>
    <x v="4"/>
    <x v="4"/>
    <n v="3977"/>
    <x v="0"/>
    <x v="16"/>
    <x v="2"/>
    <x v="2"/>
    <n v="2"/>
    <n v="1"/>
  </r>
  <r>
    <x v="56"/>
    <x v="2"/>
    <s v="2024-2025"/>
    <x v="0"/>
    <x v="28"/>
    <x v="1"/>
    <x v="1"/>
    <n v="2830"/>
    <x v="0"/>
    <x v="11"/>
    <x v="9"/>
    <x v="9"/>
    <n v="2"/>
    <n v="1"/>
  </r>
  <r>
    <x v="57"/>
    <x v="0"/>
    <s v="2023-2024"/>
    <x v="0"/>
    <x v="28"/>
    <x v="1"/>
    <x v="1"/>
    <n v="2830"/>
    <x v="0"/>
    <x v="11"/>
    <x v="1"/>
    <x v="1"/>
    <n v="2"/>
    <n v="1"/>
  </r>
  <r>
    <x v="58"/>
    <x v="2"/>
    <s v="2024-2025"/>
    <x v="0"/>
    <x v="28"/>
    <x v="1"/>
    <x v="1"/>
    <n v="2830"/>
    <x v="0"/>
    <x v="11"/>
    <x v="1"/>
    <x v="1"/>
    <n v="2"/>
    <n v="1"/>
  </r>
  <r>
    <x v="59"/>
    <x v="0"/>
    <s v="2023-2024"/>
    <x v="1"/>
    <x v="10"/>
    <x v="4"/>
    <x v="4"/>
    <n v="3551"/>
    <x v="0"/>
    <x v="8"/>
    <x v="5"/>
    <x v="5"/>
    <n v="2"/>
    <n v="1"/>
  </r>
  <r>
    <x v="60"/>
    <x v="0"/>
    <s v="2023-2024"/>
    <x v="0"/>
    <x v="45"/>
    <x v="3"/>
    <x v="3"/>
    <n v="4570"/>
    <x v="0"/>
    <x v="15"/>
    <x v="3"/>
    <x v="3"/>
    <n v="2"/>
    <n v="1"/>
  </r>
  <r>
    <x v="61"/>
    <x v="1"/>
    <s v="2022-2023"/>
    <x v="0"/>
    <x v="46"/>
    <x v="3"/>
    <x v="3"/>
    <n v="4740"/>
    <x v="0"/>
    <x v="17"/>
    <x v="3"/>
    <x v="3"/>
    <n v="2"/>
    <n v="1"/>
  </r>
  <r>
    <x v="62"/>
    <x v="0"/>
    <s v="2023-2024"/>
    <x v="0"/>
    <x v="47"/>
    <x v="1"/>
    <x v="1"/>
    <n v="2101"/>
    <x v="0"/>
    <x v="4"/>
    <x v="4"/>
    <x v="4"/>
    <n v="2"/>
    <n v="1"/>
  </r>
  <r>
    <x v="37"/>
    <x v="2"/>
    <s v="2024-2025"/>
    <x v="0"/>
    <x v="47"/>
    <x v="1"/>
    <x v="1"/>
    <n v="2101"/>
    <x v="0"/>
    <x v="4"/>
    <x v="5"/>
    <x v="5"/>
    <n v="2"/>
    <n v="1"/>
  </r>
  <r>
    <x v="63"/>
    <x v="1"/>
    <s v="2022-2023"/>
    <x v="0"/>
    <x v="48"/>
    <x v="3"/>
    <x v="3"/>
    <n v="4566"/>
    <x v="0"/>
    <x v="15"/>
    <x v="2"/>
    <x v="2"/>
    <n v="2"/>
    <n v="1"/>
  </r>
  <r>
    <x v="64"/>
    <x v="1"/>
    <s v="2022-2023"/>
    <x v="0"/>
    <x v="49"/>
    <x v="4"/>
    <x v="4"/>
    <n v="3134"/>
    <x v="0"/>
    <x v="6"/>
    <x v="4"/>
    <x v="4"/>
    <n v="2"/>
    <n v="1"/>
  </r>
  <r>
    <x v="65"/>
    <x v="2"/>
    <s v="2024-2025"/>
    <x v="0"/>
    <x v="31"/>
    <x v="1"/>
    <x v="1"/>
    <n v="2116"/>
    <x v="0"/>
    <x v="4"/>
    <x v="3"/>
    <x v="3"/>
    <n v="2"/>
    <n v="1"/>
  </r>
  <r>
    <x v="66"/>
    <x v="1"/>
    <s v="2022-2023"/>
    <x v="0"/>
    <x v="31"/>
    <x v="1"/>
    <x v="1"/>
    <n v="2116"/>
    <x v="0"/>
    <x v="4"/>
    <x v="4"/>
    <x v="4"/>
    <n v="2"/>
    <n v="1"/>
  </r>
  <r>
    <x v="67"/>
    <x v="2"/>
    <s v="2024-2025"/>
    <x v="0"/>
    <x v="50"/>
    <x v="4"/>
    <x v="4"/>
    <n v="3179"/>
    <x v="0"/>
    <x v="6"/>
    <x v="4"/>
    <x v="4"/>
    <n v="2"/>
    <n v="1"/>
  </r>
  <r>
    <x v="68"/>
    <x v="2"/>
    <s v="2024-2025"/>
    <x v="0"/>
    <x v="51"/>
    <x v="4"/>
    <x v="4"/>
    <n v="3630"/>
    <x v="0"/>
    <x v="16"/>
    <x v="9"/>
    <x v="9"/>
    <n v="2"/>
    <n v="1"/>
  </r>
  <r>
    <x v="69"/>
    <x v="0"/>
    <s v="2023-2024"/>
    <x v="0"/>
    <x v="52"/>
    <x v="3"/>
    <x v="3"/>
    <n v="4053"/>
    <x v="0"/>
    <x v="10"/>
    <x v="1"/>
    <x v="1"/>
    <n v="2"/>
    <n v="1"/>
  </r>
  <r>
    <x v="70"/>
    <x v="0"/>
    <s v="2023-2024"/>
    <x v="0"/>
    <x v="53"/>
    <x v="3"/>
    <x v="3"/>
    <n v="4119"/>
    <x v="0"/>
    <x v="10"/>
    <x v="4"/>
    <x v="4"/>
    <n v="2"/>
    <n v="1"/>
  </r>
  <r>
    <x v="71"/>
    <x v="0"/>
    <s v="2023-2024"/>
    <x v="0"/>
    <x v="54"/>
    <x v="4"/>
    <x v="4"/>
    <n v="3030"/>
    <x v="0"/>
    <x v="7"/>
    <x v="2"/>
    <x v="2"/>
    <n v="2"/>
    <n v="1"/>
  </r>
  <r>
    <x v="72"/>
    <x v="2"/>
    <s v="2024-2025"/>
    <x v="0"/>
    <x v="55"/>
    <x v="3"/>
    <x v="3"/>
    <n v="4703"/>
    <x v="0"/>
    <x v="17"/>
    <x v="3"/>
    <x v="3"/>
    <n v="2"/>
    <n v="1"/>
  </r>
  <r>
    <x v="73"/>
    <x v="1"/>
    <s v="2022-2023"/>
    <x v="0"/>
    <x v="10"/>
    <x v="4"/>
    <x v="4"/>
    <n v="3551"/>
    <x v="0"/>
    <x v="8"/>
    <x v="1"/>
    <x v="1"/>
    <n v="2.25"/>
    <n v="1"/>
  </r>
  <r>
    <x v="74"/>
    <x v="2"/>
    <s v="2024-2025"/>
    <x v="0"/>
    <x v="9"/>
    <x v="4"/>
    <x v="4"/>
    <n v="3076"/>
    <x v="0"/>
    <x v="7"/>
    <x v="2"/>
    <x v="2"/>
    <n v="2.2999999999999998"/>
    <n v="1"/>
  </r>
  <r>
    <x v="75"/>
    <x v="2"/>
    <s v="2024-2025"/>
    <x v="0"/>
    <x v="56"/>
    <x v="1"/>
    <x v="1"/>
    <n v="2795"/>
    <x v="0"/>
    <x v="11"/>
    <x v="0"/>
    <x v="0"/>
    <n v="2.36"/>
    <n v="1"/>
  </r>
  <r>
    <x v="76"/>
    <x v="2"/>
    <s v="2024-2025"/>
    <x v="1"/>
    <x v="10"/>
    <x v="4"/>
    <x v="4"/>
    <n v="3551"/>
    <x v="0"/>
    <x v="8"/>
    <x v="0"/>
    <x v="0"/>
    <n v="2.44"/>
    <n v="1"/>
  </r>
  <r>
    <x v="77"/>
    <x v="1"/>
    <s v="2022-2023"/>
    <x v="0"/>
    <x v="47"/>
    <x v="1"/>
    <x v="1"/>
    <n v="2101"/>
    <x v="0"/>
    <x v="4"/>
    <x v="6"/>
    <x v="6"/>
    <n v="2.4500000000000002"/>
    <n v="1"/>
  </r>
  <r>
    <x v="78"/>
    <x v="0"/>
    <s v="2023-2024"/>
    <x v="1"/>
    <x v="2"/>
    <x v="2"/>
    <x v="2"/>
    <n v="2617"/>
    <x v="0"/>
    <x v="2"/>
    <x v="1"/>
    <x v="1"/>
    <n v="2.4900000000000002"/>
    <n v="1"/>
  </r>
  <r>
    <x v="79"/>
    <x v="0"/>
    <s v="2023-2024"/>
    <x v="0"/>
    <x v="39"/>
    <x v="0"/>
    <x v="0"/>
    <n v="6330"/>
    <x v="0"/>
    <x v="14"/>
    <x v="5"/>
    <x v="5"/>
    <n v="2.5"/>
    <n v="1"/>
  </r>
  <r>
    <x v="80"/>
    <x v="1"/>
    <s v="2022-2023"/>
    <x v="0"/>
    <x v="18"/>
    <x v="6"/>
    <x v="6"/>
    <n v="5168"/>
    <x v="0"/>
    <x v="13"/>
    <x v="0"/>
    <x v="0"/>
    <n v="2.5"/>
    <n v="1"/>
  </r>
  <r>
    <x v="81"/>
    <x v="0"/>
    <s v="2023-2024"/>
    <x v="0"/>
    <x v="57"/>
    <x v="6"/>
    <x v="6"/>
    <n v="5082"/>
    <x v="0"/>
    <x v="13"/>
    <x v="0"/>
    <x v="0"/>
    <n v="2.5"/>
    <n v="1"/>
  </r>
  <r>
    <x v="82"/>
    <x v="2"/>
    <s v="2024-2025"/>
    <x v="0"/>
    <x v="10"/>
    <x v="4"/>
    <x v="4"/>
    <n v="3551"/>
    <x v="0"/>
    <x v="8"/>
    <x v="1"/>
    <x v="1"/>
    <n v="2.52"/>
    <n v="1"/>
  </r>
  <r>
    <x v="83"/>
    <x v="1"/>
    <s v="2022-2023"/>
    <x v="0"/>
    <x v="4"/>
    <x v="1"/>
    <x v="1"/>
    <n v="2154"/>
    <x v="0"/>
    <x v="4"/>
    <x v="3"/>
    <x v="3"/>
    <n v="2.6"/>
    <n v="1"/>
  </r>
  <r>
    <x v="84"/>
    <x v="2"/>
    <s v="2024-2025"/>
    <x v="0"/>
    <x v="52"/>
    <x v="3"/>
    <x v="3"/>
    <n v="4053"/>
    <x v="0"/>
    <x v="10"/>
    <x v="7"/>
    <x v="7"/>
    <n v="2.67"/>
    <n v="1"/>
  </r>
  <r>
    <x v="85"/>
    <x v="2"/>
    <s v="2024-2025"/>
    <x v="0"/>
    <x v="34"/>
    <x v="4"/>
    <x v="4"/>
    <n v="3018"/>
    <x v="0"/>
    <x v="7"/>
    <x v="3"/>
    <x v="3"/>
    <n v="2.7800000000000002"/>
    <n v="1"/>
  </r>
  <r>
    <x v="69"/>
    <x v="0"/>
    <s v="2023-2024"/>
    <x v="0"/>
    <x v="58"/>
    <x v="0"/>
    <x v="0"/>
    <n v="6027"/>
    <x v="0"/>
    <x v="0"/>
    <x v="7"/>
    <x v="7"/>
    <n v="2.97"/>
    <n v="1"/>
  </r>
  <r>
    <x v="86"/>
    <x v="1"/>
    <s v="2022-2023"/>
    <x v="1"/>
    <x v="5"/>
    <x v="1"/>
    <x v="1"/>
    <n v="2067"/>
    <x v="0"/>
    <x v="5"/>
    <x v="1"/>
    <x v="1"/>
    <n v="2.98"/>
    <n v="1"/>
  </r>
  <r>
    <x v="87"/>
    <x v="0"/>
    <s v="2023-2024"/>
    <x v="0"/>
    <x v="13"/>
    <x v="1"/>
    <x v="1"/>
    <n v="2480"/>
    <x v="0"/>
    <x v="1"/>
    <x v="7"/>
    <x v="7"/>
    <n v="2.98"/>
    <n v="1"/>
  </r>
  <r>
    <x v="88"/>
    <x v="0"/>
    <s v="2023-2024"/>
    <x v="1"/>
    <x v="59"/>
    <x v="3"/>
    <x v="3"/>
    <n v="4509"/>
    <x v="0"/>
    <x v="3"/>
    <x v="8"/>
    <x v="8"/>
    <n v="2.98"/>
    <n v="1"/>
  </r>
  <r>
    <x v="89"/>
    <x v="0"/>
    <s v="2023-2024"/>
    <x v="0"/>
    <x v="60"/>
    <x v="1"/>
    <x v="1"/>
    <n v="2541"/>
    <x v="0"/>
    <x v="2"/>
    <x v="8"/>
    <x v="8"/>
    <n v="2.98"/>
    <n v="1"/>
  </r>
  <r>
    <x v="90"/>
    <x v="2"/>
    <s v="2024-2025"/>
    <x v="0"/>
    <x v="61"/>
    <x v="6"/>
    <x v="6"/>
    <n v="5343"/>
    <x v="0"/>
    <x v="18"/>
    <x v="6"/>
    <x v="6"/>
    <n v="2.99"/>
    <n v="1"/>
  </r>
  <r>
    <x v="91"/>
    <x v="0"/>
    <s v="2023-2024"/>
    <x v="0"/>
    <x v="4"/>
    <x v="1"/>
    <x v="1"/>
    <n v="2154"/>
    <x v="0"/>
    <x v="4"/>
    <x v="1"/>
    <x v="1"/>
    <n v="2.99"/>
    <n v="1"/>
  </r>
  <r>
    <x v="92"/>
    <x v="0"/>
    <s v="2023-2024"/>
    <x v="0"/>
    <x v="7"/>
    <x v="4"/>
    <x v="4"/>
    <n v="3175"/>
    <x v="0"/>
    <x v="6"/>
    <x v="5"/>
    <x v="5"/>
    <n v="2.99"/>
    <n v="1"/>
  </r>
  <r>
    <x v="93"/>
    <x v="2"/>
    <s v="2024-2025"/>
    <x v="0"/>
    <x v="28"/>
    <x v="1"/>
    <x v="1"/>
    <n v="2830"/>
    <x v="0"/>
    <x v="11"/>
    <x v="2"/>
    <x v="2"/>
    <n v="2.99"/>
    <n v="1"/>
  </r>
  <r>
    <x v="94"/>
    <x v="0"/>
    <s v="2023-2024"/>
    <x v="0"/>
    <x v="9"/>
    <x v="4"/>
    <x v="4"/>
    <n v="3076"/>
    <x v="0"/>
    <x v="7"/>
    <x v="5"/>
    <x v="5"/>
    <n v="2.99"/>
    <n v="1"/>
  </r>
  <r>
    <x v="95"/>
    <x v="1"/>
    <s v="2022-2023"/>
    <x v="0"/>
    <x v="62"/>
    <x v="0"/>
    <x v="0"/>
    <n v="6112"/>
    <x v="0"/>
    <x v="14"/>
    <x v="5"/>
    <x v="5"/>
    <n v="2.99"/>
    <n v="1"/>
  </r>
  <r>
    <x v="96"/>
    <x v="0"/>
    <s v="2023-2024"/>
    <x v="0"/>
    <x v="47"/>
    <x v="1"/>
    <x v="1"/>
    <n v="2101"/>
    <x v="0"/>
    <x v="4"/>
    <x v="3"/>
    <x v="3"/>
    <n v="2.99"/>
    <n v="1"/>
  </r>
  <r>
    <x v="97"/>
    <x v="0"/>
    <s v="2023-2024"/>
    <x v="0"/>
    <x v="39"/>
    <x v="0"/>
    <x v="0"/>
    <n v="6330"/>
    <x v="0"/>
    <x v="14"/>
    <x v="4"/>
    <x v="4"/>
    <n v="3"/>
    <n v="1"/>
  </r>
  <r>
    <x v="98"/>
    <x v="2"/>
    <s v="2024-2025"/>
    <x v="0"/>
    <x v="63"/>
    <x v="1"/>
    <x v="1"/>
    <n v="2015"/>
    <x v="0"/>
    <x v="5"/>
    <x v="0"/>
    <x v="0"/>
    <n v="3"/>
    <n v="1"/>
  </r>
  <r>
    <x v="99"/>
    <x v="0"/>
    <s v="2023-2024"/>
    <x v="0"/>
    <x v="63"/>
    <x v="1"/>
    <x v="1"/>
    <n v="2015"/>
    <x v="0"/>
    <x v="5"/>
    <x v="4"/>
    <x v="4"/>
    <n v="3"/>
    <n v="1"/>
  </r>
  <r>
    <x v="100"/>
    <x v="0"/>
    <s v="2023-2024"/>
    <x v="0"/>
    <x v="63"/>
    <x v="1"/>
    <x v="1"/>
    <n v="2015"/>
    <x v="0"/>
    <x v="5"/>
    <x v="5"/>
    <x v="5"/>
    <n v="3"/>
    <n v="1"/>
  </r>
  <r>
    <x v="101"/>
    <x v="2"/>
    <s v="2024-2025"/>
    <x v="0"/>
    <x v="64"/>
    <x v="1"/>
    <x v="1"/>
    <n v="2350"/>
    <x v="0"/>
    <x v="1"/>
    <x v="4"/>
    <x v="4"/>
    <n v="3"/>
    <n v="1"/>
  </r>
  <r>
    <x v="102"/>
    <x v="0"/>
    <s v="2023-2024"/>
    <x v="0"/>
    <x v="65"/>
    <x v="1"/>
    <x v="1"/>
    <n v="2131"/>
    <x v="0"/>
    <x v="4"/>
    <x v="0"/>
    <x v="0"/>
    <n v="3"/>
    <n v="1"/>
  </r>
  <r>
    <x v="103"/>
    <x v="1"/>
    <s v="2022-2023"/>
    <x v="0"/>
    <x v="65"/>
    <x v="1"/>
    <x v="1"/>
    <n v="2131"/>
    <x v="0"/>
    <x v="4"/>
    <x v="3"/>
    <x v="3"/>
    <n v="3"/>
    <n v="1"/>
  </r>
  <r>
    <x v="104"/>
    <x v="0"/>
    <s v="2023-2024"/>
    <x v="0"/>
    <x v="65"/>
    <x v="1"/>
    <x v="1"/>
    <n v="2131"/>
    <x v="0"/>
    <x v="4"/>
    <x v="1"/>
    <x v="1"/>
    <n v="3"/>
    <n v="1"/>
  </r>
  <r>
    <x v="105"/>
    <x v="0"/>
    <s v="2023-2024"/>
    <x v="0"/>
    <x v="65"/>
    <x v="1"/>
    <x v="1"/>
    <n v="2131"/>
    <x v="0"/>
    <x v="4"/>
    <x v="4"/>
    <x v="4"/>
    <n v="3"/>
    <n v="1"/>
  </r>
  <r>
    <x v="106"/>
    <x v="0"/>
    <s v="2023-2024"/>
    <x v="0"/>
    <x v="66"/>
    <x v="3"/>
    <x v="3"/>
    <n v="4883"/>
    <x v="0"/>
    <x v="12"/>
    <x v="1"/>
    <x v="1"/>
    <n v="3"/>
    <n v="1"/>
  </r>
  <r>
    <x v="107"/>
    <x v="1"/>
    <s v="2022-2023"/>
    <x v="0"/>
    <x v="3"/>
    <x v="3"/>
    <x v="3"/>
    <n v="4220"/>
    <x v="0"/>
    <x v="3"/>
    <x v="2"/>
    <x v="2"/>
    <n v="3"/>
    <n v="1"/>
  </r>
  <r>
    <x v="108"/>
    <x v="1"/>
    <s v="2022-2023"/>
    <x v="0"/>
    <x v="26"/>
    <x v="0"/>
    <x v="0"/>
    <n v="6280"/>
    <x v="0"/>
    <x v="14"/>
    <x v="3"/>
    <x v="3"/>
    <n v="3"/>
    <n v="1"/>
  </r>
  <r>
    <x v="109"/>
    <x v="0"/>
    <s v="2023-2024"/>
    <x v="0"/>
    <x v="42"/>
    <x v="3"/>
    <x v="3"/>
    <n v="4870"/>
    <x v="0"/>
    <x v="12"/>
    <x v="6"/>
    <x v="6"/>
    <n v="3"/>
    <n v="1"/>
  </r>
  <r>
    <x v="110"/>
    <x v="2"/>
    <s v="2024-2025"/>
    <x v="0"/>
    <x v="67"/>
    <x v="3"/>
    <x v="3"/>
    <n v="4551"/>
    <x v="0"/>
    <x v="15"/>
    <x v="3"/>
    <x v="3"/>
    <n v="3"/>
    <n v="1"/>
  </r>
  <r>
    <x v="111"/>
    <x v="0"/>
    <s v="2023-2024"/>
    <x v="0"/>
    <x v="68"/>
    <x v="7"/>
    <x v="7"/>
    <n v="800"/>
    <x v="0"/>
    <x v="19"/>
    <x v="3"/>
    <x v="3"/>
    <n v="3"/>
    <n v="1"/>
  </r>
  <r>
    <x v="112"/>
    <x v="0"/>
    <s v="2023-2024"/>
    <x v="0"/>
    <x v="68"/>
    <x v="7"/>
    <x v="7"/>
    <n v="800"/>
    <x v="0"/>
    <x v="19"/>
    <x v="4"/>
    <x v="4"/>
    <n v="3"/>
    <n v="1"/>
  </r>
  <r>
    <x v="113"/>
    <x v="2"/>
    <s v="2024-2025"/>
    <x v="0"/>
    <x v="28"/>
    <x v="1"/>
    <x v="1"/>
    <n v="2830"/>
    <x v="0"/>
    <x v="11"/>
    <x v="3"/>
    <x v="3"/>
    <n v="3"/>
    <n v="1"/>
  </r>
  <r>
    <x v="114"/>
    <x v="0"/>
    <s v="2023-2024"/>
    <x v="0"/>
    <x v="8"/>
    <x v="1"/>
    <x v="1"/>
    <n v="2158"/>
    <x v="0"/>
    <x v="4"/>
    <x v="3"/>
    <x v="3"/>
    <n v="3"/>
    <n v="1"/>
  </r>
  <r>
    <x v="115"/>
    <x v="0"/>
    <s v="2023-2024"/>
    <x v="1"/>
    <x v="10"/>
    <x v="4"/>
    <x v="4"/>
    <n v="3551"/>
    <x v="0"/>
    <x v="8"/>
    <x v="0"/>
    <x v="0"/>
    <n v="3"/>
    <n v="1"/>
  </r>
  <r>
    <x v="116"/>
    <x v="2"/>
    <s v="2024-2025"/>
    <x v="0"/>
    <x v="69"/>
    <x v="4"/>
    <x v="4"/>
    <n v="3199"/>
    <x v="0"/>
    <x v="6"/>
    <x v="3"/>
    <x v="3"/>
    <n v="3"/>
    <n v="1"/>
  </r>
  <r>
    <x v="117"/>
    <x v="2"/>
    <s v="2024-2025"/>
    <x v="0"/>
    <x v="69"/>
    <x v="4"/>
    <x v="4"/>
    <n v="3199"/>
    <x v="0"/>
    <x v="6"/>
    <x v="4"/>
    <x v="4"/>
    <n v="3"/>
    <n v="1"/>
  </r>
  <r>
    <x v="118"/>
    <x v="1"/>
    <s v="2022-2023"/>
    <x v="0"/>
    <x v="70"/>
    <x v="4"/>
    <x v="4"/>
    <n v="3400"/>
    <x v="0"/>
    <x v="8"/>
    <x v="2"/>
    <x v="2"/>
    <n v="3"/>
    <n v="1"/>
  </r>
  <r>
    <x v="119"/>
    <x v="0"/>
    <s v="2023-2024"/>
    <x v="0"/>
    <x v="12"/>
    <x v="3"/>
    <x v="3"/>
    <n v="4068"/>
    <x v="0"/>
    <x v="10"/>
    <x v="0"/>
    <x v="0"/>
    <n v="3"/>
    <n v="1"/>
  </r>
  <r>
    <x v="120"/>
    <x v="2"/>
    <s v="2024-2025"/>
    <x v="0"/>
    <x v="58"/>
    <x v="0"/>
    <x v="0"/>
    <n v="6027"/>
    <x v="0"/>
    <x v="0"/>
    <x v="3"/>
    <x v="3"/>
    <n v="3"/>
    <n v="1"/>
  </r>
  <r>
    <x v="121"/>
    <x v="0"/>
    <s v="2023-2024"/>
    <x v="0"/>
    <x v="46"/>
    <x v="3"/>
    <x v="3"/>
    <n v="4740"/>
    <x v="0"/>
    <x v="17"/>
    <x v="1"/>
    <x v="1"/>
    <n v="3"/>
    <n v="1"/>
  </r>
  <r>
    <x v="122"/>
    <x v="1"/>
    <s v="2022-2023"/>
    <x v="0"/>
    <x v="71"/>
    <x v="6"/>
    <x v="6"/>
    <n v="5043"/>
    <x v="0"/>
    <x v="13"/>
    <x v="4"/>
    <x v="4"/>
    <n v="3"/>
    <n v="1"/>
  </r>
  <r>
    <x v="123"/>
    <x v="2"/>
    <s v="2024-2025"/>
    <x v="0"/>
    <x v="16"/>
    <x v="0"/>
    <x v="0"/>
    <n v="6030"/>
    <x v="0"/>
    <x v="0"/>
    <x v="0"/>
    <x v="0"/>
    <n v="3"/>
    <n v="1"/>
  </r>
  <r>
    <x v="124"/>
    <x v="2"/>
    <s v="2024-2025"/>
    <x v="1"/>
    <x v="16"/>
    <x v="0"/>
    <x v="0"/>
    <n v="6030"/>
    <x v="0"/>
    <x v="0"/>
    <x v="2"/>
    <x v="2"/>
    <n v="3"/>
    <n v="1"/>
  </r>
  <r>
    <x v="125"/>
    <x v="2"/>
    <s v="2024-2025"/>
    <x v="0"/>
    <x v="72"/>
    <x v="4"/>
    <x v="4"/>
    <n v="3931"/>
    <x v="0"/>
    <x v="16"/>
    <x v="3"/>
    <x v="3"/>
    <n v="3"/>
    <n v="1"/>
  </r>
  <r>
    <x v="126"/>
    <x v="0"/>
    <s v="2023-2024"/>
    <x v="0"/>
    <x v="72"/>
    <x v="4"/>
    <x v="4"/>
    <n v="3931"/>
    <x v="0"/>
    <x v="16"/>
    <x v="1"/>
    <x v="1"/>
    <n v="3"/>
    <n v="1"/>
  </r>
  <r>
    <x v="127"/>
    <x v="1"/>
    <s v="2022-2023"/>
    <x v="0"/>
    <x v="17"/>
    <x v="3"/>
    <x v="3"/>
    <n v="4825"/>
    <x v="0"/>
    <x v="12"/>
    <x v="5"/>
    <x v="5"/>
    <n v="3"/>
    <n v="1"/>
  </r>
  <r>
    <x v="128"/>
    <x v="2"/>
    <s v="2024-2025"/>
    <x v="0"/>
    <x v="17"/>
    <x v="3"/>
    <x v="3"/>
    <n v="4825"/>
    <x v="0"/>
    <x v="12"/>
    <x v="3"/>
    <x v="3"/>
    <n v="3"/>
    <n v="1"/>
  </r>
  <r>
    <x v="66"/>
    <x v="1"/>
    <s v="2022-2023"/>
    <x v="1"/>
    <x v="59"/>
    <x v="3"/>
    <x v="3"/>
    <n v="4509"/>
    <x v="0"/>
    <x v="3"/>
    <x v="0"/>
    <x v="0"/>
    <n v="3"/>
    <n v="1"/>
  </r>
  <r>
    <x v="129"/>
    <x v="0"/>
    <s v="2023-2024"/>
    <x v="0"/>
    <x v="37"/>
    <x v="1"/>
    <x v="1"/>
    <n v="2750"/>
    <x v="0"/>
    <x v="11"/>
    <x v="3"/>
    <x v="3"/>
    <n v="3"/>
    <n v="1"/>
  </r>
  <r>
    <x v="130"/>
    <x v="1"/>
    <s v="2022-2023"/>
    <x v="1"/>
    <x v="73"/>
    <x v="6"/>
    <x v="6"/>
    <n v="5607"/>
    <x v="0"/>
    <x v="18"/>
    <x v="7"/>
    <x v="7"/>
    <n v="3"/>
    <n v="1"/>
  </r>
  <r>
    <x v="16"/>
    <x v="1"/>
    <s v="2022-2023"/>
    <x v="0"/>
    <x v="49"/>
    <x v="4"/>
    <x v="4"/>
    <n v="3134"/>
    <x v="0"/>
    <x v="6"/>
    <x v="3"/>
    <x v="3"/>
    <n v="3"/>
    <n v="1"/>
  </r>
  <r>
    <x v="131"/>
    <x v="1"/>
    <s v="2022-2023"/>
    <x v="0"/>
    <x v="52"/>
    <x v="3"/>
    <x v="3"/>
    <n v="4053"/>
    <x v="0"/>
    <x v="10"/>
    <x v="4"/>
    <x v="4"/>
    <n v="3"/>
    <n v="1"/>
  </r>
  <r>
    <x v="132"/>
    <x v="0"/>
    <s v="2023-2024"/>
    <x v="0"/>
    <x v="20"/>
    <x v="4"/>
    <x v="4"/>
    <n v="3429"/>
    <x v="0"/>
    <x v="8"/>
    <x v="3"/>
    <x v="3"/>
    <n v="3"/>
    <n v="1"/>
  </r>
  <r>
    <x v="133"/>
    <x v="1"/>
    <s v="2022-2023"/>
    <x v="0"/>
    <x v="24"/>
    <x v="1"/>
    <x v="1"/>
    <n v="2120"/>
    <x v="0"/>
    <x v="4"/>
    <x v="3"/>
    <x v="3"/>
    <n v="3"/>
    <n v="1"/>
  </r>
  <r>
    <x v="134"/>
    <x v="0"/>
    <s v="2023-2024"/>
    <x v="0"/>
    <x v="21"/>
    <x v="3"/>
    <x v="3"/>
    <n v="4012"/>
    <x v="0"/>
    <x v="10"/>
    <x v="5"/>
    <x v="5"/>
    <n v="3"/>
    <n v="1"/>
  </r>
  <r>
    <x v="135"/>
    <x v="0"/>
    <s v="2023-2024"/>
    <x v="0"/>
    <x v="74"/>
    <x v="1"/>
    <x v="1"/>
    <n v="2485"/>
    <x v="0"/>
    <x v="1"/>
    <x v="4"/>
    <x v="4"/>
    <n v="3"/>
    <n v="1"/>
  </r>
  <r>
    <x v="136"/>
    <x v="0"/>
    <s v="2023-2024"/>
    <x v="0"/>
    <x v="74"/>
    <x v="1"/>
    <x v="1"/>
    <n v="2485"/>
    <x v="0"/>
    <x v="1"/>
    <x v="2"/>
    <x v="2"/>
    <n v="3"/>
    <n v="1"/>
  </r>
  <r>
    <x v="137"/>
    <x v="2"/>
    <s v="2024-2025"/>
    <x v="0"/>
    <x v="5"/>
    <x v="1"/>
    <x v="1"/>
    <n v="2067"/>
    <x v="0"/>
    <x v="5"/>
    <x v="1"/>
    <x v="1"/>
    <n v="3.49"/>
    <n v="1"/>
  </r>
  <r>
    <x v="138"/>
    <x v="2"/>
    <s v="2024-2025"/>
    <x v="0"/>
    <x v="0"/>
    <x v="0"/>
    <x v="0"/>
    <n v="6021"/>
    <x v="0"/>
    <x v="0"/>
    <x v="0"/>
    <x v="0"/>
    <n v="3.5"/>
    <n v="1"/>
  </r>
  <r>
    <x v="139"/>
    <x v="2"/>
    <s v="2024-2025"/>
    <x v="0"/>
    <x v="4"/>
    <x v="1"/>
    <x v="1"/>
    <n v="2154"/>
    <x v="0"/>
    <x v="4"/>
    <x v="1"/>
    <x v="1"/>
    <n v="3.5"/>
    <n v="1"/>
  </r>
  <r>
    <x v="140"/>
    <x v="0"/>
    <s v="2023-2024"/>
    <x v="0"/>
    <x v="11"/>
    <x v="5"/>
    <x v="5"/>
    <n v="7010"/>
    <x v="0"/>
    <x v="9"/>
    <x v="1"/>
    <x v="1"/>
    <n v="3.5"/>
    <n v="1"/>
  </r>
  <r>
    <x v="77"/>
    <x v="1"/>
    <s v="2022-2023"/>
    <x v="1"/>
    <x v="23"/>
    <x v="1"/>
    <x v="1"/>
    <n v="2650"/>
    <x v="0"/>
    <x v="11"/>
    <x v="3"/>
    <x v="3"/>
    <n v="3.5"/>
    <n v="1"/>
  </r>
  <r>
    <x v="141"/>
    <x v="0"/>
    <s v="2023-2024"/>
    <x v="0"/>
    <x v="10"/>
    <x v="4"/>
    <x v="4"/>
    <n v="3551"/>
    <x v="0"/>
    <x v="8"/>
    <x v="4"/>
    <x v="4"/>
    <n v="3.53"/>
    <n v="1"/>
  </r>
  <r>
    <x v="142"/>
    <x v="1"/>
    <s v="2022-2023"/>
    <x v="0"/>
    <x v="75"/>
    <x v="0"/>
    <x v="0"/>
    <n v="6450"/>
    <x v="0"/>
    <x v="20"/>
    <x v="6"/>
    <x v="6"/>
    <n v="3.59"/>
    <n v="1"/>
  </r>
  <r>
    <x v="143"/>
    <x v="2"/>
    <s v="2024-2025"/>
    <x v="0"/>
    <x v="0"/>
    <x v="0"/>
    <x v="0"/>
    <n v="6021"/>
    <x v="0"/>
    <x v="0"/>
    <x v="1"/>
    <x v="1"/>
    <n v="3.66"/>
    <n v="1"/>
  </r>
  <r>
    <x v="144"/>
    <x v="1"/>
    <s v="2022-2023"/>
    <x v="1"/>
    <x v="76"/>
    <x v="1"/>
    <x v="1"/>
    <n v="2031"/>
    <x v="0"/>
    <x v="5"/>
    <x v="1"/>
    <x v="1"/>
    <n v="3.75"/>
    <n v="1"/>
  </r>
  <r>
    <x v="145"/>
    <x v="0"/>
    <s v="2023-2024"/>
    <x v="1"/>
    <x v="23"/>
    <x v="1"/>
    <x v="1"/>
    <n v="2650"/>
    <x v="0"/>
    <x v="11"/>
    <x v="4"/>
    <x v="4"/>
    <n v="3.75"/>
    <n v="1"/>
  </r>
  <r>
    <x v="8"/>
    <x v="0"/>
    <s v="2023-2024"/>
    <x v="0"/>
    <x v="63"/>
    <x v="1"/>
    <x v="1"/>
    <n v="2015"/>
    <x v="0"/>
    <x v="5"/>
    <x v="4"/>
    <x v="4"/>
    <n v="3.88"/>
    <n v="1"/>
  </r>
  <r>
    <x v="146"/>
    <x v="2"/>
    <s v="2024-2025"/>
    <x v="0"/>
    <x v="37"/>
    <x v="1"/>
    <x v="1"/>
    <n v="2750"/>
    <x v="0"/>
    <x v="11"/>
    <x v="6"/>
    <x v="6"/>
    <n v="3.95"/>
    <n v="1"/>
  </r>
  <r>
    <x v="147"/>
    <x v="0"/>
    <s v="2023-2024"/>
    <x v="0"/>
    <x v="42"/>
    <x v="3"/>
    <x v="3"/>
    <n v="4870"/>
    <x v="0"/>
    <x v="12"/>
    <x v="7"/>
    <x v="7"/>
    <n v="3.96"/>
    <n v="1"/>
  </r>
  <r>
    <x v="70"/>
    <x v="0"/>
    <s v="2023-2024"/>
    <x v="0"/>
    <x v="77"/>
    <x v="5"/>
    <x v="5"/>
    <n v="7018"/>
    <x v="0"/>
    <x v="9"/>
    <x v="5"/>
    <x v="5"/>
    <n v="3.98"/>
    <n v="1"/>
  </r>
  <r>
    <x v="9"/>
    <x v="0"/>
    <s v="2023-2024"/>
    <x v="0"/>
    <x v="63"/>
    <x v="1"/>
    <x v="1"/>
    <n v="2015"/>
    <x v="0"/>
    <x v="5"/>
    <x v="6"/>
    <x v="6"/>
    <n v="3.99"/>
    <n v="1"/>
  </r>
  <r>
    <x v="148"/>
    <x v="1"/>
    <s v="2022-2023"/>
    <x v="0"/>
    <x v="63"/>
    <x v="1"/>
    <x v="1"/>
    <n v="2015"/>
    <x v="0"/>
    <x v="5"/>
    <x v="2"/>
    <x v="2"/>
    <n v="3.99"/>
    <n v="1"/>
  </r>
  <r>
    <x v="149"/>
    <x v="2"/>
    <s v="2024-2025"/>
    <x v="0"/>
    <x v="1"/>
    <x v="1"/>
    <x v="1"/>
    <n v="2478"/>
    <x v="0"/>
    <x v="1"/>
    <x v="1"/>
    <x v="1"/>
    <n v="3.99"/>
    <n v="1"/>
  </r>
  <r>
    <x v="150"/>
    <x v="0"/>
    <s v="2023-2024"/>
    <x v="0"/>
    <x v="61"/>
    <x v="6"/>
    <x v="6"/>
    <n v="5343"/>
    <x v="0"/>
    <x v="18"/>
    <x v="5"/>
    <x v="5"/>
    <n v="3.99"/>
    <n v="1"/>
  </r>
  <r>
    <x v="151"/>
    <x v="2"/>
    <s v="2024-2025"/>
    <x v="0"/>
    <x v="36"/>
    <x v="4"/>
    <x v="4"/>
    <n v="3148"/>
    <x v="0"/>
    <x v="6"/>
    <x v="0"/>
    <x v="0"/>
    <n v="3.99"/>
    <n v="1"/>
  </r>
  <r>
    <x v="51"/>
    <x v="0"/>
    <s v="2023-2024"/>
    <x v="1"/>
    <x v="5"/>
    <x v="1"/>
    <x v="1"/>
    <n v="2067"/>
    <x v="0"/>
    <x v="5"/>
    <x v="0"/>
    <x v="0"/>
    <n v="3.99"/>
    <n v="1"/>
  </r>
  <r>
    <x v="152"/>
    <x v="0"/>
    <s v="2023-2024"/>
    <x v="0"/>
    <x v="68"/>
    <x v="7"/>
    <x v="7"/>
    <n v="800"/>
    <x v="0"/>
    <x v="19"/>
    <x v="8"/>
    <x v="8"/>
    <n v="3.99"/>
    <n v="1"/>
  </r>
  <r>
    <x v="47"/>
    <x v="2"/>
    <s v="2024-2025"/>
    <x v="0"/>
    <x v="78"/>
    <x v="1"/>
    <x v="1"/>
    <n v="2141"/>
    <x v="0"/>
    <x v="4"/>
    <x v="5"/>
    <x v="5"/>
    <n v="3.99"/>
    <n v="1"/>
  </r>
  <r>
    <x v="153"/>
    <x v="1"/>
    <s v="2022-2023"/>
    <x v="0"/>
    <x v="15"/>
    <x v="1"/>
    <x v="1"/>
    <n v="2020"/>
    <x v="0"/>
    <x v="5"/>
    <x v="6"/>
    <x v="6"/>
    <n v="3.99"/>
    <n v="1"/>
  </r>
  <r>
    <x v="154"/>
    <x v="1"/>
    <s v="2022-2023"/>
    <x v="1"/>
    <x v="79"/>
    <x v="6"/>
    <x v="6"/>
    <n v="5290"/>
    <x v="0"/>
    <x v="18"/>
    <x v="6"/>
    <x v="6"/>
    <n v="3.99"/>
    <n v="1"/>
  </r>
  <r>
    <x v="155"/>
    <x v="2"/>
    <s v="2024-2025"/>
    <x v="0"/>
    <x v="17"/>
    <x v="3"/>
    <x v="3"/>
    <n v="4825"/>
    <x v="0"/>
    <x v="12"/>
    <x v="5"/>
    <x v="5"/>
    <n v="3.99"/>
    <n v="1"/>
  </r>
  <r>
    <x v="45"/>
    <x v="0"/>
    <s v="2023-2024"/>
    <x v="0"/>
    <x v="60"/>
    <x v="1"/>
    <x v="1"/>
    <n v="2541"/>
    <x v="0"/>
    <x v="2"/>
    <x v="1"/>
    <x v="1"/>
    <n v="3.99"/>
    <n v="1"/>
  </r>
  <r>
    <x v="156"/>
    <x v="2"/>
    <s v="2024-2025"/>
    <x v="0"/>
    <x v="38"/>
    <x v="3"/>
    <x v="3"/>
    <n v="4802"/>
    <x v="0"/>
    <x v="12"/>
    <x v="1"/>
    <x v="1"/>
    <n v="4"/>
    <n v="1"/>
  </r>
  <r>
    <x v="157"/>
    <x v="2"/>
    <s v="2024-2025"/>
    <x v="0"/>
    <x v="39"/>
    <x v="0"/>
    <x v="0"/>
    <n v="6330"/>
    <x v="0"/>
    <x v="14"/>
    <x v="6"/>
    <x v="6"/>
    <n v="4"/>
    <n v="1"/>
  </r>
  <r>
    <x v="0"/>
    <x v="0"/>
    <s v="2023-2024"/>
    <x v="0"/>
    <x v="39"/>
    <x v="0"/>
    <x v="0"/>
    <n v="6330"/>
    <x v="0"/>
    <x v="14"/>
    <x v="4"/>
    <x v="4"/>
    <n v="4"/>
    <n v="1"/>
  </r>
  <r>
    <x v="158"/>
    <x v="0"/>
    <s v="2023-2024"/>
    <x v="0"/>
    <x v="39"/>
    <x v="0"/>
    <x v="0"/>
    <n v="6330"/>
    <x v="0"/>
    <x v="14"/>
    <x v="9"/>
    <x v="9"/>
    <n v="4"/>
    <n v="1"/>
  </r>
  <r>
    <x v="81"/>
    <x v="0"/>
    <s v="2023-2024"/>
    <x v="0"/>
    <x v="65"/>
    <x v="1"/>
    <x v="1"/>
    <n v="2131"/>
    <x v="0"/>
    <x v="4"/>
    <x v="2"/>
    <x v="2"/>
    <n v="4"/>
    <n v="1"/>
  </r>
  <r>
    <x v="159"/>
    <x v="0"/>
    <s v="2023-2024"/>
    <x v="0"/>
    <x v="40"/>
    <x v="4"/>
    <x v="4"/>
    <n v="3353"/>
    <x v="0"/>
    <x v="8"/>
    <x v="1"/>
    <x v="1"/>
    <n v="4"/>
    <n v="1"/>
  </r>
  <r>
    <x v="160"/>
    <x v="0"/>
    <s v="2023-2024"/>
    <x v="0"/>
    <x v="61"/>
    <x v="6"/>
    <x v="6"/>
    <n v="5343"/>
    <x v="0"/>
    <x v="18"/>
    <x v="3"/>
    <x v="3"/>
    <n v="4"/>
    <n v="1"/>
  </r>
  <r>
    <x v="39"/>
    <x v="0"/>
    <s v="2023-2024"/>
    <x v="0"/>
    <x v="7"/>
    <x v="4"/>
    <x v="4"/>
    <n v="3175"/>
    <x v="0"/>
    <x v="6"/>
    <x v="1"/>
    <x v="1"/>
    <n v="4"/>
    <n v="1"/>
  </r>
  <r>
    <x v="161"/>
    <x v="0"/>
    <s v="2023-2024"/>
    <x v="0"/>
    <x v="9"/>
    <x v="4"/>
    <x v="4"/>
    <n v="3076"/>
    <x v="0"/>
    <x v="7"/>
    <x v="5"/>
    <x v="5"/>
    <n v="4"/>
    <n v="1"/>
  </r>
  <r>
    <x v="162"/>
    <x v="1"/>
    <s v="2022-2023"/>
    <x v="1"/>
    <x v="10"/>
    <x v="4"/>
    <x v="4"/>
    <n v="3551"/>
    <x v="0"/>
    <x v="8"/>
    <x v="2"/>
    <x v="2"/>
    <n v="4"/>
    <n v="1"/>
  </r>
  <r>
    <x v="163"/>
    <x v="0"/>
    <s v="2023-2024"/>
    <x v="0"/>
    <x v="47"/>
    <x v="1"/>
    <x v="1"/>
    <n v="2101"/>
    <x v="0"/>
    <x v="4"/>
    <x v="0"/>
    <x v="0"/>
    <n v="4"/>
    <n v="1"/>
  </r>
  <r>
    <x v="164"/>
    <x v="1"/>
    <s v="2022-2023"/>
    <x v="0"/>
    <x v="21"/>
    <x v="3"/>
    <x v="3"/>
    <n v="4012"/>
    <x v="0"/>
    <x v="10"/>
    <x v="3"/>
    <x v="3"/>
    <n v="4"/>
    <n v="1"/>
  </r>
  <r>
    <x v="165"/>
    <x v="0"/>
    <s v="2023-2024"/>
    <x v="0"/>
    <x v="69"/>
    <x v="4"/>
    <x v="4"/>
    <n v="3199"/>
    <x v="0"/>
    <x v="6"/>
    <x v="1"/>
    <x v="1"/>
    <n v="4.3"/>
    <n v="1"/>
  </r>
  <r>
    <x v="166"/>
    <x v="0"/>
    <s v="2023-2024"/>
    <x v="0"/>
    <x v="34"/>
    <x v="4"/>
    <x v="4"/>
    <n v="3018"/>
    <x v="0"/>
    <x v="7"/>
    <x v="1"/>
    <x v="1"/>
    <n v="4.3099999999999996"/>
    <n v="1"/>
  </r>
  <r>
    <x v="167"/>
    <x v="2"/>
    <s v="2024-2025"/>
    <x v="0"/>
    <x v="66"/>
    <x v="3"/>
    <x v="3"/>
    <n v="4883"/>
    <x v="0"/>
    <x v="12"/>
    <x v="6"/>
    <x v="6"/>
    <n v="4.49"/>
    <n v="1"/>
  </r>
  <r>
    <x v="4"/>
    <x v="0"/>
    <s v="2023-2024"/>
    <x v="0"/>
    <x v="80"/>
    <x v="0"/>
    <x v="0"/>
    <n v="6109"/>
    <x v="0"/>
    <x v="14"/>
    <x v="3"/>
    <x v="3"/>
    <n v="4.49"/>
    <n v="1"/>
  </r>
  <r>
    <x v="9"/>
    <x v="0"/>
    <s v="2023-2024"/>
    <x v="0"/>
    <x v="6"/>
    <x v="0"/>
    <x v="0"/>
    <n v="6010"/>
    <x v="0"/>
    <x v="0"/>
    <x v="0"/>
    <x v="0"/>
    <n v="4.5"/>
    <n v="1"/>
  </r>
  <r>
    <x v="168"/>
    <x v="0"/>
    <s v="2023-2024"/>
    <x v="0"/>
    <x v="81"/>
    <x v="3"/>
    <x v="3"/>
    <n v="4680"/>
    <x v="0"/>
    <x v="17"/>
    <x v="1"/>
    <x v="1"/>
    <n v="4.5"/>
    <n v="1"/>
  </r>
  <r>
    <x v="137"/>
    <x v="2"/>
    <s v="2024-2025"/>
    <x v="0"/>
    <x v="82"/>
    <x v="3"/>
    <x v="3"/>
    <n v="4655"/>
    <x v="0"/>
    <x v="17"/>
    <x v="0"/>
    <x v="0"/>
    <n v="4.5"/>
    <n v="1"/>
  </r>
  <r>
    <x v="169"/>
    <x v="0"/>
    <s v="2023-2024"/>
    <x v="0"/>
    <x v="83"/>
    <x v="0"/>
    <x v="0"/>
    <n v="6052"/>
    <x v="0"/>
    <x v="0"/>
    <x v="3"/>
    <x v="3"/>
    <n v="4.5"/>
    <n v="1"/>
  </r>
  <r>
    <x v="20"/>
    <x v="0"/>
    <s v="2023-2024"/>
    <x v="0"/>
    <x v="57"/>
    <x v="6"/>
    <x v="6"/>
    <n v="5082"/>
    <x v="0"/>
    <x v="13"/>
    <x v="1"/>
    <x v="1"/>
    <n v="4.5"/>
    <n v="1"/>
  </r>
  <r>
    <x v="170"/>
    <x v="0"/>
    <s v="2023-2024"/>
    <x v="0"/>
    <x v="20"/>
    <x v="4"/>
    <x v="4"/>
    <n v="3429"/>
    <x v="0"/>
    <x v="8"/>
    <x v="7"/>
    <x v="7"/>
    <n v="4.5"/>
    <n v="1"/>
  </r>
  <r>
    <x v="171"/>
    <x v="1"/>
    <s v="2022-2023"/>
    <x v="0"/>
    <x v="24"/>
    <x v="1"/>
    <x v="1"/>
    <n v="2120"/>
    <x v="0"/>
    <x v="4"/>
    <x v="3"/>
    <x v="3"/>
    <n v="4.5"/>
    <n v="1"/>
  </r>
  <r>
    <x v="172"/>
    <x v="1"/>
    <s v="2022-2023"/>
    <x v="0"/>
    <x v="54"/>
    <x v="4"/>
    <x v="4"/>
    <n v="3030"/>
    <x v="0"/>
    <x v="7"/>
    <x v="3"/>
    <x v="3"/>
    <n v="4.5"/>
    <n v="1"/>
  </r>
  <r>
    <x v="173"/>
    <x v="0"/>
    <s v="2023-2024"/>
    <x v="0"/>
    <x v="67"/>
    <x v="3"/>
    <x v="3"/>
    <n v="4551"/>
    <x v="0"/>
    <x v="15"/>
    <x v="2"/>
    <x v="2"/>
    <n v="4.5599999999999996"/>
    <n v="1"/>
  </r>
  <r>
    <x v="143"/>
    <x v="2"/>
    <s v="2024-2025"/>
    <x v="0"/>
    <x v="9"/>
    <x v="4"/>
    <x v="4"/>
    <n v="3076"/>
    <x v="0"/>
    <x v="7"/>
    <x v="3"/>
    <x v="3"/>
    <n v="4.5999999999999996"/>
    <n v="1"/>
  </r>
  <r>
    <x v="174"/>
    <x v="0"/>
    <s v="2023-2024"/>
    <x v="0"/>
    <x v="13"/>
    <x v="1"/>
    <x v="1"/>
    <n v="2480"/>
    <x v="0"/>
    <x v="1"/>
    <x v="3"/>
    <x v="3"/>
    <n v="4.63"/>
    <n v="1"/>
  </r>
  <r>
    <x v="175"/>
    <x v="1"/>
    <s v="2022-2023"/>
    <x v="0"/>
    <x v="63"/>
    <x v="1"/>
    <x v="1"/>
    <n v="2015"/>
    <x v="0"/>
    <x v="5"/>
    <x v="1"/>
    <x v="1"/>
    <n v="4.6500000000000004"/>
    <n v="1"/>
  </r>
  <r>
    <x v="176"/>
    <x v="2"/>
    <s v="2024-2025"/>
    <x v="0"/>
    <x v="66"/>
    <x v="3"/>
    <x v="3"/>
    <n v="4883"/>
    <x v="0"/>
    <x v="12"/>
    <x v="6"/>
    <x v="6"/>
    <n v="4.75"/>
    <n v="1"/>
  </r>
  <r>
    <x v="155"/>
    <x v="2"/>
    <s v="2024-2025"/>
    <x v="0"/>
    <x v="52"/>
    <x v="3"/>
    <x v="3"/>
    <n v="4053"/>
    <x v="0"/>
    <x v="10"/>
    <x v="3"/>
    <x v="3"/>
    <n v="4.75"/>
    <n v="1"/>
  </r>
  <r>
    <x v="177"/>
    <x v="1"/>
    <s v="2022-2023"/>
    <x v="0"/>
    <x v="27"/>
    <x v="4"/>
    <x v="4"/>
    <n v="3066"/>
    <x v="0"/>
    <x v="7"/>
    <x v="2"/>
    <x v="2"/>
    <n v="4.79"/>
    <n v="1"/>
  </r>
  <r>
    <x v="178"/>
    <x v="0"/>
    <s v="2023-2024"/>
    <x v="0"/>
    <x v="69"/>
    <x v="4"/>
    <x v="4"/>
    <n v="3199"/>
    <x v="0"/>
    <x v="6"/>
    <x v="1"/>
    <x v="1"/>
    <n v="4.96"/>
    <n v="1"/>
  </r>
  <r>
    <x v="179"/>
    <x v="0"/>
    <s v="2023-2024"/>
    <x v="0"/>
    <x v="0"/>
    <x v="0"/>
    <x v="0"/>
    <n v="6021"/>
    <x v="0"/>
    <x v="0"/>
    <x v="7"/>
    <x v="7"/>
    <n v="4.99"/>
    <n v="1"/>
  </r>
  <r>
    <x v="180"/>
    <x v="1"/>
    <s v="2022-2023"/>
    <x v="0"/>
    <x v="26"/>
    <x v="0"/>
    <x v="0"/>
    <n v="6280"/>
    <x v="0"/>
    <x v="14"/>
    <x v="5"/>
    <x v="5"/>
    <n v="4.99"/>
    <n v="1"/>
  </r>
  <r>
    <x v="28"/>
    <x v="2"/>
    <s v="2024-2025"/>
    <x v="0"/>
    <x v="6"/>
    <x v="0"/>
    <x v="0"/>
    <n v="6010"/>
    <x v="0"/>
    <x v="0"/>
    <x v="5"/>
    <x v="5"/>
    <n v="4.99"/>
    <n v="1"/>
  </r>
  <r>
    <x v="181"/>
    <x v="0"/>
    <s v="2023-2024"/>
    <x v="0"/>
    <x v="44"/>
    <x v="4"/>
    <x v="4"/>
    <n v="3977"/>
    <x v="0"/>
    <x v="16"/>
    <x v="7"/>
    <x v="7"/>
    <n v="4.99"/>
    <n v="1"/>
  </r>
  <r>
    <x v="182"/>
    <x v="1"/>
    <s v="2022-2023"/>
    <x v="0"/>
    <x v="28"/>
    <x v="1"/>
    <x v="1"/>
    <n v="2830"/>
    <x v="0"/>
    <x v="11"/>
    <x v="5"/>
    <x v="5"/>
    <n v="4.99"/>
    <n v="1"/>
  </r>
  <r>
    <x v="183"/>
    <x v="0"/>
    <s v="2023-2024"/>
    <x v="0"/>
    <x v="8"/>
    <x v="1"/>
    <x v="1"/>
    <n v="2158"/>
    <x v="0"/>
    <x v="4"/>
    <x v="5"/>
    <x v="5"/>
    <n v="4.99"/>
    <n v="1"/>
  </r>
  <r>
    <x v="88"/>
    <x v="0"/>
    <s v="2023-2024"/>
    <x v="0"/>
    <x v="8"/>
    <x v="1"/>
    <x v="1"/>
    <n v="2158"/>
    <x v="0"/>
    <x v="4"/>
    <x v="4"/>
    <x v="4"/>
    <n v="4.99"/>
    <n v="1"/>
  </r>
  <r>
    <x v="19"/>
    <x v="0"/>
    <s v="2023-2024"/>
    <x v="0"/>
    <x v="82"/>
    <x v="3"/>
    <x v="3"/>
    <n v="4655"/>
    <x v="0"/>
    <x v="17"/>
    <x v="5"/>
    <x v="5"/>
    <n v="4.99"/>
    <n v="1"/>
  </r>
  <r>
    <x v="86"/>
    <x v="1"/>
    <s v="2022-2023"/>
    <x v="0"/>
    <x v="35"/>
    <x v="3"/>
    <x v="3"/>
    <n v="4558"/>
    <x v="0"/>
    <x v="15"/>
    <x v="4"/>
    <x v="4"/>
    <n v="4.99"/>
    <n v="1"/>
  </r>
  <r>
    <x v="184"/>
    <x v="2"/>
    <s v="2024-2025"/>
    <x v="1"/>
    <x v="84"/>
    <x v="3"/>
    <x v="3"/>
    <n v="4215"/>
    <x v="0"/>
    <x v="3"/>
    <x v="4"/>
    <x v="4"/>
    <n v="4.99"/>
    <n v="1"/>
  </r>
  <r>
    <x v="12"/>
    <x v="0"/>
    <s v="2023-2024"/>
    <x v="0"/>
    <x v="52"/>
    <x v="3"/>
    <x v="3"/>
    <n v="4053"/>
    <x v="0"/>
    <x v="10"/>
    <x v="4"/>
    <x v="4"/>
    <n v="4.99"/>
    <n v="1"/>
  </r>
  <r>
    <x v="185"/>
    <x v="0"/>
    <s v="2023-2024"/>
    <x v="0"/>
    <x v="38"/>
    <x v="3"/>
    <x v="3"/>
    <n v="4802"/>
    <x v="0"/>
    <x v="12"/>
    <x v="5"/>
    <x v="5"/>
    <n v="5"/>
    <n v="1"/>
  </r>
  <r>
    <x v="186"/>
    <x v="2"/>
    <s v="2024-2025"/>
    <x v="1"/>
    <x v="67"/>
    <x v="3"/>
    <x v="3"/>
    <n v="4551"/>
    <x v="0"/>
    <x v="15"/>
    <x v="9"/>
    <x v="9"/>
    <n v="5"/>
    <n v="1"/>
  </r>
  <r>
    <x v="61"/>
    <x v="1"/>
    <s v="2022-2023"/>
    <x v="0"/>
    <x v="43"/>
    <x v="1"/>
    <x v="1"/>
    <n v="2560"/>
    <x v="0"/>
    <x v="2"/>
    <x v="0"/>
    <x v="0"/>
    <n v="5"/>
    <n v="1"/>
  </r>
  <r>
    <x v="187"/>
    <x v="1"/>
    <s v="2022-2023"/>
    <x v="0"/>
    <x v="8"/>
    <x v="1"/>
    <x v="1"/>
    <n v="2158"/>
    <x v="0"/>
    <x v="4"/>
    <x v="0"/>
    <x v="0"/>
    <n v="5"/>
    <n v="1"/>
  </r>
  <r>
    <x v="188"/>
    <x v="0"/>
    <s v="2023-2024"/>
    <x v="0"/>
    <x v="70"/>
    <x v="4"/>
    <x v="4"/>
    <n v="3400"/>
    <x v="0"/>
    <x v="8"/>
    <x v="2"/>
    <x v="2"/>
    <n v="5"/>
    <n v="1"/>
  </r>
  <r>
    <x v="189"/>
    <x v="2"/>
    <s v="2024-2025"/>
    <x v="0"/>
    <x v="12"/>
    <x v="3"/>
    <x v="3"/>
    <n v="4068"/>
    <x v="0"/>
    <x v="10"/>
    <x v="0"/>
    <x v="0"/>
    <n v="5"/>
    <n v="1"/>
  </r>
  <r>
    <x v="190"/>
    <x v="1"/>
    <s v="2022-2023"/>
    <x v="1"/>
    <x v="83"/>
    <x v="0"/>
    <x v="0"/>
    <n v="6052"/>
    <x v="0"/>
    <x v="0"/>
    <x v="3"/>
    <x v="3"/>
    <n v="5"/>
    <n v="1"/>
  </r>
  <r>
    <x v="136"/>
    <x v="0"/>
    <s v="2023-2024"/>
    <x v="0"/>
    <x v="46"/>
    <x v="3"/>
    <x v="3"/>
    <n v="4740"/>
    <x v="0"/>
    <x v="17"/>
    <x v="3"/>
    <x v="3"/>
    <n v="5"/>
    <n v="1"/>
  </r>
  <r>
    <x v="191"/>
    <x v="0"/>
    <s v="2023-2024"/>
    <x v="0"/>
    <x v="18"/>
    <x v="6"/>
    <x v="6"/>
    <n v="5168"/>
    <x v="0"/>
    <x v="13"/>
    <x v="0"/>
    <x v="0"/>
    <n v="5"/>
    <n v="1"/>
  </r>
  <r>
    <x v="192"/>
    <x v="1"/>
    <s v="2022-2023"/>
    <x v="0"/>
    <x v="60"/>
    <x v="1"/>
    <x v="1"/>
    <n v="2541"/>
    <x v="0"/>
    <x v="2"/>
    <x v="4"/>
    <x v="4"/>
    <n v="5"/>
    <n v="1"/>
  </r>
  <r>
    <x v="159"/>
    <x v="0"/>
    <s v="2023-2024"/>
    <x v="0"/>
    <x v="51"/>
    <x v="4"/>
    <x v="4"/>
    <n v="3630"/>
    <x v="0"/>
    <x v="16"/>
    <x v="3"/>
    <x v="3"/>
    <n v="5"/>
    <n v="1"/>
  </r>
  <r>
    <x v="193"/>
    <x v="2"/>
    <s v="2024-2025"/>
    <x v="0"/>
    <x v="33"/>
    <x v="4"/>
    <x v="4"/>
    <n v="3280"/>
    <x v="0"/>
    <x v="8"/>
    <x v="3"/>
    <x v="3"/>
    <n v="5"/>
    <n v="1"/>
  </r>
  <r>
    <x v="194"/>
    <x v="2"/>
    <s v="2024-2025"/>
    <x v="0"/>
    <x v="33"/>
    <x v="4"/>
    <x v="4"/>
    <n v="3280"/>
    <x v="0"/>
    <x v="8"/>
    <x v="3"/>
    <x v="3"/>
    <n v="5"/>
    <n v="1"/>
  </r>
  <r>
    <x v="104"/>
    <x v="0"/>
    <s v="2023-2024"/>
    <x v="0"/>
    <x v="63"/>
    <x v="1"/>
    <x v="1"/>
    <n v="2015"/>
    <x v="0"/>
    <x v="5"/>
    <x v="3"/>
    <x v="3"/>
    <n v="5.0299999999999994"/>
    <n v="1"/>
  </r>
  <r>
    <x v="195"/>
    <x v="0"/>
    <s v="2023-2024"/>
    <x v="0"/>
    <x v="64"/>
    <x v="1"/>
    <x v="1"/>
    <n v="2350"/>
    <x v="0"/>
    <x v="1"/>
    <x v="0"/>
    <x v="0"/>
    <n v="5.0999999999999996"/>
    <n v="1"/>
  </r>
  <r>
    <x v="196"/>
    <x v="0"/>
    <s v="2023-2024"/>
    <x v="0"/>
    <x v="68"/>
    <x v="7"/>
    <x v="7"/>
    <n v="800"/>
    <x v="0"/>
    <x v="19"/>
    <x v="0"/>
    <x v="0"/>
    <n v="5.1100000000000003"/>
    <n v="1"/>
  </r>
  <r>
    <x v="9"/>
    <x v="0"/>
    <s v="2023-2024"/>
    <x v="1"/>
    <x v="2"/>
    <x v="2"/>
    <x v="2"/>
    <n v="2617"/>
    <x v="0"/>
    <x v="2"/>
    <x v="4"/>
    <x v="4"/>
    <n v="5.25"/>
    <n v="1"/>
  </r>
  <r>
    <x v="170"/>
    <x v="0"/>
    <s v="2023-2024"/>
    <x v="0"/>
    <x v="60"/>
    <x v="1"/>
    <x v="1"/>
    <n v="2541"/>
    <x v="0"/>
    <x v="2"/>
    <x v="1"/>
    <x v="1"/>
    <n v="5.4"/>
    <n v="1"/>
  </r>
  <r>
    <x v="197"/>
    <x v="0"/>
    <s v="2023-2024"/>
    <x v="0"/>
    <x v="85"/>
    <x v="0"/>
    <x v="0"/>
    <n v="6530"/>
    <x v="0"/>
    <x v="20"/>
    <x v="5"/>
    <x v="5"/>
    <n v="5.44"/>
    <n v="1"/>
  </r>
  <r>
    <x v="7"/>
    <x v="0"/>
    <s v="2023-2024"/>
    <x v="0"/>
    <x v="28"/>
    <x v="1"/>
    <x v="1"/>
    <n v="2830"/>
    <x v="0"/>
    <x v="11"/>
    <x v="0"/>
    <x v="0"/>
    <n v="5.5"/>
    <n v="1"/>
  </r>
  <r>
    <x v="198"/>
    <x v="2"/>
    <s v="2024-2025"/>
    <x v="0"/>
    <x v="86"/>
    <x v="0"/>
    <x v="0"/>
    <n v="6725"/>
    <x v="0"/>
    <x v="20"/>
    <x v="6"/>
    <x v="6"/>
    <n v="5.53"/>
    <n v="1"/>
  </r>
  <r>
    <x v="199"/>
    <x v="0"/>
    <s v="2023-2024"/>
    <x v="1"/>
    <x v="13"/>
    <x v="1"/>
    <x v="1"/>
    <n v="2480"/>
    <x v="0"/>
    <x v="1"/>
    <x v="4"/>
    <x v="4"/>
    <n v="5.54"/>
    <n v="1"/>
  </r>
  <r>
    <x v="146"/>
    <x v="2"/>
    <s v="2024-2025"/>
    <x v="0"/>
    <x v="19"/>
    <x v="1"/>
    <x v="1"/>
    <n v="2800"/>
    <x v="0"/>
    <x v="11"/>
    <x v="2"/>
    <x v="2"/>
    <n v="5.57"/>
    <n v="1"/>
  </r>
  <r>
    <x v="200"/>
    <x v="2"/>
    <s v="2024-2025"/>
    <x v="0"/>
    <x v="23"/>
    <x v="1"/>
    <x v="1"/>
    <n v="2650"/>
    <x v="0"/>
    <x v="11"/>
    <x v="0"/>
    <x v="0"/>
    <n v="5.79"/>
    <n v="1"/>
  </r>
  <r>
    <x v="201"/>
    <x v="1"/>
    <s v="2022-2023"/>
    <x v="0"/>
    <x v="61"/>
    <x v="6"/>
    <x v="6"/>
    <n v="5343"/>
    <x v="0"/>
    <x v="18"/>
    <x v="5"/>
    <x v="5"/>
    <n v="5.97"/>
    <n v="1"/>
  </r>
  <r>
    <x v="202"/>
    <x v="2"/>
    <s v="2024-2025"/>
    <x v="0"/>
    <x v="26"/>
    <x v="0"/>
    <x v="0"/>
    <n v="6280"/>
    <x v="0"/>
    <x v="14"/>
    <x v="5"/>
    <x v="5"/>
    <n v="5.98"/>
    <n v="1"/>
  </r>
  <r>
    <x v="203"/>
    <x v="0"/>
    <s v="2023-2024"/>
    <x v="1"/>
    <x v="5"/>
    <x v="1"/>
    <x v="1"/>
    <n v="2067"/>
    <x v="0"/>
    <x v="5"/>
    <x v="3"/>
    <x v="3"/>
    <n v="5.98"/>
    <n v="1"/>
  </r>
  <r>
    <x v="156"/>
    <x v="2"/>
    <s v="2024-2025"/>
    <x v="0"/>
    <x v="69"/>
    <x v="4"/>
    <x v="4"/>
    <n v="3199"/>
    <x v="0"/>
    <x v="6"/>
    <x v="5"/>
    <x v="5"/>
    <n v="5.98"/>
    <n v="1"/>
  </r>
  <r>
    <x v="204"/>
    <x v="0"/>
    <s v="2023-2024"/>
    <x v="0"/>
    <x v="87"/>
    <x v="2"/>
    <x v="2"/>
    <n v="2609"/>
    <x v="0"/>
    <x v="2"/>
    <x v="6"/>
    <x v="6"/>
    <n v="5.98"/>
    <n v="1"/>
  </r>
  <r>
    <x v="205"/>
    <x v="0"/>
    <s v="2023-2024"/>
    <x v="1"/>
    <x v="84"/>
    <x v="3"/>
    <x v="3"/>
    <n v="4215"/>
    <x v="0"/>
    <x v="3"/>
    <x v="5"/>
    <x v="5"/>
    <n v="5.98"/>
    <n v="1"/>
  </r>
  <r>
    <x v="14"/>
    <x v="0"/>
    <s v="2023-2024"/>
    <x v="0"/>
    <x v="88"/>
    <x v="6"/>
    <x v="6"/>
    <n v="5011"/>
    <x v="0"/>
    <x v="13"/>
    <x v="7"/>
    <x v="7"/>
    <n v="5.98"/>
    <n v="1"/>
  </r>
  <r>
    <x v="206"/>
    <x v="2"/>
    <s v="2024-2025"/>
    <x v="0"/>
    <x v="64"/>
    <x v="1"/>
    <x v="1"/>
    <n v="2350"/>
    <x v="0"/>
    <x v="1"/>
    <x v="3"/>
    <x v="3"/>
    <n v="5.99"/>
    <n v="1"/>
  </r>
  <r>
    <x v="207"/>
    <x v="0"/>
    <s v="2023-2024"/>
    <x v="0"/>
    <x v="66"/>
    <x v="3"/>
    <x v="3"/>
    <n v="4883"/>
    <x v="0"/>
    <x v="12"/>
    <x v="2"/>
    <x v="2"/>
    <n v="5.99"/>
    <n v="1"/>
  </r>
  <r>
    <x v="208"/>
    <x v="0"/>
    <s v="2023-2024"/>
    <x v="1"/>
    <x v="5"/>
    <x v="1"/>
    <x v="1"/>
    <n v="2067"/>
    <x v="0"/>
    <x v="5"/>
    <x v="9"/>
    <x v="9"/>
    <n v="5.99"/>
    <n v="1"/>
  </r>
  <r>
    <x v="209"/>
    <x v="2"/>
    <s v="2024-2025"/>
    <x v="1"/>
    <x v="5"/>
    <x v="1"/>
    <x v="1"/>
    <n v="2067"/>
    <x v="0"/>
    <x v="5"/>
    <x v="0"/>
    <x v="0"/>
    <n v="5.99"/>
    <n v="1"/>
  </r>
  <r>
    <x v="210"/>
    <x v="0"/>
    <s v="2023-2024"/>
    <x v="0"/>
    <x v="27"/>
    <x v="4"/>
    <x v="4"/>
    <n v="3066"/>
    <x v="0"/>
    <x v="7"/>
    <x v="9"/>
    <x v="9"/>
    <n v="5.99"/>
    <n v="1"/>
  </r>
  <r>
    <x v="211"/>
    <x v="2"/>
    <s v="2024-2025"/>
    <x v="0"/>
    <x v="89"/>
    <x v="4"/>
    <x v="4"/>
    <n v="3136"/>
    <x v="0"/>
    <x v="6"/>
    <x v="7"/>
    <x v="7"/>
    <n v="5.99"/>
    <n v="1"/>
  </r>
  <r>
    <x v="212"/>
    <x v="0"/>
    <s v="2023-2024"/>
    <x v="0"/>
    <x v="87"/>
    <x v="2"/>
    <x v="2"/>
    <n v="2609"/>
    <x v="0"/>
    <x v="2"/>
    <x v="0"/>
    <x v="0"/>
    <n v="5.99"/>
    <n v="1"/>
  </r>
  <r>
    <x v="213"/>
    <x v="1"/>
    <s v="2022-2023"/>
    <x v="0"/>
    <x v="14"/>
    <x v="1"/>
    <x v="1"/>
    <n v="2790"/>
    <x v="0"/>
    <x v="11"/>
    <x v="3"/>
    <x v="3"/>
    <n v="5.99"/>
    <n v="1"/>
  </r>
  <r>
    <x v="214"/>
    <x v="2"/>
    <s v="2024-2025"/>
    <x v="1"/>
    <x v="72"/>
    <x v="4"/>
    <x v="4"/>
    <n v="3931"/>
    <x v="0"/>
    <x v="16"/>
    <x v="2"/>
    <x v="2"/>
    <n v="5.99"/>
    <n v="1"/>
  </r>
  <r>
    <x v="215"/>
    <x v="2"/>
    <s v="2024-2025"/>
    <x v="0"/>
    <x v="18"/>
    <x v="6"/>
    <x v="6"/>
    <n v="5168"/>
    <x v="0"/>
    <x v="13"/>
    <x v="4"/>
    <x v="4"/>
    <n v="5.99"/>
    <n v="1"/>
  </r>
  <r>
    <x v="216"/>
    <x v="0"/>
    <s v="2023-2024"/>
    <x v="1"/>
    <x v="59"/>
    <x v="3"/>
    <x v="3"/>
    <n v="4509"/>
    <x v="0"/>
    <x v="3"/>
    <x v="2"/>
    <x v="2"/>
    <n v="5.99"/>
    <n v="1"/>
  </r>
  <r>
    <x v="182"/>
    <x v="1"/>
    <s v="2022-2023"/>
    <x v="1"/>
    <x v="60"/>
    <x v="1"/>
    <x v="1"/>
    <n v="2541"/>
    <x v="0"/>
    <x v="2"/>
    <x v="2"/>
    <x v="2"/>
    <n v="5.99"/>
    <n v="1"/>
  </r>
  <r>
    <x v="22"/>
    <x v="1"/>
    <s v="2022-2023"/>
    <x v="0"/>
    <x v="90"/>
    <x v="3"/>
    <x v="3"/>
    <n v="4700"/>
    <x v="0"/>
    <x v="17"/>
    <x v="6"/>
    <x v="6"/>
    <n v="5.99"/>
    <n v="1"/>
  </r>
  <r>
    <x v="217"/>
    <x v="0"/>
    <s v="2023-2024"/>
    <x v="0"/>
    <x v="50"/>
    <x v="4"/>
    <x v="4"/>
    <n v="3179"/>
    <x v="0"/>
    <x v="6"/>
    <x v="9"/>
    <x v="9"/>
    <n v="5.99"/>
    <n v="1"/>
  </r>
  <r>
    <x v="218"/>
    <x v="1"/>
    <s v="2022-2023"/>
    <x v="1"/>
    <x v="84"/>
    <x v="3"/>
    <x v="3"/>
    <n v="4215"/>
    <x v="0"/>
    <x v="3"/>
    <x v="2"/>
    <x v="2"/>
    <n v="5.99"/>
    <n v="1"/>
  </r>
  <r>
    <x v="219"/>
    <x v="1"/>
    <s v="2022-2023"/>
    <x v="0"/>
    <x v="52"/>
    <x v="3"/>
    <x v="3"/>
    <n v="4053"/>
    <x v="0"/>
    <x v="10"/>
    <x v="3"/>
    <x v="3"/>
    <n v="5.99"/>
    <n v="1"/>
  </r>
  <r>
    <x v="220"/>
    <x v="0"/>
    <s v="2023-2024"/>
    <x v="0"/>
    <x v="22"/>
    <x v="1"/>
    <x v="1"/>
    <n v="2539"/>
    <x v="0"/>
    <x v="2"/>
    <x v="9"/>
    <x v="9"/>
    <n v="5.99"/>
    <n v="1"/>
  </r>
  <r>
    <x v="191"/>
    <x v="0"/>
    <s v="2023-2024"/>
    <x v="1"/>
    <x v="23"/>
    <x v="1"/>
    <x v="1"/>
    <n v="2650"/>
    <x v="0"/>
    <x v="11"/>
    <x v="2"/>
    <x v="2"/>
    <n v="5.99"/>
    <n v="1"/>
  </r>
  <r>
    <x v="221"/>
    <x v="0"/>
    <s v="2023-2024"/>
    <x v="0"/>
    <x v="33"/>
    <x v="4"/>
    <x v="4"/>
    <n v="3280"/>
    <x v="0"/>
    <x v="8"/>
    <x v="1"/>
    <x v="1"/>
    <n v="5.99"/>
    <n v="1"/>
  </r>
  <r>
    <x v="222"/>
    <x v="2"/>
    <s v="2024-2025"/>
    <x v="0"/>
    <x v="54"/>
    <x v="4"/>
    <x v="4"/>
    <n v="3030"/>
    <x v="0"/>
    <x v="7"/>
    <x v="6"/>
    <x v="6"/>
    <n v="5.99"/>
    <n v="1"/>
  </r>
  <r>
    <x v="223"/>
    <x v="1"/>
    <s v="2022-2023"/>
    <x v="0"/>
    <x v="38"/>
    <x v="3"/>
    <x v="3"/>
    <n v="4802"/>
    <x v="0"/>
    <x v="12"/>
    <x v="3"/>
    <x v="3"/>
    <n v="6"/>
    <n v="1"/>
  </r>
  <r>
    <x v="224"/>
    <x v="1"/>
    <s v="2022-2023"/>
    <x v="0"/>
    <x v="39"/>
    <x v="0"/>
    <x v="0"/>
    <n v="6330"/>
    <x v="0"/>
    <x v="14"/>
    <x v="5"/>
    <x v="5"/>
    <n v="6"/>
    <n v="1"/>
  </r>
  <r>
    <x v="225"/>
    <x v="0"/>
    <s v="2023-2024"/>
    <x v="0"/>
    <x v="91"/>
    <x v="1"/>
    <x v="1"/>
    <n v="2064"/>
    <x v="0"/>
    <x v="5"/>
    <x v="4"/>
    <x v="4"/>
    <n v="6"/>
    <n v="1"/>
  </r>
  <r>
    <x v="134"/>
    <x v="0"/>
    <s v="2023-2024"/>
    <x v="0"/>
    <x v="67"/>
    <x v="3"/>
    <x v="3"/>
    <n v="4551"/>
    <x v="0"/>
    <x v="15"/>
    <x v="3"/>
    <x v="3"/>
    <n v="6"/>
    <n v="1"/>
  </r>
  <r>
    <x v="226"/>
    <x v="0"/>
    <s v="2023-2024"/>
    <x v="0"/>
    <x v="36"/>
    <x v="4"/>
    <x v="4"/>
    <n v="3148"/>
    <x v="0"/>
    <x v="6"/>
    <x v="3"/>
    <x v="3"/>
    <n v="6"/>
    <n v="1"/>
  </r>
  <r>
    <x v="137"/>
    <x v="2"/>
    <s v="2024-2025"/>
    <x v="1"/>
    <x v="36"/>
    <x v="4"/>
    <x v="4"/>
    <n v="3148"/>
    <x v="0"/>
    <x v="6"/>
    <x v="2"/>
    <x v="2"/>
    <n v="6"/>
    <n v="1"/>
  </r>
  <r>
    <x v="227"/>
    <x v="0"/>
    <s v="2023-2024"/>
    <x v="1"/>
    <x v="5"/>
    <x v="1"/>
    <x v="1"/>
    <n v="2067"/>
    <x v="0"/>
    <x v="5"/>
    <x v="1"/>
    <x v="1"/>
    <n v="6"/>
    <n v="1"/>
  </r>
  <r>
    <x v="228"/>
    <x v="0"/>
    <s v="2023-2024"/>
    <x v="1"/>
    <x v="5"/>
    <x v="1"/>
    <x v="1"/>
    <n v="2067"/>
    <x v="0"/>
    <x v="5"/>
    <x v="4"/>
    <x v="4"/>
    <n v="6"/>
    <n v="1"/>
  </r>
  <r>
    <x v="229"/>
    <x v="1"/>
    <s v="2022-2023"/>
    <x v="1"/>
    <x v="44"/>
    <x v="4"/>
    <x v="4"/>
    <n v="3977"/>
    <x v="0"/>
    <x v="16"/>
    <x v="7"/>
    <x v="7"/>
    <n v="6"/>
    <n v="1"/>
  </r>
  <r>
    <x v="230"/>
    <x v="1"/>
    <s v="2022-2023"/>
    <x v="0"/>
    <x v="87"/>
    <x v="2"/>
    <x v="2"/>
    <n v="2609"/>
    <x v="0"/>
    <x v="2"/>
    <x v="7"/>
    <x v="7"/>
    <n v="6"/>
    <n v="1"/>
  </r>
  <r>
    <x v="231"/>
    <x v="0"/>
    <s v="2023-2024"/>
    <x v="0"/>
    <x v="81"/>
    <x v="3"/>
    <x v="3"/>
    <n v="4680"/>
    <x v="0"/>
    <x v="17"/>
    <x v="4"/>
    <x v="4"/>
    <n v="6"/>
    <n v="1"/>
  </r>
  <r>
    <x v="136"/>
    <x v="0"/>
    <s v="2023-2024"/>
    <x v="0"/>
    <x v="92"/>
    <x v="3"/>
    <x v="3"/>
    <n v="4305"/>
    <x v="0"/>
    <x v="3"/>
    <x v="0"/>
    <x v="0"/>
    <n v="6"/>
    <n v="1"/>
  </r>
  <r>
    <x v="232"/>
    <x v="1"/>
    <s v="2022-2023"/>
    <x v="0"/>
    <x v="78"/>
    <x v="1"/>
    <x v="1"/>
    <n v="2141"/>
    <x v="0"/>
    <x v="4"/>
    <x v="2"/>
    <x v="2"/>
    <n v="6"/>
    <n v="1"/>
  </r>
  <r>
    <x v="233"/>
    <x v="1"/>
    <s v="2022-2023"/>
    <x v="0"/>
    <x v="60"/>
    <x v="1"/>
    <x v="1"/>
    <n v="2541"/>
    <x v="0"/>
    <x v="2"/>
    <x v="4"/>
    <x v="4"/>
    <n v="6"/>
    <n v="1"/>
  </r>
  <r>
    <x v="234"/>
    <x v="2"/>
    <s v="2024-2025"/>
    <x v="0"/>
    <x v="60"/>
    <x v="1"/>
    <x v="1"/>
    <n v="2541"/>
    <x v="0"/>
    <x v="2"/>
    <x v="4"/>
    <x v="4"/>
    <n v="6"/>
    <n v="1"/>
  </r>
  <r>
    <x v="235"/>
    <x v="1"/>
    <s v="2022-2023"/>
    <x v="0"/>
    <x v="37"/>
    <x v="1"/>
    <x v="1"/>
    <n v="2750"/>
    <x v="0"/>
    <x v="11"/>
    <x v="3"/>
    <x v="3"/>
    <n v="6"/>
    <n v="1"/>
  </r>
  <r>
    <x v="236"/>
    <x v="0"/>
    <s v="2023-2024"/>
    <x v="0"/>
    <x v="49"/>
    <x v="4"/>
    <x v="4"/>
    <n v="3134"/>
    <x v="0"/>
    <x v="6"/>
    <x v="5"/>
    <x v="5"/>
    <n v="6"/>
    <n v="1"/>
  </r>
  <r>
    <x v="237"/>
    <x v="0"/>
    <s v="2023-2024"/>
    <x v="0"/>
    <x v="31"/>
    <x v="1"/>
    <x v="1"/>
    <n v="2116"/>
    <x v="0"/>
    <x v="4"/>
    <x v="0"/>
    <x v="0"/>
    <n v="6"/>
    <n v="1"/>
  </r>
  <r>
    <x v="206"/>
    <x v="2"/>
    <s v="2024-2025"/>
    <x v="0"/>
    <x v="50"/>
    <x v="4"/>
    <x v="4"/>
    <n v="3179"/>
    <x v="0"/>
    <x v="6"/>
    <x v="3"/>
    <x v="3"/>
    <n v="6"/>
    <n v="1"/>
  </r>
  <r>
    <x v="238"/>
    <x v="2"/>
    <s v="2024-2025"/>
    <x v="0"/>
    <x v="22"/>
    <x v="1"/>
    <x v="1"/>
    <n v="2539"/>
    <x v="0"/>
    <x v="2"/>
    <x v="3"/>
    <x v="3"/>
    <n v="6"/>
    <n v="1"/>
  </r>
  <r>
    <x v="239"/>
    <x v="0"/>
    <s v="2023-2024"/>
    <x v="0"/>
    <x v="88"/>
    <x v="6"/>
    <x v="6"/>
    <n v="5011"/>
    <x v="0"/>
    <x v="13"/>
    <x v="3"/>
    <x v="3"/>
    <n v="6"/>
    <n v="1"/>
  </r>
  <r>
    <x v="42"/>
    <x v="0"/>
    <s v="2023-2024"/>
    <x v="0"/>
    <x v="66"/>
    <x v="3"/>
    <x v="3"/>
    <n v="4883"/>
    <x v="0"/>
    <x v="12"/>
    <x v="3"/>
    <x v="3"/>
    <n v="6.5"/>
    <n v="1"/>
  </r>
  <r>
    <x v="240"/>
    <x v="2"/>
    <s v="2024-2025"/>
    <x v="0"/>
    <x v="81"/>
    <x v="3"/>
    <x v="3"/>
    <n v="4680"/>
    <x v="0"/>
    <x v="17"/>
    <x v="1"/>
    <x v="1"/>
    <n v="6.5"/>
    <n v="1"/>
  </r>
  <r>
    <x v="241"/>
    <x v="0"/>
    <s v="2023-2024"/>
    <x v="0"/>
    <x v="17"/>
    <x v="3"/>
    <x v="3"/>
    <n v="4825"/>
    <x v="0"/>
    <x v="12"/>
    <x v="4"/>
    <x v="4"/>
    <n v="6.5"/>
    <n v="1"/>
  </r>
  <r>
    <x v="242"/>
    <x v="1"/>
    <s v="2022-2023"/>
    <x v="1"/>
    <x v="2"/>
    <x v="2"/>
    <x v="2"/>
    <n v="2617"/>
    <x v="0"/>
    <x v="2"/>
    <x v="0"/>
    <x v="0"/>
    <n v="6.56"/>
    <n v="1"/>
  </r>
  <r>
    <x v="243"/>
    <x v="2"/>
    <s v="2024-2025"/>
    <x v="0"/>
    <x v="27"/>
    <x v="4"/>
    <x v="4"/>
    <n v="3066"/>
    <x v="0"/>
    <x v="7"/>
    <x v="5"/>
    <x v="5"/>
    <n v="6.6"/>
    <n v="1"/>
  </r>
  <r>
    <x v="244"/>
    <x v="0"/>
    <s v="2023-2024"/>
    <x v="0"/>
    <x v="53"/>
    <x v="3"/>
    <x v="3"/>
    <n v="4119"/>
    <x v="0"/>
    <x v="10"/>
    <x v="3"/>
    <x v="3"/>
    <n v="6.6"/>
    <n v="1"/>
  </r>
  <r>
    <x v="245"/>
    <x v="0"/>
    <s v="2023-2024"/>
    <x v="0"/>
    <x v="84"/>
    <x v="3"/>
    <x v="3"/>
    <n v="4215"/>
    <x v="0"/>
    <x v="3"/>
    <x v="3"/>
    <x v="3"/>
    <n v="6.69"/>
    <n v="1"/>
  </r>
  <r>
    <x v="246"/>
    <x v="2"/>
    <s v="2024-2025"/>
    <x v="1"/>
    <x v="23"/>
    <x v="1"/>
    <x v="1"/>
    <n v="2650"/>
    <x v="0"/>
    <x v="11"/>
    <x v="6"/>
    <x v="6"/>
    <n v="6.81"/>
    <n v="1"/>
  </r>
  <r>
    <x v="247"/>
    <x v="2"/>
    <s v="2024-2025"/>
    <x v="0"/>
    <x v="35"/>
    <x v="3"/>
    <x v="3"/>
    <n v="4558"/>
    <x v="0"/>
    <x v="15"/>
    <x v="0"/>
    <x v="0"/>
    <n v="6.82"/>
    <n v="1"/>
  </r>
  <r>
    <x v="248"/>
    <x v="0"/>
    <s v="2023-2024"/>
    <x v="0"/>
    <x v="64"/>
    <x v="1"/>
    <x v="1"/>
    <n v="2350"/>
    <x v="0"/>
    <x v="1"/>
    <x v="5"/>
    <x v="5"/>
    <n v="6.96"/>
    <n v="1"/>
  </r>
  <r>
    <x v="249"/>
    <x v="1"/>
    <s v="2022-2023"/>
    <x v="0"/>
    <x v="39"/>
    <x v="0"/>
    <x v="0"/>
    <n v="6330"/>
    <x v="0"/>
    <x v="14"/>
    <x v="5"/>
    <x v="5"/>
    <n v="6.98"/>
    <n v="1"/>
  </r>
  <r>
    <x v="206"/>
    <x v="2"/>
    <s v="2024-2025"/>
    <x v="0"/>
    <x v="63"/>
    <x v="1"/>
    <x v="1"/>
    <n v="2015"/>
    <x v="0"/>
    <x v="5"/>
    <x v="2"/>
    <x v="2"/>
    <n v="6.99"/>
    <n v="1"/>
  </r>
  <r>
    <x v="228"/>
    <x v="0"/>
    <s v="2023-2024"/>
    <x v="0"/>
    <x v="34"/>
    <x v="4"/>
    <x v="4"/>
    <n v="3018"/>
    <x v="0"/>
    <x v="7"/>
    <x v="2"/>
    <x v="2"/>
    <n v="6.99"/>
    <n v="1"/>
  </r>
  <r>
    <x v="83"/>
    <x v="1"/>
    <s v="2022-2023"/>
    <x v="0"/>
    <x v="91"/>
    <x v="1"/>
    <x v="1"/>
    <n v="2064"/>
    <x v="0"/>
    <x v="5"/>
    <x v="1"/>
    <x v="1"/>
    <n v="6.99"/>
    <n v="1"/>
  </r>
  <r>
    <x v="250"/>
    <x v="0"/>
    <s v="2023-2024"/>
    <x v="0"/>
    <x v="1"/>
    <x v="1"/>
    <x v="1"/>
    <n v="2478"/>
    <x v="0"/>
    <x v="1"/>
    <x v="2"/>
    <x v="2"/>
    <n v="6.99"/>
    <n v="1"/>
  </r>
  <r>
    <x v="251"/>
    <x v="2"/>
    <s v="2024-2025"/>
    <x v="1"/>
    <x v="42"/>
    <x v="3"/>
    <x v="3"/>
    <n v="4870"/>
    <x v="0"/>
    <x v="12"/>
    <x v="4"/>
    <x v="4"/>
    <n v="6.99"/>
    <n v="1"/>
  </r>
  <r>
    <x v="252"/>
    <x v="1"/>
    <s v="2022-2023"/>
    <x v="0"/>
    <x v="43"/>
    <x v="1"/>
    <x v="1"/>
    <n v="2560"/>
    <x v="0"/>
    <x v="2"/>
    <x v="1"/>
    <x v="1"/>
    <n v="6.99"/>
    <n v="1"/>
  </r>
  <r>
    <x v="253"/>
    <x v="0"/>
    <s v="2023-2024"/>
    <x v="0"/>
    <x v="28"/>
    <x v="1"/>
    <x v="1"/>
    <n v="2830"/>
    <x v="0"/>
    <x v="11"/>
    <x v="2"/>
    <x v="2"/>
    <n v="6.99"/>
    <n v="1"/>
  </r>
  <r>
    <x v="254"/>
    <x v="2"/>
    <s v="2024-2025"/>
    <x v="1"/>
    <x v="13"/>
    <x v="1"/>
    <x v="1"/>
    <n v="2480"/>
    <x v="0"/>
    <x v="1"/>
    <x v="6"/>
    <x v="6"/>
    <n v="6.99"/>
    <n v="1"/>
  </r>
  <r>
    <x v="255"/>
    <x v="0"/>
    <s v="2023-2024"/>
    <x v="0"/>
    <x v="35"/>
    <x v="3"/>
    <x v="3"/>
    <n v="4558"/>
    <x v="0"/>
    <x v="15"/>
    <x v="3"/>
    <x v="3"/>
    <n v="6.99"/>
    <n v="1"/>
  </r>
  <r>
    <x v="256"/>
    <x v="0"/>
    <s v="2023-2024"/>
    <x v="1"/>
    <x v="72"/>
    <x v="4"/>
    <x v="4"/>
    <n v="3931"/>
    <x v="0"/>
    <x v="16"/>
    <x v="3"/>
    <x v="3"/>
    <n v="6.99"/>
    <n v="1"/>
  </r>
  <r>
    <x v="124"/>
    <x v="2"/>
    <s v="2024-2025"/>
    <x v="0"/>
    <x v="52"/>
    <x v="3"/>
    <x v="3"/>
    <n v="4053"/>
    <x v="0"/>
    <x v="10"/>
    <x v="9"/>
    <x v="9"/>
    <n v="6.99"/>
    <n v="1"/>
  </r>
  <r>
    <x v="81"/>
    <x v="0"/>
    <s v="2023-2024"/>
    <x v="0"/>
    <x v="91"/>
    <x v="1"/>
    <x v="1"/>
    <n v="2064"/>
    <x v="0"/>
    <x v="5"/>
    <x v="3"/>
    <x v="3"/>
    <n v="7"/>
    <n v="1"/>
  </r>
  <r>
    <x v="257"/>
    <x v="1"/>
    <s v="2022-2023"/>
    <x v="0"/>
    <x v="41"/>
    <x v="5"/>
    <x v="5"/>
    <n v="7320"/>
    <x v="0"/>
    <x v="9"/>
    <x v="4"/>
    <x v="4"/>
    <n v="7"/>
    <n v="1"/>
  </r>
  <r>
    <x v="258"/>
    <x v="0"/>
    <s v="2023-2024"/>
    <x v="0"/>
    <x v="43"/>
    <x v="1"/>
    <x v="1"/>
    <n v="2560"/>
    <x v="0"/>
    <x v="2"/>
    <x v="0"/>
    <x v="0"/>
    <n v="7"/>
    <n v="1"/>
  </r>
  <r>
    <x v="259"/>
    <x v="2"/>
    <s v="2024-2025"/>
    <x v="0"/>
    <x v="7"/>
    <x v="4"/>
    <x v="4"/>
    <n v="3175"/>
    <x v="0"/>
    <x v="6"/>
    <x v="3"/>
    <x v="3"/>
    <n v="7"/>
    <n v="1"/>
  </r>
  <r>
    <x v="260"/>
    <x v="1"/>
    <s v="2022-2023"/>
    <x v="0"/>
    <x v="93"/>
    <x v="4"/>
    <x v="4"/>
    <n v="3915"/>
    <x v="0"/>
    <x v="16"/>
    <x v="3"/>
    <x v="3"/>
    <n v="7"/>
    <n v="1"/>
  </r>
  <r>
    <x v="261"/>
    <x v="1"/>
    <s v="2022-2023"/>
    <x v="0"/>
    <x v="12"/>
    <x v="3"/>
    <x v="3"/>
    <n v="4068"/>
    <x v="0"/>
    <x v="10"/>
    <x v="4"/>
    <x v="4"/>
    <n v="7"/>
    <n v="1"/>
  </r>
  <r>
    <x v="262"/>
    <x v="2"/>
    <s v="2024-2025"/>
    <x v="1"/>
    <x v="94"/>
    <x v="5"/>
    <x v="5"/>
    <n v="7250"/>
    <x v="0"/>
    <x v="9"/>
    <x v="1"/>
    <x v="1"/>
    <n v="7"/>
    <n v="1"/>
  </r>
  <r>
    <x v="263"/>
    <x v="0"/>
    <s v="2023-2024"/>
    <x v="0"/>
    <x v="14"/>
    <x v="1"/>
    <x v="1"/>
    <n v="2790"/>
    <x v="0"/>
    <x v="11"/>
    <x v="4"/>
    <x v="4"/>
    <n v="7"/>
    <n v="1"/>
  </r>
  <r>
    <x v="101"/>
    <x v="2"/>
    <s v="2024-2025"/>
    <x v="0"/>
    <x v="72"/>
    <x v="4"/>
    <x v="4"/>
    <n v="3931"/>
    <x v="0"/>
    <x v="16"/>
    <x v="0"/>
    <x v="0"/>
    <n v="7"/>
    <n v="1"/>
  </r>
  <r>
    <x v="264"/>
    <x v="0"/>
    <s v="2023-2024"/>
    <x v="0"/>
    <x v="19"/>
    <x v="1"/>
    <x v="1"/>
    <n v="2800"/>
    <x v="0"/>
    <x v="11"/>
    <x v="0"/>
    <x v="0"/>
    <n v="7"/>
    <n v="1"/>
  </r>
  <r>
    <x v="265"/>
    <x v="1"/>
    <s v="2022-2023"/>
    <x v="0"/>
    <x v="32"/>
    <x v="6"/>
    <x v="6"/>
    <n v="5169"/>
    <x v="0"/>
    <x v="13"/>
    <x v="0"/>
    <x v="0"/>
    <n v="7"/>
    <n v="1"/>
  </r>
  <r>
    <x v="266"/>
    <x v="1"/>
    <s v="2022-2023"/>
    <x v="0"/>
    <x v="21"/>
    <x v="3"/>
    <x v="3"/>
    <n v="4012"/>
    <x v="0"/>
    <x v="10"/>
    <x v="0"/>
    <x v="0"/>
    <n v="7"/>
    <n v="1"/>
  </r>
  <r>
    <x v="267"/>
    <x v="2"/>
    <s v="2024-2025"/>
    <x v="0"/>
    <x v="21"/>
    <x v="3"/>
    <x v="3"/>
    <n v="4012"/>
    <x v="0"/>
    <x v="10"/>
    <x v="3"/>
    <x v="3"/>
    <n v="7"/>
    <n v="1"/>
  </r>
  <r>
    <x v="268"/>
    <x v="0"/>
    <s v="2023-2024"/>
    <x v="0"/>
    <x v="53"/>
    <x v="3"/>
    <x v="3"/>
    <n v="4119"/>
    <x v="0"/>
    <x v="10"/>
    <x v="0"/>
    <x v="0"/>
    <n v="7"/>
    <n v="1"/>
  </r>
  <r>
    <x v="269"/>
    <x v="1"/>
    <s v="2022-2023"/>
    <x v="0"/>
    <x v="36"/>
    <x v="4"/>
    <x v="4"/>
    <n v="3148"/>
    <x v="0"/>
    <x v="6"/>
    <x v="1"/>
    <x v="1"/>
    <n v="7.09"/>
    <n v="1"/>
  </r>
  <r>
    <x v="270"/>
    <x v="0"/>
    <s v="2023-2024"/>
    <x v="0"/>
    <x v="2"/>
    <x v="2"/>
    <x v="2"/>
    <n v="2617"/>
    <x v="0"/>
    <x v="2"/>
    <x v="1"/>
    <x v="1"/>
    <n v="7.22"/>
    <n v="1"/>
  </r>
  <r>
    <x v="271"/>
    <x v="1"/>
    <s v="2022-2023"/>
    <x v="0"/>
    <x v="93"/>
    <x v="4"/>
    <x v="4"/>
    <n v="3915"/>
    <x v="0"/>
    <x v="16"/>
    <x v="3"/>
    <x v="3"/>
    <n v="7.29"/>
    <n v="1"/>
  </r>
  <r>
    <x v="62"/>
    <x v="0"/>
    <s v="2023-2024"/>
    <x v="0"/>
    <x v="90"/>
    <x v="3"/>
    <x v="3"/>
    <n v="4700"/>
    <x v="0"/>
    <x v="17"/>
    <x v="1"/>
    <x v="1"/>
    <n v="7.41"/>
    <n v="1"/>
  </r>
  <r>
    <x v="272"/>
    <x v="1"/>
    <s v="2022-2023"/>
    <x v="1"/>
    <x v="44"/>
    <x v="4"/>
    <x v="4"/>
    <n v="3977"/>
    <x v="0"/>
    <x v="16"/>
    <x v="3"/>
    <x v="3"/>
    <n v="7.5"/>
    <n v="1"/>
  </r>
  <r>
    <x v="273"/>
    <x v="1"/>
    <s v="2022-2023"/>
    <x v="0"/>
    <x v="82"/>
    <x v="3"/>
    <x v="3"/>
    <n v="4655"/>
    <x v="0"/>
    <x v="17"/>
    <x v="3"/>
    <x v="3"/>
    <n v="7.5"/>
    <n v="1"/>
  </r>
  <r>
    <x v="274"/>
    <x v="0"/>
    <s v="2023-2024"/>
    <x v="1"/>
    <x v="84"/>
    <x v="3"/>
    <x v="3"/>
    <n v="4215"/>
    <x v="0"/>
    <x v="3"/>
    <x v="1"/>
    <x v="1"/>
    <n v="7.57"/>
    <n v="1"/>
  </r>
  <r>
    <x v="84"/>
    <x v="2"/>
    <s v="2024-2025"/>
    <x v="1"/>
    <x v="84"/>
    <x v="3"/>
    <x v="3"/>
    <n v="4215"/>
    <x v="0"/>
    <x v="3"/>
    <x v="1"/>
    <x v="1"/>
    <n v="7.76"/>
    <n v="1"/>
  </r>
  <r>
    <x v="178"/>
    <x v="0"/>
    <s v="2023-2024"/>
    <x v="0"/>
    <x v="33"/>
    <x v="4"/>
    <x v="4"/>
    <n v="3280"/>
    <x v="0"/>
    <x v="8"/>
    <x v="6"/>
    <x v="6"/>
    <n v="7.96"/>
    <n v="1"/>
  </r>
  <r>
    <x v="275"/>
    <x v="2"/>
    <s v="2024-2025"/>
    <x v="0"/>
    <x v="64"/>
    <x v="1"/>
    <x v="1"/>
    <n v="2350"/>
    <x v="0"/>
    <x v="1"/>
    <x v="5"/>
    <x v="5"/>
    <n v="7.98"/>
    <n v="1"/>
  </r>
  <r>
    <x v="276"/>
    <x v="0"/>
    <s v="2023-2024"/>
    <x v="0"/>
    <x v="40"/>
    <x v="4"/>
    <x v="4"/>
    <n v="3353"/>
    <x v="0"/>
    <x v="8"/>
    <x v="6"/>
    <x v="6"/>
    <n v="7.98"/>
    <n v="1"/>
  </r>
  <r>
    <x v="277"/>
    <x v="2"/>
    <s v="2024-2025"/>
    <x v="1"/>
    <x v="26"/>
    <x v="0"/>
    <x v="0"/>
    <n v="6280"/>
    <x v="0"/>
    <x v="14"/>
    <x v="6"/>
    <x v="6"/>
    <n v="7.98"/>
    <n v="1"/>
  </r>
  <r>
    <x v="278"/>
    <x v="0"/>
    <s v="2023-2024"/>
    <x v="0"/>
    <x v="36"/>
    <x v="4"/>
    <x v="4"/>
    <n v="3148"/>
    <x v="0"/>
    <x v="6"/>
    <x v="5"/>
    <x v="5"/>
    <n v="7.98"/>
    <n v="1"/>
  </r>
  <r>
    <x v="279"/>
    <x v="2"/>
    <s v="2024-2025"/>
    <x v="0"/>
    <x v="69"/>
    <x v="4"/>
    <x v="4"/>
    <n v="3199"/>
    <x v="0"/>
    <x v="6"/>
    <x v="6"/>
    <x v="6"/>
    <n v="7.98"/>
    <n v="1"/>
  </r>
  <r>
    <x v="280"/>
    <x v="2"/>
    <s v="2024-2025"/>
    <x v="0"/>
    <x v="11"/>
    <x v="5"/>
    <x v="5"/>
    <n v="7010"/>
    <x v="0"/>
    <x v="9"/>
    <x v="5"/>
    <x v="5"/>
    <n v="7.98"/>
    <n v="1"/>
  </r>
  <r>
    <x v="111"/>
    <x v="0"/>
    <s v="2023-2024"/>
    <x v="0"/>
    <x v="58"/>
    <x v="0"/>
    <x v="0"/>
    <n v="6027"/>
    <x v="0"/>
    <x v="0"/>
    <x v="5"/>
    <x v="5"/>
    <n v="7.98"/>
    <n v="1"/>
  </r>
  <r>
    <x v="281"/>
    <x v="0"/>
    <s v="2023-2024"/>
    <x v="1"/>
    <x v="60"/>
    <x v="1"/>
    <x v="1"/>
    <n v="2541"/>
    <x v="0"/>
    <x v="2"/>
    <x v="4"/>
    <x v="4"/>
    <n v="7.98"/>
    <n v="1"/>
  </r>
  <r>
    <x v="282"/>
    <x v="2"/>
    <s v="2024-2025"/>
    <x v="0"/>
    <x v="30"/>
    <x v="4"/>
    <x v="4"/>
    <n v="3131"/>
    <x v="0"/>
    <x v="6"/>
    <x v="5"/>
    <x v="5"/>
    <n v="7.98"/>
    <n v="1"/>
  </r>
  <r>
    <x v="283"/>
    <x v="0"/>
    <s v="2023-2024"/>
    <x v="1"/>
    <x v="73"/>
    <x v="6"/>
    <x v="6"/>
    <n v="5607"/>
    <x v="0"/>
    <x v="18"/>
    <x v="5"/>
    <x v="5"/>
    <n v="7.98"/>
    <n v="1"/>
  </r>
  <r>
    <x v="188"/>
    <x v="0"/>
    <s v="2023-2024"/>
    <x v="0"/>
    <x v="24"/>
    <x v="1"/>
    <x v="1"/>
    <n v="2120"/>
    <x v="0"/>
    <x v="4"/>
    <x v="5"/>
    <x v="5"/>
    <n v="7.98"/>
    <n v="1"/>
  </r>
  <r>
    <x v="284"/>
    <x v="2"/>
    <s v="2024-2025"/>
    <x v="0"/>
    <x v="22"/>
    <x v="1"/>
    <x v="1"/>
    <n v="2539"/>
    <x v="0"/>
    <x v="2"/>
    <x v="5"/>
    <x v="5"/>
    <n v="7.98"/>
    <n v="1"/>
  </r>
  <r>
    <x v="285"/>
    <x v="1"/>
    <s v="2022-2023"/>
    <x v="1"/>
    <x v="53"/>
    <x v="3"/>
    <x v="3"/>
    <n v="4119"/>
    <x v="0"/>
    <x v="10"/>
    <x v="3"/>
    <x v="3"/>
    <n v="7.98"/>
    <n v="1"/>
  </r>
  <r>
    <x v="286"/>
    <x v="0"/>
    <s v="2023-2024"/>
    <x v="0"/>
    <x v="39"/>
    <x v="0"/>
    <x v="0"/>
    <n v="6330"/>
    <x v="0"/>
    <x v="14"/>
    <x v="3"/>
    <x v="3"/>
    <n v="7.99"/>
    <n v="1"/>
  </r>
  <r>
    <x v="287"/>
    <x v="0"/>
    <s v="2023-2024"/>
    <x v="0"/>
    <x v="34"/>
    <x v="4"/>
    <x v="4"/>
    <n v="3018"/>
    <x v="0"/>
    <x v="7"/>
    <x v="3"/>
    <x v="3"/>
    <n v="7.99"/>
    <n v="1"/>
  </r>
  <r>
    <x v="288"/>
    <x v="1"/>
    <s v="2022-2023"/>
    <x v="0"/>
    <x v="25"/>
    <x v="4"/>
    <x v="4"/>
    <n v="3550"/>
    <x v="0"/>
    <x v="8"/>
    <x v="3"/>
    <x v="3"/>
    <n v="7.99"/>
    <n v="1"/>
  </r>
  <r>
    <x v="273"/>
    <x v="1"/>
    <s v="2022-2023"/>
    <x v="0"/>
    <x v="41"/>
    <x v="5"/>
    <x v="5"/>
    <n v="7320"/>
    <x v="0"/>
    <x v="9"/>
    <x v="5"/>
    <x v="5"/>
    <n v="7.99"/>
    <n v="1"/>
  </r>
  <r>
    <x v="289"/>
    <x v="1"/>
    <s v="2022-2023"/>
    <x v="0"/>
    <x v="44"/>
    <x v="4"/>
    <x v="4"/>
    <n v="3977"/>
    <x v="0"/>
    <x v="16"/>
    <x v="2"/>
    <x v="2"/>
    <n v="7.99"/>
    <n v="1"/>
  </r>
  <r>
    <x v="36"/>
    <x v="2"/>
    <s v="2024-2025"/>
    <x v="0"/>
    <x v="7"/>
    <x v="4"/>
    <x v="4"/>
    <n v="3175"/>
    <x v="0"/>
    <x v="6"/>
    <x v="9"/>
    <x v="9"/>
    <n v="7.99"/>
    <n v="1"/>
  </r>
  <r>
    <x v="290"/>
    <x v="0"/>
    <s v="2023-2024"/>
    <x v="0"/>
    <x v="70"/>
    <x v="4"/>
    <x v="4"/>
    <n v="3400"/>
    <x v="0"/>
    <x v="8"/>
    <x v="4"/>
    <x v="4"/>
    <n v="7.99"/>
    <n v="1"/>
  </r>
  <r>
    <x v="291"/>
    <x v="2"/>
    <s v="2024-2025"/>
    <x v="1"/>
    <x v="13"/>
    <x v="1"/>
    <x v="1"/>
    <n v="2480"/>
    <x v="0"/>
    <x v="1"/>
    <x v="3"/>
    <x v="3"/>
    <n v="7.99"/>
    <n v="1"/>
  </r>
  <r>
    <x v="292"/>
    <x v="0"/>
    <s v="2023-2024"/>
    <x v="0"/>
    <x v="29"/>
    <x v="4"/>
    <x v="4"/>
    <n v="3500"/>
    <x v="0"/>
    <x v="8"/>
    <x v="7"/>
    <x v="7"/>
    <n v="7.99"/>
    <n v="1"/>
  </r>
  <r>
    <x v="218"/>
    <x v="1"/>
    <s v="2022-2023"/>
    <x v="0"/>
    <x v="47"/>
    <x v="1"/>
    <x v="1"/>
    <n v="2101"/>
    <x v="0"/>
    <x v="4"/>
    <x v="0"/>
    <x v="0"/>
    <n v="7.99"/>
    <n v="1"/>
  </r>
  <r>
    <x v="293"/>
    <x v="0"/>
    <s v="2023-2024"/>
    <x v="1"/>
    <x v="47"/>
    <x v="1"/>
    <x v="1"/>
    <n v="2101"/>
    <x v="0"/>
    <x v="4"/>
    <x v="9"/>
    <x v="9"/>
    <n v="7.99"/>
    <n v="1"/>
  </r>
  <r>
    <x v="222"/>
    <x v="2"/>
    <s v="2024-2025"/>
    <x v="0"/>
    <x v="90"/>
    <x v="3"/>
    <x v="3"/>
    <n v="4700"/>
    <x v="0"/>
    <x v="17"/>
    <x v="6"/>
    <x v="6"/>
    <n v="7.99"/>
    <n v="1"/>
  </r>
  <r>
    <x v="294"/>
    <x v="1"/>
    <s v="2022-2023"/>
    <x v="0"/>
    <x v="32"/>
    <x v="6"/>
    <x v="6"/>
    <n v="5169"/>
    <x v="0"/>
    <x v="13"/>
    <x v="7"/>
    <x v="7"/>
    <n v="7.99"/>
    <n v="1"/>
  </r>
  <r>
    <x v="295"/>
    <x v="0"/>
    <s v="2023-2024"/>
    <x v="1"/>
    <x v="84"/>
    <x v="3"/>
    <x v="3"/>
    <n v="4215"/>
    <x v="0"/>
    <x v="3"/>
    <x v="0"/>
    <x v="0"/>
    <n v="7.99"/>
    <n v="1"/>
  </r>
  <r>
    <x v="49"/>
    <x v="2"/>
    <s v="2024-2025"/>
    <x v="0"/>
    <x v="22"/>
    <x v="1"/>
    <x v="1"/>
    <n v="2539"/>
    <x v="0"/>
    <x v="2"/>
    <x v="0"/>
    <x v="0"/>
    <n v="7.99"/>
    <n v="1"/>
  </r>
  <r>
    <x v="296"/>
    <x v="0"/>
    <s v="2023-2024"/>
    <x v="0"/>
    <x v="45"/>
    <x v="3"/>
    <x v="3"/>
    <n v="4570"/>
    <x v="0"/>
    <x v="15"/>
    <x v="0"/>
    <x v="0"/>
    <n v="8"/>
    <n v="1"/>
  </r>
  <r>
    <x v="297"/>
    <x v="2"/>
    <s v="2024-2025"/>
    <x v="0"/>
    <x v="92"/>
    <x v="3"/>
    <x v="3"/>
    <n v="4305"/>
    <x v="0"/>
    <x v="3"/>
    <x v="0"/>
    <x v="0"/>
    <n v="8"/>
    <n v="1"/>
  </r>
  <r>
    <x v="298"/>
    <x v="1"/>
    <s v="2022-2023"/>
    <x v="0"/>
    <x v="14"/>
    <x v="1"/>
    <x v="1"/>
    <n v="2790"/>
    <x v="0"/>
    <x v="11"/>
    <x v="3"/>
    <x v="3"/>
    <n v="8"/>
    <n v="1"/>
  </r>
  <r>
    <x v="299"/>
    <x v="1"/>
    <s v="2022-2023"/>
    <x v="0"/>
    <x v="80"/>
    <x v="0"/>
    <x v="0"/>
    <n v="6109"/>
    <x v="0"/>
    <x v="14"/>
    <x v="3"/>
    <x v="3"/>
    <n v="8"/>
    <n v="1"/>
  </r>
  <r>
    <x v="113"/>
    <x v="2"/>
    <s v="2024-2025"/>
    <x v="1"/>
    <x v="16"/>
    <x v="0"/>
    <x v="0"/>
    <n v="6030"/>
    <x v="0"/>
    <x v="0"/>
    <x v="1"/>
    <x v="1"/>
    <n v="8"/>
    <n v="1"/>
  </r>
  <r>
    <x v="202"/>
    <x v="2"/>
    <s v="2024-2025"/>
    <x v="1"/>
    <x v="76"/>
    <x v="1"/>
    <x v="1"/>
    <n v="2031"/>
    <x v="0"/>
    <x v="5"/>
    <x v="4"/>
    <x v="4"/>
    <n v="8"/>
    <n v="1"/>
  </r>
  <r>
    <x v="300"/>
    <x v="2"/>
    <s v="2024-2025"/>
    <x v="1"/>
    <x v="53"/>
    <x v="3"/>
    <x v="3"/>
    <n v="4119"/>
    <x v="0"/>
    <x v="10"/>
    <x v="2"/>
    <x v="2"/>
    <n v="8"/>
    <n v="1"/>
  </r>
  <r>
    <x v="301"/>
    <x v="1"/>
    <s v="2022-2023"/>
    <x v="0"/>
    <x v="36"/>
    <x v="4"/>
    <x v="4"/>
    <n v="3148"/>
    <x v="0"/>
    <x v="6"/>
    <x v="3"/>
    <x v="3"/>
    <n v="8.1"/>
    <n v="1"/>
  </r>
  <r>
    <x v="19"/>
    <x v="0"/>
    <s v="2023-2024"/>
    <x v="0"/>
    <x v="10"/>
    <x v="4"/>
    <x v="4"/>
    <n v="3551"/>
    <x v="0"/>
    <x v="8"/>
    <x v="5"/>
    <x v="5"/>
    <n v="8.23"/>
    <n v="1"/>
  </r>
  <r>
    <x v="302"/>
    <x v="0"/>
    <s v="2023-2024"/>
    <x v="0"/>
    <x v="31"/>
    <x v="1"/>
    <x v="1"/>
    <n v="2116"/>
    <x v="0"/>
    <x v="4"/>
    <x v="9"/>
    <x v="9"/>
    <n v="8.26"/>
    <n v="1"/>
  </r>
  <r>
    <x v="94"/>
    <x v="0"/>
    <s v="2023-2024"/>
    <x v="0"/>
    <x v="31"/>
    <x v="1"/>
    <x v="1"/>
    <n v="2116"/>
    <x v="0"/>
    <x v="4"/>
    <x v="8"/>
    <x v="8"/>
    <n v="8.2799999999999994"/>
    <n v="1"/>
  </r>
  <r>
    <x v="303"/>
    <x v="1"/>
    <s v="2022-2023"/>
    <x v="0"/>
    <x v="31"/>
    <x v="1"/>
    <x v="1"/>
    <n v="2116"/>
    <x v="0"/>
    <x v="4"/>
    <x v="4"/>
    <x v="4"/>
    <n v="8.4400000000000013"/>
    <n v="1"/>
  </r>
  <r>
    <x v="304"/>
    <x v="1"/>
    <s v="2022-2023"/>
    <x v="0"/>
    <x v="75"/>
    <x v="0"/>
    <x v="0"/>
    <n v="6450"/>
    <x v="0"/>
    <x v="20"/>
    <x v="3"/>
    <x v="3"/>
    <n v="8.5"/>
    <n v="1"/>
  </r>
  <r>
    <x v="5"/>
    <x v="0"/>
    <s v="2023-2024"/>
    <x v="0"/>
    <x v="80"/>
    <x v="0"/>
    <x v="0"/>
    <n v="6109"/>
    <x v="0"/>
    <x v="14"/>
    <x v="3"/>
    <x v="3"/>
    <n v="8.5"/>
    <n v="1"/>
  </r>
  <r>
    <x v="305"/>
    <x v="0"/>
    <s v="2023-2024"/>
    <x v="0"/>
    <x v="76"/>
    <x v="1"/>
    <x v="1"/>
    <n v="2031"/>
    <x v="0"/>
    <x v="5"/>
    <x v="3"/>
    <x v="3"/>
    <n v="8.5"/>
    <n v="1"/>
  </r>
  <r>
    <x v="282"/>
    <x v="2"/>
    <s v="2024-2025"/>
    <x v="1"/>
    <x v="67"/>
    <x v="3"/>
    <x v="3"/>
    <n v="4551"/>
    <x v="0"/>
    <x v="15"/>
    <x v="2"/>
    <x v="2"/>
    <n v="8.629999999999999"/>
    <n v="1"/>
  </r>
  <r>
    <x v="4"/>
    <x v="0"/>
    <s v="2023-2024"/>
    <x v="0"/>
    <x v="64"/>
    <x v="1"/>
    <x v="1"/>
    <n v="2350"/>
    <x v="0"/>
    <x v="1"/>
    <x v="3"/>
    <x v="3"/>
    <n v="8.84"/>
    <n v="1"/>
  </r>
  <r>
    <x v="306"/>
    <x v="2"/>
    <s v="2024-2025"/>
    <x v="1"/>
    <x v="56"/>
    <x v="1"/>
    <x v="1"/>
    <n v="2795"/>
    <x v="0"/>
    <x v="11"/>
    <x v="1"/>
    <x v="1"/>
    <n v="8.9400000000000013"/>
    <n v="1"/>
  </r>
  <r>
    <x v="307"/>
    <x v="0"/>
    <s v="2023-2024"/>
    <x v="0"/>
    <x v="24"/>
    <x v="1"/>
    <x v="1"/>
    <n v="2120"/>
    <x v="0"/>
    <x v="4"/>
    <x v="1"/>
    <x v="1"/>
    <n v="8.9400000000000013"/>
    <n v="1"/>
  </r>
  <r>
    <x v="308"/>
    <x v="1"/>
    <s v="2022-2023"/>
    <x v="0"/>
    <x v="27"/>
    <x v="4"/>
    <x v="4"/>
    <n v="3066"/>
    <x v="0"/>
    <x v="7"/>
    <x v="3"/>
    <x v="3"/>
    <n v="8.9700000000000006"/>
    <n v="1"/>
  </r>
  <r>
    <x v="309"/>
    <x v="0"/>
    <s v="2023-2024"/>
    <x v="0"/>
    <x v="68"/>
    <x v="7"/>
    <x v="7"/>
    <n v="800"/>
    <x v="0"/>
    <x v="19"/>
    <x v="2"/>
    <x v="2"/>
    <n v="8.98"/>
    <n v="1"/>
  </r>
  <r>
    <x v="287"/>
    <x v="0"/>
    <s v="2023-2024"/>
    <x v="1"/>
    <x v="26"/>
    <x v="0"/>
    <x v="0"/>
    <n v="6280"/>
    <x v="0"/>
    <x v="14"/>
    <x v="0"/>
    <x v="0"/>
    <n v="8.99"/>
    <n v="1"/>
  </r>
  <r>
    <x v="310"/>
    <x v="0"/>
    <s v="2023-2024"/>
    <x v="0"/>
    <x v="43"/>
    <x v="1"/>
    <x v="1"/>
    <n v="2560"/>
    <x v="0"/>
    <x v="2"/>
    <x v="2"/>
    <x v="2"/>
    <n v="8.99"/>
    <n v="1"/>
  </r>
  <r>
    <x v="311"/>
    <x v="0"/>
    <s v="2023-2024"/>
    <x v="0"/>
    <x v="60"/>
    <x v="1"/>
    <x v="1"/>
    <n v="2541"/>
    <x v="0"/>
    <x v="2"/>
    <x v="9"/>
    <x v="9"/>
    <n v="8.99"/>
    <n v="1"/>
  </r>
  <r>
    <x v="142"/>
    <x v="1"/>
    <s v="2022-2023"/>
    <x v="0"/>
    <x v="95"/>
    <x v="7"/>
    <x v="7"/>
    <n v="870"/>
    <x v="0"/>
    <x v="19"/>
    <x v="3"/>
    <x v="3"/>
    <n v="9"/>
    <n v="1"/>
  </r>
  <r>
    <x v="312"/>
    <x v="1"/>
    <s v="2022-2023"/>
    <x v="0"/>
    <x v="0"/>
    <x v="0"/>
    <x v="0"/>
    <n v="6021"/>
    <x v="0"/>
    <x v="0"/>
    <x v="3"/>
    <x v="3"/>
    <n v="9"/>
    <n v="1"/>
  </r>
  <r>
    <x v="313"/>
    <x v="0"/>
    <s v="2023-2024"/>
    <x v="0"/>
    <x v="86"/>
    <x v="0"/>
    <x v="0"/>
    <n v="6725"/>
    <x v="0"/>
    <x v="20"/>
    <x v="3"/>
    <x v="3"/>
    <n v="9"/>
    <n v="1"/>
  </r>
  <r>
    <x v="314"/>
    <x v="0"/>
    <s v="2023-2024"/>
    <x v="0"/>
    <x v="6"/>
    <x v="0"/>
    <x v="0"/>
    <n v="6010"/>
    <x v="0"/>
    <x v="0"/>
    <x v="3"/>
    <x v="3"/>
    <n v="9"/>
    <n v="1"/>
  </r>
  <r>
    <x v="49"/>
    <x v="2"/>
    <s v="2024-2025"/>
    <x v="0"/>
    <x v="62"/>
    <x v="0"/>
    <x v="0"/>
    <n v="6112"/>
    <x v="0"/>
    <x v="14"/>
    <x v="1"/>
    <x v="1"/>
    <n v="9"/>
    <n v="1"/>
  </r>
  <r>
    <x v="315"/>
    <x v="0"/>
    <s v="2023-2024"/>
    <x v="0"/>
    <x v="72"/>
    <x v="4"/>
    <x v="4"/>
    <n v="3931"/>
    <x v="0"/>
    <x v="16"/>
    <x v="3"/>
    <x v="3"/>
    <n v="9"/>
    <n v="1"/>
  </r>
  <r>
    <x v="316"/>
    <x v="0"/>
    <s v="2023-2024"/>
    <x v="0"/>
    <x v="77"/>
    <x v="5"/>
    <x v="5"/>
    <n v="7018"/>
    <x v="0"/>
    <x v="9"/>
    <x v="3"/>
    <x v="3"/>
    <n v="9"/>
    <n v="1"/>
  </r>
  <r>
    <x v="317"/>
    <x v="0"/>
    <s v="2023-2024"/>
    <x v="0"/>
    <x v="34"/>
    <x v="4"/>
    <x v="4"/>
    <n v="3018"/>
    <x v="0"/>
    <x v="7"/>
    <x v="0"/>
    <x v="0"/>
    <n v="9.02"/>
    <n v="1"/>
  </r>
  <r>
    <x v="318"/>
    <x v="0"/>
    <s v="2023-2024"/>
    <x v="0"/>
    <x v="10"/>
    <x v="4"/>
    <x v="4"/>
    <n v="3551"/>
    <x v="0"/>
    <x v="8"/>
    <x v="3"/>
    <x v="3"/>
    <n v="9.11"/>
    <n v="1"/>
  </r>
  <r>
    <x v="238"/>
    <x v="2"/>
    <s v="2024-2025"/>
    <x v="0"/>
    <x v="23"/>
    <x v="1"/>
    <x v="1"/>
    <n v="2650"/>
    <x v="0"/>
    <x v="11"/>
    <x v="7"/>
    <x v="7"/>
    <n v="9.2899999999999991"/>
    <n v="1"/>
  </r>
  <r>
    <x v="90"/>
    <x v="2"/>
    <s v="2024-2025"/>
    <x v="0"/>
    <x v="34"/>
    <x v="4"/>
    <x v="4"/>
    <n v="3018"/>
    <x v="0"/>
    <x v="7"/>
    <x v="1"/>
    <x v="1"/>
    <n v="9.36"/>
    <n v="1"/>
  </r>
  <r>
    <x v="319"/>
    <x v="0"/>
    <s v="2023-2024"/>
    <x v="0"/>
    <x v="82"/>
    <x v="3"/>
    <x v="3"/>
    <n v="4655"/>
    <x v="0"/>
    <x v="17"/>
    <x v="1"/>
    <x v="1"/>
    <n v="9.5"/>
    <n v="1"/>
  </r>
  <r>
    <x v="244"/>
    <x v="0"/>
    <s v="2023-2024"/>
    <x v="0"/>
    <x v="12"/>
    <x v="3"/>
    <x v="3"/>
    <n v="4068"/>
    <x v="0"/>
    <x v="10"/>
    <x v="0"/>
    <x v="0"/>
    <n v="9.5"/>
    <n v="1"/>
  </r>
  <r>
    <x v="320"/>
    <x v="2"/>
    <s v="2024-2025"/>
    <x v="0"/>
    <x v="26"/>
    <x v="0"/>
    <x v="0"/>
    <n v="6280"/>
    <x v="0"/>
    <x v="14"/>
    <x v="3"/>
    <x v="3"/>
    <n v="9.52"/>
    <n v="1"/>
  </r>
  <r>
    <x v="321"/>
    <x v="0"/>
    <s v="2023-2024"/>
    <x v="0"/>
    <x v="75"/>
    <x v="0"/>
    <x v="0"/>
    <n v="6450"/>
    <x v="0"/>
    <x v="20"/>
    <x v="3"/>
    <x v="3"/>
    <n v="9.6"/>
    <n v="1"/>
  </r>
  <r>
    <x v="322"/>
    <x v="0"/>
    <s v="2023-2024"/>
    <x v="0"/>
    <x v="27"/>
    <x v="4"/>
    <x v="4"/>
    <n v="3066"/>
    <x v="0"/>
    <x v="7"/>
    <x v="1"/>
    <x v="1"/>
    <n v="9.85"/>
    <n v="1"/>
  </r>
  <r>
    <x v="323"/>
    <x v="0"/>
    <s v="2023-2024"/>
    <x v="0"/>
    <x v="5"/>
    <x v="1"/>
    <x v="1"/>
    <n v="2067"/>
    <x v="0"/>
    <x v="5"/>
    <x v="6"/>
    <x v="6"/>
    <n v="9.9499999999999993"/>
    <n v="1"/>
  </r>
  <r>
    <x v="324"/>
    <x v="0"/>
    <s v="2023-2024"/>
    <x v="1"/>
    <x v="37"/>
    <x v="1"/>
    <x v="1"/>
    <n v="2750"/>
    <x v="0"/>
    <x v="11"/>
    <x v="6"/>
    <x v="6"/>
    <n v="9.9499999999999993"/>
    <n v="1"/>
  </r>
  <r>
    <x v="143"/>
    <x v="2"/>
    <s v="2024-2025"/>
    <x v="0"/>
    <x v="35"/>
    <x v="3"/>
    <x v="3"/>
    <n v="4558"/>
    <x v="0"/>
    <x v="15"/>
    <x v="5"/>
    <x v="5"/>
    <n v="9.9700000000000006"/>
    <n v="1"/>
  </r>
  <r>
    <x v="269"/>
    <x v="1"/>
    <s v="2022-2023"/>
    <x v="0"/>
    <x v="31"/>
    <x v="1"/>
    <x v="1"/>
    <n v="2116"/>
    <x v="0"/>
    <x v="4"/>
    <x v="5"/>
    <x v="5"/>
    <n v="9.9700000000000006"/>
    <n v="1"/>
  </r>
  <r>
    <x v="325"/>
    <x v="1"/>
    <s v="2022-2023"/>
    <x v="0"/>
    <x v="66"/>
    <x v="3"/>
    <x v="3"/>
    <n v="4883"/>
    <x v="0"/>
    <x v="12"/>
    <x v="6"/>
    <x v="6"/>
    <n v="9.98"/>
    <n v="1"/>
  </r>
  <r>
    <x v="242"/>
    <x v="1"/>
    <s v="2022-2023"/>
    <x v="0"/>
    <x v="25"/>
    <x v="4"/>
    <x v="4"/>
    <n v="3550"/>
    <x v="0"/>
    <x v="8"/>
    <x v="5"/>
    <x v="5"/>
    <n v="9.98"/>
    <n v="1"/>
  </r>
  <r>
    <x v="326"/>
    <x v="0"/>
    <s v="2023-2024"/>
    <x v="0"/>
    <x v="25"/>
    <x v="4"/>
    <x v="4"/>
    <n v="3550"/>
    <x v="0"/>
    <x v="8"/>
    <x v="4"/>
    <x v="4"/>
    <n v="9.98"/>
    <n v="1"/>
  </r>
  <r>
    <x v="327"/>
    <x v="0"/>
    <s v="2023-2024"/>
    <x v="0"/>
    <x v="41"/>
    <x v="5"/>
    <x v="5"/>
    <n v="7320"/>
    <x v="0"/>
    <x v="9"/>
    <x v="7"/>
    <x v="7"/>
    <n v="9.98"/>
    <n v="1"/>
  </r>
  <r>
    <x v="247"/>
    <x v="2"/>
    <s v="2024-2025"/>
    <x v="1"/>
    <x v="36"/>
    <x v="4"/>
    <x v="4"/>
    <n v="3148"/>
    <x v="0"/>
    <x v="6"/>
    <x v="5"/>
    <x v="5"/>
    <n v="9.98"/>
    <n v="1"/>
  </r>
  <r>
    <x v="328"/>
    <x v="2"/>
    <s v="2024-2025"/>
    <x v="1"/>
    <x v="5"/>
    <x v="1"/>
    <x v="1"/>
    <n v="2067"/>
    <x v="0"/>
    <x v="5"/>
    <x v="5"/>
    <x v="5"/>
    <n v="9.98"/>
    <n v="1"/>
  </r>
  <r>
    <x v="329"/>
    <x v="0"/>
    <s v="2023-2024"/>
    <x v="0"/>
    <x v="8"/>
    <x v="1"/>
    <x v="1"/>
    <n v="2158"/>
    <x v="0"/>
    <x v="4"/>
    <x v="3"/>
    <x v="3"/>
    <n v="9.98"/>
    <n v="1"/>
  </r>
  <r>
    <x v="330"/>
    <x v="0"/>
    <s v="2023-2024"/>
    <x v="0"/>
    <x v="85"/>
    <x v="0"/>
    <x v="0"/>
    <n v="6530"/>
    <x v="0"/>
    <x v="20"/>
    <x v="2"/>
    <x v="2"/>
    <n v="9.98"/>
    <n v="1"/>
  </r>
  <r>
    <x v="32"/>
    <x v="0"/>
    <s v="2023-2024"/>
    <x v="0"/>
    <x v="45"/>
    <x v="3"/>
    <x v="3"/>
    <n v="4570"/>
    <x v="0"/>
    <x v="15"/>
    <x v="6"/>
    <x v="6"/>
    <n v="9.98"/>
    <n v="1"/>
  </r>
  <r>
    <x v="79"/>
    <x v="0"/>
    <s v="2023-2024"/>
    <x v="0"/>
    <x v="71"/>
    <x v="6"/>
    <x v="6"/>
    <n v="5043"/>
    <x v="0"/>
    <x v="13"/>
    <x v="1"/>
    <x v="1"/>
    <n v="9.98"/>
    <n v="1"/>
  </r>
  <r>
    <x v="331"/>
    <x v="0"/>
    <s v="2023-2024"/>
    <x v="0"/>
    <x v="71"/>
    <x v="6"/>
    <x v="6"/>
    <n v="5043"/>
    <x v="0"/>
    <x v="13"/>
    <x v="5"/>
    <x v="5"/>
    <n v="9.98"/>
    <n v="1"/>
  </r>
  <r>
    <x v="332"/>
    <x v="0"/>
    <s v="2023-2024"/>
    <x v="1"/>
    <x v="73"/>
    <x v="6"/>
    <x v="6"/>
    <n v="5607"/>
    <x v="0"/>
    <x v="18"/>
    <x v="5"/>
    <x v="5"/>
    <n v="9.98"/>
    <n v="1"/>
  </r>
  <r>
    <x v="49"/>
    <x v="2"/>
    <s v="2024-2025"/>
    <x v="0"/>
    <x v="90"/>
    <x v="3"/>
    <x v="3"/>
    <n v="4700"/>
    <x v="0"/>
    <x v="17"/>
    <x v="5"/>
    <x v="5"/>
    <n v="9.98"/>
    <n v="1"/>
  </r>
  <r>
    <x v="211"/>
    <x v="2"/>
    <s v="2024-2025"/>
    <x v="0"/>
    <x v="50"/>
    <x v="4"/>
    <x v="4"/>
    <n v="3179"/>
    <x v="0"/>
    <x v="6"/>
    <x v="1"/>
    <x v="1"/>
    <n v="9.98"/>
    <n v="1"/>
  </r>
  <r>
    <x v="194"/>
    <x v="2"/>
    <s v="2024-2025"/>
    <x v="1"/>
    <x v="84"/>
    <x v="3"/>
    <x v="3"/>
    <n v="4215"/>
    <x v="0"/>
    <x v="3"/>
    <x v="5"/>
    <x v="5"/>
    <n v="9.98"/>
    <n v="1"/>
  </r>
  <r>
    <x v="333"/>
    <x v="1"/>
    <s v="2022-2023"/>
    <x v="0"/>
    <x v="55"/>
    <x v="3"/>
    <x v="3"/>
    <n v="4703"/>
    <x v="0"/>
    <x v="17"/>
    <x v="5"/>
    <x v="5"/>
    <n v="9.98"/>
    <n v="1"/>
  </r>
  <r>
    <x v="18"/>
    <x v="0"/>
    <s v="2023-2024"/>
    <x v="0"/>
    <x v="39"/>
    <x v="0"/>
    <x v="0"/>
    <n v="6330"/>
    <x v="0"/>
    <x v="14"/>
    <x v="4"/>
    <x v="4"/>
    <n v="9.99"/>
    <n v="1"/>
  </r>
  <r>
    <x v="58"/>
    <x v="2"/>
    <s v="2024-2025"/>
    <x v="0"/>
    <x v="39"/>
    <x v="0"/>
    <x v="0"/>
    <n v="6330"/>
    <x v="0"/>
    <x v="14"/>
    <x v="9"/>
    <x v="9"/>
    <n v="9.99"/>
    <n v="1"/>
  </r>
  <r>
    <x v="334"/>
    <x v="2"/>
    <s v="2024-2025"/>
    <x v="0"/>
    <x v="40"/>
    <x v="4"/>
    <x v="4"/>
    <n v="3353"/>
    <x v="0"/>
    <x v="8"/>
    <x v="4"/>
    <x v="4"/>
    <n v="9.99"/>
    <n v="1"/>
  </r>
  <r>
    <x v="335"/>
    <x v="1"/>
    <s v="2022-2023"/>
    <x v="1"/>
    <x v="56"/>
    <x v="1"/>
    <x v="1"/>
    <n v="2795"/>
    <x v="0"/>
    <x v="11"/>
    <x v="3"/>
    <x v="3"/>
    <n v="9.99"/>
    <n v="1"/>
  </r>
  <r>
    <x v="54"/>
    <x v="0"/>
    <s v="2023-2024"/>
    <x v="0"/>
    <x v="86"/>
    <x v="0"/>
    <x v="0"/>
    <n v="6725"/>
    <x v="0"/>
    <x v="20"/>
    <x v="7"/>
    <x v="7"/>
    <n v="9.99"/>
    <n v="1"/>
  </r>
  <r>
    <x v="302"/>
    <x v="0"/>
    <s v="2023-2024"/>
    <x v="1"/>
    <x v="42"/>
    <x v="3"/>
    <x v="3"/>
    <n v="4870"/>
    <x v="0"/>
    <x v="12"/>
    <x v="0"/>
    <x v="0"/>
    <n v="9.99"/>
    <n v="1"/>
  </r>
  <r>
    <x v="336"/>
    <x v="0"/>
    <s v="2023-2024"/>
    <x v="1"/>
    <x v="67"/>
    <x v="3"/>
    <x v="3"/>
    <n v="4551"/>
    <x v="0"/>
    <x v="15"/>
    <x v="2"/>
    <x v="2"/>
    <n v="9.99"/>
    <n v="1"/>
  </r>
  <r>
    <x v="337"/>
    <x v="0"/>
    <s v="2023-2024"/>
    <x v="0"/>
    <x v="43"/>
    <x v="1"/>
    <x v="1"/>
    <n v="2560"/>
    <x v="0"/>
    <x v="2"/>
    <x v="2"/>
    <x v="2"/>
    <n v="9.99"/>
    <n v="1"/>
  </r>
  <r>
    <x v="41"/>
    <x v="1"/>
    <s v="2022-2023"/>
    <x v="0"/>
    <x v="4"/>
    <x v="1"/>
    <x v="1"/>
    <n v="2154"/>
    <x v="0"/>
    <x v="4"/>
    <x v="4"/>
    <x v="4"/>
    <n v="9.99"/>
    <n v="1"/>
  </r>
  <r>
    <x v="244"/>
    <x v="0"/>
    <s v="2023-2024"/>
    <x v="0"/>
    <x v="68"/>
    <x v="7"/>
    <x v="7"/>
    <n v="800"/>
    <x v="0"/>
    <x v="19"/>
    <x v="3"/>
    <x v="3"/>
    <n v="9.99"/>
    <n v="1"/>
  </r>
  <r>
    <x v="82"/>
    <x v="2"/>
    <s v="2024-2025"/>
    <x v="0"/>
    <x v="8"/>
    <x v="1"/>
    <x v="1"/>
    <n v="2158"/>
    <x v="0"/>
    <x v="4"/>
    <x v="3"/>
    <x v="3"/>
    <n v="9.99"/>
    <n v="1"/>
  </r>
  <r>
    <x v="338"/>
    <x v="0"/>
    <s v="2023-2024"/>
    <x v="1"/>
    <x v="10"/>
    <x v="4"/>
    <x v="4"/>
    <n v="3551"/>
    <x v="0"/>
    <x v="8"/>
    <x v="9"/>
    <x v="9"/>
    <n v="9.99"/>
    <n v="1"/>
  </r>
  <r>
    <x v="98"/>
    <x v="2"/>
    <s v="2024-2025"/>
    <x v="1"/>
    <x v="62"/>
    <x v="0"/>
    <x v="0"/>
    <n v="6112"/>
    <x v="0"/>
    <x v="14"/>
    <x v="4"/>
    <x v="4"/>
    <n v="9.99"/>
    <n v="1"/>
  </r>
  <r>
    <x v="99"/>
    <x v="0"/>
    <s v="2023-2024"/>
    <x v="0"/>
    <x v="70"/>
    <x v="4"/>
    <x v="4"/>
    <n v="3400"/>
    <x v="0"/>
    <x v="8"/>
    <x v="3"/>
    <x v="3"/>
    <n v="9.99"/>
    <n v="1"/>
  </r>
  <r>
    <x v="339"/>
    <x v="2"/>
    <s v="2024-2025"/>
    <x v="0"/>
    <x v="94"/>
    <x v="5"/>
    <x v="5"/>
    <n v="7250"/>
    <x v="0"/>
    <x v="9"/>
    <x v="5"/>
    <x v="5"/>
    <n v="9.99"/>
    <n v="1"/>
  </r>
  <r>
    <x v="340"/>
    <x v="2"/>
    <s v="2024-2025"/>
    <x v="1"/>
    <x v="16"/>
    <x v="0"/>
    <x v="0"/>
    <n v="6030"/>
    <x v="0"/>
    <x v="0"/>
    <x v="3"/>
    <x v="3"/>
    <n v="9.99"/>
    <n v="1"/>
  </r>
  <r>
    <x v="80"/>
    <x v="1"/>
    <s v="2022-2023"/>
    <x v="0"/>
    <x v="50"/>
    <x v="4"/>
    <x v="4"/>
    <n v="3179"/>
    <x v="0"/>
    <x v="6"/>
    <x v="5"/>
    <x v="5"/>
    <n v="9.99"/>
    <n v="1"/>
  </r>
  <r>
    <x v="204"/>
    <x v="0"/>
    <s v="2023-2024"/>
    <x v="0"/>
    <x v="32"/>
    <x v="6"/>
    <x v="6"/>
    <n v="5169"/>
    <x v="0"/>
    <x v="13"/>
    <x v="1"/>
    <x v="1"/>
    <n v="9.99"/>
    <n v="1"/>
  </r>
  <r>
    <x v="270"/>
    <x v="0"/>
    <s v="2023-2024"/>
    <x v="1"/>
    <x v="53"/>
    <x v="3"/>
    <x v="3"/>
    <n v="4119"/>
    <x v="0"/>
    <x v="10"/>
    <x v="1"/>
    <x v="1"/>
    <n v="9.99"/>
    <n v="1"/>
  </r>
  <r>
    <x v="341"/>
    <x v="1"/>
    <s v="2022-2023"/>
    <x v="0"/>
    <x v="33"/>
    <x v="4"/>
    <x v="4"/>
    <n v="3280"/>
    <x v="0"/>
    <x v="8"/>
    <x v="5"/>
    <x v="5"/>
    <n v="9.99"/>
    <n v="1"/>
  </r>
  <r>
    <x v="342"/>
    <x v="0"/>
    <s v="2023-2024"/>
    <x v="0"/>
    <x v="54"/>
    <x v="4"/>
    <x v="4"/>
    <n v="3030"/>
    <x v="0"/>
    <x v="7"/>
    <x v="7"/>
    <x v="7"/>
    <n v="9.99"/>
    <n v="1"/>
  </r>
  <r>
    <x v="343"/>
    <x v="0"/>
    <s v="2023-2024"/>
    <x v="0"/>
    <x v="38"/>
    <x v="3"/>
    <x v="3"/>
    <n v="4802"/>
    <x v="0"/>
    <x v="12"/>
    <x v="3"/>
    <x v="3"/>
    <n v="10"/>
    <n v="1"/>
  </r>
  <r>
    <x v="344"/>
    <x v="1"/>
    <s v="2022-2023"/>
    <x v="0"/>
    <x v="0"/>
    <x v="0"/>
    <x v="0"/>
    <n v="6021"/>
    <x v="0"/>
    <x v="0"/>
    <x v="4"/>
    <x v="4"/>
    <n v="10"/>
    <n v="1"/>
  </r>
  <r>
    <x v="131"/>
    <x v="1"/>
    <s v="2022-2023"/>
    <x v="0"/>
    <x v="7"/>
    <x v="4"/>
    <x v="4"/>
    <n v="3175"/>
    <x v="0"/>
    <x v="6"/>
    <x v="0"/>
    <x v="0"/>
    <n v="10"/>
    <n v="1"/>
  </r>
  <r>
    <x v="345"/>
    <x v="1"/>
    <s v="2022-2023"/>
    <x v="0"/>
    <x v="11"/>
    <x v="5"/>
    <x v="5"/>
    <n v="7010"/>
    <x v="0"/>
    <x v="9"/>
    <x v="3"/>
    <x v="3"/>
    <n v="10"/>
    <n v="1"/>
  </r>
  <r>
    <x v="346"/>
    <x v="0"/>
    <s v="2023-2024"/>
    <x v="0"/>
    <x v="58"/>
    <x v="0"/>
    <x v="0"/>
    <n v="6027"/>
    <x v="0"/>
    <x v="0"/>
    <x v="3"/>
    <x v="3"/>
    <n v="10"/>
    <n v="1"/>
  </r>
  <r>
    <x v="301"/>
    <x v="1"/>
    <s v="2022-2023"/>
    <x v="0"/>
    <x v="78"/>
    <x v="1"/>
    <x v="1"/>
    <n v="2141"/>
    <x v="0"/>
    <x v="4"/>
    <x v="3"/>
    <x v="3"/>
    <n v="10"/>
    <n v="1"/>
  </r>
  <r>
    <x v="163"/>
    <x v="0"/>
    <s v="2023-2024"/>
    <x v="0"/>
    <x v="29"/>
    <x v="4"/>
    <x v="4"/>
    <n v="3500"/>
    <x v="0"/>
    <x v="8"/>
    <x v="3"/>
    <x v="3"/>
    <n v="10"/>
    <n v="1"/>
  </r>
  <r>
    <x v="347"/>
    <x v="0"/>
    <s v="2023-2024"/>
    <x v="0"/>
    <x v="18"/>
    <x v="6"/>
    <x v="6"/>
    <n v="5168"/>
    <x v="0"/>
    <x v="13"/>
    <x v="3"/>
    <x v="3"/>
    <n v="10"/>
    <n v="1"/>
  </r>
  <r>
    <x v="133"/>
    <x v="1"/>
    <s v="2022-2023"/>
    <x v="1"/>
    <x v="60"/>
    <x v="1"/>
    <x v="1"/>
    <n v="2541"/>
    <x v="0"/>
    <x v="2"/>
    <x v="2"/>
    <x v="2"/>
    <n v="10"/>
    <n v="1"/>
  </r>
  <r>
    <x v="348"/>
    <x v="1"/>
    <s v="2022-2023"/>
    <x v="0"/>
    <x v="50"/>
    <x v="4"/>
    <x v="4"/>
    <n v="3179"/>
    <x v="0"/>
    <x v="6"/>
    <x v="1"/>
    <x v="1"/>
    <n v="10"/>
    <n v="1"/>
  </r>
  <r>
    <x v="110"/>
    <x v="2"/>
    <s v="2024-2025"/>
    <x v="0"/>
    <x v="74"/>
    <x v="1"/>
    <x v="1"/>
    <n v="2485"/>
    <x v="0"/>
    <x v="1"/>
    <x v="4"/>
    <x v="4"/>
    <n v="10"/>
    <n v="1"/>
  </r>
  <r>
    <x v="176"/>
    <x v="2"/>
    <s v="2024-2025"/>
    <x v="1"/>
    <x v="84"/>
    <x v="3"/>
    <x v="3"/>
    <n v="4215"/>
    <x v="0"/>
    <x v="3"/>
    <x v="3"/>
    <x v="3"/>
    <n v="10.050000000000001"/>
    <n v="1"/>
  </r>
  <r>
    <x v="258"/>
    <x v="0"/>
    <s v="2023-2024"/>
    <x v="0"/>
    <x v="28"/>
    <x v="1"/>
    <x v="1"/>
    <n v="2830"/>
    <x v="0"/>
    <x v="11"/>
    <x v="3"/>
    <x v="3"/>
    <n v="10.09"/>
    <n v="1"/>
  </r>
  <r>
    <x v="349"/>
    <x v="1"/>
    <s v="2022-2023"/>
    <x v="0"/>
    <x v="35"/>
    <x v="3"/>
    <x v="3"/>
    <n v="4558"/>
    <x v="0"/>
    <x v="15"/>
    <x v="3"/>
    <x v="3"/>
    <n v="10.25"/>
    <n v="1"/>
  </r>
  <r>
    <x v="350"/>
    <x v="1"/>
    <s v="2022-2023"/>
    <x v="0"/>
    <x v="93"/>
    <x v="4"/>
    <x v="4"/>
    <n v="3915"/>
    <x v="0"/>
    <x v="16"/>
    <x v="2"/>
    <x v="2"/>
    <n v="10.5"/>
    <n v="1"/>
  </r>
  <r>
    <x v="351"/>
    <x v="0"/>
    <s v="2023-2024"/>
    <x v="0"/>
    <x v="60"/>
    <x v="1"/>
    <x v="1"/>
    <n v="2541"/>
    <x v="0"/>
    <x v="2"/>
    <x v="7"/>
    <x v="7"/>
    <n v="10.5"/>
    <n v="1"/>
  </r>
  <r>
    <x v="17"/>
    <x v="0"/>
    <s v="2023-2024"/>
    <x v="0"/>
    <x v="13"/>
    <x v="1"/>
    <x v="1"/>
    <n v="2480"/>
    <x v="0"/>
    <x v="1"/>
    <x v="1"/>
    <x v="1"/>
    <n v="10.65"/>
    <n v="1"/>
  </r>
  <r>
    <x v="129"/>
    <x v="0"/>
    <s v="2023-2024"/>
    <x v="0"/>
    <x v="82"/>
    <x v="3"/>
    <x v="3"/>
    <n v="4655"/>
    <x v="0"/>
    <x v="17"/>
    <x v="4"/>
    <x v="4"/>
    <n v="10.7"/>
    <n v="1"/>
  </r>
  <r>
    <x v="352"/>
    <x v="0"/>
    <s v="2023-2024"/>
    <x v="1"/>
    <x v="56"/>
    <x v="1"/>
    <x v="1"/>
    <n v="2795"/>
    <x v="0"/>
    <x v="11"/>
    <x v="5"/>
    <x v="5"/>
    <n v="10.78"/>
    <n v="1"/>
  </r>
  <r>
    <x v="353"/>
    <x v="1"/>
    <s v="2022-2023"/>
    <x v="1"/>
    <x v="13"/>
    <x v="1"/>
    <x v="1"/>
    <n v="2480"/>
    <x v="0"/>
    <x v="1"/>
    <x v="3"/>
    <x v="3"/>
    <n v="10.8"/>
    <n v="1"/>
  </r>
  <r>
    <x v="354"/>
    <x v="1"/>
    <s v="2022-2023"/>
    <x v="0"/>
    <x v="60"/>
    <x v="1"/>
    <x v="1"/>
    <n v="2541"/>
    <x v="0"/>
    <x v="2"/>
    <x v="3"/>
    <x v="3"/>
    <n v="10.9"/>
    <n v="1"/>
  </r>
  <r>
    <x v="207"/>
    <x v="0"/>
    <s v="2023-2024"/>
    <x v="0"/>
    <x v="91"/>
    <x v="1"/>
    <x v="1"/>
    <n v="2064"/>
    <x v="0"/>
    <x v="5"/>
    <x v="7"/>
    <x v="7"/>
    <n v="10.98"/>
    <n v="1"/>
  </r>
  <r>
    <x v="355"/>
    <x v="0"/>
    <s v="2023-2024"/>
    <x v="1"/>
    <x v="86"/>
    <x v="0"/>
    <x v="0"/>
    <n v="6725"/>
    <x v="0"/>
    <x v="20"/>
    <x v="4"/>
    <x v="4"/>
    <n v="10.98"/>
    <n v="1"/>
  </r>
  <r>
    <x v="356"/>
    <x v="0"/>
    <s v="2023-2024"/>
    <x v="0"/>
    <x v="14"/>
    <x v="1"/>
    <x v="1"/>
    <n v="2790"/>
    <x v="0"/>
    <x v="11"/>
    <x v="2"/>
    <x v="2"/>
    <n v="10.98"/>
    <n v="1"/>
  </r>
  <r>
    <x v="357"/>
    <x v="0"/>
    <s v="2023-2024"/>
    <x v="1"/>
    <x v="73"/>
    <x v="6"/>
    <x v="6"/>
    <n v="5607"/>
    <x v="0"/>
    <x v="18"/>
    <x v="5"/>
    <x v="5"/>
    <n v="10.98"/>
    <n v="1"/>
  </r>
  <r>
    <x v="271"/>
    <x v="1"/>
    <s v="2022-2023"/>
    <x v="0"/>
    <x v="90"/>
    <x v="3"/>
    <x v="3"/>
    <n v="4700"/>
    <x v="0"/>
    <x v="17"/>
    <x v="1"/>
    <x v="1"/>
    <n v="10.98"/>
    <n v="1"/>
  </r>
  <r>
    <x v="37"/>
    <x v="2"/>
    <s v="2024-2025"/>
    <x v="1"/>
    <x v="5"/>
    <x v="1"/>
    <x v="1"/>
    <n v="2067"/>
    <x v="0"/>
    <x v="5"/>
    <x v="1"/>
    <x v="1"/>
    <n v="10.99"/>
    <n v="1"/>
  </r>
  <r>
    <x v="6"/>
    <x v="1"/>
    <s v="2022-2023"/>
    <x v="0"/>
    <x v="85"/>
    <x v="0"/>
    <x v="0"/>
    <n v="6530"/>
    <x v="0"/>
    <x v="20"/>
    <x v="9"/>
    <x v="9"/>
    <n v="10.99"/>
    <n v="1"/>
  </r>
  <r>
    <x v="264"/>
    <x v="0"/>
    <s v="2023-2024"/>
    <x v="0"/>
    <x v="91"/>
    <x v="1"/>
    <x v="1"/>
    <n v="2064"/>
    <x v="0"/>
    <x v="5"/>
    <x v="2"/>
    <x v="2"/>
    <n v="11"/>
    <n v="1"/>
  </r>
  <r>
    <x v="358"/>
    <x v="1"/>
    <s v="2022-2023"/>
    <x v="0"/>
    <x v="70"/>
    <x v="4"/>
    <x v="4"/>
    <n v="3400"/>
    <x v="0"/>
    <x v="8"/>
    <x v="3"/>
    <x v="3"/>
    <n v="11"/>
    <n v="1"/>
  </r>
  <r>
    <x v="287"/>
    <x v="0"/>
    <s v="2023-2024"/>
    <x v="1"/>
    <x v="83"/>
    <x v="0"/>
    <x v="0"/>
    <n v="6052"/>
    <x v="0"/>
    <x v="0"/>
    <x v="4"/>
    <x v="4"/>
    <n v="11"/>
    <n v="1"/>
  </r>
  <r>
    <x v="359"/>
    <x v="0"/>
    <s v="2023-2024"/>
    <x v="0"/>
    <x v="32"/>
    <x v="6"/>
    <x v="6"/>
    <n v="5169"/>
    <x v="0"/>
    <x v="13"/>
    <x v="3"/>
    <x v="3"/>
    <n v="11"/>
    <n v="1"/>
  </r>
  <r>
    <x v="224"/>
    <x v="1"/>
    <s v="2022-2023"/>
    <x v="0"/>
    <x v="19"/>
    <x v="1"/>
    <x v="1"/>
    <n v="2800"/>
    <x v="0"/>
    <x v="11"/>
    <x v="4"/>
    <x v="4"/>
    <n v="11.000000000000002"/>
    <n v="1"/>
  </r>
  <r>
    <x v="360"/>
    <x v="2"/>
    <s v="2024-2025"/>
    <x v="1"/>
    <x v="10"/>
    <x v="4"/>
    <x v="4"/>
    <n v="3551"/>
    <x v="0"/>
    <x v="8"/>
    <x v="3"/>
    <x v="3"/>
    <n v="11.32"/>
    <n v="1"/>
  </r>
  <r>
    <x v="126"/>
    <x v="0"/>
    <s v="2023-2024"/>
    <x v="0"/>
    <x v="41"/>
    <x v="5"/>
    <x v="5"/>
    <n v="7320"/>
    <x v="0"/>
    <x v="9"/>
    <x v="3"/>
    <x v="3"/>
    <n v="11.5"/>
    <n v="1"/>
  </r>
  <r>
    <x v="361"/>
    <x v="2"/>
    <s v="2024-2025"/>
    <x v="0"/>
    <x v="50"/>
    <x v="4"/>
    <x v="4"/>
    <n v="3179"/>
    <x v="0"/>
    <x v="6"/>
    <x v="3"/>
    <x v="3"/>
    <n v="11.5"/>
    <n v="1"/>
  </r>
  <r>
    <x v="362"/>
    <x v="0"/>
    <s v="2023-2024"/>
    <x v="0"/>
    <x v="89"/>
    <x v="4"/>
    <x v="4"/>
    <n v="3136"/>
    <x v="0"/>
    <x v="6"/>
    <x v="3"/>
    <x v="3"/>
    <n v="11.6"/>
    <n v="1"/>
  </r>
  <r>
    <x v="363"/>
    <x v="2"/>
    <s v="2024-2025"/>
    <x v="0"/>
    <x v="7"/>
    <x v="4"/>
    <x v="4"/>
    <n v="3175"/>
    <x v="0"/>
    <x v="6"/>
    <x v="8"/>
    <x v="8"/>
    <n v="11.61"/>
    <n v="1"/>
  </r>
  <r>
    <x v="276"/>
    <x v="0"/>
    <s v="2023-2024"/>
    <x v="1"/>
    <x v="76"/>
    <x v="1"/>
    <x v="1"/>
    <n v="2031"/>
    <x v="0"/>
    <x v="5"/>
    <x v="1"/>
    <x v="1"/>
    <n v="11.76"/>
    <n v="1"/>
  </r>
  <r>
    <x v="364"/>
    <x v="2"/>
    <s v="2024-2025"/>
    <x v="1"/>
    <x v="5"/>
    <x v="1"/>
    <x v="1"/>
    <n v="2067"/>
    <x v="0"/>
    <x v="5"/>
    <x v="7"/>
    <x v="7"/>
    <n v="11.92"/>
    <n v="1"/>
  </r>
  <r>
    <x v="365"/>
    <x v="0"/>
    <s v="2023-2024"/>
    <x v="1"/>
    <x v="2"/>
    <x v="2"/>
    <x v="2"/>
    <n v="2617"/>
    <x v="0"/>
    <x v="2"/>
    <x v="3"/>
    <x v="3"/>
    <n v="11.96"/>
    <n v="1"/>
  </r>
  <r>
    <x v="188"/>
    <x v="0"/>
    <s v="2023-2024"/>
    <x v="0"/>
    <x v="4"/>
    <x v="1"/>
    <x v="1"/>
    <n v="2154"/>
    <x v="0"/>
    <x v="4"/>
    <x v="3"/>
    <x v="3"/>
    <n v="11.96"/>
    <n v="1"/>
  </r>
  <r>
    <x v="229"/>
    <x v="1"/>
    <s v="2022-2023"/>
    <x v="1"/>
    <x v="59"/>
    <x v="3"/>
    <x v="3"/>
    <n v="4509"/>
    <x v="0"/>
    <x v="3"/>
    <x v="5"/>
    <x v="5"/>
    <n v="11.96"/>
    <n v="1"/>
  </r>
  <r>
    <x v="256"/>
    <x v="0"/>
    <s v="2023-2024"/>
    <x v="1"/>
    <x v="73"/>
    <x v="6"/>
    <x v="6"/>
    <n v="5607"/>
    <x v="0"/>
    <x v="18"/>
    <x v="6"/>
    <x v="6"/>
    <n v="11.96"/>
    <n v="1"/>
  </r>
  <r>
    <x v="366"/>
    <x v="1"/>
    <s v="2022-2023"/>
    <x v="0"/>
    <x v="39"/>
    <x v="0"/>
    <x v="0"/>
    <n v="6330"/>
    <x v="0"/>
    <x v="14"/>
    <x v="6"/>
    <x v="6"/>
    <n v="11.97"/>
    <n v="1"/>
  </r>
  <r>
    <x v="145"/>
    <x v="0"/>
    <s v="2023-2024"/>
    <x v="0"/>
    <x v="2"/>
    <x v="2"/>
    <x v="2"/>
    <n v="2617"/>
    <x v="0"/>
    <x v="2"/>
    <x v="5"/>
    <x v="5"/>
    <n v="11.97"/>
    <n v="1"/>
  </r>
  <r>
    <x v="367"/>
    <x v="0"/>
    <s v="2023-2024"/>
    <x v="0"/>
    <x v="2"/>
    <x v="2"/>
    <x v="2"/>
    <n v="2617"/>
    <x v="0"/>
    <x v="2"/>
    <x v="1"/>
    <x v="1"/>
    <n v="11.97"/>
    <n v="1"/>
  </r>
  <r>
    <x v="87"/>
    <x v="0"/>
    <s v="2023-2024"/>
    <x v="0"/>
    <x v="25"/>
    <x v="4"/>
    <x v="4"/>
    <n v="3550"/>
    <x v="0"/>
    <x v="8"/>
    <x v="6"/>
    <x v="6"/>
    <n v="11.97"/>
    <n v="1"/>
  </r>
  <r>
    <x v="330"/>
    <x v="0"/>
    <s v="2023-2024"/>
    <x v="1"/>
    <x v="42"/>
    <x v="3"/>
    <x v="3"/>
    <n v="4870"/>
    <x v="0"/>
    <x v="12"/>
    <x v="5"/>
    <x v="5"/>
    <n v="11.97"/>
    <n v="1"/>
  </r>
  <r>
    <x v="368"/>
    <x v="2"/>
    <s v="2024-2025"/>
    <x v="0"/>
    <x v="44"/>
    <x v="4"/>
    <x v="4"/>
    <n v="3977"/>
    <x v="0"/>
    <x v="16"/>
    <x v="4"/>
    <x v="4"/>
    <n v="11.97"/>
    <n v="1"/>
  </r>
  <r>
    <x v="283"/>
    <x v="0"/>
    <s v="2023-2024"/>
    <x v="0"/>
    <x v="81"/>
    <x v="3"/>
    <x v="3"/>
    <n v="4680"/>
    <x v="0"/>
    <x v="17"/>
    <x v="4"/>
    <x v="4"/>
    <n v="11.97"/>
    <n v="1"/>
  </r>
  <r>
    <x v="224"/>
    <x v="1"/>
    <s v="2022-2023"/>
    <x v="1"/>
    <x v="62"/>
    <x v="0"/>
    <x v="0"/>
    <n v="6112"/>
    <x v="0"/>
    <x v="14"/>
    <x v="2"/>
    <x v="2"/>
    <n v="11.97"/>
    <n v="1"/>
  </r>
  <r>
    <x v="369"/>
    <x v="0"/>
    <s v="2023-2024"/>
    <x v="0"/>
    <x v="82"/>
    <x v="3"/>
    <x v="3"/>
    <n v="4655"/>
    <x v="0"/>
    <x v="17"/>
    <x v="5"/>
    <x v="5"/>
    <n v="11.97"/>
    <n v="1"/>
  </r>
  <r>
    <x v="132"/>
    <x v="0"/>
    <s v="2023-2024"/>
    <x v="0"/>
    <x v="12"/>
    <x v="3"/>
    <x v="3"/>
    <n v="4068"/>
    <x v="0"/>
    <x v="10"/>
    <x v="5"/>
    <x v="5"/>
    <n v="11.97"/>
    <n v="1"/>
  </r>
  <r>
    <x v="370"/>
    <x v="2"/>
    <s v="2024-2025"/>
    <x v="1"/>
    <x v="37"/>
    <x v="1"/>
    <x v="1"/>
    <n v="2750"/>
    <x v="0"/>
    <x v="11"/>
    <x v="5"/>
    <x v="5"/>
    <n v="11.97"/>
    <n v="1"/>
  </r>
  <r>
    <x v="371"/>
    <x v="2"/>
    <s v="2024-2025"/>
    <x v="0"/>
    <x v="20"/>
    <x v="4"/>
    <x v="4"/>
    <n v="3429"/>
    <x v="0"/>
    <x v="8"/>
    <x v="5"/>
    <x v="5"/>
    <n v="11.97"/>
    <n v="1"/>
  </r>
  <r>
    <x v="350"/>
    <x v="1"/>
    <s v="2022-2023"/>
    <x v="0"/>
    <x v="55"/>
    <x v="3"/>
    <x v="3"/>
    <n v="4703"/>
    <x v="0"/>
    <x v="17"/>
    <x v="5"/>
    <x v="5"/>
    <n v="11.97"/>
    <n v="1"/>
  </r>
  <r>
    <x v="372"/>
    <x v="0"/>
    <s v="2023-2024"/>
    <x v="0"/>
    <x v="38"/>
    <x v="3"/>
    <x v="3"/>
    <n v="4802"/>
    <x v="0"/>
    <x v="12"/>
    <x v="0"/>
    <x v="0"/>
    <n v="11.98"/>
    <n v="1"/>
  </r>
  <r>
    <x v="373"/>
    <x v="0"/>
    <s v="2023-2024"/>
    <x v="0"/>
    <x v="61"/>
    <x v="6"/>
    <x v="6"/>
    <n v="5343"/>
    <x v="0"/>
    <x v="18"/>
    <x v="4"/>
    <x v="4"/>
    <n v="11.98"/>
    <n v="1"/>
  </r>
  <r>
    <x v="374"/>
    <x v="1"/>
    <s v="2022-2023"/>
    <x v="1"/>
    <x v="86"/>
    <x v="0"/>
    <x v="0"/>
    <n v="6725"/>
    <x v="0"/>
    <x v="20"/>
    <x v="6"/>
    <x v="6"/>
    <n v="11.98"/>
    <n v="1"/>
  </r>
  <r>
    <x v="26"/>
    <x v="1"/>
    <s v="2022-2023"/>
    <x v="0"/>
    <x v="41"/>
    <x v="5"/>
    <x v="5"/>
    <n v="7320"/>
    <x v="0"/>
    <x v="9"/>
    <x v="9"/>
    <x v="9"/>
    <n v="11.98"/>
    <n v="1"/>
  </r>
  <r>
    <x v="375"/>
    <x v="0"/>
    <s v="2023-2024"/>
    <x v="0"/>
    <x v="11"/>
    <x v="5"/>
    <x v="5"/>
    <n v="7010"/>
    <x v="0"/>
    <x v="9"/>
    <x v="6"/>
    <x v="6"/>
    <n v="11.98"/>
    <n v="1"/>
  </r>
  <r>
    <x v="57"/>
    <x v="0"/>
    <s v="2023-2024"/>
    <x v="0"/>
    <x v="70"/>
    <x v="4"/>
    <x v="4"/>
    <n v="3400"/>
    <x v="0"/>
    <x v="8"/>
    <x v="1"/>
    <x v="1"/>
    <n v="11.98"/>
    <n v="1"/>
  </r>
  <r>
    <x v="344"/>
    <x v="1"/>
    <s v="2022-2023"/>
    <x v="0"/>
    <x v="12"/>
    <x v="3"/>
    <x v="3"/>
    <n v="4068"/>
    <x v="0"/>
    <x v="10"/>
    <x v="3"/>
    <x v="3"/>
    <n v="11.98"/>
    <n v="1"/>
  </r>
  <r>
    <x v="376"/>
    <x v="1"/>
    <s v="2022-2023"/>
    <x v="0"/>
    <x v="92"/>
    <x v="3"/>
    <x v="3"/>
    <n v="4305"/>
    <x v="0"/>
    <x v="3"/>
    <x v="7"/>
    <x v="7"/>
    <n v="11.98"/>
    <n v="1"/>
  </r>
  <r>
    <x v="356"/>
    <x v="0"/>
    <s v="2023-2024"/>
    <x v="0"/>
    <x v="50"/>
    <x v="4"/>
    <x v="4"/>
    <n v="3179"/>
    <x v="0"/>
    <x v="6"/>
    <x v="4"/>
    <x v="4"/>
    <n v="11.98"/>
    <n v="1"/>
  </r>
  <r>
    <x v="377"/>
    <x v="0"/>
    <s v="2023-2024"/>
    <x v="0"/>
    <x v="22"/>
    <x v="1"/>
    <x v="1"/>
    <n v="2539"/>
    <x v="0"/>
    <x v="2"/>
    <x v="1"/>
    <x v="1"/>
    <n v="11.98"/>
    <n v="1"/>
  </r>
  <r>
    <x v="357"/>
    <x v="0"/>
    <s v="2023-2024"/>
    <x v="0"/>
    <x v="95"/>
    <x v="7"/>
    <x v="7"/>
    <n v="870"/>
    <x v="0"/>
    <x v="19"/>
    <x v="3"/>
    <x v="3"/>
    <n v="11.99"/>
    <n v="1"/>
  </r>
  <r>
    <x v="378"/>
    <x v="1"/>
    <s v="2022-2023"/>
    <x v="0"/>
    <x v="34"/>
    <x v="4"/>
    <x v="4"/>
    <n v="3018"/>
    <x v="0"/>
    <x v="7"/>
    <x v="1"/>
    <x v="1"/>
    <n v="11.99"/>
    <n v="1"/>
  </r>
  <r>
    <x v="379"/>
    <x v="2"/>
    <s v="2024-2025"/>
    <x v="0"/>
    <x v="30"/>
    <x v="4"/>
    <x v="4"/>
    <n v="3131"/>
    <x v="0"/>
    <x v="6"/>
    <x v="3"/>
    <x v="3"/>
    <n v="11.99"/>
    <n v="1"/>
  </r>
  <r>
    <x v="54"/>
    <x v="0"/>
    <s v="2023-2024"/>
    <x v="1"/>
    <x v="23"/>
    <x v="1"/>
    <x v="1"/>
    <n v="2650"/>
    <x v="0"/>
    <x v="11"/>
    <x v="0"/>
    <x v="0"/>
    <n v="12"/>
    <n v="1"/>
  </r>
  <r>
    <x v="380"/>
    <x v="0"/>
    <s v="2023-2024"/>
    <x v="0"/>
    <x v="12"/>
    <x v="3"/>
    <x v="3"/>
    <n v="4068"/>
    <x v="0"/>
    <x v="10"/>
    <x v="7"/>
    <x v="7"/>
    <n v="12.43"/>
    <n v="1"/>
  </r>
  <r>
    <x v="381"/>
    <x v="0"/>
    <s v="2023-2024"/>
    <x v="0"/>
    <x v="85"/>
    <x v="0"/>
    <x v="0"/>
    <n v="6530"/>
    <x v="0"/>
    <x v="20"/>
    <x v="3"/>
    <x v="3"/>
    <n v="12.52"/>
    <n v="1"/>
  </r>
  <r>
    <x v="81"/>
    <x v="0"/>
    <s v="2023-2024"/>
    <x v="1"/>
    <x v="2"/>
    <x v="2"/>
    <x v="2"/>
    <n v="2617"/>
    <x v="0"/>
    <x v="2"/>
    <x v="4"/>
    <x v="4"/>
    <n v="12.77"/>
    <n v="1"/>
  </r>
  <r>
    <x v="94"/>
    <x v="0"/>
    <s v="2023-2024"/>
    <x v="1"/>
    <x v="0"/>
    <x v="0"/>
    <x v="0"/>
    <n v="6021"/>
    <x v="0"/>
    <x v="0"/>
    <x v="5"/>
    <x v="5"/>
    <n v="12.98"/>
    <n v="1"/>
  </r>
  <r>
    <x v="311"/>
    <x v="0"/>
    <s v="2023-2024"/>
    <x v="0"/>
    <x v="43"/>
    <x v="1"/>
    <x v="1"/>
    <n v="2560"/>
    <x v="0"/>
    <x v="2"/>
    <x v="1"/>
    <x v="1"/>
    <n v="12.98"/>
    <n v="1"/>
  </r>
  <r>
    <x v="274"/>
    <x v="0"/>
    <s v="2023-2024"/>
    <x v="0"/>
    <x v="0"/>
    <x v="0"/>
    <x v="0"/>
    <n v="6021"/>
    <x v="0"/>
    <x v="0"/>
    <x v="3"/>
    <x v="3"/>
    <n v="12.99"/>
    <n v="1"/>
  </r>
  <r>
    <x v="382"/>
    <x v="1"/>
    <s v="2022-2023"/>
    <x v="0"/>
    <x v="41"/>
    <x v="5"/>
    <x v="5"/>
    <n v="7320"/>
    <x v="0"/>
    <x v="9"/>
    <x v="0"/>
    <x v="0"/>
    <n v="12.99"/>
    <n v="1"/>
  </r>
  <r>
    <x v="383"/>
    <x v="0"/>
    <s v="2023-2024"/>
    <x v="0"/>
    <x v="89"/>
    <x v="4"/>
    <x v="4"/>
    <n v="3136"/>
    <x v="0"/>
    <x v="6"/>
    <x v="0"/>
    <x v="0"/>
    <n v="12.99"/>
    <n v="1"/>
  </r>
  <r>
    <x v="384"/>
    <x v="1"/>
    <s v="2022-2023"/>
    <x v="0"/>
    <x v="68"/>
    <x v="7"/>
    <x v="7"/>
    <n v="800"/>
    <x v="0"/>
    <x v="19"/>
    <x v="3"/>
    <x v="3"/>
    <n v="12.99"/>
    <n v="1"/>
  </r>
  <r>
    <x v="385"/>
    <x v="1"/>
    <s v="2022-2023"/>
    <x v="0"/>
    <x v="9"/>
    <x v="4"/>
    <x v="4"/>
    <n v="3076"/>
    <x v="0"/>
    <x v="7"/>
    <x v="0"/>
    <x v="0"/>
    <n v="12.99"/>
    <n v="1"/>
  </r>
  <r>
    <x v="386"/>
    <x v="1"/>
    <s v="2022-2023"/>
    <x v="0"/>
    <x v="85"/>
    <x v="0"/>
    <x v="0"/>
    <n v="6530"/>
    <x v="0"/>
    <x v="20"/>
    <x v="0"/>
    <x v="0"/>
    <n v="12.99"/>
    <n v="1"/>
  </r>
  <r>
    <x v="387"/>
    <x v="2"/>
    <s v="2024-2025"/>
    <x v="0"/>
    <x v="45"/>
    <x v="3"/>
    <x v="3"/>
    <n v="4570"/>
    <x v="0"/>
    <x v="15"/>
    <x v="5"/>
    <x v="5"/>
    <n v="12.99"/>
    <n v="1"/>
  </r>
  <r>
    <x v="388"/>
    <x v="0"/>
    <s v="2023-2024"/>
    <x v="0"/>
    <x v="78"/>
    <x v="1"/>
    <x v="1"/>
    <n v="2141"/>
    <x v="0"/>
    <x v="4"/>
    <x v="4"/>
    <x v="4"/>
    <n v="12.99"/>
    <n v="1"/>
  </r>
  <r>
    <x v="389"/>
    <x v="2"/>
    <s v="2024-2025"/>
    <x v="1"/>
    <x v="13"/>
    <x v="1"/>
    <x v="1"/>
    <n v="2480"/>
    <x v="0"/>
    <x v="1"/>
    <x v="0"/>
    <x v="0"/>
    <n v="12.99"/>
    <n v="1"/>
  </r>
  <r>
    <x v="48"/>
    <x v="0"/>
    <s v="2023-2024"/>
    <x v="1"/>
    <x v="15"/>
    <x v="1"/>
    <x v="1"/>
    <n v="2020"/>
    <x v="0"/>
    <x v="5"/>
    <x v="0"/>
    <x v="0"/>
    <n v="12.99"/>
    <n v="1"/>
  </r>
  <r>
    <x v="4"/>
    <x v="0"/>
    <s v="2023-2024"/>
    <x v="0"/>
    <x v="29"/>
    <x v="4"/>
    <x v="4"/>
    <n v="3500"/>
    <x v="0"/>
    <x v="8"/>
    <x v="0"/>
    <x v="0"/>
    <n v="12.99"/>
    <n v="1"/>
  </r>
  <r>
    <x v="95"/>
    <x v="1"/>
    <s v="2022-2023"/>
    <x v="1"/>
    <x v="72"/>
    <x v="4"/>
    <x v="4"/>
    <n v="3931"/>
    <x v="0"/>
    <x v="16"/>
    <x v="0"/>
    <x v="0"/>
    <n v="12.99"/>
    <n v="1"/>
  </r>
  <r>
    <x v="165"/>
    <x v="0"/>
    <s v="2023-2024"/>
    <x v="1"/>
    <x v="37"/>
    <x v="1"/>
    <x v="1"/>
    <n v="2750"/>
    <x v="0"/>
    <x v="11"/>
    <x v="2"/>
    <x v="2"/>
    <n v="12.99"/>
    <n v="1"/>
  </r>
  <r>
    <x v="175"/>
    <x v="1"/>
    <s v="2022-2023"/>
    <x v="1"/>
    <x v="76"/>
    <x v="1"/>
    <x v="1"/>
    <n v="2031"/>
    <x v="0"/>
    <x v="5"/>
    <x v="0"/>
    <x v="0"/>
    <n v="12.99"/>
    <n v="1"/>
  </r>
  <r>
    <x v="89"/>
    <x v="0"/>
    <s v="2023-2024"/>
    <x v="1"/>
    <x v="23"/>
    <x v="1"/>
    <x v="1"/>
    <n v="2650"/>
    <x v="0"/>
    <x v="11"/>
    <x v="1"/>
    <x v="1"/>
    <n v="12.99"/>
    <n v="1"/>
  </r>
  <r>
    <x v="390"/>
    <x v="0"/>
    <s v="2023-2024"/>
    <x v="0"/>
    <x v="33"/>
    <x v="4"/>
    <x v="4"/>
    <n v="3280"/>
    <x v="0"/>
    <x v="8"/>
    <x v="0"/>
    <x v="0"/>
    <n v="12.99"/>
    <n v="1"/>
  </r>
  <r>
    <x v="391"/>
    <x v="2"/>
    <s v="2024-2025"/>
    <x v="0"/>
    <x v="33"/>
    <x v="4"/>
    <x v="4"/>
    <n v="3280"/>
    <x v="0"/>
    <x v="8"/>
    <x v="9"/>
    <x v="9"/>
    <n v="12.99"/>
    <n v="1"/>
  </r>
  <r>
    <x v="392"/>
    <x v="2"/>
    <s v="2024-2025"/>
    <x v="0"/>
    <x v="96"/>
    <x v="4"/>
    <x v="4"/>
    <n v="3690"/>
    <x v="0"/>
    <x v="16"/>
    <x v="3"/>
    <x v="3"/>
    <n v="12.99"/>
    <n v="1"/>
  </r>
  <r>
    <x v="133"/>
    <x v="1"/>
    <s v="2022-2023"/>
    <x v="0"/>
    <x v="28"/>
    <x v="1"/>
    <x v="1"/>
    <n v="2830"/>
    <x v="0"/>
    <x v="11"/>
    <x v="2"/>
    <x v="2"/>
    <n v="13"/>
    <n v="1"/>
  </r>
  <r>
    <x v="393"/>
    <x v="0"/>
    <s v="2023-2024"/>
    <x v="0"/>
    <x v="92"/>
    <x v="3"/>
    <x v="3"/>
    <n v="4305"/>
    <x v="0"/>
    <x v="3"/>
    <x v="2"/>
    <x v="2"/>
    <n v="13"/>
    <n v="1"/>
  </r>
  <r>
    <x v="394"/>
    <x v="0"/>
    <s v="2023-2024"/>
    <x v="0"/>
    <x v="22"/>
    <x v="1"/>
    <x v="1"/>
    <n v="2539"/>
    <x v="0"/>
    <x v="2"/>
    <x v="3"/>
    <x v="3"/>
    <n v="13"/>
    <n v="1"/>
  </r>
  <r>
    <x v="395"/>
    <x v="1"/>
    <s v="2022-2023"/>
    <x v="0"/>
    <x v="65"/>
    <x v="1"/>
    <x v="1"/>
    <n v="2131"/>
    <x v="0"/>
    <x v="4"/>
    <x v="0"/>
    <x v="0"/>
    <n v="13.01"/>
    <n v="1"/>
  </r>
  <r>
    <x v="284"/>
    <x v="2"/>
    <s v="2024-2025"/>
    <x v="0"/>
    <x v="34"/>
    <x v="4"/>
    <x v="4"/>
    <n v="3018"/>
    <x v="0"/>
    <x v="7"/>
    <x v="3"/>
    <x v="3"/>
    <n v="13.08"/>
    <n v="1"/>
  </r>
  <r>
    <x v="396"/>
    <x v="0"/>
    <s v="2023-2024"/>
    <x v="0"/>
    <x v="95"/>
    <x v="7"/>
    <x v="7"/>
    <n v="870"/>
    <x v="0"/>
    <x v="19"/>
    <x v="5"/>
    <x v="5"/>
    <n v="13.27"/>
    <n v="1"/>
  </r>
  <r>
    <x v="239"/>
    <x v="0"/>
    <s v="2023-2024"/>
    <x v="0"/>
    <x v="20"/>
    <x v="4"/>
    <x v="4"/>
    <n v="3429"/>
    <x v="0"/>
    <x v="8"/>
    <x v="1"/>
    <x v="1"/>
    <n v="13.440000000000001"/>
    <n v="1"/>
  </r>
  <r>
    <x v="360"/>
    <x v="2"/>
    <s v="2024-2025"/>
    <x v="0"/>
    <x v="2"/>
    <x v="2"/>
    <x v="2"/>
    <n v="2617"/>
    <x v="0"/>
    <x v="2"/>
    <x v="1"/>
    <x v="1"/>
    <n v="13.47"/>
    <n v="1"/>
  </r>
  <r>
    <x v="79"/>
    <x v="0"/>
    <s v="2023-2024"/>
    <x v="0"/>
    <x v="72"/>
    <x v="4"/>
    <x v="4"/>
    <n v="3931"/>
    <x v="0"/>
    <x v="16"/>
    <x v="2"/>
    <x v="2"/>
    <n v="13.5"/>
    <n v="1"/>
  </r>
  <r>
    <x v="300"/>
    <x v="2"/>
    <s v="2024-2025"/>
    <x v="0"/>
    <x v="52"/>
    <x v="3"/>
    <x v="3"/>
    <n v="4053"/>
    <x v="0"/>
    <x v="10"/>
    <x v="3"/>
    <x v="3"/>
    <n v="13.64"/>
    <n v="1"/>
  </r>
  <r>
    <x v="397"/>
    <x v="0"/>
    <s v="2023-2024"/>
    <x v="0"/>
    <x v="69"/>
    <x v="4"/>
    <x v="4"/>
    <n v="3199"/>
    <x v="0"/>
    <x v="6"/>
    <x v="6"/>
    <x v="6"/>
    <n v="13.86"/>
    <n v="1"/>
  </r>
  <r>
    <x v="194"/>
    <x v="2"/>
    <s v="2024-2025"/>
    <x v="0"/>
    <x v="27"/>
    <x v="4"/>
    <x v="4"/>
    <n v="3066"/>
    <x v="0"/>
    <x v="7"/>
    <x v="0"/>
    <x v="0"/>
    <n v="13.93"/>
    <n v="1"/>
  </r>
  <r>
    <x v="398"/>
    <x v="0"/>
    <s v="2023-2024"/>
    <x v="1"/>
    <x v="73"/>
    <x v="6"/>
    <x v="6"/>
    <n v="5607"/>
    <x v="0"/>
    <x v="18"/>
    <x v="7"/>
    <x v="7"/>
    <n v="13.95"/>
    <n v="1"/>
  </r>
  <r>
    <x v="17"/>
    <x v="0"/>
    <s v="2023-2024"/>
    <x v="0"/>
    <x v="75"/>
    <x v="0"/>
    <x v="0"/>
    <n v="6450"/>
    <x v="0"/>
    <x v="20"/>
    <x v="5"/>
    <x v="5"/>
    <n v="13.96"/>
    <n v="1"/>
  </r>
  <r>
    <x v="399"/>
    <x v="0"/>
    <s v="2023-2024"/>
    <x v="0"/>
    <x v="22"/>
    <x v="1"/>
    <x v="1"/>
    <n v="2539"/>
    <x v="0"/>
    <x v="2"/>
    <x v="6"/>
    <x v="6"/>
    <n v="13.97"/>
    <n v="1"/>
  </r>
  <r>
    <x v="180"/>
    <x v="1"/>
    <s v="2022-2023"/>
    <x v="0"/>
    <x v="91"/>
    <x v="1"/>
    <x v="1"/>
    <n v="2064"/>
    <x v="0"/>
    <x v="5"/>
    <x v="1"/>
    <x v="1"/>
    <n v="13.98"/>
    <n v="1"/>
  </r>
  <r>
    <x v="387"/>
    <x v="2"/>
    <s v="2024-2025"/>
    <x v="0"/>
    <x v="2"/>
    <x v="2"/>
    <x v="2"/>
    <n v="2617"/>
    <x v="0"/>
    <x v="2"/>
    <x v="4"/>
    <x v="4"/>
    <n v="13.98"/>
    <n v="1"/>
  </r>
  <r>
    <x v="326"/>
    <x v="0"/>
    <s v="2023-2024"/>
    <x v="0"/>
    <x v="95"/>
    <x v="7"/>
    <x v="7"/>
    <n v="870"/>
    <x v="0"/>
    <x v="19"/>
    <x v="2"/>
    <x v="2"/>
    <n v="13.99"/>
    <n v="1"/>
  </r>
  <r>
    <x v="37"/>
    <x v="2"/>
    <s v="2024-2025"/>
    <x v="0"/>
    <x v="28"/>
    <x v="1"/>
    <x v="1"/>
    <n v="2830"/>
    <x v="0"/>
    <x v="11"/>
    <x v="5"/>
    <x v="5"/>
    <n v="13.99"/>
    <n v="1"/>
  </r>
  <r>
    <x v="63"/>
    <x v="1"/>
    <s v="2022-2023"/>
    <x v="0"/>
    <x v="69"/>
    <x v="4"/>
    <x v="4"/>
    <n v="3199"/>
    <x v="0"/>
    <x v="6"/>
    <x v="0"/>
    <x v="0"/>
    <n v="13.99"/>
    <n v="1"/>
  </r>
  <r>
    <x v="400"/>
    <x v="0"/>
    <s v="2023-2024"/>
    <x v="0"/>
    <x v="81"/>
    <x v="3"/>
    <x v="3"/>
    <n v="4680"/>
    <x v="0"/>
    <x v="17"/>
    <x v="7"/>
    <x v="7"/>
    <n v="13.99"/>
    <n v="1"/>
  </r>
  <r>
    <x v="350"/>
    <x v="1"/>
    <s v="2022-2023"/>
    <x v="0"/>
    <x v="88"/>
    <x v="6"/>
    <x v="6"/>
    <n v="5011"/>
    <x v="0"/>
    <x v="13"/>
    <x v="5"/>
    <x v="5"/>
    <n v="14"/>
    <n v="1"/>
  </r>
  <r>
    <x v="401"/>
    <x v="2"/>
    <s v="2024-2025"/>
    <x v="0"/>
    <x v="4"/>
    <x v="1"/>
    <x v="1"/>
    <n v="2154"/>
    <x v="0"/>
    <x v="4"/>
    <x v="0"/>
    <x v="0"/>
    <n v="14"/>
    <n v="1"/>
  </r>
  <r>
    <x v="402"/>
    <x v="0"/>
    <s v="2023-2024"/>
    <x v="1"/>
    <x v="56"/>
    <x v="1"/>
    <x v="1"/>
    <n v="2795"/>
    <x v="0"/>
    <x v="11"/>
    <x v="2"/>
    <x v="2"/>
    <n v="14.11"/>
    <n v="1"/>
  </r>
  <r>
    <x v="237"/>
    <x v="0"/>
    <s v="2023-2024"/>
    <x v="0"/>
    <x v="2"/>
    <x v="2"/>
    <x v="2"/>
    <n v="2617"/>
    <x v="0"/>
    <x v="2"/>
    <x v="3"/>
    <x v="3"/>
    <n v="14.12"/>
    <n v="1"/>
  </r>
  <r>
    <x v="176"/>
    <x v="2"/>
    <s v="2024-2025"/>
    <x v="0"/>
    <x v="34"/>
    <x v="4"/>
    <x v="4"/>
    <n v="3018"/>
    <x v="0"/>
    <x v="7"/>
    <x v="8"/>
    <x v="8"/>
    <n v="14.21"/>
    <n v="1"/>
  </r>
  <r>
    <x v="203"/>
    <x v="0"/>
    <s v="2023-2024"/>
    <x v="1"/>
    <x v="59"/>
    <x v="3"/>
    <x v="3"/>
    <n v="4509"/>
    <x v="0"/>
    <x v="3"/>
    <x v="5"/>
    <x v="5"/>
    <n v="14.370000000000001"/>
    <n v="1"/>
  </r>
  <r>
    <x v="403"/>
    <x v="0"/>
    <s v="2023-2024"/>
    <x v="0"/>
    <x v="56"/>
    <x v="1"/>
    <x v="1"/>
    <n v="2795"/>
    <x v="0"/>
    <x v="11"/>
    <x v="3"/>
    <x v="3"/>
    <n v="14.55"/>
    <n v="1"/>
  </r>
  <r>
    <x v="404"/>
    <x v="1"/>
    <s v="2022-2023"/>
    <x v="0"/>
    <x v="60"/>
    <x v="1"/>
    <x v="1"/>
    <n v="2541"/>
    <x v="0"/>
    <x v="2"/>
    <x v="3"/>
    <x v="3"/>
    <n v="14.57"/>
    <n v="1"/>
  </r>
  <r>
    <x v="44"/>
    <x v="0"/>
    <s v="2023-2024"/>
    <x v="0"/>
    <x v="39"/>
    <x v="0"/>
    <x v="0"/>
    <n v="6330"/>
    <x v="0"/>
    <x v="14"/>
    <x v="7"/>
    <x v="7"/>
    <n v="14.73"/>
    <n v="1"/>
  </r>
  <r>
    <x v="23"/>
    <x v="2"/>
    <s v="2024-2025"/>
    <x v="0"/>
    <x v="56"/>
    <x v="1"/>
    <x v="1"/>
    <n v="2795"/>
    <x v="0"/>
    <x v="11"/>
    <x v="5"/>
    <x v="5"/>
    <n v="14.75"/>
    <n v="1"/>
  </r>
  <r>
    <x v="405"/>
    <x v="2"/>
    <s v="2024-2025"/>
    <x v="0"/>
    <x v="56"/>
    <x v="1"/>
    <x v="1"/>
    <n v="2795"/>
    <x v="0"/>
    <x v="11"/>
    <x v="3"/>
    <x v="3"/>
    <n v="14.9"/>
    <n v="1"/>
  </r>
  <r>
    <x v="114"/>
    <x v="0"/>
    <s v="2023-2024"/>
    <x v="0"/>
    <x v="81"/>
    <x v="3"/>
    <x v="3"/>
    <n v="4680"/>
    <x v="0"/>
    <x v="17"/>
    <x v="2"/>
    <x v="2"/>
    <n v="14.95"/>
    <n v="1"/>
  </r>
  <r>
    <x v="183"/>
    <x v="0"/>
    <s v="2023-2024"/>
    <x v="0"/>
    <x v="50"/>
    <x v="4"/>
    <x v="4"/>
    <n v="3179"/>
    <x v="0"/>
    <x v="6"/>
    <x v="2"/>
    <x v="2"/>
    <n v="14.95"/>
    <n v="1"/>
  </r>
  <r>
    <x v="230"/>
    <x v="1"/>
    <s v="2022-2023"/>
    <x v="0"/>
    <x v="34"/>
    <x v="4"/>
    <x v="4"/>
    <n v="3018"/>
    <x v="0"/>
    <x v="7"/>
    <x v="4"/>
    <x v="4"/>
    <n v="14.97"/>
    <n v="1"/>
  </r>
  <r>
    <x v="404"/>
    <x v="1"/>
    <s v="2022-2023"/>
    <x v="1"/>
    <x v="56"/>
    <x v="1"/>
    <x v="1"/>
    <n v="2795"/>
    <x v="0"/>
    <x v="11"/>
    <x v="0"/>
    <x v="0"/>
    <n v="14.97"/>
    <n v="1"/>
  </r>
  <r>
    <x v="406"/>
    <x v="2"/>
    <s v="2024-2025"/>
    <x v="1"/>
    <x v="76"/>
    <x v="1"/>
    <x v="1"/>
    <n v="2031"/>
    <x v="0"/>
    <x v="5"/>
    <x v="5"/>
    <x v="5"/>
    <n v="14.97"/>
    <n v="1"/>
  </r>
  <r>
    <x v="407"/>
    <x v="1"/>
    <s v="2022-2023"/>
    <x v="1"/>
    <x v="50"/>
    <x v="4"/>
    <x v="4"/>
    <n v="3179"/>
    <x v="0"/>
    <x v="6"/>
    <x v="5"/>
    <x v="5"/>
    <n v="14.97"/>
    <n v="1"/>
  </r>
  <r>
    <x v="56"/>
    <x v="2"/>
    <s v="2024-2025"/>
    <x v="0"/>
    <x v="74"/>
    <x v="1"/>
    <x v="1"/>
    <n v="2485"/>
    <x v="0"/>
    <x v="1"/>
    <x v="7"/>
    <x v="7"/>
    <n v="14.97"/>
    <n v="1"/>
  </r>
  <r>
    <x v="408"/>
    <x v="1"/>
    <s v="2022-2023"/>
    <x v="1"/>
    <x v="53"/>
    <x v="3"/>
    <x v="3"/>
    <n v="4119"/>
    <x v="0"/>
    <x v="10"/>
    <x v="1"/>
    <x v="1"/>
    <n v="14.97"/>
    <n v="1"/>
  </r>
  <r>
    <x v="32"/>
    <x v="0"/>
    <s v="2023-2024"/>
    <x v="1"/>
    <x v="83"/>
    <x v="0"/>
    <x v="0"/>
    <n v="6052"/>
    <x v="0"/>
    <x v="0"/>
    <x v="6"/>
    <x v="6"/>
    <n v="14.98"/>
    <n v="1"/>
  </r>
  <r>
    <x v="409"/>
    <x v="0"/>
    <s v="2023-2024"/>
    <x v="0"/>
    <x v="38"/>
    <x v="3"/>
    <x v="3"/>
    <n v="4802"/>
    <x v="0"/>
    <x v="12"/>
    <x v="3"/>
    <x v="3"/>
    <n v="14.99"/>
    <n v="1"/>
  </r>
  <r>
    <x v="37"/>
    <x v="2"/>
    <s v="2024-2025"/>
    <x v="0"/>
    <x v="64"/>
    <x v="1"/>
    <x v="1"/>
    <n v="2350"/>
    <x v="0"/>
    <x v="1"/>
    <x v="3"/>
    <x v="3"/>
    <n v="14.99"/>
    <n v="1"/>
  </r>
  <r>
    <x v="410"/>
    <x v="1"/>
    <s v="2022-2023"/>
    <x v="1"/>
    <x v="42"/>
    <x v="3"/>
    <x v="3"/>
    <n v="4870"/>
    <x v="0"/>
    <x v="12"/>
    <x v="4"/>
    <x v="4"/>
    <n v="14.99"/>
    <n v="1"/>
  </r>
  <r>
    <x v="411"/>
    <x v="1"/>
    <s v="2022-2023"/>
    <x v="1"/>
    <x v="5"/>
    <x v="1"/>
    <x v="1"/>
    <n v="2067"/>
    <x v="0"/>
    <x v="5"/>
    <x v="5"/>
    <x v="5"/>
    <n v="14.99"/>
    <n v="1"/>
  </r>
  <r>
    <x v="412"/>
    <x v="0"/>
    <s v="2023-2024"/>
    <x v="0"/>
    <x v="87"/>
    <x v="2"/>
    <x v="2"/>
    <n v="2609"/>
    <x v="0"/>
    <x v="2"/>
    <x v="3"/>
    <x v="3"/>
    <n v="14.99"/>
    <n v="1"/>
  </r>
  <r>
    <x v="413"/>
    <x v="2"/>
    <s v="2024-2025"/>
    <x v="1"/>
    <x v="62"/>
    <x v="0"/>
    <x v="0"/>
    <n v="6112"/>
    <x v="0"/>
    <x v="14"/>
    <x v="7"/>
    <x v="7"/>
    <n v="14.99"/>
    <n v="1"/>
  </r>
  <r>
    <x v="62"/>
    <x v="0"/>
    <s v="2023-2024"/>
    <x v="1"/>
    <x v="94"/>
    <x v="5"/>
    <x v="5"/>
    <n v="7250"/>
    <x v="0"/>
    <x v="9"/>
    <x v="0"/>
    <x v="0"/>
    <n v="14.99"/>
    <n v="1"/>
  </r>
  <r>
    <x v="414"/>
    <x v="0"/>
    <s v="2023-2024"/>
    <x v="0"/>
    <x v="46"/>
    <x v="3"/>
    <x v="3"/>
    <n v="4740"/>
    <x v="0"/>
    <x v="17"/>
    <x v="3"/>
    <x v="3"/>
    <n v="14.99"/>
    <n v="1"/>
  </r>
  <r>
    <x v="324"/>
    <x v="0"/>
    <s v="2023-2024"/>
    <x v="1"/>
    <x v="80"/>
    <x v="0"/>
    <x v="0"/>
    <n v="6109"/>
    <x v="0"/>
    <x v="14"/>
    <x v="4"/>
    <x v="4"/>
    <n v="14.99"/>
    <n v="1"/>
  </r>
  <r>
    <x v="6"/>
    <x v="1"/>
    <s v="2022-2023"/>
    <x v="1"/>
    <x v="15"/>
    <x v="1"/>
    <x v="1"/>
    <n v="2020"/>
    <x v="0"/>
    <x v="5"/>
    <x v="0"/>
    <x v="0"/>
    <n v="14.99"/>
    <n v="1"/>
  </r>
  <r>
    <x v="415"/>
    <x v="2"/>
    <s v="2024-2025"/>
    <x v="1"/>
    <x v="37"/>
    <x v="1"/>
    <x v="1"/>
    <n v="2750"/>
    <x v="0"/>
    <x v="11"/>
    <x v="1"/>
    <x v="1"/>
    <n v="14.99"/>
    <n v="1"/>
  </r>
  <r>
    <x v="416"/>
    <x v="0"/>
    <s v="2023-2024"/>
    <x v="1"/>
    <x v="37"/>
    <x v="1"/>
    <x v="1"/>
    <n v="2750"/>
    <x v="0"/>
    <x v="11"/>
    <x v="4"/>
    <x v="4"/>
    <n v="14.99"/>
    <n v="1"/>
  </r>
  <r>
    <x v="184"/>
    <x v="2"/>
    <s v="2024-2025"/>
    <x v="1"/>
    <x v="37"/>
    <x v="1"/>
    <x v="1"/>
    <n v="2750"/>
    <x v="0"/>
    <x v="11"/>
    <x v="0"/>
    <x v="0"/>
    <n v="14.99"/>
    <n v="1"/>
  </r>
  <r>
    <x v="68"/>
    <x v="2"/>
    <s v="2024-2025"/>
    <x v="0"/>
    <x v="57"/>
    <x v="6"/>
    <x v="6"/>
    <n v="5082"/>
    <x v="0"/>
    <x v="13"/>
    <x v="3"/>
    <x v="3"/>
    <n v="14.99"/>
    <n v="1"/>
  </r>
  <r>
    <x v="46"/>
    <x v="2"/>
    <s v="2024-2025"/>
    <x v="0"/>
    <x v="36"/>
    <x v="4"/>
    <x v="4"/>
    <n v="3148"/>
    <x v="0"/>
    <x v="6"/>
    <x v="4"/>
    <x v="4"/>
    <n v="15"/>
    <n v="1"/>
  </r>
  <r>
    <x v="417"/>
    <x v="2"/>
    <s v="2024-2025"/>
    <x v="0"/>
    <x v="46"/>
    <x v="3"/>
    <x v="3"/>
    <n v="4740"/>
    <x v="0"/>
    <x v="17"/>
    <x v="3"/>
    <x v="3"/>
    <n v="15"/>
    <n v="1"/>
  </r>
  <r>
    <x v="270"/>
    <x v="0"/>
    <s v="2023-2024"/>
    <x v="1"/>
    <x v="49"/>
    <x v="4"/>
    <x v="4"/>
    <n v="3134"/>
    <x v="0"/>
    <x v="6"/>
    <x v="3"/>
    <x v="3"/>
    <n v="15"/>
    <n v="1"/>
  </r>
  <r>
    <x v="418"/>
    <x v="2"/>
    <s v="2024-2025"/>
    <x v="0"/>
    <x v="74"/>
    <x v="1"/>
    <x v="1"/>
    <n v="2485"/>
    <x v="0"/>
    <x v="1"/>
    <x v="3"/>
    <x v="3"/>
    <n v="15"/>
    <n v="1"/>
  </r>
  <r>
    <x v="406"/>
    <x v="2"/>
    <s v="2024-2025"/>
    <x v="0"/>
    <x v="64"/>
    <x v="1"/>
    <x v="1"/>
    <n v="2350"/>
    <x v="0"/>
    <x v="1"/>
    <x v="1"/>
    <x v="1"/>
    <n v="15.059999999999999"/>
    <n v="1"/>
  </r>
  <r>
    <x v="419"/>
    <x v="2"/>
    <s v="2024-2025"/>
    <x v="0"/>
    <x v="36"/>
    <x v="4"/>
    <x v="4"/>
    <n v="3148"/>
    <x v="0"/>
    <x v="6"/>
    <x v="1"/>
    <x v="1"/>
    <n v="15.39"/>
    <n v="1"/>
  </r>
  <r>
    <x v="59"/>
    <x v="0"/>
    <s v="2023-2024"/>
    <x v="0"/>
    <x v="16"/>
    <x v="0"/>
    <x v="0"/>
    <n v="6030"/>
    <x v="0"/>
    <x v="0"/>
    <x v="3"/>
    <x v="3"/>
    <n v="15.5"/>
    <n v="1"/>
  </r>
  <r>
    <x v="420"/>
    <x v="1"/>
    <s v="2022-2023"/>
    <x v="1"/>
    <x v="36"/>
    <x v="4"/>
    <x v="4"/>
    <n v="3148"/>
    <x v="0"/>
    <x v="6"/>
    <x v="2"/>
    <x v="2"/>
    <n v="15.53"/>
    <n v="1"/>
  </r>
  <r>
    <x v="240"/>
    <x v="2"/>
    <s v="2024-2025"/>
    <x v="0"/>
    <x v="5"/>
    <x v="1"/>
    <x v="1"/>
    <n v="2067"/>
    <x v="0"/>
    <x v="5"/>
    <x v="7"/>
    <x v="7"/>
    <n v="15.84"/>
    <n v="1"/>
  </r>
  <r>
    <x v="421"/>
    <x v="0"/>
    <s v="2023-2024"/>
    <x v="1"/>
    <x v="23"/>
    <x v="1"/>
    <x v="1"/>
    <n v="2650"/>
    <x v="0"/>
    <x v="11"/>
    <x v="2"/>
    <x v="2"/>
    <n v="15.84"/>
    <n v="1"/>
  </r>
  <r>
    <x v="145"/>
    <x v="0"/>
    <s v="2023-2024"/>
    <x v="1"/>
    <x v="10"/>
    <x v="4"/>
    <x v="4"/>
    <n v="3551"/>
    <x v="0"/>
    <x v="8"/>
    <x v="2"/>
    <x v="2"/>
    <n v="15.9"/>
    <n v="1"/>
  </r>
  <r>
    <x v="243"/>
    <x v="2"/>
    <s v="2024-2025"/>
    <x v="0"/>
    <x v="39"/>
    <x v="0"/>
    <x v="0"/>
    <n v="6330"/>
    <x v="0"/>
    <x v="14"/>
    <x v="1"/>
    <x v="1"/>
    <n v="15.92"/>
    <n v="1"/>
  </r>
  <r>
    <x v="118"/>
    <x v="1"/>
    <s v="2022-2023"/>
    <x v="0"/>
    <x v="95"/>
    <x v="7"/>
    <x v="7"/>
    <n v="870"/>
    <x v="0"/>
    <x v="19"/>
    <x v="5"/>
    <x v="5"/>
    <n v="15.96"/>
    <n v="1"/>
  </r>
  <r>
    <x v="376"/>
    <x v="1"/>
    <s v="2022-2023"/>
    <x v="1"/>
    <x v="36"/>
    <x v="4"/>
    <x v="4"/>
    <n v="3148"/>
    <x v="0"/>
    <x v="6"/>
    <x v="7"/>
    <x v="7"/>
    <n v="15.96"/>
    <n v="1"/>
  </r>
  <r>
    <x v="377"/>
    <x v="0"/>
    <s v="2023-2024"/>
    <x v="0"/>
    <x v="44"/>
    <x v="4"/>
    <x v="4"/>
    <n v="3977"/>
    <x v="0"/>
    <x v="16"/>
    <x v="6"/>
    <x v="6"/>
    <n v="15.96"/>
    <n v="1"/>
  </r>
  <r>
    <x v="304"/>
    <x v="1"/>
    <s v="2022-2023"/>
    <x v="1"/>
    <x v="10"/>
    <x v="4"/>
    <x v="4"/>
    <n v="3551"/>
    <x v="0"/>
    <x v="8"/>
    <x v="1"/>
    <x v="1"/>
    <n v="15.96"/>
    <n v="1"/>
  </r>
  <r>
    <x v="422"/>
    <x v="0"/>
    <s v="2023-2024"/>
    <x v="0"/>
    <x v="78"/>
    <x v="1"/>
    <x v="1"/>
    <n v="2141"/>
    <x v="0"/>
    <x v="4"/>
    <x v="1"/>
    <x v="1"/>
    <n v="15.96"/>
    <n v="1"/>
  </r>
  <r>
    <x v="362"/>
    <x v="0"/>
    <s v="2023-2024"/>
    <x v="1"/>
    <x v="76"/>
    <x v="1"/>
    <x v="1"/>
    <n v="2031"/>
    <x v="0"/>
    <x v="5"/>
    <x v="6"/>
    <x v="6"/>
    <n v="15.96"/>
    <n v="1"/>
  </r>
  <r>
    <x v="206"/>
    <x v="2"/>
    <s v="2024-2025"/>
    <x v="1"/>
    <x v="36"/>
    <x v="4"/>
    <x v="4"/>
    <n v="3148"/>
    <x v="0"/>
    <x v="6"/>
    <x v="2"/>
    <x v="2"/>
    <n v="15.97"/>
    <n v="1"/>
  </r>
  <r>
    <x v="423"/>
    <x v="1"/>
    <s v="2022-2023"/>
    <x v="0"/>
    <x v="63"/>
    <x v="1"/>
    <x v="1"/>
    <n v="2015"/>
    <x v="0"/>
    <x v="5"/>
    <x v="0"/>
    <x v="0"/>
    <n v="15.98"/>
    <n v="1"/>
  </r>
  <r>
    <x v="115"/>
    <x v="0"/>
    <s v="2023-2024"/>
    <x v="0"/>
    <x v="34"/>
    <x v="4"/>
    <x v="4"/>
    <n v="3018"/>
    <x v="0"/>
    <x v="7"/>
    <x v="5"/>
    <x v="5"/>
    <n v="15.98"/>
    <n v="1"/>
  </r>
  <r>
    <x v="424"/>
    <x v="0"/>
    <s v="2023-2024"/>
    <x v="1"/>
    <x v="86"/>
    <x v="0"/>
    <x v="0"/>
    <n v="6725"/>
    <x v="0"/>
    <x v="20"/>
    <x v="9"/>
    <x v="9"/>
    <n v="15.98"/>
    <n v="1"/>
  </r>
  <r>
    <x v="413"/>
    <x v="2"/>
    <s v="2024-2025"/>
    <x v="1"/>
    <x v="67"/>
    <x v="3"/>
    <x v="3"/>
    <n v="4551"/>
    <x v="0"/>
    <x v="15"/>
    <x v="0"/>
    <x v="0"/>
    <n v="15.98"/>
    <n v="1"/>
  </r>
  <r>
    <x v="425"/>
    <x v="2"/>
    <s v="2024-2025"/>
    <x v="1"/>
    <x v="36"/>
    <x v="4"/>
    <x v="4"/>
    <n v="3148"/>
    <x v="0"/>
    <x v="6"/>
    <x v="1"/>
    <x v="1"/>
    <n v="15.98"/>
    <n v="1"/>
  </r>
  <r>
    <x v="365"/>
    <x v="0"/>
    <s v="2023-2024"/>
    <x v="0"/>
    <x v="44"/>
    <x v="4"/>
    <x v="4"/>
    <n v="3977"/>
    <x v="0"/>
    <x v="16"/>
    <x v="2"/>
    <x v="2"/>
    <n v="15.98"/>
    <n v="1"/>
  </r>
  <r>
    <x v="261"/>
    <x v="1"/>
    <s v="2022-2023"/>
    <x v="0"/>
    <x v="7"/>
    <x v="4"/>
    <x v="4"/>
    <n v="3175"/>
    <x v="0"/>
    <x v="6"/>
    <x v="9"/>
    <x v="9"/>
    <n v="15.98"/>
    <n v="1"/>
  </r>
  <r>
    <x v="184"/>
    <x v="2"/>
    <s v="2024-2025"/>
    <x v="0"/>
    <x v="75"/>
    <x v="0"/>
    <x v="0"/>
    <n v="6450"/>
    <x v="0"/>
    <x v="20"/>
    <x v="7"/>
    <x v="7"/>
    <n v="15.98"/>
    <n v="1"/>
  </r>
  <r>
    <x v="103"/>
    <x v="1"/>
    <s v="2022-2023"/>
    <x v="0"/>
    <x v="92"/>
    <x v="3"/>
    <x v="3"/>
    <n v="4305"/>
    <x v="0"/>
    <x v="3"/>
    <x v="3"/>
    <x v="3"/>
    <n v="15.98"/>
    <n v="1"/>
  </r>
  <r>
    <x v="87"/>
    <x v="0"/>
    <s v="2023-2024"/>
    <x v="0"/>
    <x v="71"/>
    <x v="6"/>
    <x v="6"/>
    <n v="5043"/>
    <x v="0"/>
    <x v="13"/>
    <x v="2"/>
    <x v="2"/>
    <n v="15.98"/>
    <n v="1"/>
  </r>
  <r>
    <x v="426"/>
    <x v="2"/>
    <s v="2024-2025"/>
    <x v="1"/>
    <x v="49"/>
    <x v="4"/>
    <x v="4"/>
    <n v="3134"/>
    <x v="0"/>
    <x v="6"/>
    <x v="2"/>
    <x v="2"/>
    <n v="15.98"/>
    <n v="1"/>
  </r>
  <r>
    <x v="183"/>
    <x v="0"/>
    <s v="2023-2024"/>
    <x v="0"/>
    <x v="84"/>
    <x v="3"/>
    <x v="3"/>
    <n v="4215"/>
    <x v="0"/>
    <x v="3"/>
    <x v="1"/>
    <x v="1"/>
    <n v="15.98"/>
    <n v="1"/>
  </r>
  <r>
    <x v="6"/>
    <x v="1"/>
    <s v="2022-2023"/>
    <x v="0"/>
    <x v="54"/>
    <x v="4"/>
    <x v="4"/>
    <n v="3030"/>
    <x v="0"/>
    <x v="7"/>
    <x v="3"/>
    <x v="3"/>
    <n v="15.99"/>
    <n v="1"/>
  </r>
  <r>
    <x v="233"/>
    <x v="1"/>
    <s v="2022-2023"/>
    <x v="0"/>
    <x v="39"/>
    <x v="0"/>
    <x v="0"/>
    <n v="6330"/>
    <x v="0"/>
    <x v="14"/>
    <x v="3"/>
    <x v="3"/>
    <n v="16"/>
    <n v="1"/>
  </r>
  <r>
    <x v="248"/>
    <x v="0"/>
    <s v="2023-2024"/>
    <x v="0"/>
    <x v="8"/>
    <x v="1"/>
    <x v="1"/>
    <n v="2158"/>
    <x v="0"/>
    <x v="4"/>
    <x v="0"/>
    <x v="0"/>
    <n v="16"/>
    <n v="1"/>
  </r>
  <r>
    <x v="427"/>
    <x v="0"/>
    <s v="2023-2024"/>
    <x v="0"/>
    <x v="82"/>
    <x v="3"/>
    <x v="3"/>
    <n v="4655"/>
    <x v="0"/>
    <x v="17"/>
    <x v="3"/>
    <x v="3"/>
    <n v="16"/>
    <n v="1"/>
  </r>
  <r>
    <x v="428"/>
    <x v="0"/>
    <s v="2023-2024"/>
    <x v="0"/>
    <x v="14"/>
    <x v="1"/>
    <x v="1"/>
    <n v="2790"/>
    <x v="0"/>
    <x v="11"/>
    <x v="3"/>
    <x v="3"/>
    <n v="16"/>
    <n v="1"/>
  </r>
  <r>
    <x v="429"/>
    <x v="1"/>
    <s v="2022-2023"/>
    <x v="0"/>
    <x v="15"/>
    <x v="1"/>
    <x v="1"/>
    <n v="2020"/>
    <x v="0"/>
    <x v="5"/>
    <x v="3"/>
    <x v="3"/>
    <n v="16.02"/>
    <n v="1"/>
  </r>
  <r>
    <x v="430"/>
    <x v="0"/>
    <s v="2023-2024"/>
    <x v="0"/>
    <x v="82"/>
    <x v="3"/>
    <x v="3"/>
    <n v="4655"/>
    <x v="0"/>
    <x v="17"/>
    <x v="3"/>
    <x v="3"/>
    <n v="16.39"/>
    <n v="1"/>
  </r>
  <r>
    <x v="431"/>
    <x v="0"/>
    <s v="2023-2024"/>
    <x v="1"/>
    <x v="23"/>
    <x v="1"/>
    <x v="1"/>
    <n v="2650"/>
    <x v="0"/>
    <x v="11"/>
    <x v="1"/>
    <x v="1"/>
    <n v="16.45"/>
    <n v="1"/>
  </r>
  <r>
    <x v="432"/>
    <x v="0"/>
    <s v="2023-2024"/>
    <x v="0"/>
    <x v="75"/>
    <x v="0"/>
    <x v="0"/>
    <n v="6450"/>
    <x v="0"/>
    <x v="20"/>
    <x v="7"/>
    <x v="7"/>
    <n v="16.490000000000002"/>
    <n v="1"/>
  </r>
  <r>
    <x v="433"/>
    <x v="0"/>
    <s v="2023-2024"/>
    <x v="0"/>
    <x v="43"/>
    <x v="1"/>
    <x v="1"/>
    <n v="2560"/>
    <x v="0"/>
    <x v="2"/>
    <x v="3"/>
    <x v="3"/>
    <n v="16.5"/>
    <n v="1"/>
  </r>
  <r>
    <x v="127"/>
    <x v="1"/>
    <s v="2022-2023"/>
    <x v="0"/>
    <x v="47"/>
    <x v="1"/>
    <x v="1"/>
    <n v="2101"/>
    <x v="0"/>
    <x v="4"/>
    <x v="3"/>
    <x v="3"/>
    <n v="16.5"/>
    <n v="1"/>
  </r>
  <r>
    <x v="114"/>
    <x v="0"/>
    <s v="2023-2024"/>
    <x v="0"/>
    <x v="50"/>
    <x v="4"/>
    <x v="4"/>
    <n v="3179"/>
    <x v="0"/>
    <x v="6"/>
    <x v="2"/>
    <x v="2"/>
    <n v="16.5"/>
    <n v="1"/>
  </r>
  <r>
    <x v="101"/>
    <x v="2"/>
    <s v="2024-2025"/>
    <x v="0"/>
    <x v="74"/>
    <x v="1"/>
    <x v="1"/>
    <n v="2485"/>
    <x v="0"/>
    <x v="1"/>
    <x v="6"/>
    <x v="6"/>
    <n v="16.899999999999999"/>
    <n v="1"/>
  </r>
  <r>
    <x v="434"/>
    <x v="0"/>
    <s v="2023-2024"/>
    <x v="0"/>
    <x v="89"/>
    <x v="4"/>
    <x v="4"/>
    <n v="3136"/>
    <x v="0"/>
    <x v="6"/>
    <x v="6"/>
    <x v="6"/>
    <n v="16.91"/>
    <n v="1"/>
  </r>
  <r>
    <x v="435"/>
    <x v="0"/>
    <s v="2023-2024"/>
    <x v="0"/>
    <x v="2"/>
    <x v="2"/>
    <x v="2"/>
    <n v="2617"/>
    <x v="0"/>
    <x v="2"/>
    <x v="3"/>
    <x v="3"/>
    <n v="16.98"/>
    <n v="1"/>
  </r>
  <r>
    <x v="425"/>
    <x v="2"/>
    <s v="2024-2025"/>
    <x v="0"/>
    <x v="66"/>
    <x v="3"/>
    <x v="3"/>
    <n v="4883"/>
    <x v="0"/>
    <x v="12"/>
    <x v="3"/>
    <x v="3"/>
    <n v="16.989999999999998"/>
    <n v="1"/>
  </r>
  <r>
    <x v="104"/>
    <x v="0"/>
    <s v="2023-2024"/>
    <x v="0"/>
    <x v="30"/>
    <x v="4"/>
    <x v="4"/>
    <n v="3131"/>
    <x v="0"/>
    <x v="6"/>
    <x v="4"/>
    <x v="4"/>
    <n v="16.989999999999998"/>
    <n v="1"/>
  </r>
  <r>
    <x v="4"/>
    <x v="0"/>
    <s v="2023-2024"/>
    <x v="0"/>
    <x v="32"/>
    <x v="6"/>
    <x v="6"/>
    <n v="5169"/>
    <x v="0"/>
    <x v="13"/>
    <x v="7"/>
    <x v="7"/>
    <n v="16.989999999999998"/>
    <n v="1"/>
  </r>
  <r>
    <x v="348"/>
    <x v="1"/>
    <s v="2022-2023"/>
    <x v="1"/>
    <x v="52"/>
    <x v="3"/>
    <x v="3"/>
    <n v="4053"/>
    <x v="0"/>
    <x v="10"/>
    <x v="0"/>
    <x v="0"/>
    <n v="16.990000000000002"/>
    <n v="1"/>
  </r>
  <r>
    <x v="64"/>
    <x v="1"/>
    <s v="2022-2023"/>
    <x v="0"/>
    <x v="69"/>
    <x v="4"/>
    <x v="4"/>
    <n v="3199"/>
    <x v="0"/>
    <x v="6"/>
    <x v="2"/>
    <x v="2"/>
    <n v="17"/>
    <n v="1"/>
  </r>
  <r>
    <x v="365"/>
    <x v="0"/>
    <s v="2023-2024"/>
    <x v="0"/>
    <x v="9"/>
    <x v="4"/>
    <x v="4"/>
    <n v="3076"/>
    <x v="0"/>
    <x v="7"/>
    <x v="6"/>
    <x v="6"/>
    <n v="17"/>
    <n v="1"/>
  </r>
  <r>
    <x v="436"/>
    <x v="2"/>
    <s v="2024-2025"/>
    <x v="0"/>
    <x v="50"/>
    <x v="4"/>
    <x v="4"/>
    <n v="3179"/>
    <x v="0"/>
    <x v="6"/>
    <x v="3"/>
    <x v="3"/>
    <n v="17"/>
    <n v="1"/>
  </r>
  <r>
    <x v="82"/>
    <x v="2"/>
    <s v="2024-2025"/>
    <x v="1"/>
    <x v="16"/>
    <x v="0"/>
    <x v="0"/>
    <n v="6030"/>
    <x v="0"/>
    <x v="0"/>
    <x v="6"/>
    <x v="6"/>
    <n v="17.37"/>
    <n v="1"/>
  </r>
  <r>
    <x v="43"/>
    <x v="1"/>
    <s v="2022-2023"/>
    <x v="1"/>
    <x v="79"/>
    <x v="6"/>
    <x v="6"/>
    <n v="5290"/>
    <x v="0"/>
    <x v="18"/>
    <x v="4"/>
    <x v="4"/>
    <n v="17.46"/>
    <n v="1"/>
  </r>
  <r>
    <x v="437"/>
    <x v="1"/>
    <s v="2022-2023"/>
    <x v="0"/>
    <x v="52"/>
    <x v="3"/>
    <x v="3"/>
    <n v="4053"/>
    <x v="0"/>
    <x v="10"/>
    <x v="1"/>
    <x v="1"/>
    <n v="17.490000000000002"/>
    <n v="1"/>
  </r>
  <r>
    <x v="410"/>
    <x v="1"/>
    <s v="2022-2023"/>
    <x v="1"/>
    <x v="59"/>
    <x v="3"/>
    <x v="3"/>
    <n v="4509"/>
    <x v="0"/>
    <x v="3"/>
    <x v="1"/>
    <x v="1"/>
    <n v="17.54"/>
    <n v="1"/>
  </r>
  <r>
    <x v="5"/>
    <x v="0"/>
    <s v="2023-2024"/>
    <x v="0"/>
    <x v="1"/>
    <x v="1"/>
    <x v="1"/>
    <n v="2478"/>
    <x v="0"/>
    <x v="1"/>
    <x v="5"/>
    <x v="5"/>
    <n v="17.829999999999998"/>
    <n v="1"/>
  </r>
  <r>
    <x v="438"/>
    <x v="1"/>
    <s v="2022-2023"/>
    <x v="0"/>
    <x v="53"/>
    <x v="3"/>
    <x v="3"/>
    <n v="4119"/>
    <x v="0"/>
    <x v="10"/>
    <x v="3"/>
    <x v="3"/>
    <n v="17.829999999999998"/>
    <n v="1"/>
  </r>
  <r>
    <x v="156"/>
    <x v="2"/>
    <s v="2024-2025"/>
    <x v="1"/>
    <x v="37"/>
    <x v="1"/>
    <x v="1"/>
    <n v="2750"/>
    <x v="0"/>
    <x v="11"/>
    <x v="6"/>
    <x v="6"/>
    <n v="17.91"/>
    <n v="1"/>
  </r>
  <r>
    <x v="236"/>
    <x v="0"/>
    <s v="2023-2024"/>
    <x v="1"/>
    <x v="0"/>
    <x v="0"/>
    <x v="0"/>
    <n v="6021"/>
    <x v="0"/>
    <x v="0"/>
    <x v="2"/>
    <x v="2"/>
    <n v="17.940000000000001"/>
    <n v="1"/>
  </r>
  <r>
    <x v="385"/>
    <x v="1"/>
    <s v="2022-2023"/>
    <x v="0"/>
    <x v="96"/>
    <x v="4"/>
    <x v="4"/>
    <n v="3690"/>
    <x v="0"/>
    <x v="16"/>
    <x v="6"/>
    <x v="6"/>
    <n v="17.940000000000001"/>
    <n v="1"/>
  </r>
  <r>
    <x v="95"/>
    <x v="1"/>
    <s v="2022-2023"/>
    <x v="1"/>
    <x v="47"/>
    <x v="1"/>
    <x v="1"/>
    <n v="2101"/>
    <x v="0"/>
    <x v="4"/>
    <x v="3"/>
    <x v="3"/>
    <n v="17.96"/>
    <n v="1"/>
  </r>
  <r>
    <x v="160"/>
    <x v="0"/>
    <s v="2023-2024"/>
    <x v="0"/>
    <x v="2"/>
    <x v="2"/>
    <x v="2"/>
    <n v="2617"/>
    <x v="0"/>
    <x v="2"/>
    <x v="2"/>
    <x v="2"/>
    <n v="17.97"/>
    <n v="1"/>
  </r>
  <r>
    <x v="100"/>
    <x v="0"/>
    <s v="2023-2024"/>
    <x v="1"/>
    <x v="61"/>
    <x v="6"/>
    <x v="6"/>
    <n v="5343"/>
    <x v="0"/>
    <x v="18"/>
    <x v="4"/>
    <x v="4"/>
    <n v="17.97"/>
    <n v="1"/>
  </r>
  <r>
    <x v="18"/>
    <x v="0"/>
    <s v="2023-2024"/>
    <x v="0"/>
    <x v="41"/>
    <x v="5"/>
    <x v="5"/>
    <n v="7320"/>
    <x v="0"/>
    <x v="9"/>
    <x v="0"/>
    <x v="0"/>
    <n v="17.97"/>
    <n v="1"/>
  </r>
  <r>
    <x v="439"/>
    <x v="0"/>
    <s v="2023-2024"/>
    <x v="0"/>
    <x v="68"/>
    <x v="7"/>
    <x v="7"/>
    <n v="800"/>
    <x v="0"/>
    <x v="19"/>
    <x v="5"/>
    <x v="5"/>
    <n v="17.97"/>
    <n v="1"/>
  </r>
  <r>
    <x v="365"/>
    <x v="0"/>
    <s v="2023-2024"/>
    <x v="1"/>
    <x v="62"/>
    <x v="0"/>
    <x v="0"/>
    <n v="6112"/>
    <x v="0"/>
    <x v="14"/>
    <x v="1"/>
    <x v="1"/>
    <n v="17.97"/>
    <n v="1"/>
  </r>
  <r>
    <x v="440"/>
    <x v="0"/>
    <s v="2023-2024"/>
    <x v="0"/>
    <x v="93"/>
    <x v="4"/>
    <x v="4"/>
    <n v="3915"/>
    <x v="0"/>
    <x v="16"/>
    <x v="3"/>
    <x v="3"/>
    <n v="17.97"/>
    <n v="1"/>
  </r>
  <r>
    <x v="441"/>
    <x v="0"/>
    <s v="2023-2024"/>
    <x v="0"/>
    <x v="12"/>
    <x v="3"/>
    <x v="3"/>
    <n v="4068"/>
    <x v="0"/>
    <x v="10"/>
    <x v="5"/>
    <x v="5"/>
    <n v="17.97"/>
    <n v="1"/>
  </r>
  <r>
    <x v="442"/>
    <x v="1"/>
    <s v="2022-2023"/>
    <x v="0"/>
    <x v="20"/>
    <x v="4"/>
    <x v="4"/>
    <n v="3429"/>
    <x v="0"/>
    <x v="8"/>
    <x v="6"/>
    <x v="6"/>
    <n v="17.97"/>
    <n v="1"/>
  </r>
  <r>
    <x v="396"/>
    <x v="0"/>
    <s v="2023-2024"/>
    <x v="1"/>
    <x v="23"/>
    <x v="1"/>
    <x v="1"/>
    <n v="2650"/>
    <x v="0"/>
    <x v="11"/>
    <x v="2"/>
    <x v="2"/>
    <n v="17.97"/>
    <n v="1"/>
  </r>
  <r>
    <x v="286"/>
    <x v="0"/>
    <s v="2023-2024"/>
    <x v="0"/>
    <x v="45"/>
    <x v="3"/>
    <x v="3"/>
    <n v="4570"/>
    <x v="0"/>
    <x v="15"/>
    <x v="6"/>
    <x v="6"/>
    <n v="17.98"/>
    <n v="1"/>
  </r>
  <r>
    <x v="280"/>
    <x v="2"/>
    <s v="2024-2025"/>
    <x v="0"/>
    <x v="58"/>
    <x v="0"/>
    <x v="0"/>
    <n v="6027"/>
    <x v="0"/>
    <x v="0"/>
    <x v="4"/>
    <x v="4"/>
    <n v="17.98"/>
    <n v="1"/>
  </r>
  <r>
    <x v="134"/>
    <x v="0"/>
    <s v="2023-2024"/>
    <x v="1"/>
    <x v="13"/>
    <x v="1"/>
    <x v="1"/>
    <n v="2480"/>
    <x v="0"/>
    <x v="1"/>
    <x v="1"/>
    <x v="1"/>
    <n v="17.98"/>
    <n v="1"/>
  </r>
  <r>
    <x v="443"/>
    <x v="1"/>
    <s v="2022-2023"/>
    <x v="0"/>
    <x v="73"/>
    <x v="6"/>
    <x v="6"/>
    <n v="5607"/>
    <x v="0"/>
    <x v="18"/>
    <x v="1"/>
    <x v="1"/>
    <n v="17.98"/>
    <n v="1"/>
  </r>
  <r>
    <x v="430"/>
    <x v="0"/>
    <s v="2023-2024"/>
    <x v="1"/>
    <x v="76"/>
    <x v="1"/>
    <x v="1"/>
    <n v="2031"/>
    <x v="0"/>
    <x v="5"/>
    <x v="0"/>
    <x v="0"/>
    <n v="17.98"/>
    <n v="1"/>
  </r>
  <r>
    <x v="34"/>
    <x v="2"/>
    <s v="2024-2025"/>
    <x v="0"/>
    <x v="95"/>
    <x v="7"/>
    <x v="7"/>
    <n v="870"/>
    <x v="0"/>
    <x v="19"/>
    <x v="4"/>
    <x v="4"/>
    <n v="17.990000000000002"/>
    <n v="1"/>
  </r>
  <r>
    <x v="391"/>
    <x v="2"/>
    <s v="2024-2025"/>
    <x v="0"/>
    <x v="25"/>
    <x v="4"/>
    <x v="4"/>
    <n v="3550"/>
    <x v="0"/>
    <x v="8"/>
    <x v="0"/>
    <x v="0"/>
    <n v="17.990000000000002"/>
    <n v="1"/>
  </r>
  <r>
    <x v="148"/>
    <x v="1"/>
    <s v="2022-2023"/>
    <x v="0"/>
    <x v="19"/>
    <x v="1"/>
    <x v="1"/>
    <n v="2800"/>
    <x v="0"/>
    <x v="11"/>
    <x v="3"/>
    <x v="3"/>
    <n v="17.990000000000002"/>
    <n v="1"/>
  </r>
  <r>
    <x v="444"/>
    <x v="0"/>
    <s v="2023-2024"/>
    <x v="0"/>
    <x v="54"/>
    <x v="4"/>
    <x v="4"/>
    <n v="3030"/>
    <x v="0"/>
    <x v="7"/>
    <x v="3"/>
    <x v="3"/>
    <n v="17.990000000000002"/>
    <n v="1"/>
  </r>
  <r>
    <x v="393"/>
    <x v="0"/>
    <s v="2023-2024"/>
    <x v="0"/>
    <x v="7"/>
    <x v="4"/>
    <x v="4"/>
    <n v="3175"/>
    <x v="0"/>
    <x v="6"/>
    <x v="5"/>
    <x v="5"/>
    <n v="18"/>
    <n v="1"/>
  </r>
  <r>
    <x v="445"/>
    <x v="0"/>
    <s v="2023-2024"/>
    <x v="0"/>
    <x v="81"/>
    <x v="3"/>
    <x v="3"/>
    <n v="4680"/>
    <x v="0"/>
    <x v="17"/>
    <x v="3"/>
    <x v="3"/>
    <n v="18"/>
    <n v="1"/>
  </r>
  <r>
    <x v="64"/>
    <x v="1"/>
    <s v="2022-2023"/>
    <x v="0"/>
    <x v="60"/>
    <x v="1"/>
    <x v="1"/>
    <n v="2541"/>
    <x v="0"/>
    <x v="2"/>
    <x v="4"/>
    <x v="4"/>
    <n v="18"/>
    <n v="1"/>
  </r>
  <r>
    <x v="370"/>
    <x v="2"/>
    <s v="2024-2025"/>
    <x v="0"/>
    <x v="24"/>
    <x v="1"/>
    <x v="1"/>
    <n v="2120"/>
    <x v="0"/>
    <x v="4"/>
    <x v="3"/>
    <x v="3"/>
    <n v="18.010000000000002"/>
    <n v="1"/>
  </r>
  <r>
    <x v="446"/>
    <x v="2"/>
    <s v="2024-2025"/>
    <x v="0"/>
    <x v="9"/>
    <x v="4"/>
    <x v="4"/>
    <n v="3076"/>
    <x v="0"/>
    <x v="7"/>
    <x v="3"/>
    <x v="3"/>
    <n v="18.309999999999999"/>
    <n v="1"/>
  </r>
  <r>
    <x v="447"/>
    <x v="0"/>
    <s v="2023-2024"/>
    <x v="0"/>
    <x v="41"/>
    <x v="5"/>
    <x v="5"/>
    <n v="7320"/>
    <x v="0"/>
    <x v="9"/>
    <x v="3"/>
    <x v="3"/>
    <n v="18.5"/>
    <n v="1"/>
  </r>
  <r>
    <x v="448"/>
    <x v="0"/>
    <s v="2023-2024"/>
    <x v="0"/>
    <x v="19"/>
    <x v="1"/>
    <x v="1"/>
    <n v="2800"/>
    <x v="0"/>
    <x v="11"/>
    <x v="0"/>
    <x v="0"/>
    <n v="18.57"/>
    <n v="1"/>
  </r>
  <r>
    <x v="111"/>
    <x v="0"/>
    <s v="2023-2024"/>
    <x v="0"/>
    <x v="96"/>
    <x v="4"/>
    <x v="4"/>
    <n v="3690"/>
    <x v="0"/>
    <x v="16"/>
    <x v="6"/>
    <x v="6"/>
    <n v="18.579999999999998"/>
    <n v="1"/>
  </r>
  <r>
    <x v="83"/>
    <x v="1"/>
    <s v="2022-2023"/>
    <x v="1"/>
    <x v="47"/>
    <x v="1"/>
    <x v="1"/>
    <n v="2101"/>
    <x v="0"/>
    <x v="4"/>
    <x v="7"/>
    <x v="7"/>
    <n v="18.89"/>
    <n v="1"/>
  </r>
  <r>
    <x v="331"/>
    <x v="0"/>
    <s v="2023-2024"/>
    <x v="0"/>
    <x v="65"/>
    <x v="1"/>
    <x v="1"/>
    <n v="2131"/>
    <x v="0"/>
    <x v="4"/>
    <x v="5"/>
    <x v="5"/>
    <n v="18.950000000000003"/>
    <n v="1"/>
  </r>
  <r>
    <x v="449"/>
    <x v="0"/>
    <s v="2023-2024"/>
    <x v="0"/>
    <x v="11"/>
    <x v="5"/>
    <x v="5"/>
    <n v="7010"/>
    <x v="0"/>
    <x v="9"/>
    <x v="6"/>
    <x v="6"/>
    <n v="18.950000000000003"/>
    <n v="1"/>
  </r>
  <r>
    <x v="416"/>
    <x v="0"/>
    <s v="2023-2024"/>
    <x v="0"/>
    <x v="39"/>
    <x v="0"/>
    <x v="0"/>
    <n v="6330"/>
    <x v="0"/>
    <x v="14"/>
    <x v="2"/>
    <x v="2"/>
    <n v="18.97"/>
    <n v="1"/>
  </r>
  <r>
    <x v="49"/>
    <x v="2"/>
    <s v="2024-2025"/>
    <x v="1"/>
    <x v="26"/>
    <x v="0"/>
    <x v="0"/>
    <n v="6280"/>
    <x v="0"/>
    <x v="14"/>
    <x v="4"/>
    <x v="4"/>
    <n v="18.98"/>
    <n v="1"/>
  </r>
  <r>
    <x v="150"/>
    <x v="0"/>
    <s v="2023-2024"/>
    <x v="0"/>
    <x v="42"/>
    <x v="3"/>
    <x v="3"/>
    <n v="4870"/>
    <x v="0"/>
    <x v="12"/>
    <x v="2"/>
    <x v="2"/>
    <n v="18.990000000000002"/>
    <n v="1"/>
  </r>
  <r>
    <x v="311"/>
    <x v="0"/>
    <s v="2023-2024"/>
    <x v="0"/>
    <x v="61"/>
    <x v="6"/>
    <x v="6"/>
    <n v="5343"/>
    <x v="0"/>
    <x v="18"/>
    <x v="1"/>
    <x v="1"/>
    <n v="19"/>
    <n v="1"/>
  </r>
  <r>
    <x v="450"/>
    <x v="1"/>
    <s v="2022-2023"/>
    <x v="0"/>
    <x v="39"/>
    <x v="0"/>
    <x v="0"/>
    <n v="6330"/>
    <x v="0"/>
    <x v="14"/>
    <x v="0"/>
    <x v="0"/>
    <n v="19"/>
    <n v="1"/>
  </r>
  <r>
    <x v="80"/>
    <x v="1"/>
    <s v="2022-2023"/>
    <x v="0"/>
    <x v="49"/>
    <x v="4"/>
    <x v="4"/>
    <n v="3134"/>
    <x v="0"/>
    <x v="6"/>
    <x v="2"/>
    <x v="2"/>
    <n v="19"/>
    <n v="1"/>
  </r>
  <r>
    <x v="277"/>
    <x v="2"/>
    <s v="2024-2025"/>
    <x v="1"/>
    <x v="60"/>
    <x v="1"/>
    <x v="1"/>
    <n v="2541"/>
    <x v="0"/>
    <x v="2"/>
    <x v="3"/>
    <x v="3"/>
    <n v="19.18"/>
    <n v="1"/>
  </r>
  <r>
    <x v="451"/>
    <x v="2"/>
    <s v="2024-2025"/>
    <x v="0"/>
    <x v="61"/>
    <x v="6"/>
    <x v="6"/>
    <n v="5343"/>
    <x v="0"/>
    <x v="18"/>
    <x v="3"/>
    <x v="3"/>
    <n v="19.2"/>
    <n v="1"/>
  </r>
  <r>
    <x v="239"/>
    <x v="0"/>
    <s v="2023-2024"/>
    <x v="1"/>
    <x v="67"/>
    <x v="3"/>
    <x v="3"/>
    <n v="4551"/>
    <x v="0"/>
    <x v="15"/>
    <x v="5"/>
    <x v="5"/>
    <n v="19.34"/>
    <n v="1"/>
  </r>
  <r>
    <x v="74"/>
    <x v="2"/>
    <s v="2024-2025"/>
    <x v="0"/>
    <x v="11"/>
    <x v="5"/>
    <x v="5"/>
    <n v="7010"/>
    <x v="0"/>
    <x v="9"/>
    <x v="7"/>
    <x v="7"/>
    <n v="19.39"/>
    <n v="1"/>
  </r>
  <r>
    <x v="452"/>
    <x v="0"/>
    <s v="2023-2024"/>
    <x v="0"/>
    <x v="89"/>
    <x v="4"/>
    <x v="4"/>
    <n v="3136"/>
    <x v="0"/>
    <x v="6"/>
    <x v="1"/>
    <x v="1"/>
    <n v="19.48"/>
    <n v="1"/>
  </r>
  <r>
    <x v="270"/>
    <x v="0"/>
    <s v="2023-2024"/>
    <x v="0"/>
    <x v="82"/>
    <x v="3"/>
    <x v="3"/>
    <n v="4655"/>
    <x v="0"/>
    <x v="17"/>
    <x v="4"/>
    <x v="4"/>
    <n v="19.490000000000002"/>
    <n v="1"/>
  </r>
  <r>
    <x v="453"/>
    <x v="0"/>
    <s v="2023-2024"/>
    <x v="0"/>
    <x v="46"/>
    <x v="3"/>
    <x v="3"/>
    <n v="4740"/>
    <x v="0"/>
    <x v="17"/>
    <x v="5"/>
    <x v="5"/>
    <n v="19.55"/>
    <n v="1"/>
  </r>
  <r>
    <x v="219"/>
    <x v="1"/>
    <s v="2022-2023"/>
    <x v="0"/>
    <x v="38"/>
    <x v="3"/>
    <x v="3"/>
    <n v="4802"/>
    <x v="0"/>
    <x v="12"/>
    <x v="6"/>
    <x v="6"/>
    <n v="19.899999999999999"/>
    <n v="1"/>
  </r>
  <r>
    <x v="454"/>
    <x v="0"/>
    <s v="2023-2024"/>
    <x v="0"/>
    <x v="34"/>
    <x v="4"/>
    <x v="4"/>
    <n v="3018"/>
    <x v="0"/>
    <x v="7"/>
    <x v="6"/>
    <x v="6"/>
    <n v="19.95"/>
    <n v="1"/>
  </r>
  <r>
    <x v="455"/>
    <x v="0"/>
    <s v="2023-2024"/>
    <x v="0"/>
    <x v="8"/>
    <x v="1"/>
    <x v="1"/>
    <n v="2158"/>
    <x v="0"/>
    <x v="4"/>
    <x v="5"/>
    <x v="5"/>
    <n v="19.95"/>
    <n v="1"/>
  </r>
  <r>
    <x v="128"/>
    <x v="2"/>
    <s v="2024-2025"/>
    <x v="1"/>
    <x v="76"/>
    <x v="1"/>
    <x v="1"/>
    <n v="2031"/>
    <x v="0"/>
    <x v="5"/>
    <x v="1"/>
    <x v="1"/>
    <n v="19.95"/>
    <n v="1"/>
  </r>
  <r>
    <x v="254"/>
    <x v="2"/>
    <s v="2024-2025"/>
    <x v="0"/>
    <x v="74"/>
    <x v="1"/>
    <x v="1"/>
    <n v="2485"/>
    <x v="0"/>
    <x v="1"/>
    <x v="5"/>
    <x v="5"/>
    <n v="19.95"/>
    <n v="1"/>
  </r>
  <r>
    <x v="179"/>
    <x v="0"/>
    <s v="2023-2024"/>
    <x v="0"/>
    <x v="91"/>
    <x v="1"/>
    <x v="1"/>
    <n v="2064"/>
    <x v="0"/>
    <x v="5"/>
    <x v="6"/>
    <x v="6"/>
    <n v="19.96"/>
    <n v="1"/>
  </r>
  <r>
    <x v="382"/>
    <x v="1"/>
    <s v="2022-2023"/>
    <x v="0"/>
    <x v="87"/>
    <x v="2"/>
    <x v="2"/>
    <n v="2609"/>
    <x v="0"/>
    <x v="2"/>
    <x v="1"/>
    <x v="1"/>
    <n v="19.96"/>
    <n v="1"/>
  </r>
  <r>
    <x v="371"/>
    <x v="2"/>
    <s v="2024-2025"/>
    <x v="0"/>
    <x v="29"/>
    <x v="4"/>
    <x v="4"/>
    <n v="3500"/>
    <x v="0"/>
    <x v="8"/>
    <x v="5"/>
    <x v="5"/>
    <n v="19.96"/>
    <n v="1"/>
  </r>
  <r>
    <x v="265"/>
    <x v="1"/>
    <s v="2022-2023"/>
    <x v="1"/>
    <x v="47"/>
    <x v="1"/>
    <x v="1"/>
    <n v="2101"/>
    <x v="0"/>
    <x v="4"/>
    <x v="5"/>
    <x v="5"/>
    <n v="19.96"/>
    <n v="1"/>
  </r>
  <r>
    <x v="456"/>
    <x v="0"/>
    <s v="2023-2024"/>
    <x v="0"/>
    <x v="57"/>
    <x v="6"/>
    <x v="6"/>
    <n v="5082"/>
    <x v="0"/>
    <x v="13"/>
    <x v="6"/>
    <x v="6"/>
    <n v="19.96"/>
    <n v="1"/>
  </r>
  <r>
    <x v="151"/>
    <x v="2"/>
    <s v="2024-2025"/>
    <x v="1"/>
    <x v="84"/>
    <x v="3"/>
    <x v="3"/>
    <n v="4215"/>
    <x v="0"/>
    <x v="3"/>
    <x v="5"/>
    <x v="5"/>
    <n v="19.96"/>
    <n v="1"/>
  </r>
  <r>
    <x v="338"/>
    <x v="0"/>
    <s v="2023-2024"/>
    <x v="1"/>
    <x v="86"/>
    <x v="0"/>
    <x v="0"/>
    <n v="6725"/>
    <x v="0"/>
    <x v="20"/>
    <x v="2"/>
    <x v="2"/>
    <n v="19.98"/>
    <n v="1"/>
  </r>
  <r>
    <x v="361"/>
    <x v="2"/>
    <s v="2024-2025"/>
    <x v="0"/>
    <x v="43"/>
    <x v="1"/>
    <x v="1"/>
    <n v="2560"/>
    <x v="0"/>
    <x v="2"/>
    <x v="4"/>
    <x v="4"/>
    <n v="19.98"/>
    <n v="1"/>
  </r>
  <r>
    <x v="427"/>
    <x v="0"/>
    <s v="2023-2024"/>
    <x v="0"/>
    <x v="11"/>
    <x v="5"/>
    <x v="5"/>
    <n v="7010"/>
    <x v="0"/>
    <x v="9"/>
    <x v="3"/>
    <x v="3"/>
    <n v="19.98"/>
    <n v="1"/>
  </r>
  <r>
    <x v="367"/>
    <x v="0"/>
    <s v="2023-2024"/>
    <x v="1"/>
    <x v="47"/>
    <x v="1"/>
    <x v="1"/>
    <n v="2101"/>
    <x v="0"/>
    <x v="4"/>
    <x v="4"/>
    <x v="4"/>
    <n v="19.98"/>
    <n v="1"/>
  </r>
  <r>
    <x v="166"/>
    <x v="0"/>
    <s v="2023-2024"/>
    <x v="0"/>
    <x v="51"/>
    <x v="4"/>
    <x v="4"/>
    <n v="3630"/>
    <x v="0"/>
    <x v="16"/>
    <x v="9"/>
    <x v="9"/>
    <n v="19.98"/>
    <n v="1"/>
  </r>
  <r>
    <x v="117"/>
    <x v="2"/>
    <s v="2024-2025"/>
    <x v="0"/>
    <x v="55"/>
    <x v="3"/>
    <x v="3"/>
    <n v="4703"/>
    <x v="0"/>
    <x v="17"/>
    <x v="4"/>
    <x v="4"/>
    <n v="19.98"/>
    <n v="1"/>
  </r>
  <r>
    <x v="249"/>
    <x v="1"/>
    <s v="2022-2023"/>
    <x v="0"/>
    <x v="38"/>
    <x v="3"/>
    <x v="3"/>
    <n v="4802"/>
    <x v="0"/>
    <x v="12"/>
    <x v="3"/>
    <x v="3"/>
    <n v="19.989999999999998"/>
    <n v="1"/>
  </r>
  <r>
    <x v="457"/>
    <x v="1"/>
    <s v="2022-2023"/>
    <x v="0"/>
    <x v="11"/>
    <x v="5"/>
    <x v="5"/>
    <n v="7010"/>
    <x v="0"/>
    <x v="9"/>
    <x v="7"/>
    <x v="7"/>
    <n v="19.989999999999998"/>
    <n v="1"/>
  </r>
  <r>
    <x v="453"/>
    <x v="0"/>
    <s v="2023-2024"/>
    <x v="0"/>
    <x v="30"/>
    <x v="4"/>
    <x v="4"/>
    <n v="3131"/>
    <x v="0"/>
    <x v="6"/>
    <x v="3"/>
    <x v="3"/>
    <n v="19.989999999999998"/>
    <n v="1"/>
  </r>
  <r>
    <x v="108"/>
    <x v="1"/>
    <s v="2022-2023"/>
    <x v="0"/>
    <x v="90"/>
    <x v="3"/>
    <x v="3"/>
    <n v="4700"/>
    <x v="0"/>
    <x v="17"/>
    <x v="1"/>
    <x v="1"/>
    <n v="19.989999999999998"/>
    <n v="1"/>
  </r>
  <r>
    <x v="458"/>
    <x v="2"/>
    <s v="2024-2025"/>
    <x v="0"/>
    <x v="24"/>
    <x v="1"/>
    <x v="1"/>
    <n v="2120"/>
    <x v="0"/>
    <x v="4"/>
    <x v="3"/>
    <x v="3"/>
    <n v="19.989999999999998"/>
    <n v="1"/>
  </r>
  <r>
    <x v="53"/>
    <x v="0"/>
    <s v="2023-2024"/>
    <x v="0"/>
    <x v="66"/>
    <x v="3"/>
    <x v="3"/>
    <n v="4883"/>
    <x v="0"/>
    <x v="12"/>
    <x v="7"/>
    <x v="7"/>
    <n v="19.990000000000002"/>
    <n v="1"/>
  </r>
  <r>
    <x v="459"/>
    <x v="0"/>
    <s v="2023-2024"/>
    <x v="0"/>
    <x v="63"/>
    <x v="1"/>
    <x v="1"/>
    <n v="2015"/>
    <x v="0"/>
    <x v="5"/>
    <x v="3"/>
    <x v="3"/>
    <n v="20"/>
    <n v="1"/>
  </r>
  <r>
    <x v="460"/>
    <x v="1"/>
    <s v="2022-2023"/>
    <x v="0"/>
    <x v="87"/>
    <x v="2"/>
    <x v="2"/>
    <n v="2609"/>
    <x v="0"/>
    <x v="2"/>
    <x v="3"/>
    <x v="3"/>
    <n v="20"/>
    <n v="1"/>
  </r>
  <r>
    <x v="116"/>
    <x v="2"/>
    <s v="2024-2025"/>
    <x v="0"/>
    <x v="18"/>
    <x v="6"/>
    <x v="6"/>
    <n v="5168"/>
    <x v="0"/>
    <x v="13"/>
    <x v="1"/>
    <x v="1"/>
    <n v="20"/>
    <n v="1"/>
  </r>
  <r>
    <x v="461"/>
    <x v="2"/>
    <s v="2024-2025"/>
    <x v="1"/>
    <x v="26"/>
    <x v="0"/>
    <x v="0"/>
    <n v="6280"/>
    <x v="0"/>
    <x v="14"/>
    <x v="3"/>
    <x v="3"/>
    <n v="20.010000000000002"/>
    <n v="1"/>
  </r>
  <r>
    <x v="281"/>
    <x v="0"/>
    <s v="2023-2024"/>
    <x v="1"/>
    <x v="59"/>
    <x v="3"/>
    <x v="3"/>
    <n v="4509"/>
    <x v="0"/>
    <x v="3"/>
    <x v="8"/>
    <x v="8"/>
    <n v="20.18"/>
    <n v="1"/>
  </r>
  <r>
    <x v="286"/>
    <x v="0"/>
    <s v="2023-2024"/>
    <x v="1"/>
    <x v="23"/>
    <x v="1"/>
    <x v="1"/>
    <n v="2650"/>
    <x v="0"/>
    <x v="11"/>
    <x v="8"/>
    <x v="8"/>
    <n v="20.32"/>
    <n v="1"/>
  </r>
  <r>
    <x v="151"/>
    <x v="2"/>
    <s v="2024-2025"/>
    <x v="0"/>
    <x v="43"/>
    <x v="1"/>
    <x v="1"/>
    <n v="2560"/>
    <x v="0"/>
    <x v="2"/>
    <x v="4"/>
    <x v="4"/>
    <n v="20.5"/>
    <n v="1"/>
  </r>
  <r>
    <x v="462"/>
    <x v="1"/>
    <s v="2022-2023"/>
    <x v="1"/>
    <x v="52"/>
    <x v="3"/>
    <x v="3"/>
    <n v="4053"/>
    <x v="0"/>
    <x v="10"/>
    <x v="8"/>
    <x v="8"/>
    <n v="20.58"/>
    <n v="1"/>
  </r>
  <r>
    <x v="326"/>
    <x v="0"/>
    <s v="2023-2024"/>
    <x v="0"/>
    <x v="2"/>
    <x v="2"/>
    <x v="2"/>
    <n v="2617"/>
    <x v="0"/>
    <x v="2"/>
    <x v="3"/>
    <x v="3"/>
    <n v="20.59"/>
    <n v="1"/>
  </r>
  <r>
    <x v="54"/>
    <x v="0"/>
    <s v="2023-2024"/>
    <x v="0"/>
    <x v="15"/>
    <x v="1"/>
    <x v="1"/>
    <n v="2020"/>
    <x v="0"/>
    <x v="5"/>
    <x v="3"/>
    <x v="3"/>
    <n v="20.75"/>
    <n v="1"/>
  </r>
  <r>
    <x v="463"/>
    <x v="0"/>
    <s v="2023-2024"/>
    <x v="0"/>
    <x v="95"/>
    <x v="7"/>
    <x v="7"/>
    <n v="870"/>
    <x v="0"/>
    <x v="19"/>
    <x v="7"/>
    <x v="7"/>
    <n v="20.87"/>
    <n v="1"/>
  </r>
  <r>
    <x v="329"/>
    <x v="0"/>
    <s v="2023-2024"/>
    <x v="0"/>
    <x v="9"/>
    <x v="4"/>
    <x v="4"/>
    <n v="3076"/>
    <x v="0"/>
    <x v="7"/>
    <x v="7"/>
    <x v="7"/>
    <n v="20.9"/>
    <n v="1"/>
  </r>
  <r>
    <x v="464"/>
    <x v="2"/>
    <s v="2024-2025"/>
    <x v="0"/>
    <x v="40"/>
    <x v="4"/>
    <x v="4"/>
    <n v="3353"/>
    <x v="0"/>
    <x v="8"/>
    <x v="5"/>
    <x v="5"/>
    <n v="20.93"/>
    <n v="1"/>
  </r>
  <r>
    <x v="166"/>
    <x v="0"/>
    <s v="2023-2024"/>
    <x v="0"/>
    <x v="78"/>
    <x v="1"/>
    <x v="1"/>
    <n v="2141"/>
    <x v="0"/>
    <x v="4"/>
    <x v="6"/>
    <x v="6"/>
    <n v="20.94"/>
    <n v="1"/>
  </r>
  <r>
    <x v="465"/>
    <x v="1"/>
    <s v="2022-2023"/>
    <x v="0"/>
    <x v="69"/>
    <x v="4"/>
    <x v="4"/>
    <n v="3199"/>
    <x v="0"/>
    <x v="6"/>
    <x v="5"/>
    <x v="5"/>
    <n v="20.950000000000003"/>
    <n v="1"/>
  </r>
  <r>
    <x v="466"/>
    <x v="2"/>
    <s v="2024-2025"/>
    <x v="0"/>
    <x v="91"/>
    <x v="1"/>
    <x v="1"/>
    <n v="2064"/>
    <x v="0"/>
    <x v="5"/>
    <x v="7"/>
    <x v="7"/>
    <n v="20.96"/>
    <n v="1"/>
  </r>
  <r>
    <x v="360"/>
    <x v="2"/>
    <s v="2024-2025"/>
    <x v="0"/>
    <x v="44"/>
    <x v="4"/>
    <x v="4"/>
    <n v="3977"/>
    <x v="0"/>
    <x v="16"/>
    <x v="1"/>
    <x v="1"/>
    <n v="20.97"/>
    <n v="1"/>
  </r>
  <r>
    <x v="467"/>
    <x v="0"/>
    <s v="2023-2024"/>
    <x v="0"/>
    <x v="45"/>
    <x v="3"/>
    <x v="3"/>
    <n v="4570"/>
    <x v="0"/>
    <x v="15"/>
    <x v="7"/>
    <x v="7"/>
    <n v="20.97"/>
    <n v="1"/>
  </r>
  <r>
    <x v="468"/>
    <x v="2"/>
    <s v="2024-2025"/>
    <x v="0"/>
    <x v="18"/>
    <x v="6"/>
    <x v="6"/>
    <n v="5168"/>
    <x v="0"/>
    <x v="13"/>
    <x v="1"/>
    <x v="1"/>
    <n v="20.97"/>
    <n v="1"/>
  </r>
  <r>
    <x v="384"/>
    <x v="1"/>
    <s v="2022-2023"/>
    <x v="0"/>
    <x v="11"/>
    <x v="5"/>
    <x v="5"/>
    <n v="7010"/>
    <x v="0"/>
    <x v="9"/>
    <x v="3"/>
    <x v="3"/>
    <n v="20.98"/>
    <n v="1"/>
  </r>
  <r>
    <x v="469"/>
    <x v="1"/>
    <s v="2022-2023"/>
    <x v="0"/>
    <x v="24"/>
    <x v="1"/>
    <x v="1"/>
    <n v="2120"/>
    <x v="0"/>
    <x v="4"/>
    <x v="0"/>
    <x v="0"/>
    <n v="20.98"/>
    <n v="1"/>
  </r>
  <r>
    <x v="470"/>
    <x v="0"/>
    <s v="2023-2024"/>
    <x v="0"/>
    <x v="65"/>
    <x v="1"/>
    <x v="1"/>
    <n v="2131"/>
    <x v="0"/>
    <x v="4"/>
    <x v="4"/>
    <x v="4"/>
    <n v="20.990000000000002"/>
    <n v="1"/>
  </r>
  <r>
    <x v="471"/>
    <x v="2"/>
    <s v="2024-2025"/>
    <x v="0"/>
    <x v="63"/>
    <x v="1"/>
    <x v="1"/>
    <n v="2015"/>
    <x v="0"/>
    <x v="5"/>
    <x v="1"/>
    <x v="1"/>
    <n v="21"/>
    <n v="1"/>
  </r>
  <r>
    <x v="354"/>
    <x v="1"/>
    <s v="2022-2023"/>
    <x v="0"/>
    <x v="61"/>
    <x v="6"/>
    <x v="6"/>
    <n v="5343"/>
    <x v="0"/>
    <x v="18"/>
    <x v="0"/>
    <x v="0"/>
    <n v="21"/>
    <n v="1"/>
  </r>
  <r>
    <x v="472"/>
    <x v="0"/>
    <s v="2023-2024"/>
    <x v="0"/>
    <x v="61"/>
    <x v="6"/>
    <x v="6"/>
    <n v="5343"/>
    <x v="0"/>
    <x v="18"/>
    <x v="2"/>
    <x v="2"/>
    <n v="21"/>
    <n v="1"/>
  </r>
  <r>
    <x v="473"/>
    <x v="1"/>
    <s v="2022-2023"/>
    <x v="0"/>
    <x v="71"/>
    <x v="6"/>
    <x v="6"/>
    <n v="5043"/>
    <x v="0"/>
    <x v="13"/>
    <x v="3"/>
    <x v="3"/>
    <n v="21"/>
    <n v="1"/>
  </r>
  <r>
    <x v="113"/>
    <x v="2"/>
    <s v="2024-2025"/>
    <x v="0"/>
    <x v="72"/>
    <x v="4"/>
    <x v="4"/>
    <n v="3931"/>
    <x v="0"/>
    <x v="16"/>
    <x v="9"/>
    <x v="9"/>
    <n v="21"/>
    <n v="1"/>
  </r>
  <r>
    <x v="474"/>
    <x v="0"/>
    <s v="2023-2024"/>
    <x v="1"/>
    <x v="30"/>
    <x v="4"/>
    <x v="4"/>
    <n v="3131"/>
    <x v="0"/>
    <x v="6"/>
    <x v="3"/>
    <x v="3"/>
    <n v="21"/>
    <n v="1"/>
  </r>
  <r>
    <x v="142"/>
    <x v="1"/>
    <s v="2022-2023"/>
    <x v="1"/>
    <x v="56"/>
    <x v="1"/>
    <x v="1"/>
    <n v="2795"/>
    <x v="0"/>
    <x v="11"/>
    <x v="4"/>
    <x v="4"/>
    <n v="21.310000000000002"/>
    <n v="1"/>
  </r>
  <r>
    <x v="475"/>
    <x v="0"/>
    <s v="2023-2024"/>
    <x v="1"/>
    <x v="36"/>
    <x v="4"/>
    <x v="4"/>
    <n v="3148"/>
    <x v="0"/>
    <x v="6"/>
    <x v="0"/>
    <x v="0"/>
    <n v="21.48"/>
    <n v="1"/>
  </r>
  <r>
    <x v="476"/>
    <x v="1"/>
    <s v="2022-2023"/>
    <x v="0"/>
    <x v="4"/>
    <x v="1"/>
    <x v="1"/>
    <n v="2154"/>
    <x v="0"/>
    <x v="4"/>
    <x v="4"/>
    <x v="4"/>
    <n v="21.490000000000002"/>
    <n v="1"/>
  </r>
  <r>
    <x v="461"/>
    <x v="2"/>
    <s v="2024-2025"/>
    <x v="0"/>
    <x v="43"/>
    <x v="1"/>
    <x v="1"/>
    <n v="2560"/>
    <x v="0"/>
    <x v="2"/>
    <x v="3"/>
    <x v="3"/>
    <n v="21.5"/>
    <n v="1"/>
  </r>
  <r>
    <x v="477"/>
    <x v="1"/>
    <s v="2022-2023"/>
    <x v="0"/>
    <x v="36"/>
    <x v="4"/>
    <x v="4"/>
    <n v="3148"/>
    <x v="0"/>
    <x v="6"/>
    <x v="3"/>
    <x v="3"/>
    <n v="21.75"/>
    <n v="1"/>
  </r>
  <r>
    <x v="478"/>
    <x v="2"/>
    <s v="2024-2025"/>
    <x v="0"/>
    <x v="7"/>
    <x v="4"/>
    <x v="4"/>
    <n v="3175"/>
    <x v="0"/>
    <x v="6"/>
    <x v="2"/>
    <x v="2"/>
    <n v="21.81"/>
    <n v="1"/>
  </r>
  <r>
    <x v="250"/>
    <x v="0"/>
    <s v="2023-2024"/>
    <x v="1"/>
    <x v="60"/>
    <x v="1"/>
    <x v="1"/>
    <n v="2541"/>
    <x v="0"/>
    <x v="2"/>
    <x v="6"/>
    <x v="6"/>
    <n v="21.94"/>
    <n v="1"/>
  </r>
  <r>
    <x v="233"/>
    <x v="1"/>
    <s v="2022-2023"/>
    <x v="0"/>
    <x v="22"/>
    <x v="1"/>
    <x v="1"/>
    <n v="2539"/>
    <x v="0"/>
    <x v="2"/>
    <x v="5"/>
    <x v="5"/>
    <n v="21.95"/>
    <n v="1"/>
  </r>
  <r>
    <x v="12"/>
    <x v="0"/>
    <s v="2023-2024"/>
    <x v="0"/>
    <x v="54"/>
    <x v="4"/>
    <x v="4"/>
    <n v="3030"/>
    <x v="0"/>
    <x v="7"/>
    <x v="5"/>
    <x v="5"/>
    <n v="21.96"/>
    <n v="1"/>
  </r>
  <r>
    <x v="288"/>
    <x v="1"/>
    <s v="2022-2023"/>
    <x v="0"/>
    <x v="7"/>
    <x v="4"/>
    <x v="4"/>
    <n v="3175"/>
    <x v="0"/>
    <x v="6"/>
    <x v="1"/>
    <x v="1"/>
    <n v="21.97"/>
    <n v="1"/>
  </r>
  <r>
    <x v="56"/>
    <x v="2"/>
    <s v="2024-2025"/>
    <x v="1"/>
    <x v="84"/>
    <x v="3"/>
    <x v="3"/>
    <n v="4215"/>
    <x v="0"/>
    <x v="3"/>
    <x v="2"/>
    <x v="2"/>
    <n v="21.97"/>
    <n v="1"/>
  </r>
  <r>
    <x v="189"/>
    <x v="2"/>
    <s v="2024-2025"/>
    <x v="1"/>
    <x v="16"/>
    <x v="0"/>
    <x v="0"/>
    <n v="6030"/>
    <x v="0"/>
    <x v="0"/>
    <x v="5"/>
    <x v="5"/>
    <n v="21.98"/>
    <n v="1"/>
  </r>
  <r>
    <x v="479"/>
    <x v="2"/>
    <s v="2024-2025"/>
    <x v="0"/>
    <x v="6"/>
    <x v="0"/>
    <x v="0"/>
    <n v="6010"/>
    <x v="0"/>
    <x v="0"/>
    <x v="7"/>
    <x v="7"/>
    <n v="21.99"/>
    <n v="1"/>
  </r>
  <r>
    <x v="480"/>
    <x v="0"/>
    <s v="2023-2024"/>
    <x v="0"/>
    <x v="92"/>
    <x v="3"/>
    <x v="3"/>
    <n v="4305"/>
    <x v="0"/>
    <x v="3"/>
    <x v="2"/>
    <x v="2"/>
    <n v="21.990000000000002"/>
    <n v="1"/>
  </r>
  <r>
    <x v="31"/>
    <x v="1"/>
    <s v="2022-2023"/>
    <x v="0"/>
    <x v="7"/>
    <x v="4"/>
    <x v="4"/>
    <n v="3175"/>
    <x v="0"/>
    <x v="6"/>
    <x v="3"/>
    <x v="3"/>
    <n v="22"/>
    <n v="1"/>
  </r>
  <r>
    <x v="136"/>
    <x v="0"/>
    <s v="2023-2024"/>
    <x v="0"/>
    <x v="51"/>
    <x v="4"/>
    <x v="4"/>
    <n v="3630"/>
    <x v="0"/>
    <x v="16"/>
    <x v="4"/>
    <x v="4"/>
    <n v="22"/>
    <n v="1"/>
  </r>
  <r>
    <x v="442"/>
    <x v="1"/>
    <s v="2022-2023"/>
    <x v="0"/>
    <x v="43"/>
    <x v="1"/>
    <x v="1"/>
    <n v="2560"/>
    <x v="0"/>
    <x v="2"/>
    <x v="0"/>
    <x v="0"/>
    <n v="22.25"/>
    <n v="1"/>
  </r>
  <r>
    <x v="481"/>
    <x v="2"/>
    <s v="2024-2025"/>
    <x v="0"/>
    <x v="73"/>
    <x v="6"/>
    <x v="6"/>
    <n v="5607"/>
    <x v="0"/>
    <x v="18"/>
    <x v="2"/>
    <x v="2"/>
    <n v="22.29"/>
    <n v="1"/>
  </r>
  <r>
    <x v="123"/>
    <x v="2"/>
    <s v="2024-2025"/>
    <x v="1"/>
    <x v="56"/>
    <x v="1"/>
    <x v="1"/>
    <n v="2795"/>
    <x v="0"/>
    <x v="11"/>
    <x v="3"/>
    <x v="3"/>
    <n v="22.41"/>
    <n v="1"/>
  </r>
  <r>
    <x v="482"/>
    <x v="2"/>
    <s v="2024-2025"/>
    <x v="0"/>
    <x v="28"/>
    <x v="1"/>
    <x v="1"/>
    <n v="2830"/>
    <x v="0"/>
    <x v="11"/>
    <x v="5"/>
    <x v="5"/>
    <n v="22.93"/>
    <n v="1"/>
  </r>
  <r>
    <x v="483"/>
    <x v="0"/>
    <s v="2023-2024"/>
    <x v="1"/>
    <x v="16"/>
    <x v="0"/>
    <x v="0"/>
    <n v="6030"/>
    <x v="0"/>
    <x v="0"/>
    <x v="6"/>
    <x v="6"/>
    <n v="22.939999999999998"/>
    <n v="1"/>
  </r>
  <r>
    <x v="354"/>
    <x v="1"/>
    <s v="2022-2023"/>
    <x v="1"/>
    <x v="49"/>
    <x v="4"/>
    <x v="4"/>
    <n v="3134"/>
    <x v="0"/>
    <x v="6"/>
    <x v="5"/>
    <x v="5"/>
    <n v="22.939999999999998"/>
    <n v="1"/>
  </r>
  <r>
    <x v="484"/>
    <x v="0"/>
    <s v="2023-2024"/>
    <x v="0"/>
    <x v="1"/>
    <x v="1"/>
    <x v="1"/>
    <n v="2478"/>
    <x v="0"/>
    <x v="1"/>
    <x v="7"/>
    <x v="7"/>
    <n v="22.97"/>
    <n v="1"/>
  </r>
  <r>
    <x v="189"/>
    <x v="2"/>
    <s v="2024-2025"/>
    <x v="0"/>
    <x v="12"/>
    <x v="3"/>
    <x v="3"/>
    <n v="4068"/>
    <x v="0"/>
    <x v="10"/>
    <x v="1"/>
    <x v="1"/>
    <n v="22.990000000000002"/>
    <n v="1"/>
  </r>
  <r>
    <x v="330"/>
    <x v="0"/>
    <s v="2023-2024"/>
    <x v="0"/>
    <x v="31"/>
    <x v="1"/>
    <x v="1"/>
    <n v="2116"/>
    <x v="0"/>
    <x v="4"/>
    <x v="5"/>
    <x v="5"/>
    <n v="23"/>
    <n v="1"/>
  </r>
  <r>
    <x v="279"/>
    <x v="2"/>
    <s v="2024-2025"/>
    <x v="0"/>
    <x v="6"/>
    <x v="0"/>
    <x v="0"/>
    <n v="6010"/>
    <x v="0"/>
    <x v="0"/>
    <x v="3"/>
    <x v="3"/>
    <n v="23"/>
    <n v="1"/>
  </r>
  <r>
    <x v="201"/>
    <x v="1"/>
    <s v="2022-2023"/>
    <x v="0"/>
    <x v="64"/>
    <x v="1"/>
    <x v="1"/>
    <n v="2350"/>
    <x v="0"/>
    <x v="1"/>
    <x v="3"/>
    <x v="3"/>
    <n v="23.16"/>
    <n v="1"/>
  </r>
  <r>
    <x v="56"/>
    <x v="2"/>
    <s v="2024-2025"/>
    <x v="0"/>
    <x v="38"/>
    <x v="3"/>
    <x v="3"/>
    <n v="4802"/>
    <x v="0"/>
    <x v="12"/>
    <x v="2"/>
    <x v="2"/>
    <n v="23.18"/>
    <n v="1"/>
  </r>
  <r>
    <x v="314"/>
    <x v="0"/>
    <s v="2023-2024"/>
    <x v="1"/>
    <x v="94"/>
    <x v="5"/>
    <x v="5"/>
    <n v="7250"/>
    <x v="0"/>
    <x v="9"/>
    <x v="0"/>
    <x v="0"/>
    <n v="23.38"/>
    <n v="1"/>
  </r>
  <r>
    <x v="233"/>
    <x v="1"/>
    <s v="2022-2023"/>
    <x v="1"/>
    <x v="47"/>
    <x v="1"/>
    <x v="1"/>
    <n v="2101"/>
    <x v="0"/>
    <x v="4"/>
    <x v="4"/>
    <x v="4"/>
    <n v="23.39"/>
    <n v="1"/>
  </r>
  <r>
    <x v="178"/>
    <x v="0"/>
    <s v="2023-2024"/>
    <x v="0"/>
    <x v="80"/>
    <x v="0"/>
    <x v="0"/>
    <n v="6109"/>
    <x v="0"/>
    <x v="14"/>
    <x v="2"/>
    <x v="2"/>
    <n v="23.490000000000002"/>
    <n v="1"/>
  </r>
  <r>
    <x v="485"/>
    <x v="2"/>
    <s v="2024-2025"/>
    <x v="1"/>
    <x v="10"/>
    <x v="4"/>
    <x v="4"/>
    <n v="3551"/>
    <x v="0"/>
    <x v="8"/>
    <x v="6"/>
    <x v="6"/>
    <n v="23.76"/>
    <n v="1"/>
  </r>
  <r>
    <x v="258"/>
    <x v="0"/>
    <s v="2023-2024"/>
    <x v="0"/>
    <x v="80"/>
    <x v="0"/>
    <x v="0"/>
    <n v="6109"/>
    <x v="0"/>
    <x v="14"/>
    <x v="6"/>
    <x v="6"/>
    <n v="23.89"/>
    <n v="1"/>
  </r>
  <r>
    <x v="363"/>
    <x v="2"/>
    <s v="2024-2025"/>
    <x v="0"/>
    <x v="64"/>
    <x v="1"/>
    <x v="1"/>
    <n v="2350"/>
    <x v="0"/>
    <x v="1"/>
    <x v="8"/>
    <x v="8"/>
    <n v="23.9"/>
    <n v="1"/>
  </r>
  <r>
    <x v="148"/>
    <x v="1"/>
    <s v="2022-2023"/>
    <x v="0"/>
    <x v="8"/>
    <x v="1"/>
    <x v="1"/>
    <n v="2158"/>
    <x v="0"/>
    <x v="4"/>
    <x v="6"/>
    <x v="6"/>
    <n v="23.92"/>
    <n v="1"/>
  </r>
  <r>
    <x v="192"/>
    <x v="1"/>
    <s v="2022-2023"/>
    <x v="0"/>
    <x v="24"/>
    <x v="1"/>
    <x v="1"/>
    <n v="2120"/>
    <x v="0"/>
    <x v="4"/>
    <x v="6"/>
    <x v="6"/>
    <n v="23.92"/>
    <n v="1"/>
  </r>
  <r>
    <x v="333"/>
    <x v="1"/>
    <s v="2022-2023"/>
    <x v="0"/>
    <x v="33"/>
    <x v="4"/>
    <x v="4"/>
    <n v="3280"/>
    <x v="0"/>
    <x v="8"/>
    <x v="2"/>
    <x v="2"/>
    <n v="23.92"/>
    <n v="1"/>
  </r>
  <r>
    <x v="228"/>
    <x v="0"/>
    <s v="2023-2024"/>
    <x v="0"/>
    <x v="2"/>
    <x v="2"/>
    <x v="2"/>
    <n v="2617"/>
    <x v="0"/>
    <x v="2"/>
    <x v="8"/>
    <x v="8"/>
    <n v="23.94"/>
    <n v="1"/>
  </r>
  <r>
    <x v="189"/>
    <x v="2"/>
    <s v="2024-2025"/>
    <x v="0"/>
    <x v="41"/>
    <x v="5"/>
    <x v="5"/>
    <n v="7320"/>
    <x v="0"/>
    <x v="9"/>
    <x v="4"/>
    <x v="4"/>
    <n v="23.94"/>
    <n v="1"/>
  </r>
  <r>
    <x v="486"/>
    <x v="1"/>
    <s v="2022-2023"/>
    <x v="1"/>
    <x v="67"/>
    <x v="3"/>
    <x v="3"/>
    <n v="4551"/>
    <x v="0"/>
    <x v="15"/>
    <x v="6"/>
    <x v="6"/>
    <n v="23.94"/>
    <n v="1"/>
  </r>
  <r>
    <x v="487"/>
    <x v="0"/>
    <s v="2023-2024"/>
    <x v="1"/>
    <x v="36"/>
    <x v="4"/>
    <x v="4"/>
    <n v="3148"/>
    <x v="0"/>
    <x v="6"/>
    <x v="2"/>
    <x v="2"/>
    <n v="23.94"/>
    <n v="1"/>
  </r>
  <r>
    <x v="488"/>
    <x v="2"/>
    <s v="2024-2025"/>
    <x v="0"/>
    <x v="58"/>
    <x v="0"/>
    <x v="0"/>
    <n v="6027"/>
    <x v="0"/>
    <x v="0"/>
    <x v="4"/>
    <x v="4"/>
    <n v="23.94"/>
    <n v="1"/>
  </r>
  <r>
    <x v="489"/>
    <x v="0"/>
    <s v="2023-2024"/>
    <x v="1"/>
    <x v="13"/>
    <x v="1"/>
    <x v="1"/>
    <n v="2480"/>
    <x v="0"/>
    <x v="1"/>
    <x v="4"/>
    <x v="4"/>
    <n v="23.94"/>
    <n v="1"/>
  </r>
  <r>
    <x v="298"/>
    <x v="1"/>
    <s v="2022-2023"/>
    <x v="1"/>
    <x v="80"/>
    <x v="0"/>
    <x v="0"/>
    <n v="6109"/>
    <x v="0"/>
    <x v="14"/>
    <x v="5"/>
    <x v="5"/>
    <n v="23.94"/>
    <n v="1"/>
  </r>
  <r>
    <x v="163"/>
    <x v="0"/>
    <s v="2023-2024"/>
    <x v="0"/>
    <x v="5"/>
    <x v="1"/>
    <x v="1"/>
    <n v="2067"/>
    <x v="0"/>
    <x v="5"/>
    <x v="3"/>
    <x v="3"/>
    <n v="23.96"/>
    <n v="1"/>
  </r>
  <r>
    <x v="457"/>
    <x v="1"/>
    <s v="2022-2023"/>
    <x v="0"/>
    <x v="68"/>
    <x v="7"/>
    <x v="7"/>
    <n v="800"/>
    <x v="0"/>
    <x v="19"/>
    <x v="2"/>
    <x v="2"/>
    <n v="23.96"/>
    <n v="1"/>
  </r>
  <r>
    <x v="173"/>
    <x v="0"/>
    <s v="2023-2024"/>
    <x v="1"/>
    <x v="10"/>
    <x v="4"/>
    <x v="4"/>
    <n v="3551"/>
    <x v="0"/>
    <x v="8"/>
    <x v="5"/>
    <x v="5"/>
    <n v="23.96"/>
    <n v="1"/>
  </r>
  <r>
    <x v="406"/>
    <x v="2"/>
    <s v="2024-2025"/>
    <x v="0"/>
    <x v="82"/>
    <x v="3"/>
    <x v="3"/>
    <n v="4655"/>
    <x v="0"/>
    <x v="17"/>
    <x v="4"/>
    <x v="4"/>
    <n v="23.96"/>
    <n v="1"/>
  </r>
  <r>
    <x v="167"/>
    <x v="2"/>
    <s v="2024-2025"/>
    <x v="0"/>
    <x v="17"/>
    <x v="3"/>
    <x v="3"/>
    <n v="4825"/>
    <x v="0"/>
    <x v="12"/>
    <x v="1"/>
    <x v="1"/>
    <n v="23.96"/>
    <n v="1"/>
  </r>
  <r>
    <x v="467"/>
    <x v="0"/>
    <s v="2023-2024"/>
    <x v="0"/>
    <x v="18"/>
    <x v="6"/>
    <x v="6"/>
    <n v="5168"/>
    <x v="0"/>
    <x v="13"/>
    <x v="6"/>
    <x v="6"/>
    <n v="23.96"/>
    <n v="1"/>
  </r>
  <r>
    <x v="35"/>
    <x v="0"/>
    <s v="2023-2024"/>
    <x v="1"/>
    <x v="50"/>
    <x v="4"/>
    <x v="4"/>
    <n v="3179"/>
    <x v="0"/>
    <x v="6"/>
    <x v="0"/>
    <x v="0"/>
    <n v="23.96"/>
    <n v="1"/>
  </r>
  <r>
    <x v="325"/>
    <x v="1"/>
    <s v="2022-2023"/>
    <x v="0"/>
    <x v="20"/>
    <x v="4"/>
    <x v="4"/>
    <n v="3429"/>
    <x v="0"/>
    <x v="8"/>
    <x v="0"/>
    <x v="0"/>
    <n v="23.96"/>
    <n v="1"/>
  </r>
  <r>
    <x v="490"/>
    <x v="0"/>
    <s v="2023-2024"/>
    <x v="0"/>
    <x v="21"/>
    <x v="3"/>
    <x v="3"/>
    <n v="4012"/>
    <x v="0"/>
    <x v="10"/>
    <x v="2"/>
    <x v="2"/>
    <n v="23.96"/>
    <n v="1"/>
  </r>
  <r>
    <x v="418"/>
    <x v="2"/>
    <s v="2024-2025"/>
    <x v="0"/>
    <x v="88"/>
    <x v="6"/>
    <x v="6"/>
    <n v="5011"/>
    <x v="0"/>
    <x v="13"/>
    <x v="2"/>
    <x v="2"/>
    <n v="23.96"/>
    <n v="1"/>
  </r>
  <r>
    <x v="491"/>
    <x v="0"/>
    <s v="2023-2024"/>
    <x v="0"/>
    <x v="40"/>
    <x v="4"/>
    <x v="4"/>
    <n v="3353"/>
    <x v="0"/>
    <x v="8"/>
    <x v="9"/>
    <x v="9"/>
    <n v="23.97"/>
    <n v="1"/>
  </r>
  <r>
    <x v="97"/>
    <x v="0"/>
    <s v="2023-2024"/>
    <x v="1"/>
    <x v="30"/>
    <x v="4"/>
    <x v="4"/>
    <n v="3131"/>
    <x v="0"/>
    <x v="6"/>
    <x v="0"/>
    <x v="0"/>
    <n v="23.97"/>
    <n v="1"/>
  </r>
  <r>
    <x v="319"/>
    <x v="0"/>
    <s v="2023-2024"/>
    <x v="0"/>
    <x v="95"/>
    <x v="7"/>
    <x v="7"/>
    <n v="870"/>
    <x v="0"/>
    <x v="19"/>
    <x v="3"/>
    <x v="3"/>
    <n v="23.98"/>
    <n v="1"/>
  </r>
  <r>
    <x v="37"/>
    <x v="2"/>
    <s v="2024-2025"/>
    <x v="0"/>
    <x v="48"/>
    <x v="3"/>
    <x v="3"/>
    <n v="4566"/>
    <x v="0"/>
    <x v="15"/>
    <x v="7"/>
    <x v="7"/>
    <n v="23.990000000000002"/>
    <n v="1"/>
  </r>
  <r>
    <x v="95"/>
    <x v="1"/>
    <s v="2022-2023"/>
    <x v="0"/>
    <x v="90"/>
    <x v="3"/>
    <x v="3"/>
    <n v="4700"/>
    <x v="0"/>
    <x v="17"/>
    <x v="3"/>
    <x v="3"/>
    <n v="23.990000000000002"/>
    <n v="1"/>
  </r>
  <r>
    <x v="492"/>
    <x v="1"/>
    <s v="2022-2023"/>
    <x v="1"/>
    <x v="10"/>
    <x v="4"/>
    <x v="4"/>
    <n v="3551"/>
    <x v="0"/>
    <x v="8"/>
    <x v="9"/>
    <x v="9"/>
    <n v="24.04"/>
    <n v="1"/>
  </r>
  <r>
    <x v="225"/>
    <x v="0"/>
    <s v="2023-2024"/>
    <x v="1"/>
    <x v="83"/>
    <x v="0"/>
    <x v="0"/>
    <n v="6052"/>
    <x v="0"/>
    <x v="0"/>
    <x v="5"/>
    <x v="5"/>
    <n v="24.08"/>
    <n v="1"/>
  </r>
  <r>
    <x v="397"/>
    <x v="0"/>
    <s v="2023-2024"/>
    <x v="1"/>
    <x v="62"/>
    <x v="0"/>
    <x v="0"/>
    <n v="6112"/>
    <x v="0"/>
    <x v="14"/>
    <x v="3"/>
    <x v="3"/>
    <n v="24.42"/>
    <n v="1"/>
  </r>
  <r>
    <x v="124"/>
    <x v="2"/>
    <s v="2024-2025"/>
    <x v="0"/>
    <x v="58"/>
    <x v="0"/>
    <x v="0"/>
    <n v="6027"/>
    <x v="0"/>
    <x v="0"/>
    <x v="7"/>
    <x v="7"/>
    <n v="24.439999999999998"/>
    <n v="1"/>
  </r>
  <r>
    <x v="95"/>
    <x v="1"/>
    <s v="2022-2023"/>
    <x v="0"/>
    <x v="54"/>
    <x v="4"/>
    <x v="4"/>
    <n v="3030"/>
    <x v="0"/>
    <x v="7"/>
    <x v="4"/>
    <x v="4"/>
    <n v="24.45"/>
    <n v="1"/>
  </r>
  <r>
    <x v="250"/>
    <x v="0"/>
    <s v="2023-2024"/>
    <x v="0"/>
    <x v="73"/>
    <x v="6"/>
    <x v="6"/>
    <n v="5607"/>
    <x v="0"/>
    <x v="18"/>
    <x v="3"/>
    <x v="3"/>
    <n v="24.46"/>
    <n v="1"/>
  </r>
  <r>
    <x v="493"/>
    <x v="1"/>
    <s v="2022-2023"/>
    <x v="0"/>
    <x v="90"/>
    <x v="3"/>
    <x v="3"/>
    <n v="4700"/>
    <x v="0"/>
    <x v="17"/>
    <x v="7"/>
    <x v="7"/>
    <n v="24.490000000000002"/>
    <n v="1"/>
  </r>
  <r>
    <x v="494"/>
    <x v="2"/>
    <s v="2024-2025"/>
    <x v="1"/>
    <x v="56"/>
    <x v="1"/>
    <x v="1"/>
    <n v="2795"/>
    <x v="0"/>
    <x v="11"/>
    <x v="0"/>
    <x v="0"/>
    <n v="24.58"/>
    <n v="1"/>
  </r>
  <r>
    <x v="162"/>
    <x v="1"/>
    <s v="2022-2023"/>
    <x v="1"/>
    <x v="56"/>
    <x v="1"/>
    <x v="1"/>
    <n v="2795"/>
    <x v="0"/>
    <x v="11"/>
    <x v="7"/>
    <x v="7"/>
    <n v="24.880000000000003"/>
    <n v="1"/>
  </r>
  <r>
    <x v="379"/>
    <x v="2"/>
    <s v="2024-2025"/>
    <x v="1"/>
    <x v="35"/>
    <x v="3"/>
    <x v="3"/>
    <n v="4558"/>
    <x v="0"/>
    <x v="15"/>
    <x v="2"/>
    <x v="2"/>
    <n v="24.93"/>
    <n v="1"/>
  </r>
  <r>
    <x v="338"/>
    <x v="0"/>
    <s v="2023-2024"/>
    <x v="0"/>
    <x v="89"/>
    <x v="4"/>
    <x v="4"/>
    <n v="3136"/>
    <x v="0"/>
    <x v="6"/>
    <x v="6"/>
    <x v="6"/>
    <n v="24.95"/>
    <n v="1"/>
  </r>
  <r>
    <x v="33"/>
    <x v="2"/>
    <s v="2024-2025"/>
    <x v="1"/>
    <x v="10"/>
    <x v="4"/>
    <x v="4"/>
    <n v="3551"/>
    <x v="0"/>
    <x v="8"/>
    <x v="6"/>
    <x v="6"/>
    <n v="24.95"/>
    <n v="1"/>
  </r>
  <r>
    <x v="424"/>
    <x v="0"/>
    <s v="2023-2024"/>
    <x v="0"/>
    <x v="35"/>
    <x v="3"/>
    <x v="3"/>
    <n v="4558"/>
    <x v="0"/>
    <x v="15"/>
    <x v="4"/>
    <x v="4"/>
    <n v="24.95"/>
    <n v="1"/>
  </r>
  <r>
    <x v="143"/>
    <x v="2"/>
    <s v="2024-2025"/>
    <x v="1"/>
    <x v="60"/>
    <x v="1"/>
    <x v="1"/>
    <n v="2541"/>
    <x v="0"/>
    <x v="2"/>
    <x v="5"/>
    <x v="5"/>
    <n v="24.97"/>
    <n v="1"/>
  </r>
  <r>
    <x v="458"/>
    <x v="2"/>
    <s v="2024-2025"/>
    <x v="1"/>
    <x v="56"/>
    <x v="1"/>
    <x v="1"/>
    <n v="2795"/>
    <x v="0"/>
    <x v="11"/>
    <x v="9"/>
    <x v="9"/>
    <n v="24.99"/>
    <n v="1"/>
  </r>
  <r>
    <x v="351"/>
    <x v="0"/>
    <s v="2023-2024"/>
    <x v="0"/>
    <x v="45"/>
    <x v="3"/>
    <x v="3"/>
    <n v="4570"/>
    <x v="0"/>
    <x v="15"/>
    <x v="7"/>
    <x v="7"/>
    <n v="24.99"/>
    <n v="1"/>
  </r>
  <r>
    <x v="361"/>
    <x v="2"/>
    <s v="2024-2025"/>
    <x v="0"/>
    <x v="14"/>
    <x v="1"/>
    <x v="1"/>
    <n v="2790"/>
    <x v="0"/>
    <x v="11"/>
    <x v="7"/>
    <x v="7"/>
    <n v="24.99"/>
    <n v="1"/>
  </r>
  <r>
    <x v="302"/>
    <x v="0"/>
    <s v="2023-2024"/>
    <x v="0"/>
    <x v="14"/>
    <x v="1"/>
    <x v="1"/>
    <n v="2790"/>
    <x v="0"/>
    <x v="11"/>
    <x v="3"/>
    <x v="3"/>
    <n v="24.99"/>
    <n v="1"/>
  </r>
  <r>
    <x v="173"/>
    <x v="0"/>
    <s v="2023-2024"/>
    <x v="0"/>
    <x v="70"/>
    <x v="4"/>
    <x v="4"/>
    <n v="3400"/>
    <x v="0"/>
    <x v="8"/>
    <x v="0"/>
    <x v="0"/>
    <n v="24.990000000000002"/>
    <n v="1"/>
  </r>
  <r>
    <x v="495"/>
    <x v="2"/>
    <s v="2024-2025"/>
    <x v="0"/>
    <x v="33"/>
    <x v="4"/>
    <x v="4"/>
    <n v="3280"/>
    <x v="0"/>
    <x v="8"/>
    <x v="4"/>
    <x v="4"/>
    <n v="25"/>
    <n v="1"/>
  </r>
  <r>
    <x v="496"/>
    <x v="2"/>
    <s v="2024-2025"/>
    <x v="0"/>
    <x v="13"/>
    <x v="1"/>
    <x v="1"/>
    <n v="2480"/>
    <x v="0"/>
    <x v="1"/>
    <x v="5"/>
    <x v="5"/>
    <n v="25"/>
    <n v="1"/>
  </r>
  <r>
    <x v="82"/>
    <x v="2"/>
    <s v="2024-2025"/>
    <x v="0"/>
    <x v="57"/>
    <x v="6"/>
    <x v="6"/>
    <n v="5082"/>
    <x v="0"/>
    <x v="13"/>
    <x v="3"/>
    <x v="3"/>
    <n v="25"/>
    <n v="1"/>
  </r>
  <r>
    <x v="497"/>
    <x v="0"/>
    <s v="2023-2024"/>
    <x v="0"/>
    <x v="33"/>
    <x v="4"/>
    <x v="4"/>
    <n v="3280"/>
    <x v="0"/>
    <x v="8"/>
    <x v="1"/>
    <x v="1"/>
    <n v="25"/>
    <n v="1"/>
  </r>
  <r>
    <x v="498"/>
    <x v="0"/>
    <s v="2023-2024"/>
    <x v="0"/>
    <x v="35"/>
    <x v="3"/>
    <x v="3"/>
    <n v="4558"/>
    <x v="0"/>
    <x v="15"/>
    <x v="3"/>
    <x v="3"/>
    <n v="25.19"/>
    <n v="1"/>
  </r>
  <r>
    <x v="188"/>
    <x v="0"/>
    <s v="2023-2024"/>
    <x v="0"/>
    <x v="28"/>
    <x v="1"/>
    <x v="1"/>
    <n v="2830"/>
    <x v="0"/>
    <x v="11"/>
    <x v="1"/>
    <x v="1"/>
    <n v="25.2"/>
    <n v="1"/>
  </r>
  <r>
    <x v="55"/>
    <x v="0"/>
    <s v="2023-2024"/>
    <x v="0"/>
    <x v="4"/>
    <x v="1"/>
    <x v="1"/>
    <n v="2154"/>
    <x v="0"/>
    <x v="4"/>
    <x v="0"/>
    <x v="0"/>
    <n v="25.5"/>
    <n v="1"/>
  </r>
  <r>
    <x v="499"/>
    <x v="0"/>
    <s v="2023-2024"/>
    <x v="0"/>
    <x v="69"/>
    <x v="4"/>
    <x v="4"/>
    <n v="3199"/>
    <x v="0"/>
    <x v="6"/>
    <x v="1"/>
    <x v="1"/>
    <n v="25.52"/>
    <n v="1"/>
  </r>
  <r>
    <x v="361"/>
    <x v="2"/>
    <s v="2024-2025"/>
    <x v="0"/>
    <x v="39"/>
    <x v="0"/>
    <x v="0"/>
    <n v="6330"/>
    <x v="0"/>
    <x v="14"/>
    <x v="3"/>
    <x v="3"/>
    <n v="25.6"/>
    <n v="1"/>
  </r>
  <r>
    <x v="139"/>
    <x v="2"/>
    <s v="2024-2025"/>
    <x v="0"/>
    <x v="19"/>
    <x v="1"/>
    <x v="1"/>
    <n v="2800"/>
    <x v="0"/>
    <x v="11"/>
    <x v="7"/>
    <x v="7"/>
    <n v="25.77"/>
    <n v="1"/>
  </r>
  <r>
    <x v="399"/>
    <x v="0"/>
    <s v="2023-2024"/>
    <x v="0"/>
    <x v="52"/>
    <x v="3"/>
    <x v="3"/>
    <n v="4053"/>
    <x v="0"/>
    <x v="10"/>
    <x v="8"/>
    <x v="8"/>
    <n v="25.79"/>
    <n v="1"/>
  </r>
  <r>
    <x v="500"/>
    <x v="1"/>
    <s v="2022-2023"/>
    <x v="0"/>
    <x v="93"/>
    <x v="4"/>
    <x v="4"/>
    <n v="3915"/>
    <x v="0"/>
    <x v="16"/>
    <x v="1"/>
    <x v="1"/>
    <n v="25.84"/>
    <n v="1"/>
  </r>
  <r>
    <x v="65"/>
    <x v="2"/>
    <s v="2024-2025"/>
    <x v="1"/>
    <x v="0"/>
    <x v="0"/>
    <x v="0"/>
    <n v="6021"/>
    <x v="0"/>
    <x v="0"/>
    <x v="5"/>
    <x v="5"/>
    <n v="25.92"/>
    <n v="1"/>
  </r>
  <r>
    <x v="128"/>
    <x v="2"/>
    <s v="2024-2025"/>
    <x v="1"/>
    <x v="23"/>
    <x v="1"/>
    <x v="1"/>
    <n v="2650"/>
    <x v="0"/>
    <x v="11"/>
    <x v="6"/>
    <x v="6"/>
    <n v="25.93"/>
    <n v="1"/>
  </r>
  <r>
    <x v="501"/>
    <x v="1"/>
    <s v="2022-2023"/>
    <x v="1"/>
    <x v="48"/>
    <x v="3"/>
    <x v="3"/>
    <n v="4566"/>
    <x v="0"/>
    <x v="15"/>
    <x v="5"/>
    <x v="5"/>
    <n v="25.95"/>
    <n v="1"/>
  </r>
  <r>
    <x v="411"/>
    <x v="1"/>
    <s v="2022-2023"/>
    <x v="0"/>
    <x v="77"/>
    <x v="5"/>
    <x v="5"/>
    <n v="7018"/>
    <x v="0"/>
    <x v="9"/>
    <x v="1"/>
    <x v="1"/>
    <n v="25.95"/>
    <n v="1"/>
  </r>
  <r>
    <x v="366"/>
    <x v="1"/>
    <s v="2022-2023"/>
    <x v="0"/>
    <x v="51"/>
    <x v="4"/>
    <x v="4"/>
    <n v="3630"/>
    <x v="0"/>
    <x v="16"/>
    <x v="5"/>
    <x v="5"/>
    <n v="25.95"/>
    <n v="1"/>
  </r>
  <r>
    <x v="303"/>
    <x v="1"/>
    <s v="2022-2023"/>
    <x v="0"/>
    <x v="88"/>
    <x v="6"/>
    <x v="6"/>
    <n v="5011"/>
    <x v="0"/>
    <x v="13"/>
    <x v="7"/>
    <x v="7"/>
    <n v="25.95"/>
    <n v="1"/>
  </r>
  <r>
    <x v="325"/>
    <x v="1"/>
    <s v="2022-2023"/>
    <x v="0"/>
    <x v="17"/>
    <x v="3"/>
    <x v="3"/>
    <n v="4825"/>
    <x v="0"/>
    <x v="12"/>
    <x v="4"/>
    <x v="4"/>
    <n v="25.96"/>
    <n v="1"/>
  </r>
  <r>
    <x v="384"/>
    <x v="1"/>
    <s v="2022-2023"/>
    <x v="0"/>
    <x v="91"/>
    <x v="1"/>
    <x v="1"/>
    <n v="2064"/>
    <x v="0"/>
    <x v="5"/>
    <x v="0"/>
    <x v="0"/>
    <n v="25.98"/>
    <n v="1"/>
  </r>
  <r>
    <x v="502"/>
    <x v="0"/>
    <s v="2023-2024"/>
    <x v="1"/>
    <x v="1"/>
    <x v="1"/>
    <x v="1"/>
    <n v="2478"/>
    <x v="0"/>
    <x v="1"/>
    <x v="0"/>
    <x v="0"/>
    <n v="25.98"/>
    <n v="1"/>
  </r>
  <r>
    <x v="503"/>
    <x v="0"/>
    <s v="2023-2024"/>
    <x v="1"/>
    <x v="42"/>
    <x v="3"/>
    <x v="3"/>
    <n v="4870"/>
    <x v="0"/>
    <x v="12"/>
    <x v="0"/>
    <x v="0"/>
    <n v="25.98"/>
    <n v="1"/>
  </r>
  <r>
    <x v="504"/>
    <x v="2"/>
    <s v="2024-2025"/>
    <x v="1"/>
    <x v="36"/>
    <x v="4"/>
    <x v="4"/>
    <n v="3148"/>
    <x v="0"/>
    <x v="6"/>
    <x v="0"/>
    <x v="0"/>
    <n v="25.98"/>
    <n v="1"/>
  </r>
  <r>
    <x v="41"/>
    <x v="1"/>
    <s v="2022-2023"/>
    <x v="0"/>
    <x v="5"/>
    <x v="1"/>
    <x v="1"/>
    <n v="2067"/>
    <x v="0"/>
    <x v="5"/>
    <x v="9"/>
    <x v="9"/>
    <n v="25.98"/>
    <n v="1"/>
  </r>
  <r>
    <x v="505"/>
    <x v="1"/>
    <s v="2022-2023"/>
    <x v="0"/>
    <x v="44"/>
    <x v="4"/>
    <x v="4"/>
    <n v="3977"/>
    <x v="0"/>
    <x v="16"/>
    <x v="0"/>
    <x v="0"/>
    <n v="25.98"/>
    <n v="1"/>
  </r>
  <r>
    <x v="506"/>
    <x v="0"/>
    <s v="2023-2024"/>
    <x v="0"/>
    <x v="8"/>
    <x v="1"/>
    <x v="1"/>
    <n v="2158"/>
    <x v="0"/>
    <x v="4"/>
    <x v="3"/>
    <x v="3"/>
    <n v="25.98"/>
    <n v="1"/>
  </r>
  <r>
    <x v="235"/>
    <x v="1"/>
    <s v="2022-2023"/>
    <x v="0"/>
    <x v="87"/>
    <x v="2"/>
    <x v="2"/>
    <n v="2609"/>
    <x v="0"/>
    <x v="2"/>
    <x v="3"/>
    <x v="3"/>
    <n v="25.98"/>
    <n v="1"/>
  </r>
  <r>
    <x v="507"/>
    <x v="0"/>
    <s v="2023-2024"/>
    <x v="0"/>
    <x v="45"/>
    <x v="3"/>
    <x v="3"/>
    <n v="4570"/>
    <x v="0"/>
    <x v="15"/>
    <x v="9"/>
    <x v="9"/>
    <n v="25.98"/>
    <n v="1"/>
  </r>
  <r>
    <x v="182"/>
    <x v="1"/>
    <s v="2022-2023"/>
    <x v="1"/>
    <x v="62"/>
    <x v="0"/>
    <x v="0"/>
    <n v="6112"/>
    <x v="0"/>
    <x v="14"/>
    <x v="0"/>
    <x v="0"/>
    <n v="25.98"/>
    <n v="1"/>
  </r>
  <r>
    <x v="342"/>
    <x v="0"/>
    <s v="2023-2024"/>
    <x v="0"/>
    <x v="93"/>
    <x v="4"/>
    <x v="4"/>
    <n v="3915"/>
    <x v="0"/>
    <x v="16"/>
    <x v="0"/>
    <x v="0"/>
    <n v="25.98"/>
    <n v="1"/>
  </r>
  <r>
    <x v="508"/>
    <x v="0"/>
    <s v="2023-2024"/>
    <x v="0"/>
    <x v="35"/>
    <x v="3"/>
    <x v="3"/>
    <n v="4558"/>
    <x v="0"/>
    <x v="15"/>
    <x v="0"/>
    <x v="0"/>
    <n v="25.98"/>
    <n v="1"/>
  </r>
  <r>
    <x v="509"/>
    <x v="0"/>
    <s v="2023-2024"/>
    <x v="1"/>
    <x v="72"/>
    <x v="4"/>
    <x v="4"/>
    <n v="3931"/>
    <x v="0"/>
    <x v="16"/>
    <x v="0"/>
    <x v="0"/>
    <n v="25.98"/>
    <n v="1"/>
  </r>
  <r>
    <x v="241"/>
    <x v="0"/>
    <s v="2023-2024"/>
    <x v="0"/>
    <x v="37"/>
    <x v="1"/>
    <x v="1"/>
    <n v="2750"/>
    <x v="0"/>
    <x v="11"/>
    <x v="3"/>
    <x v="3"/>
    <n v="25.98"/>
    <n v="1"/>
  </r>
  <r>
    <x v="157"/>
    <x v="2"/>
    <s v="2024-2025"/>
    <x v="0"/>
    <x v="31"/>
    <x v="1"/>
    <x v="1"/>
    <n v="2116"/>
    <x v="0"/>
    <x v="4"/>
    <x v="0"/>
    <x v="0"/>
    <n v="25.98"/>
    <n v="1"/>
  </r>
  <r>
    <x v="358"/>
    <x v="1"/>
    <s v="2022-2023"/>
    <x v="1"/>
    <x v="50"/>
    <x v="4"/>
    <x v="4"/>
    <n v="3179"/>
    <x v="0"/>
    <x v="6"/>
    <x v="0"/>
    <x v="0"/>
    <n v="25.98"/>
    <n v="1"/>
  </r>
  <r>
    <x v="510"/>
    <x v="1"/>
    <s v="2022-2023"/>
    <x v="0"/>
    <x v="84"/>
    <x v="3"/>
    <x v="3"/>
    <n v="4215"/>
    <x v="0"/>
    <x v="3"/>
    <x v="0"/>
    <x v="0"/>
    <n v="25.98"/>
    <n v="1"/>
  </r>
  <r>
    <x v="137"/>
    <x v="2"/>
    <s v="2024-2025"/>
    <x v="0"/>
    <x v="20"/>
    <x v="4"/>
    <x v="4"/>
    <n v="3429"/>
    <x v="0"/>
    <x v="8"/>
    <x v="4"/>
    <x v="4"/>
    <n v="25.98"/>
    <n v="1"/>
  </r>
  <r>
    <x v="469"/>
    <x v="1"/>
    <s v="2022-2023"/>
    <x v="0"/>
    <x v="22"/>
    <x v="1"/>
    <x v="1"/>
    <n v="2539"/>
    <x v="0"/>
    <x v="2"/>
    <x v="3"/>
    <x v="3"/>
    <n v="25.98"/>
    <n v="1"/>
  </r>
  <r>
    <x v="24"/>
    <x v="0"/>
    <s v="2023-2024"/>
    <x v="0"/>
    <x v="46"/>
    <x v="3"/>
    <x v="3"/>
    <n v="4740"/>
    <x v="0"/>
    <x v="17"/>
    <x v="9"/>
    <x v="9"/>
    <n v="26"/>
    <n v="1"/>
  </r>
  <r>
    <x v="320"/>
    <x v="2"/>
    <s v="2024-2025"/>
    <x v="0"/>
    <x v="65"/>
    <x v="1"/>
    <x v="1"/>
    <n v="2131"/>
    <x v="0"/>
    <x v="4"/>
    <x v="3"/>
    <x v="3"/>
    <n v="26"/>
    <n v="1"/>
  </r>
  <r>
    <x v="511"/>
    <x v="2"/>
    <s v="2024-2025"/>
    <x v="1"/>
    <x v="2"/>
    <x v="2"/>
    <x v="2"/>
    <n v="2617"/>
    <x v="0"/>
    <x v="2"/>
    <x v="3"/>
    <x v="3"/>
    <n v="26.28"/>
    <n v="1"/>
  </r>
  <r>
    <x v="512"/>
    <x v="0"/>
    <s v="2023-2024"/>
    <x v="1"/>
    <x v="59"/>
    <x v="3"/>
    <x v="3"/>
    <n v="4509"/>
    <x v="0"/>
    <x v="3"/>
    <x v="8"/>
    <x v="8"/>
    <n v="26.41"/>
    <n v="1"/>
  </r>
  <r>
    <x v="433"/>
    <x v="0"/>
    <s v="2023-2024"/>
    <x v="0"/>
    <x v="63"/>
    <x v="1"/>
    <x v="1"/>
    <n v="2015"/>
    <x v="0"/>
    <x v="5"/>
    <x v="3"/>
    <x v="3"/>
    <n v="26.810000000000002"/>
    <n v="1"/>
  </r>
  <r>
    <x v="70"/>
    <x v="0"/>
    <s v="2023-2024"/>
    <x v="0"/>
    <x v="18"/>
    <x v="6"/>
    <x v="6"/>
    <n v="5168"/>
    <x v="0"/>
    <x v="13"/>
    <x v="7"/>
    <x v="7"/>
    <n v="26.9"/>
    <n v="1"/>
  </r>
  <r>
    <x v="513"/>
    <x v="2"/>
    <s v="2024-2025"/>
    <x v="1"/>
    <x v="18"/>
    <x v="6"/>
    <x v="6"/>
    <n v="5168"/>
    <x v="0"/>
    <x v="13"/>
    <x v="2"/>
    <x v="2"/>
    <n v="26.91"/>
    <n v="1"/>
  </r>
  <r>
    <x v="514"/>
    <x v="1"/>
    <s v="2022-2023"/>
    <x v="0"/>
    <x v="69"/>
    <x v="4"/>
    <x v="4"/>
    <n v="3199"/>
    <x v="0"/>
    <x v="6"/>
    <x v="4"/>
    <x v="4"/>
    <n v="26.95"/>
    <n v="1"/>
  </r>
  <r>
    <x v="84"/>
    <x v="2"/>
    <s v="2024-2025"/>
    <x v="1"/>
    <x v="37"/>
    <x v="1"/>
    <x v="1"/>
    <n v="2750"/>
    <x v="0"/>
    <x v="11"/>
    <x v="1"/>
    <x v="1"/>
    <n v="26.950000000000003"/>
    <n v="1"/>
  </r>
  <r>
    <x v="515"/>
    <x v="0"/>
    <s v="2023-2024"/>
    <x v="1"/>
    <x v="94"/>
    <x v="5"/>
    <x v="5"/>
    <n v="7250"/>
    <x v="0"/>
    <x v="9"/>
    <x v="4"/>
    <x v="4"/>
    <n v="26.97"/>
    <n v="1"/>
  </r>
  <r>
    <x v="219"/>
    <x v="1"/>
    <s v="2022-2023"/>
    <x v="0"/>
    <x v="24"/>
    <x v="1"/>
    <x v="1"/>
    <n v="2120"/>
    <x v="0"/>
    <x v="4"/>
    <x v="7"/>
    <x v="7"/>
    <n v="26.979999999999997"/>
    <n v="1"/>
  </r>
  <r>
    <x v="58"/>
    <x v="2"/>
    <s v="2024-2025"/>
    <x v="0"/>
    <x v="66"/>
    <x v="3"/>
    <x v="3"/>
    <n v="4883"/>
    <x v="0"/>
    <x v="12"/>
    <x v="2"/>
    <x v="2"/>
    <n v="26.98"/>
    <n v="1"/>
  </r>
  <r>
    <x v="435"/>
    <x v="0"/>
    <s v="2023-2024"/>
    <x v="0"/>
    <x v="66"/>
    <x v="3"/>
    <x v="3"/>
    <n v="4883"/>
    <x v="0"/>
    <x v="12"/>
    <x v="3"/>
    <x v="3"/>
    <n v="26.98"/>
    <n v="1"/>
  </r>
  <r>
    <x v="97"/>
    <x v="0"/>
    <s v="2023-2024"/>
    <x v="0"/>
    <x v="30"/>
    <x v="4"/>
    <x v="4"/>
    <n v="3131"/>
    <x v="0"/>
    <x v="6"/>
    <x v="3"/>
    <x v="3"/>
    <n v="26.98"/>
    <n v="1"/>
  </r>
  <r>
    <x v="19"/>
    <x v="0"/>
    <s v="2023-2024"/>
    <x v="0"/>
    <x v="41"/>
    <x v="5"/>
    <x v="5"/>
    <n v="7320"/>
    <x v="0"/>
    <x v="9"/>
    <x v="2"/>
    <x v="2"/>
    <n v="26.990000000000002"/>
    <n v="1"/>
  </r>
  <r>
    <x v="172"/>
    <x v="1"/>
    <s v="2022-2023"/>
    <x v="0"/>
    <x v="27"/>
    <x v="4"/>
    <x v="4"/>
    <n v="3066"/>
    <x v="0"/>
    <x v="7"/>
    <x v="2"/>
    <x v="2"/>
    <n v="27"/>
    <n v="1"/>
  </r>
  <r>
    <x v="89"/>
    <x v="0"/>
    <s v="2023-2024"/>
    <x v="0"/>
    <x v="87"/>
    <x v="2"/>
    <x v="2"/>
    <n v="2609"/>
    <x v="0"/>
    <x v="2"/>
    <x v="5"/>
    <x v="5"/>
    <n v="27.18"/>
    <n v="1"/>
  </r>
  <r>
    <x v="6"/>
    <x v="1"/>
    <s v="2022-2023"/>
    <x v="0"/>
    <x v="35"/>
    <x v="3"/>
    <x v="3"/>
    <n v="4558"/>
    <x v="0"/>
    <x v="15"/>
    <x v="1"/>
    <x v="1"/>
    <n v="27.27"/>
    <n v="1"/>
  </r>
  <r>
    <x v="351"/>
    <x v="0"/>
    <s v="2023-2024"/>
    <x v="0"/>
    <x v="2"/>
    <x v="2"/>
    <x v="2"/>
    <n v="2617"/>
    <x v="0"/>
    <x v="2"/>
    <x v="4"/>
    <x v="4"/>
    <n v="27.36"/>
    <n v="1"/>
  </r>
  <r>
    <x v="516"/>
    <x v="2"/>
    <s v="2024-2025"/>
    <x v="0"/>
    <x v="74"/>
    <x v="1"/>
    <x v="1"/>
    <n v="2485"/>
    <x v="0"/>
    <x v="1"/>
    <x v="2"/>
    <x v="2"/>
    <n v="27.38"/>
    <n v="1"/>
  </r>
  <r>
    <x v="189"/>
    <x v="2"/>
    <s v="2024-2025"/>
    <x v="1"/>
    <x v="2"/>
    <x v="2"/>
    <x v="2"/>
    <n v="2617"/>
    <x v="0"/>
    <x v="2"/>
    <x v="0"/>
    <x v="0"/>
    <n v="27.48"/>
    <n v="1"/>
  </r>
  <r>
    <x v="517"/>
    <x v="1"/>
    <s v="2022-2023"/>
    <x v="0"/>
    <x v="81"/>
    <x v="3"/>
    <x v="3"/>
    <n v="4680"/>
    <x v="0"/>
    <x v="17"/>
    <x v="3"/>
    <x v="3"/>
    <n v="27.5"/>
    <n v="1"/>
  </r>
  <r>
    <x v="428"/>
    <x v="0"/>
    <s v="2023-2024"/>
    <x v="1"/>
    <x v="18"/>
    <x v="6"/>
    <x v="6"/>
    <n v="5168"/>
    <x v="0"/>
    <x v="13"/>
    <x v="2"/>
    <x v="2"/>
    <n v="27.53"/>
    <n v="1"/>
  </r>
  <r>
    <x v="427"/>
    <x v="0"/>
    <s v="2023-2024"/>
    <x v="0"/>
    <x v="9"/>
    <x v="4"/>
    <x v="4"/>
    <n v="3076"/>
    <x v="0"/>
    <x v="7"/>
    <x v="8"/>
    <x v="8"/>
    <n v="27.62"/>
    <n v="1"/>
  </r>
  <r>
    <x v="51"/>
    <x v="0"/>
    <s v="2023-2024"/>
    <x v="0"/>
    <x v="60"/>
    <x v="1"/>
    <x v="1"/>
    <n v="2541"/>
    <x v="0"/>
    <x v="2"/>
    <x v="1"/>
    <x v="1"/>
    <n v="27.72"/>
    <n v="1"/>
  </r>
  <r>
    <x v="244"/>
    <x v="0"/>
    <s v="2023-2024"/>
    <x v="0"/>
    <x v="94"/>
    <x v="5"/>
    <x v="5"/>
    <n v="7250"/>
    <x v="0"/>
    <x v="9"/>
    <x v="3"/>
    <x v="3"/>
    <n v="27.86"/>
    <n v="1"/>
  </r>
  <r>
    <x v="518"/>
    <x v="0"/>
    <s v="2023-2024"/>
    <x v="0"/>
    <x v="29"/>
    <x v="4"/>
    <x v="4"/>
    <n v="3500"/>
    <x v="0"/>
    <x v="8"/>
    <x v="4"/>
    <x v="4"/>
    <n v="27.93"/>
    <n v="1"/>
  </r>
  <r>
    <x v="468"/>
    <x v="2"/>
    <s v="2024-2025"/>
    <x v="1"/>
    <x v="79"/>
    <x v="6"/>
    <x v="6"/>
    <n v="5290"/>
    <x v="0"/>
    <x v="18"/>
    <x v="5"/>
    <x v="5"/>
    <n v="27.94"/>
    <n v="1"/>
  </r>
  <r>
    <x v="269"/>
    <x v="1"/>
    <s v="2022-2023"/>
    <x v="0"/>
    <x v="57"/>
    <x v="6"/>
    <x v="6"/>
    <n v="5082"/>
    <x v="0"/>
    <x v="13"/>
    <x v="5"/>
    <x v="5"/>
    <n v="27.94"/>
    <n v="1"/>
  </r>
  <r>
    <x v="178"/>
    <x v="0"/>
    <s v="2023-2024"/>
    <x v="0"/>
    <x v="84"/>
    <x v="3"/>
    <x v="3"/>
    <n v="4215"/>
    <x v="0"/>
    <x v="3"/>
    <x v="6"/>
    <x v="6"/>
    <n v="27.94"/>
    <n v="1"/>
  </r>
  <r>
    <x v="519"/>
    <x v="2"/>
    <s v="2024-2025"/>
    <x v="0"/>
    <x v="3"/>
    <x v="3"/>
    <x v="3"/>
    <n v="4220"/>
    <x v="0"/>
    <x v="3"/>
    <x v="6"/>
    <x v="6"/>
    <n v="27.96"/>
    <n v="1"/>
  </r>
  <r>
    <x v="257"/>
    <x v="1"/>
    <s v="2022-2023"/>
    <x v="0"/>
    <x v="96"/>
    <x v="4"/>
    <x v="4"/>
    <n v="3690"/>
    <x v="0"/>
    <x v="16"/>
    <x v="4"/>
    <x v="4"/>
    <n v="27.96"/>
    <n v="1"/>
  </r>
  <r>
    <x v="236"/>
    <x v="0"/>
    <s v="2023-2024"/>
    <x v="1"/>
    <x v="53"/>
    <x v="3"/>
    <x v="3"/>
    <n v="4119"/>
    <x v="0"/>
    <x v="10"/>
    <x v="0"/>
    <x v="0"/>
    <n v="27.97"/>
    <n v="1"/>
  </r>
  <r>
    <x v="263"/>
    <x v="0"/>
    <s v="2023-2024"/>
    <x v="1"/>
    <x v="53"/>
    <x v="3"/>
    <x v="3"/>
    <n v="4119"/>
    <x v="0"/>
    <x v="10"/>
    <x v="4"/>
    <x v="4"/>
    <n v="27.97"/>
    <n v="1"/>
  </r>
  <r>
    <x v="318"/>
    <x v="0"/>
    <s v="2023-2024"/>
    <x v="0"/>
    <x v="8"/>
    <x v="1"/>
    <x v="1"/>
    <n v="2158"/>
    <x v="0"/>
    <x v="4"/>
    <x v="2"/>
    <x v="2"/>
    <n v="27.98"/>
    <n v="1"/>
  </r>
  <r>
    <x v="455"/>
    <x v="0"/>
    <s v="2023-2024"/>
    <x v="0"/>
    <x v="81"/>
    <x v="3"/>
    <x v="3"/>
    <n v="4680"/>
    <x v="0"/>
    <x v="17"/>
    <x v="3"/>
    <x v="3"/>
    <n v="27.98"/>
    <n v="1"/>
  </r>
  <r>
    <x v="12"/>
    <x v="0"/>
    <s v="2023-2024"/>
    <x v="0"/>
    <x v="70"/>
    <x v="4"/>
    <x v="4"/>
    <n v="3400"/>
    <x v="0"/>
    <x v="8"/>
    <x v="3"/>
    <x v="3"/>
    <n v="27.98"/>
    <n v="1"/>
  </r>
  <r>
    <x v="418"/>
    <x v="2"/>
    <s v="2024-2025"/>
    <x v="0"/>
    <x v="44"/>
    <x v="4"/>
    <x v="4"/>
    <n v="3977"/>
    <x v="0"/>
    <x v="16"/>
    <x v="0"/>
    <x v="0"/>
    <n v="27.990000000000002"/>
    <n v="1"/>
  </r>
  <r>
    <x v="202"/>
    <x v="2"/>
    <s v="2024-2025"/>
    <x v="0"/>
    <x v="1"/>
    <x v="1"/>
    <x v="1"/>
    <n v="2478"/>
    <x v="0"/>
    <x v="1"/>
    <x v="2"/>
    <x v="2"/>
    <n v="28"/>
    <n v="1"/>
  </r>
  <r>
    <x v="514"/>
    <x v="1"/>
    <s v="2022-2023"/>
    <x v="1"/>
    <x v="26"/>
    <x v="0"/>
    <x v="0"/>
    <n v="6280"/>
    <x v="0"/>
    <x v="14"/>
    <x v="0"/>
    <x v="0"/>
    <n v="28.04"/>
    <n v="1"/>
  </r>
  <r>
    <x v="520"/>
    <x v="0"/>
    <s v="2023-2024"/>
    <x v="0"/>
    <x v="31"/>
    <x v="1"/>
    <x v="1"/>
    <n v="2116"/>
    <x v="0"/>
    <x v="4"/>
    <x v="5"/>
    <x v="5"/>
    <n v="28.13"/>
    <n v="1"/>
  </r>
  <r>
    <x v="281"/>
    <x v="0"/>
    <s v="2023-2024"/>
    <x v="0"/>
    <x v="76"/>
    <x v="1"/>
    <x v="1"/>
    <n v="2031"/>
    <x v="0"/>
    <x v="5"/>
    <x v="3"/>
    <x v="3"/>
    <n v="28.18"/>
    <n v="1"/>
  </r>
  <r>
    <x v="410"/>
    <x v="1"/>
    <s v="2022-2023"/>
    <x v="0"/>
    <x v="45"/>
    <x v="3"/>
    <x v="3"/>
    <n v="4570"/>
    <x v="0"/>
    <x v="15"/>
    <x v="2"/>
    <x v="2"/>
    <n v="28.47"/>
    <n v="1"/>
  </r>
  <r>
    <x v="4"/>
    <x v="0"/>
    <s v="2023-2024"/>
    <x v="0"/>
    <x v="82"/>
    <x v="3"/>
    <x v="3"/>
    <n v="4655"/>
    <x v="0"/>
    <x v="17"/>
    <x v="2"/>
    <x v="2"/>
    <n v="28.48"/>
    <n v="1"/>
  </r>
  <r>
    <x v="75"/>
    <x v="2"/>
    <s v="2024-2025"/>
    <x v="1"/>
    <x v="94"/>
    <x v="5"/>
    <x v="5"/>
    <n v="7250"/>
    <x v="0"/>
    <x v="9"/>
    <x v="5"/>
    <x v="5"/>
    <n v="28.53"/>
    <n v="1"/>
  </r>
  <r>
    <x v="215"/>
    <x v="2"/>
    <s v="2024-2025"/>
    <x v="1"/>
    <x v="17"/>
    <x v="3"/>
    <x v="3"/>
    <n v="4825"/>
    <x v="0"/>
    <x v="12"/>
    <x v="2"/>
    <x v="2"/>
    <n v="28.92"/>
    <n v="1"/>
  </r>
  <r>
    <x v="159"/>
    <x v="0"/>
    <s v="2023-2024"/>
    <x v="0"/>
    <x v="96"/>
    <x v="4"/>
    <x v="4"/>
    <n v="3690"/>
    <x v="0"/>
    <x v="16"/>
    <x v="6"/>
    <x v="6"/>
    <n v="28.92"/>
    <n v="1"/>
  </r>
  <r>
    <x v="521"/>
    <x v="0"/>
    <s v="2023-2024"/>
    <x v="1"/>
    <x v="74"/>
    <x v="1"/>
    <x v="1"/>
    <n v="2485"/>
    <x v="0"/>
    <x v="1"/>
    <x v="2"/>
    <x v="2"/>
    <n v="28.93"/>
    <n v="1"/>
  </r>
  <r>
    <x v="168"/>
    <x v="0"/>
    <s v="2023-2024"/>
    <x v="0"/>
    <x v="93"/>
    <x v="4"/>
    <x v="4"/>
    <n v="3915"/>
    <x v="0"/>
    <x v="16"/>
    <x v="1"/>
    <x v="1"/>
    <n v="28.939999999999998"/>
    <n v="1"/>
  </r>
  <r>
    <x v="31"/>
    <x v="1"/>
    <s v="2022-2023"/>
    <x v="1"/>
    <x v="62"/>
    <x v="0"/>
    <x v="0"/>
    <n v="6112"/>
    <x v="0"/>
    <x v="14"/>
    <x v="6"/>
    <x v="6"/>
    <n v="28.95"/>
    <n v="1"/>
  </r>
  <r>
    <x v="130"/>
    <x v="1"/>
    <s v="2022-2023"/>
    <x v="0"/>
    <x v="58"/>
    <x v="0"/>
    <x v="0"/>
    <n v="6027"/>
    <x v="0"/>
    <x v="0"/>
    <x v="6"/>
    <x v="6"/>
    <n v="28.96"/>
    <n v="1"/>
  </r>
  <r>
    <x v="218"/>
    <x v="1"/>
    <s v="2022-2023"/>
    <x v="1"/>
    <x v="60"/>
    <x v="1"/>
    <x v="1"/>
    <n v="2541"/>
    <x v="0"/>
    <x v="2"/>
    <x v="3"/>
    <x v="3"/>
    <n v="28.97"/>
    <n v="1"/>
  </r>
  <r>
    <x v="436"/>
    <x v="2"/>
    <s v="2024-2025"/>
    <x v="1"/>
    <x v="12"/>
    <x v="3"/>
    <x v="3"/>
    <n v="4068"/>
    <x v="0"/>
    <x v="10"/>
    <x v="1"/>
    <x v="1"/>
    <n v="28.979999999999997"/>
    <n v="1"/>
  </r>
  <r>
    <x v="522"/>
    <x v="0"/>
    <s v="2023-2024"/>
    <x v="1"/>
    <x v="73"/>
    <x v="6"/>
    <x v="6"/>
    <n v="5607"/>
    <x v="0"/>
    <x v="18"/>
    <x v="1"/>
    <x v="1"/>
    <n v="28.98"/>
    <n v="1"/>
  </r>
  <r>
    <x v="165"/>
    <x v="0"/>
    <s v="2023-2024"/>
    <x v="0"/>
    <x v="32"/>
    <x v="6"/>
    <x v="6"/>
    <n v="5169"/>
    <x v="0"/>
    <x v="13"/>
    <x v="3"/>
    <x v="3"/>
    <n v="29"/>
    <n v="1"/>
  </r>
  <r>
    <x v="508"/>
    <x v="0"/>
    <s v="2023-2024"/>
    <x v="0"/>
    <x v="39"/>
    <x v="0"/>
    <x v="0"/>
    <n v="6330"/>
    <x v="0"/>
    <x v="14"/>
    <x v="0"/>
    <x v="0"/>
    <n v="29"/>
    <n v="1"/>
  </r>
  <r>
    <x v="134"/>
    <x v="0"/>
    <s v="2023-2024"/>
    <x v="1"/>
    <x v="5"/>
    <x v="1"/>
    <x v="1"/>
    <n v="2067"/>
    <x v="0"/>
    <x v="5"/>
    <x v="3"/>
    <x v="3"/>
    <n v="29"/>
    <n v="1"/>
  </r>
  <r>
    <x v="523"/>
    <x v="1"/>
    <s v="2022-2023"/>
    <x v="0"/>
    <x v="62"/>
    <x v="0"/>
    <x v="0"/>
    <n v="6112"/>
    <x v="0"/>
    <x v="14"/>
    <x v="3"/>
    <x v="3"/>
    <n v="29"/>
    <n v="1"/>
  </r>
  <r>
    <x v="50"/>
    <x v="0"/>
    <s v="2023-2024"/>
    <x v="0"/>
    <x v="71"/>
    <x v="6"/>
    <x v="6"/>
    <n v="5043"/>
    <x v="0"/>
    <x v="13"/>
    <x v="3"/>
    <x v="3"/>
    <n v="29.009999999999998"/>
    <n v="1"/>
  </r>
  <r>
    <x v="487"/>
    <x v="0"/>
    <s v="2023-2024"/>
    <x v="1"/>
    <x v="59"/>
    <x v="3"/>
    <x v="3"/>
    <n v="4509"/>
    <x v="0"/>
    <x v="3"/>
    <x v="3"/>
    <x v="3"/>
    <n v="29.39"/>
    <n v="1"/>
  </r>
  <r>
    <x v="347"/>
    <x v="0"/>
    <s v="2023-2024"/>
    <x v="1"/>
    <x v="44"/>
    <x v="4"/>
    <x v="4"/>
    <n v="3977"/>
    <x v="0"/>
    <x v="16"/>
    <x v="3"/>
    <x v="3"/>
    <n v="29.5"/>
    <n v="1"/>
  </r>
  <r>
    <x v="47"/>
    <x v="2"/>
    <s v="2024-2025"/>
    <x v="0"/>
    <x v="3"/>
    <x v="3"/>
    <x v="3"/>
    <n v="4220"/>
    <x v="0"/>
    <x v="3"/>
    <x v="6"/>
    <x v="6"/>
    <n v="29.6"/>
    <n v="1"/>
  </r>
  <r>
    <x v="460"/>
    <x v="1"/>
    <s v="2022-2023"/>
    <x v="0"/>
    <x v="4"/>
    <x v="1"/>
    <x v="1"/>
    <n v="2154"/>
    <x v="0"/>
    <x v="4"/>
    <x v="8"/>
    <x v="8"/>
    <n v="29.65"/>
    <n v="1"/>
  </r>
  <r>
    <x v="369"/>
    <x v="0"/>
    <s v="2023-2024"/>
    <x v="1"/>
    <x v="30"/>
    <x v="4"/>
    <x v="4"/>
    <n v="3131"/>
    <x v="0"/>
    <x v="6"/>
    <x v="6"/>
    <x v="6"/>
    <n v="29.85"/>
    <n v="1"/>
  </r>
  <r>
    <x v="9"/>
    <x v="0"/>
    <s v="2023-2024"/>
    <x v="1"/>
    <x v="47"/>
    <x v="1"/>
    <x v="1"/>
    <n v="2101"/>
    <x v="0"/>
    <x v="4"/>
    <x v="5"/>
    <x v="5"/>
    <n v="29.9"/>
    <n v="1"/>
  </r>
  <r>
    <x v="524"/>
    <x v="0"/>
    <s v="2023-2024"/>
    <x v="0"/>
    <x v="70"/>
    <x v="4"/>
    <x v="4"/>
    <n v="3400"/>
    <x v="0"/>
    <x v="8"/>
    <x v="6"/>
    <x v="6"/>
    <n v="29.91"/>
    <n v="1"/>
  </r>
  <r>
    <x v="525"/>
    <x v="2"/>
    <s v="2024-2025"/>
    <x v="0"/>
    <x v="93"/>
    <x v="4"/>
    <x v="4"/>
    <n v="3915"/>
    <x v="0"/>
    <x v="16"/>
    <x v="5"/>
    <x v="5"/>
    <n v="29.910000000000004"/>
    <n v="1"/>
  </r>
  <r>
    <x v="280"/>
    <x v="2"/>
    <s v="2024-2025"/>
    <x v="0"/>
    <x v="66"/>
    <x v="3"/>
    <x v="3"/>
    <n v="4883"/>
    <x v="0"/>
    <x v="12"/>
    <x v="5"/>
    <x v="5"/>
    <n v="29.92"/>
    <n v="1"/>
  </r>
  <r>
    <x v="78"/>
    <x v="0"/>
    <s v="2023-2024"/>
    <x v="0"/>
    <x v="40"/>
    <x v="4"/>
    <x v="4"/>
    <n v="3353"/>
    <x v="0"/>
    <x v="8"/>
    <x v="0"/>
    <x v="0"/>
    <n v="29.95"/>
    <n v="1"/>
  </r>
  <r>
    <x v="526"/>
    <x v="2"/>
    <s v="2024-2025"/>
    <x v="0"/>
    <x v="28"/>
    <x v="1"/>
    <x v="1"/>
    <n v="2830"/>
    <x v="0"/>
    <x v="11"/>
    <x v="2"/>
    <x v="2"/>
    <n v="29.95"/>
    <n v="1"/>
  </r>
  <r>
    <x v="527"/>
    <x v="1"/>
    <s v="2022-2023"/>
    <x v="1"/>
    <x v="9"/>
    <x v="4"/>
    <x v="4"/>
    <n v="3076"/>
    <x v="0"/>
    <x v="7"/>
    <x v="0"/>
    <x v="0"/>
    <n v="29.95"/>
    <n v="1"/>
  </r>
  <r>
    <x v="528"/>
    <x v="1"/>
    <s v="2022-2023"/>
    <x v="0"/>
    <x v="11"/>
    <x v="5"/>
    <x v="5"/>
    <n v="7010"/>
    <x v="0"/>
    <x v="9"/>
    <x v="2"/>
    <x v="2"/>
    <n v="29.95"/>
    <n v="1"/>
  </r>
  <r>
    <x v="360"/>
    <x v="2"/>
    <s v="2024-2025"/>
    <x v="1"/>
    <x v="80"/>
    <x v="0"/>
    <x v="0"/>
    <n v="6109"/>
    <x v="0"/>
    <x v="14"/>
    <x v="2"/>
    <x v="2"/>
    <n v="29.95"/>
    <n v="1"/>
  </r>
  <r>
    <x v="529"/>
    <x v="0"/>
    <s v="2023-2024"/>
    <x v="0"/>
    <x v="37"/>
    <x v="1"/>
    <x v="1"/>
    <n v="2750"/>
    <x v="0"/>
    <x v="11"/>
    <x v="0"/>
    <x v="0"/>
    <n v="29.95"/>
    <n v="1"/>
  </r>
  <r>
    <x v="302"/>
    <x v="0"/>
    <s v="2023-2024"/>
    <x v="0"/>
    <x v="49"/>
    <x v="4"/>
    <x v="4"/>
    <n v="3134"/>
    <x v="0"/>
    <x v="6"/>
    <x v="0"/>
    <x v="0"/>
    <n v="29.95"/>
    <n v="1"/>
  </r>
  <r>
    <x v="117"/>
    <x v="2"/>
    <s v="2024-2025"/>
    <x v="0"/>
    <x v="21"/>
    <x v="3"/>
    <x v="3"/>
    <n v="4012"/>
    <x v="0"/>
    <x v="10"/>
    <x v="1"/>
    <x v="1"/>
    <n v="29.95"/>
    <n v="1"/>
  </r>
  <r>
    <x v="530"/>
    <x v="1"/>
    <s v="2022-2023"/>
    <x v="1"/>
    <x v="30"/>
    <x v="4"/>
    <x v="4"/>
    <n v="3131"/>
    <x v="0"/>
    <x v="6"/>
    <x v="6"/>
    <x v="6"/>
    <n v="29.950000000000003"/>
    <n v="1"/>
  </r>
  <r>
    <x v="103"/>
    <x v="1"/>
    <s v="2022-2023"/>
    <x v="0"/>
    <x v="95"/>
    <x v="7"/>
    <x v="7"/>
    <n v="870"/>
    <x v="0"/>
    <x v="19"/>
    <x v="4"/>
    <x v="4"/>
    <n v="29.97"/>
    <n v="1"/>
  </r>
  <r>
    <x v="363"/>
    <x v="2"/>
    <s v="2024-2025"/>
    <x v="1"/>
    <x v="1"/>
    <x v="1"/>
    <x v="1"/>
    <n v="2478"/>
    <x v="0"/>
    <x v="1"/>
    <x v="5"/>
    <x v="5"/>
    <n v="29.97"/>
    <n v="1"/>
  </r>
  <r>
    <x v="531"/>
    <x v="0"/>
    <s v="2023-2024"/>
    <x v="1"/>
    <x v="9"/>
    <x v="4"/>
    <x v="4"/>
    <n v="3076"/>
    <x v="0"/>
    <x v="7"/>
    <x v="4"/>
    <x v="4"/>
    <n v="29.97"/>
    <n v="1"/>
  </r>
  <r>
    <x v="192"/>
    <x v="1"/>
    <s v="2022-2023"/>
    <x v="0"/>
    <x v="82"/>
    <x v="3"/>
    <x v="3"/>
    <n v="4655"/>
    <x v="0"/>
    <x v="17"/>
    <x v="7"/>
    <x v="7"/>
    <n v="29.97"/>
    <n v="1"/>
  </r>
  <r>
    <x v="423"/>
    <x v="1"/>
    <s v="2022-2023"/>
    <x v="0"/>
    <x v="92"/>
    <x v="3"/>
    <x v="3"/>
    <n v="4305"/>
    <x v="0"/>
    <x v="3"/>
    <x v="3"/>
    <x v="3"/>
    <n v="29.97"/>
    <n v="1"/>
  </r>
  <r>
    <x v="532"/>
    <x v="1"/>
    <s v="2022-2023"/>
    <x v="1"/>
    <x v="16"/>
    <x v="0"/>
    <x v="0"/>
    <n v="6030"/>
    <x v="0"/>
    <x v="0"/>
    <x v="7"/>
    <x v="7"/>
    <n v="29.97"/>
    <n v="1"/>
  </r>
  <r>
    <x v="168"/>
    <x v="0"/>
    <s v="2023-2024"/>
    <x v="0"/>
    <x v="92"/>
    <x v="3"/>
    <x v="3"/>
    <n v="4305"/>
    <x v="0"/>
    <x v="3"/>
    <x v="3"/>
    <x v="3"/>
    <n v="29.98"/>
    <n v="1"/>
  </r>
  <r>
    <x v="328"/>
    <x v="2"/>
    <s v="2024-2025"/>
    <x v="1"/>
    <x v="94"/>
    <x v="5"/>
    <x v="5"/>
    <n v="7250"/>
    <x v="0"/>
    <x v="9"/>
    <x v="3"/>
    <x v="3"/>
    <n v="29.98"/>
    <n v="1"/>
  </r>
  <r>
    <x v="50"/>
    <x v="0"/>
    <s v="2023-2024"/>
    <x v="1"/>
    <x v="79"/>
    <x v="6"/>
    <x v="6"/>
    <n v="5290"/>
    <x v="0"/>
    <x v="18"/>
    <x v="3"/>
    <x v="3"/>
    <n v="29.98"/>
    <n v="1"/>
  </r>
  <r>
    <x v="125"/>
    <x v="2"/>
    <s v="2024-2025"/>
    <x v="0"/>
    <x v="77"/>
    <x v="5"/>
    <x v="5"/>
    <n v="7018"/>
    <x v="0"/>
    <x v="9"/>
    <x v="7"/>
    <x v="7"/>
    <n v="29.98"/>
    <n v="1"/>
  </r>
  <r>
    <x v="1"/>
    <x v="0"/>
    <s v="2023-2024"/>
    <x v="1"/>
    <x v="50"/>
    <x v="4"/>
    <x v="4"/>
    <n v="3179"/>
    <x v="0"/>
    <x v="6"/>
    <x v="7"/>
    <x v="7"/>
    <n v="29.98"/>
    <n v="1"/>
  </r>
  <r>
    <x v="533"/>
    <x v="1"/>
    <s v="2022-2023"/>
    <x v="0"/>
    <x v="20"/>
    <x v="4"/>
    <x v="4"/>
    <n v="3429"/>
    <x v="0"/>
    <x v="8"/>
    <x v="0"/>
    <x v="0"/>
    <n v="29.98"/>
    <n v="1"/>
  </r>
  <r>
    <x v="197"/>
    <x v="0"/>
    <s v="2023-2024"/>
    <x v="1"/>
    <x v="42"/>
    <x v="3"/>
    <x v="3"/>
    <n v="4870"/>
    <x v="0"/>
    <x v="12"/>
    <x v="3"/>
    <x v="3"/>
    <n v="29.99"/>
    <n v="1"/>
  </r>
  <r>
    <x v="166"/>
    <x v="0"/>
    <s v="2023-2024"/>
    <x v="0"/>
    <x v="6"/>
    <x v="0"/>
    <x v="0"/>
    <n v="6010"/>
    <x v="0"/>
    <x v="0"/>
    <x v="9"/>
    <x v="9"/>
    <n v="29.99"/>
    <n v="1"/>
  </r>
  <r>
    <x v="206"/>
    <x v="2"/>
    <s v="2024-2025"/>
    <x v="0"/>
    <x v="52"/>
    <x v="3"/>
    <x v="3"/>
    <n v="4053"/>
    <x v="0"/>
    <x v="10"/>
    <x v="0"/>
    <x v="0"/>
    <n v="30.369999999999997"/>
    <n v="1"/>
  </r>
  <r>
    <x v="175"/>
    <x v="1"/>
    <s v="2022-2023"/>
    <x v="0"/>
    <x v="80"/>
    <x v="0"/>
    <x v="0"/>
    <n v="6109"/>
    <x v="0"/>
    <x v="14"/>
    <x v="7"/>
    <x v="7"/>
    <n v="30.63"/>
    <n v="1"/>
  </r>
  <r>
    <x v="167"/>
    <x v="2"/>
    <s v="2024-2025"/>
    <x v="0"/>
    <x v="63"/>
    <x v="1"/>
    <x v="1"/>
    <n v="2015"/>
    <x v="0"/>
    <x v="5"/>
    <x v="5"/>
    <x v="5"/>
    <n v="30.86"/>
    <n v="1"/>
  </r>
  <r>
    <x v="507"/>
    <x v="0"/>
    <s v="2023-2024"/>
    <x v="0"/>
    <x v="1"/>
    <x v="1"/>
    <x v="1"/>
    <n v="2478"/>
    <x v="0"/>
    <x v="1"/>
    <x v="3"/>
    <x v="3"/>
    <n v="30.9"/>
    <n v="1"/>
  </r>
  <r>
    <x v="534"/>
    <x v="0"/>
    <s v="2023-2024"/>
    <x v="1"/>
    <x v="12"/>
    <x v="3"/>
    <x v="3"/>
    <n v="4068"/>
    <x v="0"/>
    <x v="10"/>
    <x v="2"/>
    <x v="2"/>
    <n v="30.92"/>
    <n v="1"/>
  </r>
  <r>
    <x v="535"/>
    <x v="1"/>
    <s v="2022-2023"/>
    <x v="0"/>
    <x v="55"/>
    <x v="3"/>
    <x v="3"/>
    <n v="4703"/>
    <x v="0"/>
    <x v="17"/>
    <x v="2"/>
    <x v="2"/>
    <n v="30.950000000000003"/>
    <n v="1"/>
  </r>
  <r>
    <x v="121"/>
    <x v="0"/>
    <s v="2023-2024"/>
    <x v="0"/>
    <x v="26"/>
    <x v="0"/>
    <x v="0"/>
    <n v="6280"/>
    <x v="0"/>
    <x v="14"/>
    <x v="8"/>
    <x v="8"/>
    <n v="31"/>
    <n v="1"/>
  </r>
  <r>
    <x v="536"/>
    <x v="1"/>
    <s v="2022-2023"/>
    <x v="0"/>
    <x v="87"/>
    <x v="2"/>
    <x v="2"/>
    <n v="2609"/>
    <x v="0"/>
    <x v="2"/>
    <x v="6"/>
    <x v="6"/>
    <n v="31"/>
    <n v="1"/>
  </r>
  <r>
    <x v="518"/>
    <x v="0"/>
    <s v="2023-2024"/>
    <x v="0"/>
    <x v="14"/>
    <x v="1"/>
    <x v="1"/>
    <n v="2790"/>
    <x v="0"/>
    <x v="11"/>
    <x v="3"/>
    <x v="3"/>
    <n v="31"/>
    <n v="1"/>
  </r>
  <r>
    <x v="41"/>
    <x v="1"/>
    <s v="2022-2023"/>
    <x v="0"/>
    <x v="3"/>
    <x v="3"/>
    <x v="3"/>
    <n v="4220"/>
    <x v="0"/>
    <x v="3"/>
    <x v="5"/>
    <x v="5"/>
    <n v="31.119999999999997"/>
    <n v="1"/>
  </r>
  <r>
    <x v="316"/>
    <x v="0"/>
    <s v="2023-2024"/>
    <x v="0"/>
    <x v="84"/>
    <x v="3"/>
    <x v="3"/>
    <n v="4215"/>
    <x v="0"/>
    <x v="3"/>
    <x v="0"/>
    <x v="0"/>
    <n v="31.16"/>
    <n v="1"/>
  </r>
  <r>
    <x v="91"/>
    <x v="0"/>
    <s v="2023-2024"/>
    <x v="0"/>
    <x v="96"/>
    <x v="4"/>
    <x v="4"/>
    <n v="3690"/>
    <x v="0"/>
    <x v="16"/>
    <x v="3"/>
    <x v="3"/>
    <n v="31.490000000000002"/>
    <n v="1"/>
  </r>
  <r>
    <x v="178"/>
    <x v="0"/>
    <s v="2023-2024"/>
    <x v="0"/>
    <x v="12"/>
    <x v="3"/>
    <x v="3"/>
    <n v="4068"/>
    <x v="0"/>
    <x v="10"/>
    <x v="3"/>
    <x v="3"/>
    <n v="31.5"/>
    <n v="1"/>
  </r>
  <r>
    <x v="346"/>
    <x v="0"/>
    <s v="2023-2024"/>
    <x v="0"/>
    <x v="48"/>
    <x v="3"/>
    <x v="3"/>
    <n v="4566"/>
    <x v="0"/>
    <x v="15"/>
    <x v="3"/>
    <x v="3"/>
    <n v="31.5"/>
    <n v="1"/>
  </r>
  <r>
    <x v="459"/>
    <x v="0"/>
    <s v="2023-2024"/>
    <x v="0"/>
    <x v="21"/>
    <x v="3"/>
    <x v="3"/>
    <n v="4012"/>
    <x v="0"/>
    <x v="10"/>
    <x v="3"/>
    <x v="3"/>
    <n v="31.5"/>
    <n v="1"/>
  </r>
  <r>
    <x v="537"/>
    <x v="1"/>
    <s v="2022-2023"/>
    <x v="1"/>
    <x v="36"/>
    <x v="4"/>
    <x v="4"/>
    <n v="3148"/>
    <x v="0"/>
    <x v="6"/>
    <x v="5"/>
    <x v="5"/>
    <n v="31.68"/>
    <n v="1"/>
  </r>
  <r>
    <x v="538"/>
    <x v="2"/>
    <s v="2024-2025"/>
    <x v="0"/>
    <x v="31"/>
    <x v="1"/>
    <x v="1"/>
    <n v="2116"/>
    <x v="0"/>
    <x v="4"/>
    <x v="6"/>
    <x v="6"/>
    <n v="31.68"/>
    <n v="1"/>
  </r>
  <r>
    <x v="307"/>
    <x v="0"/>
    <s v="2023-2024"/>
    <x v="1"/>
    <x v="47"/>
    <x v="1"/>
    <x v="1"/>
    <n v="2101"/>
    <x v="0"/>
    <x v="4"/>
    <x v="8"/>
    <x v="8"/>
    <n v="31.84"/>
    <n v="1"/>
  </r>
  <r>
    <x v="192"/>
    <x v="1"/>
    <s v="2022-2023"/>
    <x v="0"/>
    <x v="53"/>
    <x v="3"/>
    <x v="3"/>
    <n v="4119"/>
    <x v="0"/>
    <x v="10"/>
    <x v="3"/>
    <x v="3"/>
    <n v="31.880000000000003"/>
    <n v="1"/>
  </r>
  <r>
    <x v="405"/>
    <x v="2"/>
    <s v="2024-2025"/>
    <x v="1"/>
    <x v="90"/>
    <x v="3"/>
    <x v="3"/>
    <n v="4700"/>
    <x v="0"/>
    <x v="17"/>
    <x v="5"/>
    <x v="5"/>
    <n v="31.91"/>
    <n v="1"/>
  </r>
  <r>
    <x v="330"/>
    <x v="0"/>
    <s v="2023-2024"/>
    <x v="0"/>
    <x v="69"/>
    <x v="4"/>
    <x v="4"/>
    <n v="3199"/>
    <x v="0"/>
    <x v="6"/>
    <x v="5"/>
    <x v="5"/>
    <n v="31.92"/>
    <n v="1"/>
  </r>
  <r>
    <x v="158"/>
    <x v="0"/>
    <s v="2023-2024"/>
    <x v="1"/>
    <x v="53"/>
    <x v="3"/>
    <x v="3"/>
    <n v="4119"/>
    <x v="0"/>
    <x v="10"/>
    <x v="1"/>
    <x v="1"/>
    <n v="31.92"/>
    <n v="1"/>
  </r>
  <r>
    <x v="455"/>
    <x v="0"/>
    <s v="2023-2024"/>
    <x v="1"/>
    <x v="23"/>
    <x v="1"/>
    <x v="1"/>
    <n v="2650"/>
    <x v="0"/>
    <x v="11"/>
    <x v="7"/>
    <x v="7"/>
    <n v="31.92"/>
    <n v="1"/>
  </r>
  <r>
    <x v="199"/>
    <x v="0"/>
    <s v="2023-2024"/>
    <x v="0"/>
    <x v="27"/>
    <x v="4"/>
    <x v="4"/>
    <n v="3066"/>
    <x v="0"/>
    <x v="7"/>
    <x v="5"/>
    <x v="5"/>
    <n v="31.93"/>
    <n v="1"/>
  </r>
  <r>
    <x v="539"/>
    <x v="2"/>
    <s v="2024-2025"/>
    <x v="0"/>
    <x v="9"/>
    <x v="4"/>
    <x v="4"/>
    <n v="3076"/>
    <x v="0"/>
    <x v="7"/>
    <x v="5"/>
    <x v="5"/>
    <n v="31.93"/>
    <n v="1"/>
  </r>
  <r>
    <x v="392"/>
    <x v="2"/>
    <s v="2024-2025"/>
    <x v="0"/>
    <x v="34"/>
    <x v="4"/>
    <x v="4"/>
    <n v="3018"/>
    <x v="0"/>
    <x v="7"/>
    <x v="0"/>
    <x v="0"/>
    <n v="31.96"/>
    <n v="1"/>
  </r>
  <r>
    <x v="376"/>
    <x v="1"/>
    <s v="2022-2023"/>
    <x v="1"/>
    <x v="9"/>
    <x v="4"/>
    <x v="4"/>
    <n v="3076"/>
    <x v="0"/>
    <x v="7"/>
    <x v="1"/>
    <x v="1"/>
    <n v="31.96"/>
    <n v="1"/>
  </r>
  <r>
    <x v="540"/>
    <x v="2"/>
    <s v="2024-2025"/>
    <x v="0"/>
    <x v="81"/>
    <x v="3"/>
    <x v="3"/>
    <n v="4680"/>
    <x v="0"/>
    <x v="17"/>
    <x v="5"/>
    <x v="5"/>
    <n v="31.96"/>
    <n v="1"/>
  </r>
  <r>
    <x v="541"/>
    <x v="0"/>
    <s v="2023-2024"/>
    <x v="0"/>
    <x v="45"/>
    <x v="3"/>
    <x v="3"/>
    <n v="4570"/>
    <x v="0"/>
    <x v="15"/>
    <x v="6"/>
    <x v="6"/>
    <n v="31.96"/>
    <n v="1"/>
  </r>
  <r>
    <x v="289"/>
    <x v="1"/>
    <s v="2022-2023"/>
    <x v="0"/>
    <x v="35"/>
    <x v="3"/>
    <x v="3"/>
    <n v="4558"/>
    <x v="0"/>
    <x v="15"/>
    <x v="3"/>
    <x v="3"/>
    <n v="31.96"/>
    <n v="1"/>
  </r>
  <r>
    <x v="445"/>
    <x v="0"/>
    <s v="2023-2024"/>
    <x v="1"/>
    <x v="19"/>
    <x v="1"/>
    <x v="1"/>
    <n v="2800"/>
    <x v="0"/>
    <x v="11"/>
    <x v="0"/>
    <x v="0"/>
    <n v="31.96"/>
    <n v="1"/>
  </r>
  <r>
    <x v="542"/>
    <x v="2"/>
    <s v="2024-2025"/>
    <x v="0"/>
    <x v="90"/>
    <x v="3"/>
    <x v="3"/>
    <n v="4700"/>
    <x v="0"/>
    <x v="17"/>
    <x v="0"/>
    <x v="0"/>
    <n v="31.96"/>
    <n v="1"/>
  </r>
  <r>
    <x v="543"/>
    <x v="0"/>
    <s v="2023-2024"/>
    <x v="0"/>
    <x v="87"/>
    <x v="2"/>
    <x v="2"/>
    <n v="2609"/>
    <x v="0"/>
    <x v="2"/>
    <x v="0"/>
    <x v="0"/>
    <n v="31.97"/>
    <n v="1"/>
  </r>
  <r>
    <x v="406"/>
    <x v="2"/>
    <s v="2024-2025"/>
    <x v="1"/>
    <x v="48"/>
    <x v="3"/>
    <x v="3"/>
    <n v="4566"/>
    <x v="0"/>
    <x v="15"/>
    <x v="6"/>
    <x v="6"/>
    <n v="31.97"/>
    <n v="1"/>
  </r>
  <r>
    <x v="59"/>
    <x v="0"/>
    <s v="2023-2024"/>
    <x v="1"/>
    <x v="16"/>
    <x v="0"/>
    <x v="0"/>
    <n v="6030"/>
    <x v="0"/>
    <x v="0"/>
    <x v="4"/>
    <x v="4"/>
    <n v="32.46"/>
    <n v="1"/>
  </r>
  <r>
    <x v="358"/>
    <x v="1"/>
    <s v="2022-2023"/>
    <x v="0"/>
    <x v="85"/>
    <x v="0"/>
    <x v="0"/>
    <n v="6530"/>
    <x v="0"/>
    <x v="20"/>
    <x v="2"/>
    <x v="2"/>
    <n v="32.56"/>
    <n v="1"/>
  </r>
  <r>
    <x v="444"/>
    <x v="0"/>
    <s v="2023-2024"/>
    <x v="1"/>
    <x v="76"/>
    <x v="1"/>
    <x v="1"/>
    <n v="2031"/>
    <x v="0"/>
    <x v="5"/>
    <x v="5"/>
    <x v="5"/>
    <n v="32.67"/>
    <n v="1"/>
  </r>
  <r>
    <x v="391"/>
    <x v="2"/>
    <s v="2024-2025"/>
    <x v="0"/>
    <x v="19"/>
    <x v="1"/>
    <x v="1"/>
    <n v="2800"/>
    <x v="0"/>
    <x v="11"/>
    <x v="7"/>
    <x v="7"/>
    <n v="32.74"/>
    <n v="1"/>
  </r>
  <r>
    <x v="20"/>
    <x v="0"/>
    <s v="2023-2024"/>
    <x v="0"/>
    <x v="55"/>
    <x v="3"/>
    <x v="3"/>
    <n v="4703"/>
    <x v="0"/>
    <x v="17"/>
    <x v="3"/>
    <x v="3"/>
    <n v="32.799999999999997"/>
    <n v="1"/>
  </r>
  <r>
    <x v="31"/>
    <x v="1"/>
    <s v="2022-2023"/>
    <x v="0"/>
    <x v="25"/>
    <x v="4"/>
    <x v="4"/>
    <n v="3550"/>
    <x v="0"/>
    <x v="8"/>
    <x v="9"/>
    <x v="9"/>
    <n v="32.85"/>
    <n v="1"/>
  </r>
  <r>
    <x v="544"/>
    <x v="0"/>
    <s v="2023-2024"/>
    <x v="0"/>
    <x v="64"/>
    <x v="1"/>
    <x v="1"/>
    <n v="2350"/>
    <x v="0"/>
    <x v="1"/>
    <x v="2"/>
    <x v="2"/>
    <n v="32.89"/>
    <n v="1"/>
  </r>
  <r>
    <x v="417"/>
    <x v="2"/>
    <s v="2024-2025"/>
    <x v="0"/>
    <x v="70"/>
    <x v="4"/>
    <x v="4"/>
    <n v="3400"/>
    <x v="0"/>
    <x v="8"/>
    <x v="5"/>
    <x v="5"/>
    <n v="32.89"/>
    <n v="1"/>
  </r>
  <r>
    <x v="545"/>
    <x v="2"/>
    <s v="2024-2025"/>
    <x v="1"/>
    <x v="49"/>
    <x v="4"/>
    <x v="4"/>
    <n v="3134"/>
    <x v="0"/>
    <x v="6"/>
    <x v="7"/>
    <x v="7"/>
    <n v="32.94"/>
    <n v="1"/>
  </r>
  <r>
    <x v="514"/>
    <x v="1"/>
    <s v="2022-2023"/>
    <x v="0"/>
    <x v="93"/>
    <x v="4"/>
    <x v="4"/>
    <n v="3915"/>
    <x v="0"/>
    <x v="16"/>
    <x v="7"/>
    <x v="7"/>
    <n v="32.950000000000003"/>
    <n v="1"/>
  </r>
  <r>
    <x v="546"/>
    <x v="2"/>
    <s v="2024-2025"/>
    <x v="0"/>
    <x v="54"/>
    <x v="4"/>
    <x v="4"/>
    <n v="3030"/>
    <x v="0"/>
    <x v="7"/>
    <x v="9"/>
    <x v="9"/>
    <n v="32.99"/>
    <n v="1"/>
  </r>
  <r>
    <x v="380"/>
    <x v="0"/>
    <s v="2023-2024"/>
    <x v="0"/>
    <x v="84"/>
    <x v="3"/>
    <x v="3"/>
    <n v="4215"/>
    <x v="0"/>
    <x v="3"/>
    <x v="0"/>
    <x v="0"/>
    <n v="33"/>
    <n v="1"/>
  </r>
  <r>
    <x v="73"/>
    <x v="1"/>
    <s v="2022-2023"/>
    <x v="0"/>
    <x v="34"/>
    <x v="4"/>
    <x v="4"/>
    <n v="3018"/>
    <x v="0"/>
    <x v="7"/>
    <x v="1"/>
    <x v="1"/>
    <n v="33"/>
    <n v="1"/>
  </r>
  <r>
    <x v="178"/>
    <x v="0"/>
    <s v="2023-2024"/>
    <x v="0"/>
    <x v="79"/>
    <x v="6"/>
    <x v="6"/>
    <n v="5290"/>
    <x v="0"/>
    <x v="18"/>
    <x v="3"/>
    <x v="3"/>
    <n v="33"/>
    <n v="1"/>
  </r>
  <r>
    <x v="547"/>
    <x v="0"/>
    <s v="2023-2024"/>
    <x v="0"/>
    <x v="54"/>
    <x v="4"/>
    <x v="4"/>
    <n v="3030"/>
    <x v="0"/>
    <x v="7"/>
    <x v="7"/>
    <x v="7"/>
    <n v="33.380000000000003"/>
    <n v="1"/>
  </r>
  <r>
    <x v="119"/>
    <x v="0"/>
    <s v="2023-2024"/>
    <x v="0"/>
    <x v="59"/>
    <x v="3"/>
    <x v="3"/>
    <n v="4509"/>
    <x v="0"/>
    <x v="3"/>
    <x v="7"/>
    <x v="7"/>
    <n v="33.39"/>
    <n v="1"/>
  </r>
  <r>
    <x v="548"/>
    <x v="1"/>
    <s v="2022-2023"/>
    <x v="0"/>
    <x v="68"/>
    <x v="7"/>
    <x v="7"/>
    <n v="800"/>
    <x v="0"/>
    <x v="19"/>
    <x v="6"/>
    <x v="6"/>
    <n v="33.409999999999997"/>
    <n v="1"/>
  </r>
  <r>
    <x v="56"/>
    <x v="2"/>
    <s v="2024-2025"/>
    <x v="0"/>
    <x v="11"/>
    <x v="5"/>
    <x v="5"/>
    <n v="7010"/>
    <x v="0"/>
    <x v="9"/>
    <x v="7"/>
    <x v="7"/>
    <n v="33.43"/>
    <n v="1"/>
  </r>
  <r>
    <x v="549"/>
    <x v="1"/>
    <s v="2022-2023"/>
    <x v="1"/>
    <x v="69"/>
    <x v="4"/>
    <x v="4"/>
    <n v="3199"/>
    <x v="0"/>
    <x v="6"/>
    <x v="3"/>
    <x v="3"/>
    <n v="33.75"/>
    <n v="1"/>
  </r>
  <r>
    <x v="135"/>
    <x v="0"/>
    <s v="2023-2024"/>
    <x v="0"/>
    <x v="85"/>
    <x v="0"/>
    <x v="0"/>
    <n v="6530"/>
    <x v="0"/>
    <x v="20"/>
    <x v="5"/>
    <x v="5"/>
    <n v="33.89"/>
    <n v="1"/>
  </r>
  <r>
    <x v="501"/>
    <x v="1"/>
    <s v="2022-2023"/>
    <x v="0"/>
    <x v="22"/>
    <x v="1"/>
    <x v="1"/>
    <n v="2539"/>
    <x v="0"/>
    <x v="2"/>
    <x v="1"/>
    <x v="1"/>
    <n v="33.93"/>
    <n v="1"/>
  </r>
  <r>
    <x v="550"/>
    <x v="0"/>
    <s v="2023-2024"/>
    <x v="0"/>
    <x v="7"/>
    <x v="4"/>
    <x v="4"/>
    <n v="3175"/>
    <x v="0"/>
    <x v="6"/>
    <x v="5"/>
    <x v="5"/>
    <n v="33.94"/>
    <n v="1"/>
  </r>
  <r>
    <x v="551"/>
    <x v="0"/>
    <s v="2023-2024"/>
    <x v="0"/>
    <x v="43"/>
    <x v="1"/>
    <x v="1"/>
    <n v="2560"/>
    <x v="0"/>
    <x v="2"/>
    <x v="3"/>
    <x v="3"/>
    <n v="33.97"/>
    <n v="1"/>
  </r>
  <r>
    <x v="469"/>
    <x v="1"/>
    <s v="2022-2023"/>
    <x v="0"/>
    <x v="43"/>
    <x v="1"/>
    <x v="1"/>
    <n v="2560"/>
    <x v="0"/>
    <x v="2"/>
    <x v="0"/>
    <x v="0"/>
    <n v="33.979999999999997"/>
    <n v="1"/>
  </r>
  <r>
    <x v="384"/>
    <x v="1"/>
    <s v="2022-2023"/>
    <x v="0"/>
    <x v="44"/>
    <x v="4"/>
    <x v="4"/>
    <n v="3977"/>
    <x v="0"/>
    <x v="16"/>
    <x v="4"/>
    <x v="4"/>
    <n v="33.979999999999997"/>
    <n v="1"/>
  </r>
  <r>
    <x v="130"/>
    <x v="1"/>
    <s v="2022-2023"/>
    <x v="0"/>
    <x v="13"/>
    <x v="1"/>
    <x v="1"/>
    <n v="2480"/>
    <x v="0"/>
    <x v="1"/>
    <x v="3"/>
    <x v="3"/>
    <n v="34.120000000000005"/>
    <n v="1"/>
  </r>
  <r>
    <x v="552"/>
    <x v="2"/>
    <s v="2024-2025"/>
    <x v="0"/>
    <x v="89"/>
    <x v="4"/>
    <x v="4"/>
    <n v="3136"/>
    <x v="0"/>
    <x v="6"/>
    <x v="2"/>
    <x v="2"/>
    <n v="34.47"/>
    <n v="1"/>
  </r>
  <r>
    <x v="337"/>
    <x v="0"/>
    <s v="2023-2024"/>
    <x v="0"/>
    <x v="89"/>
    <x v="4"/>
    <x v="4"/>
    <n v="3136"/>
    <x v="0"/>
    <x v="6"/>
    <x v="3"/>
    <x v="3"/>
    <n v="34.5"/>
    <n v="1"/>
  </r>
  <r>
    <x v="553"/>
    <x v="2"/>
    <s v="2024-2025"/>
    <x v="0"/>
    <x v="64"/>
    <x v="1"/>
    <x v="1"/>
    <n v="2350"/>
    <x v="0"/>
    <x v="1"/>
    <x v="6"/>
    <x v="6"/>
    <n v="34.57"/>
    <n v="1"/>
  </r>
  <r>
    <x v="236"/>
    <x v="0"/>
    <s v="2023-2024"/>
    <x v="1"/>
    <x v="83"/>
    <x v="0"/>
    <x v="0"/>
    <n v="6052"/>
    <x v="0"/>
    <x v="0"/>
    <x v="0"/>
    <x v="0"/>
    <n v="34.74"/>
    <n v="1"/>
  </r>
  <r>
    <x v="89"/>
    <x v="0"/>
    <s v="2023-2024"/>
    <x v="1"/>
    <x v="67"/>
    <x v="3"/>
    <x v="3"/>
    <n v="4551"/>
    <x v="0"/>
    <x v="15"/>
    <x v="8"/>
    <x v="8"/>
    <n v="34.86"/>
    <n v="1"/>
  </r>
  <r>
    <x v="213"/>
    <x v="1"/>
    <s v="2022-2023"/>
    <x v="0"/>
    <x v="75"/>
    <x v="0"/>
    <x v="0"/>
    <n v="6450"/>
    <x v="0"/>
    <x v="20"/>
    <x v="5"/>
    <x v="5"/>
    <n v="34.910000000000004"/>
    <n v="1"/>
  </r>
  <r>
    <x v="554"/>
    <x v="0"/>
    <s v="2023-2024"/>
    <x v="0"/>
    <x v="96"/>
    <x v="4"/>
    <x v="4"/>
    <n v="3690"/>
    <x v="0"/>
    <x v="16"/>
    <x v="5"/>
    <x v="5"/>
    <n v="34.92"/>
    <n v="1"/>
  </r>
  <r>
    <x v="528"/>
    <x v="1"/>
    <s v="2022-2023"/>
    <x v="0"/>
    <x v="39"/>
    <x v="0"/>
    <x v="0"/>
    <n v="6330"/>
    <x v="0"/>
    <x v="14"/>
    <x v="7"/>
    <x v="7"/>
    <n v="34.93"/>
    <n v="1"/>
  </r>
  <r>
    <x v="289"/>
    <x v="1"/>
    <s v="2022-2023"/>
    <x v="0"/>
    <x v="39"/>
    <x v="0"/>
    <x v="0"/>
    <n v="6330"/>
    <x v="0"/>
    <x v="14"/>
    <x v="1"/>
    <x v="1"/>
    <n v="34.93"/>
    <n v="1"/>
  </r>
  <r>
    <x v="555"/>
    <x v="2"/>
    <s v="2024-2025"/>
    <x v="0"/>
    <x v="66"/>
    <x v="3"/>
    <x v="3"/>
    <n v="4883"/>
    <x v="0"/>
    <x v="12"/>
    <x v="1"/>
    <x v="1"/>
    <n v="34.93"/>
    <n v="1"/>
  </r>
  <r>
    <x v="175"/>
    <x v="1"/>
    <s v="2022-2023"/>
    <x v="1"/>
    <x v="1"/>
    <x v="1"/>
    <x v="1"/>
    <n v="2478"/>
    <x v="0"/>
    <x v="1"/>
    <x v="4"/>
    <x v="4"/>
    <n v="34.93"/>
    <n v="1"/>
  </r>
  <r>
    <x v="450"/>
    <x v="1"/>
    <s v="2022-2023"/>
    <x v="0"/>
    <x v="54"/>
    <x v="4"/>
    <x v="4"/>
    <n v="3030"/>
    <x v="0"/>
    <x v="7"/>
    <x v="3"/>
    <x v="3"/>
    <n v="34.950000000000003"/>
    <n v="1"/>
  </r>
  <r>
    <x v="535"/>
    <x v="1"/>
    <s v="2022-2023"/>
    <x v="0"/>
    <x v="81"/>
    <x v="3"/>
    <x v="3"/>
    <n v="4680"/>
    <x v="0"/>
    <x v="17"/>
    <x v="3"/>
    <x v="3"/>
    <n v="34.96"/>
    <n v="1"/>
  </r>
  <r>
    <x v="556"/>
    <x v="0"/>
    <s v="2023-2024"/>
    <x v="1"/>
    <x v="83"/>
    <x v="0"/>
    <x v="0"/>
    <n v="6052"/>
    <x v="0"/>
    <x v="0"/>
    <x v="7"/>
    <x v="7"/>
    <n v="34.97"/>
    <n v="1"/>
  </r>
  <r>
    <x v="522"/>
    <x v="0"/>
    <s v="2023-2024"/>
    <x v="0"/>
    <x v="67"/>
    <x v="3"/>
    <x v="3"/>
    <n v="4551"/>
    <x v="0"/>
    <x v="15"/>
    <x v="1"/>
    <x v="1"/>
    <n v="34.989999999999995"/>
    <n v="1"/>
  </r>
  <r>
    <x v="307"/>
    <x v="0"/>
    <s v="2023-2024"/>
    <x v="0"/>
    <x v="95"/>
    <x v="7"/>
    <x v="7"/>
    <n v="870"/>
    <x v="0"/>
    <x v="19"/>
    <x v="7"/>
    <x v="7"/>
    <n v="35"/>
    <n v="1"/>
  </r>
  <r>
    <x v="483"/>
    <x v="0"/>
    <s v="2023-2024"/>
    <x v="0"/>
    <x v="69"/>
    <x v="4"/>
    <x v="4"/>
    <n v="3199"/>
    <x v="0"/>
    <x v="6"/>
    <x v="2"/>
    <x v="2"/>
    <n v="35.11"/>
    <n v="1"/>
  </r>
  <r>
    <x v="371"/>
    <x v="2"/>
    <s v="2024-2025"/>
    <x v="0"/>
    <x v="6"/>
    <x v="0"/>
    <x v="0"/>
    <n v="6010"/>
    <x v="0"/>
    <x v="0"/>
    <x v="4"/>
    <x v="4"/>
    <n v="35.28"/>
    <n v="1"/>
  </r>
  <r>
    <x v="333"/>
    <x v="1"/>
    <s v="2022-2023"/>
    <x v="0"/>
    <x v="88"/>
    <x v="6"/>
    <x v="6"/>
    <n v="5011"/>
    <x v="0"/>
    <x v="13"/>
    <x v="3"/>
    <x v="3"/>
    <n v="35.480000000000004"/>
    <n v="1"/>
  </r>
  <r>
    <x v="303"/>
    <x v="1"/>
    <s v="2022-2023"/>
    <x v="0"/>
    <x v="3"/>
    <x v="3"/>
    <x v="3"/>
    <n v="4220"/>
    <x v="0"/>
    <x v="3"/>
    <x v="6"/>
    <x v="6"/>
    <n v="35.619999999999997"/>
    <n v="1"/>
  </r>
  <r>
    <x v="57"/>
    <x v="0"/>
    <s v="2023-2024"/>
    <x v="0"/>
    <x v="28"/>
    <x v="1"/>
    <x v="1"/>
    <n v="2830"/>
    <x v="0"/>
    <x v="11"/>
    <x v="9"/>
    <x v="9"/>
    <n v="35.72"/>
    <n v="1"/>
  </r>
  <r>
    <x v="557"/>
    <x v="0"/>
    <s v="2023-2024"/>
    <x v="0"/>
    <x v="5"/>
    <x v="1"/>
    <x v="1"/>
    <n v="2067"/>
    <x v="0"/>
    <x v="5"/>
    <x v="8"/>
    <x v="8"/>
    <n v="35.82"/>
    <n v="1"/>
  </r>
  <r>
    <x v="558"/>
    <x v="0"/>
    <s v="2023-2024"/>
    <x v="0"/>
    <x v="96"/>
    <x v="4"/>
    <x v="4"/>
    <n v="3690"/>
    <x v="0"/>
    <x v="16"/>
    <x v="0"/>
    <x v="0"/>
    <n v="35.840000000000003"/>
    <n v="1"/>
  </r>
  <r>
    <x v="559"/>
    <x v="0"/>
    <s v="2023-2024"/>
    <x v="1"/>
    <x v="62"/>
    <x v="0"/>
    <x v="0"/>
    <n v="6112"/>
    <x v="0"/>
    <x v="14"/>
    <x v="6"/>
    <x v="6"/>
    <n v="35.880000000000003"/>
    <n v="1"/>
  </r>
  <r>
    <x v="77"/>
    <x v="1"/>
    <s v="2022-2023"/>
    <x v="0"/>
    <x v="29"/>
    <x v="4"/>
    <x v="4"/>
    <n v="3500"/>
    <x v="0"/>
    <x v="8"/>
    <x v="2"/>
    <x v="2"/>
    <n v="35.880000000000003"/>
    <n v="1"/>
  </r>
  <r>
    <x v="365"/>
    <x v="0"/>
    <s v="2023-2024"/>
    <x v="1"/>
    <x v="48"/>
    <x v="3"/>
    <x v="3"/>
    <n v="4566"/>
    <x v="0"/>
    <x v="15"/>
    <x v="6"/>
    <x v="6"/>
    <n v="35.880000000000003"/>
    <n v="1"/>
  </r>
  <r>
    <x v="28"/>
    <x v="2"/>
    <s v="2024-2025"/>
    <x v="1"/>
    <x v="76"/>
    <x v="1"/>
    <x v="1"/>
    <n v="2031"/>
    <x v="0"/>
    <x v="5"/>
    <x v="6"/>
    <x v="6"/>
    <n v="35.880000000000003"/>
    <n v="1"/>
  </r>
  <r>
    <x v="14"/>
    <x v="0"/>
    <s v="2023-2024"/>
    <x v="0"/>
    <x v="63"/>
    <x v="1"/>
    <x v="1"/>
    <n v="2015"/>
    <x v="0"/>
    <x v="5"/>
    <x v="5"/>
    <x v="5"/>
    <n v="35.909999999999997"/>
    <n v="1"/>
  </r>
  <r>
    <x v="13"/>
    <x v="0"/>
    <s v="2023-2024"/>
    <x v="0"/>
    <x v="27"/>
    <x v="4"/>
    <x v="4"/>
    <n v="3066"/>
    <x v="0"/>
    <x v="7"/>
    <x v="7"/>
    <x v="7"/>
    <n v="35.909999999999997"/>
    <n v="1"/>
  </r>
  <r>
    <x v="560"/>
    <x v="0"/>
    <s v="2023-2024"/>
    <x v="0"/>
    <x v="45"/>
    <x v="3"/>
    <x v="3"/>
    <n v="4570"/>
    <x v="0"/>
    <x v="15"/>
    <x v="5"/>
    <x v="5"/>
    <n v="35.909999999999997"/>
    <n v="1"/>
  </r>
  <r>
    <x v="326"/>
    <x v="0"/>
    <s v="2023-2024"/>
    <x v="0"/>
    <x v="93"/>
    <x v="4"/>
    <x v="4"/>
    <n v="3915"/>
    <x v="0"/>
    <x v="16"/>
    <x v="4"/>
    <x v="4"/>
    <n v="35.909999999999997"/>
    <n v="1"/>
  </r>
  <r>
    <x v="210"/>
    <x v="0"/>
    <s v="2023-2024"/>
    <x v="0"/>
    <x v="78"/>
    <x v="1"/>
    <x v="1"/>
    <n v="2141"/>
    <x v="0"/>
    <x v="4"/>
    <x v="6"/>
    <x v="6"/>
    <n v="35.909999999999997"/>
    <n v="1"/>
  </r>
  <r>
    <x v="292"/>
    <x v="0"/>
    <s v="2023-2024"/>
    <x v="0"/>
    <x v="87"/>
    <x v="2"/>
    <x v="2"/>
    <n v="2609"/>
    <x v="0"/>
    <x v="2"/>
    <x v="5"/>
    <x v="5"/>
    <n v="35.910000000000004"/>
    <n v="1"/>
  </r>
  <r>
    <x v="335"/>
    <x v="1"/>
    <s v="2022-2023"/>
    <x v="0"/>
    <x v="73"/>
    <x v="6"/>
    <x v="6"/>
    <n v="5607"/>
    <x v="0"/>
    <x v="18"/>
    <x v="4"/>
    <x v="4"/>
    <n v="35.92"/>
    <n v="1"/>
  </r>
  <r>
    <x v="435"/>
    <x v="0"/>
    <s v="2023-2024"/>
    <x v="0"/>
    <x v="3"/>
    <x v="3"/>
    <x v="3"/>
    <n v="4220"/>
    <x v="0"/>
    <x v="3"/>
    <x v="2"/>
    <x v="2"/>
    <n v="35.94"/>
    <n v="1"/>
  </r>
  <r>
    <x v="561"/>
    <x v="0"/>
    <s v="2023-2024"/>
    <x v="1"/>
    <x v="81"/>
    <x v="3"/>
    <x v="3"/>
    <n v="4680"/>
    <x v="0"/>
    <x v="17"/>
    <x v="0"/>
    <x v="0"/>
    <n v="35.94"/>
    <n v="1"/>
  </r>
  <r>
    <x v="412"/>
    <x v="0"/>
    <s v="2023-2024"/>
    <x v="1"/>
    <x v="17"/>
    <x v="3"/>
    <x v="3"/>
    <n v="4825"/>
    <x v="0"/>
    <x v="12"/>
    <x v="0"/>
    <x v="0"/>
    <n v="35.94"/>
    <n v="1"/>
  </r>
  <r>
    <x v="490"/>
    <x v="0"/>
    <s v="2023-2024"/>
    <x v="0"/>
    <x v="24"/>
    <x v="1"/>
    <x v="1"/>
    <n v="2120"/>
    <x v="0"/>
    <x v="4"/>
    <x v="0"/>
    <x v="0"/>
    <n v="35.94"/>
    <n v="1"/>
  </r>
  <r>
    <x v="344"/>
    <x v="1"/>
    <s v="2022-2023"/>
    <x v="0"/>
    <x v="2"/>
    <x v="2"/>
    <x v="2"/>
    <n v="2617"/>
    <x v="0"/>
    <x v="2"/>
    <x v="4"/>
    <x v="4"/>
    <n v="35.96"/>
    <n v="1"/>
  </r>
  <r>
    <x v="562"/>
    <x v="1"/>
    <s v="2022-2023"/>
    <x v="1"/>
    <x v="0"/>
    <x v="0"/>
    <x v="0"/>
    <n v="6021"/>
    <x v="0"/>
    <x v="0"/>
    <x v="3"/>
    <x v="3"/>
    <n v="35.97"/>
    <n v="1"/>
  </r>
  <r>
    <x v="312"/>
    <x v="1"/>
    <s v="2022-2023"/>
    <x v="0"/>
    <x v="57"/>
    <x v="6"/>
    <x v="6"/>
    <n v="5082"/>
    <x v="0"/>
    <x v="13"/>
    <x v="5"/>
    <x v="5"/>
    <n v="35.980000000000004"/>
    <n v="1"/>
  </r>
  <r>
    <x v="493"/>
    <x v="1"/>
    <s v="2022-2023"/>
    <x v="0"/>
    <x v="65"/>
    <x v="1"/>
    <x v="1"/>
    <n v="2131"/>
    <x v="0"/>
    <x v="4"/>
    <x v="3"/>
    <x v="3"/>
    <n v="36"/>
    <n v="1"/>
  </r>
  <r>
    <x v="17"/>
    <x v="0"/>
    <s v="2023-2024"/>
    <x v="0"/>
    <x v="17"/>
    <x v="3"/>
    <x v="3"/>
    <n v="4825"/>
    <x v="0"/>
    <x v="12"/>
    <x v="3"/>
    <x v="3"/>
    <n v="36"/>
    <n v="1"/>
  </r>
  <r>
    <x v="417"/>
    <x v="2"/>
    <s v="2024-2025"/>
    <x v="0"/>
    <x v="51"/>
    <x v="4"/>
    <x v="4"/>
    <n v="3630"/>
    <x v="0"/>
    <x v="16"/>
    <x v="9"/>
    <x v="9"/>
    <n v="36"/>
    <n v="1"/>
  </r>
  <r>
    <x v="457"/>
    <x v="1"/>
    <s v="2022-2023"/>
    <x v="0"/>
    <x v="88"/>
    <x v="6"/>
    <x v="6"/>
    <n v="5011"/>
    <x v="0"/>
    <x v="13"/>
    <x v="3"/>
    <x v="3"/>
    <n v="36"/>
    <n v="1"/>
  </r>
  <r>
    <x v="87"/>
    <x v="0"/>
    <s v="2023-2024"/>
    <x v="0"/>
    <x v="68"/>
    <x v="7"/>
    <x v="7"/>
    <n v="800"/>
    <x v="0"/>
    <x v="19"/>
    <x v="1"/>
    <x v="1"/>
    <n v="36.08"/>
    <n v="1"/>
  </r>
  <r>
    <x v="26"/>
    <x v="1"/>
    <s v="2022-2023"/>
    <x v="0"/>
    <x v="57"/>
    <x v="6"/>
    <x v="6"/>
    <n v="5082"/>
    <x v="0"/>
    <x v="13"/>
    <x v="7"/>
    <x v="7"/>
    <n v="36.489999999999995"/>
    <n v="1"/>
  </r>
  <r>
    <x v="563"/>
    <x v="0"/>
    <s v="2023-2024"/>
    <x v="0"/>
    <x v="82"/>
    <x v="3"/>
    <x v="3"/>
    <n v="4655"/>
    <x v="0"/>
    <x v="17"/>
    <x v="3"/>
    <x v="3"/>
    <n v="36.5"/>
    <n v="1"/>
  </r>
  <r>
    <x v="564"/>
    <x v="0"/>
    <s v="2023-2024"/>
    <x v="0"/>
    <x v="94"/>
    <x v="5"/>
    <x v="5"/>
    <n v="7250"/>
    <x v="0"/>
    <x v="9"/>
    <x v="3"/>
    <x v="3"/>
    <n v="36.5"/>
    <n v="1"/>
  </r>
  <r>
    <x v="417"/>
    <x v="2"/>
    <s v="2024-2025"/>
    <x v="1"/>
    <x v="9"/>
    <x v="4"/>
    <x v="4"/>
    <n v="3076"/>
    <x v="0"/>
    <x v="7"/>
    <x v="4"/>
    <x v="4"/>
    <n v="36.54"/>
    <n v="1"/>
  </r>
  <r>
    <x v="112"/>
    <x v="0"/>
    <s v="2023-2024"/>
    <x v="0"/>
    <x v="63"/>
    <x v="1"/>
    <x v="1"/>
    <n v="2015"/>
    <x v="0"/>
    <x v="5"/>
    <x v="4"/>
    <x v="4"/>
    <n v="36.67"/>
    <n v="1"/>
  </r>
  <r>
    <x v="343"/>
    <x v="0"/>
    <s v="2023-2024"/>
    <x v="1"/>
    <x v="55"/>
    <x v="3"/>
    <x v="3"/>
    <n v="4703"/>
    <x v="0"/>
    <x v="17"/>
    <x v="2"/>
    <x v="2"/>
    <n v="36.92"/>
    <n v="1"/>
  </r>
  <r>
    <x v="192"/>
    <x v="1"/>
    <s v="2022-2023"/>
    <x v="1"/>
    <x v="1"/>
    <x v="1"/>
    <x v="1"/>
    <n v="2478"/>
    <x v="0"/>
    <x v="1"/>
    <x v="0"/>
    <x v="0"/>
    <n v="36.97"/>
    <n v="1"/>
  </r>
  <r>
    <x v="441"/>
    <x v="0"/>
    <s v="2023-2024"/>
    <x v="0"/>
    <x v="92"/>
    <x v="3"/>
    <x v="3"/>
    <n v="4305"/>
    <x v="0"/>
    <x v="3"/>
    <x v="5"/>
    <x v="5"/>
    <n v="36.97"/>
    <n v="1"/>
  </r>
  <r>
    <x v="565"/>
    <x v="1"/>
    <s v="2022-2023"/>
    <x v="0"/>
    <x v="66"/>
    <x v="3"/>
    <x v="3"/>
    <n v="4883"/>
    <x v="0"/>
    <x v="12"/>
    <x v="4"/>
    <x v="4"/>
    <n v="37"/>
    <n v="1"/>
  </r>
  <r>
    <x v="419"/>
    <x v="2"/>
    <s v="2024-2025"/>
    <x v="1"/>
    <x v="13"/>
    <x v="1"/>
    <x v="1"/>
    <n v="2480"/>
    <x v="0"/>
    <x v="1"/>
    <x v="8"/>
    <x v="8"/>
    <n v="37.19"/>
    <n v="1"/>
  </r>
  <r>
    <x v="566"/>
    <x v="0"/>
    <s v="2023-2024"/>
    <x v="0"/>
    <x v="10"/>
    <x v="4"/>
    <x v="4"/>
    <n v="3551"/>
    <x v="0"/>
    <x v="8"/>
    <x v="1"/>
    <x v="1"/>
    <n v="37.33"/>
    <n v="1"/>
  </r>
  <r>
    <x v="501"/>
    <x v="1"/>
    <s v="2022-2023"/>
    <x v="1"/>
    <x v="46"/>
    <x v="3"/>
    <x v="3"/>
    <n v="4740"/>
    <x v="0"/>
    <x v="17"/>
    <x v="7"/>
    <x v="7"/>
    <n v="37.42"/>
    <n v="1"/>
  </r>
  <r>
    <x v="56"/>
    <x v="2"/>
    <s v="2024-2025"/>
    <x v="0"/>
    <x v="19"/>
    <x v="1"/>
    <x v="1"/>
    <n v="2800"/>
    <x v="0"/>
    <x v="11"/>
    <x v="3"/>
    <x v="3"/>
    <n v="37.46"/>
    <n v="1"/>
  </r>
  <r>
    <x v="567"/>
    <x v="0"/>
    <s v="2023-2024"/>
    <x v="0"/>
    <x v="73"/>
    <x v="6"/>
    <x v="6"/>
    <n v="5607"/>
    <x v="0"/>
    <x v="18"/>
    <x v="3"/>
    <x v="3"/>
    <n v="37.47"/>
    <n v="1"/>
  </r>
  <r>
    <x v="320"/>
    <x v="2"/>
    <s v="2024-2025"/>
    <x v="0"/>
    <x v="87"/>
    <x v="2"/>
    <x v="2"/>
    <n v="2609"/>
    <x v="0"/>
    <x v="2"/>
    <x v="7"/>
    <x v="7"/>
    <n v="37.49"/>
    <n v="1"/>
  </r>
  <r>
    <x v="494"/>
    <x v="2"/>
    <s v="2024-2025"/>
    <x v="1"/>
    <x v="42"/>
    <x v="3"/>
    <x v="3"/>
    <n v="4870"/>
    <x v="0"/>
    <x v="12"/>
    <x v="3"/>
    <x v="3"/>
    <n v="37.5"/>
    <n v="1"/>
  </r>
  <r>
    <x v="503"/>
    <x v="0"/>
    <s v="2023-2024"/>
    <x v="1"/>
    <x v="36"/>
    <x v="4"/>
    <x v="4"/>
    <n v="3148"/>
    <x v="0"/>
    <x v="6"/>
    <x v="0"/>
    <x v="0"/>
    <n v="37.57"/>
    <n v="1"/>
  </r>
  <r>
    <x v="301"/>
    <x v="1"/>
    <s v="2022-2023"/>
    <x v="0"/>
    <x v="63"/>
    <x v="1"/>
    <x v="1"/>
    <n v="2015"/>
    <x v="0"/>
    <x v="5"/>
    <x v="9"/>
    <x v="9"/>
    <n v="37.619999999999997"/>
    <n v="1"/>
  </r>
  <r>
    <x v="230"/>
    <x v="1"/>
    <s v="2022-2023"/>
    <x v="1"/>
    <x v="15"/>
    <x v="1"/>
    <x v="1"/>
    <n v="2020"/>
    <x v="0"/>
    <x v="5"/>
    <x v="5"/>
    <x v="5"/>
    <n v="37.619999999999997"/>
    <n v="1"/>
  </r>
  <r>
    <x v="200"/>
    <x v="2"/>
    <s v="2024-2025"/>
    <x v="1"/>
    <x v="72"/>
    <x v="4"/>
    <x v="4"/>
    <n v="3931"/>
    <x v="0"/>
    <x v="16"/>
    <x v="4"/>
    <x v="4"/>
    <n v="37.620000000000005"/>
    <n v="1"/>
  </r>
  <r>
    <x v="426"/>
    <x v="2"/>
    <s v="2024-2025"/>
    <x v="0"/>
    <x v="59"/>
    <x v="3"/>
    <x v="3"/>
    <n v="4509"/>
    <x v="0"/>
    <x v="3"/>
    <x v="5"/>
    <x v="5"/>
    <n v="37.909999999999997"/>
    <n v="1"/>
  </r>
  <r>
    <x v="408"/>
    <x v="1"/>
    <s v="2022-2023"/>
    <x v="0"/>
    <x v="92"/>
    <x v="3"/>
    <x v="3"/>
    <n v="4305"/>
    <x v="0"/>
    <x v="3"/>
    <x v="6"/>
    <x v="6"/>
    <n v="37.910000000000004"/>
    <n v="1"/>
  </r>
  <r>
    <x v="568"/>
    <x v="2"/>
    <s v="2024-2025"/>
    <x v="0"/>
    <x v="96"/>
    <x v="4"/>
    <x v="4"/>
    <n v="3690"/>
    <x v="0"/>
    <x v="16"/>
    <x v="5"/>
    <x v="5"/>
    <n v="37.93"/>
    <n v="1"/>
  </r>
  <r>
    <x v="27"/>
    <x v="0"/>
    <s v="2023-2024"/>
    <x v="1"/>
    <x v="79"/>
    <x v="6"/>
    <x v="6"/>
    <n v="5290"/>
    <x v="0"/>
    <x v="18"/>
    <x v="7"/>
    <x v="7"/>
    <n v="37.96"/>
    <n v="1"/>
  </r>
  <r>
    <x v="167"/>
    <x v="2"/>
    <s v="2024-2025"/>
    <x v="0"/>
    <x v="93"/>
    <x v="4"/>
    <x v="4"/>
    <n v="3915"/>
    <x v="0"/>
    <x v="16"/>
    <x v="4"/>
    <x v="4"/>
    <n v="37.979999999999997"/>
    <n v="1"/>
  </r>
  <r>
    <x v="84"/>
    <x v="2"/>
    <s v="2024-2025"/>
    <x v="0"/>
    <x v="4"/>
    <x v="1"/>
    <x v="1"/>
    <n v="2154"/>
    <x v="0"/>
    <x v="4"/>
    <x v="5"/>
    <x v="5"/>
    <n v="38"/>
    <n v="1"/>
  </r>
  <r>
    <x v="150"/>
    <x v="0"/>
    <s v="2023-2024"/>
    <x v="0"/>
    <x v="19"/>
    <x v="1"/>
    <x v="1"/>
    <n v="2800"/>
    <x v="0"/>
    <x v="11"/>
    <x v="3"/>
    <x v="3"/>
    <n v="38"/>
    <n v="1"/>
  </r>
  <r>
    <x v="127"/>
    <x v="1"/>
    <s v="2022-2023"/>
    <x v="0"/>
    <x v="40"/>
    <x v="4"/>
    <x v="4"/>
    <n v="3353"/>
    <x v="0"/>
    <x v="8"/>
    <x v="7"/>
    <x v="7"/>
    <n v="38.130000000000003"/>
    <n v="1"/>
  </r>
  <r>
    <x v="72"/>
    <x v="2"/>
    <s v="2024-2025"/>
    <x v="0"/>
    <x v="34"/>
    <x v="4"/>
    <x v="4"/>
    <n v="3018"/>
    <x v="0"/>
    <x v="7"/>
    <x v="7"/>
    <x v="7"/>
    <n v="38.28"/>
    <n v="1"/>
  </r>
  <r>
    <x v="167"/>
    <x v="2"/>
    <s v="2024-2025"/>
    <x v="1"/>
    <x v="35"/>
    <x v="3"/>
    <x v="3"/>
    <n v="4558"/>
    <x v="0"/>
    <x v="15"/>
    <x v="5"/>
    <x v="5"/>
    <n v="38.340000000000003"/>
    <n v="1"/>
  </r>
  <r>
    <x v="294"/>
    <x v="1"/>
    <s v="2022-2023"/>
    <x v="0"/>
    <x v="96"/>
    <x v="4"/>
    <x v="4"/>
    <n v="3690"/>
    <x v="0"/>
    <x v="16"/>
    <x v="2"/>
    <x v="2"/>
    <n v="38.480000000000004"/>
    <n v="1"/>
  </r>
  <r>
    <x v="535"/>
    <x v="1"/>
    <s v="2022-2023"/>
    <x v="1"/>
    <x v="61"/>
    <x v="6"/>
    <x v="6"/>
    <n v="5343"/>
    <x v="0"/>
    <x v="18"/>
    <x v="2"/>
    <x v="2"/>
    <n v="38.869999999999997"/>
    <n v="1"/>
  </r>
  <r>
    <x v="569"/>
    <x v="1"/>
    <s v="2022-2023"/>
    <x v="0"/>
    <x v="38"/>
    <x v="3"/>
    <x v="3"/>
    <n v="4802"/>
    <x v="0"/>
    <x v="12"/>
    <x v="7"/>
    <x v="7"/>
    <n v="38.92"/>
    <n v="1"/>
  </r>
  <r>
    <x v="24"/>
    <x v="0"/>
    <s v="2023-2024"/>
    <x v="0"/>
    <x v="2"/>
    <x v="2"/>
    <x v="2"/>
    <n v="2617"/>
    <x v="0"/>
    <x v="2"/>
    <x v="6"/>
    <x v="6"/>
    <n v="38.94"/>
    <n v="1"/>
  </r>
  <r>
    <x v="570"/>
    <x v="0"/>
    <s v="2023-2024"/>
    <x v="0"/>
    <x v="69"/>
    <x v="4"/>
    <x v="4"/>
    <n v="3199"/>
    <x v="0"/>
    <x v="6"/>
    <x v="2"/>
    <x v="2"/>
    <n v="38.94"/>
    <n v="1"/>
  </r>
  <r>
    <x v="376"/>
    <x v="1"/>
    <s v="2022-2023"/>
    <x v="0"/>
    <x v="57"/>
    <x v="6"/>
    <x v="6"/>
    <n v="5082"/>
    <x v="0"/>
    <x v="13"/>
    <x v="2"/>
    <x v="2"/>
    <n v="38.96"/>
    <n v="1"/>
  </r>
  <r>
    <x v="163"/>
    <x v="0"/>
    <s v="2023-2024"/>
    <x v="0"/>
    <x v="95"/>
    <x v="7"/>
    <x v="7"/>
    <n v="870"/>
    <x v="0"/>
    <x v="19"/>
    <x v="0"/>
    <x v="0"/>
    <n v="38.97"/>
    <n v="1"/>
  </r>
  <r>
    <x v="571"/>
    <x v="1"/>
    <s v="2022-2023"/>
    <x v="0"/>
    <x v="78"/>
    <x v="1"/>
    <x v="1"/>
    <n v="2141"/>
    <x v="0"/>
    <x v="4"/>
    <x v="0"/>
    <x v="0"/>
    <n v="38.97"/>
    <n v="1"/>
  </r>
  <r>
    <x v="363"/>
    <x v="2"/>
    <s v="2024-2025"/>
    <x v="1"/>
    <x v="78"/>
    <x v="1"/>
    <x v="1"/>
    <n v="2141"/>
    <x v="0"/>
    <x v="4"/>
    <x v="4"/>
    <x v="4"/>
    <n v="38.97"/>
    <n v="1"/>
  </r>
  <r>
    <x v="265"/>
    <x v="1"/>
    <s v="2022-2023"/>
    <x v="1"/>
    <x v="49"/>
    <x v="4"/>
    <x v="4"/>
    <n v="3134"/>
    <x v="0"/>
    <x v="6"/>
    <x v="0"/>
    <x v="0"/>
    <n v="38.97"/>
    <n v="1"/>
  </r>
  <r>
    <x v="117"/>
    <x v="2"/>
    <s v="2024-2025"/>
    <x v="0"/>
    <x v="90"/>
    <x v="3"/>
    <x v="3"/>
    <n v="4700"/>
    <x v="0"/>
    <x v="17"/>
    <x v="0"/>
    <x v="0"/>
    <n v="38.97"/>
    <n v="1"/>
  </r>
  <r>
    <x v="572"/>
    <x v="0"/>
    <s v="2023-2024"/>
    <x v="0"/>
    <x v="77"/>
    <x v="5"/>
    <x v="5"/>
    <n v="7018"/>
    <x v="0"/>
    <x v="9"/>
    <x v="0"/>
    <x v="0"/>
    <n v="38.97"/>
    <n v="1"/>
  </r>
  <r>
    <x v="181"/>
    <x v="0"/>
    <s v="2023-2024"/>
    <x v="0"/>
    <x v="31"/>
    <x v="1"/>
    <x v="1"/>
    <n v="2116"/>
    <x v="0"/>
    <x v="4"/>
    <x v="0"/>
    <x v="0"/>
    <n v="38.97"/>
    <n v="1"/>
  </r>
  <r>
    <x v="214"/>
    <x v="2"/>
    <s v="2024-2025"/>
    <x v="0"/>
    <x v="19"/>
    <x v="1"/>
    <x v="1"/>
    <n v="2800"/>
    <x v="0"/>
    <x v="11"/>
    <x v="0"/>
    <x v="0"/>
    <n v="39"/>
    <n v="1"/>
  </r>
  <r>
    <x v="375"/>
    <x v="0"/>
    <s v="2023-2024"/>
    <x v="0"/>
    <x v="31"/>
    <x v="1"/>
    <x v="1"/>
    <n v="2116"/>
    <x v="0"/>
    <x v="4"/>
    <x v="2"/>
    <x v="2"/>
    <n v="39.049999999999997"/>
    <n v="1"/>
  </r>
  <r>
    <x v="111"/>
    <x v="0"/>
    <s v="2023-2024"/>
    <x v="1"/>
    <x v="16"/>
    <x v="0"/>
    <x v="0"/>
    <n v="6030"/>
    <x v="0"/>
    <x v="0"/>
    <x v="7"/>
    <x v="7"/>
    <n v="39.480000000000004"/>
    <n v="1"/>
  </r>
  <r>
    <x v="423"/>
    <x v="1"/>
    <s v="2022-2023"/>
    <x v="1"/>
    <x v="4"/>
    <x v="1"/>
    <x v="1"/>
    <n v="2154"/>
    <x v="0"/>
    <x v="4"/>
    <x v="0"/>
    <x v="0"/>
    <n v="39.5"/>
    <n v="1"/>
  </r>
  <r>
    <x v="573"/>
    <x v="1"/>
    <s v="2022-2023"/>
    <x v="1"/>
    <x v="60"/>
    <x v="1"/>
    <x v="1"/>
    <n v="2541"/>
    <x v="0"/>
    <x v="2"/>
    <x v="1"/>
    <x v="1"/>
    <n v="39.58"/>
    <n v="1"/>
  </r>
  <r>
    <x v="293"/>
    <x v="0"/>
    <s v="2023-2024"/>
    <x v="0"/>
    <x v="22"/>
    <x v="1"/>
    <x v="1"/>
    <n v="2539"/>
    <x v="0"/>
    <x v="2"/>
    <x v="7"/>
    <x v="7"/>
    <n v="39.78"/>
    <n v="1"/>
  </r>
  <r>
    <x v="406"/>
    <x v="2"/>
    <s v="2024-2025"/>
    <x v="0"/>
    <x v="53"/>
    <x v="3"/>
    <x v="3"/>
    <n v="4119"/>
    <x v="0"/>
    <x v="10"/>
    <x v="1"/>
    <x v="1"/>
    <n v="39.799999999999997"/>
    <n v="1"/>
  </r>
  <r>
    <x v="509"/>
    <x v="0"/>
    <s v="2023-2024"/>
    <x v="1"/>
    <x v="36"/>
    <x v="4"/>
    <x v="4"/>
    <n v="3148"/>
    <x v="0"/>
    <x v="6"/>
    <x v="7"/>
    <x v="7"/>
    <n v="39.83"/>
    <n v="1"/>
  </r>
  <r>
    <x v="574"/>
    <x v="2"/>
    <s v="2024-2025"/>
    <x v="1"/>
    <x v="48"/>
    <x v="3"/>
    <x v="3"/>
    <n v="4566"/>
    <x v="0"/>
    <x v="15"/>
    <x v="4"/>
    <x v="4"/>
    <n v="39.909999999999997"/>
    <n v="1"/>
  </r>
  <r>
    <x v="423"/>
    <x v="1"/>
    <s v="2022-2023"/>
    <x v="1"/>
    <x v="86"/>
    <x v="0"/>
    <x v="0"/>
    <n v="6725"/>
    <x v="0"/>
    <x v="20"/>
    <x v="6"/>
    <x v="6"/>
    <n v="39.92"/>
    <n v="1"/>
  </r>
  <r>
    <x v="464"/>
    <x v="2"/>
    <s v="2024-2025"/>
    <x v="0"/>
    <x v="8"/>
    <x v="1"/>
    <x v="1"/>
    <n v="2158"/>
    <x v="0"/>
    <x v="4"/>
    <x v="7"/>
    <x v="7"/>
    <n v="39.94"/>
    <n v="1"/>
  </r>
  <r>
    <x v="575"/>
    <x v="0"/>
    <s v="2023-2024"/>
    <x v="0"/>
    <x v="34"/>
    <x v="4"/>
    <x v="4"/>
    <n v="3018"/>
    <x v="0"/>
    <x v="7"/>
    <x v="2"/>
    <x v="2"/>
    <n v="39.950000000000003"/>
    <n v="1"/>
  </r>
  <r>
    <x v="9"/>
    <x v="0"/>
    <s v="2023-2024"/>
    <x v="0"/>
    <x v="34"/>
    <x v="4"/>
    <x v="4"/>
    <n v="3018"/>
    <x v="0"/>
    <x v="7"/>
    <x v="1"/>
    <x v="1"/>
    <n v="39.950000000000003"/>
    <n v="1"/>
  </r>
  <r>
    <x v="515"/>
    <x v="0"/>
    <s v="2023-2024"/>
    <x v="1"/>
    <x v="1"/>
    <x v="1"/>
    <x v="1"/>
    <n v="2478"/>
    <x v="0"/>
    <x v="1"/>
    <x v="6"/>
    <x v="6"/>
    <n v="39.950000000000003"/>
    <n v="1"/>
  </r>
  <r>
    <x v="214"/>
    <x v="2"/>
    <s v="2024-2025"/>
    <x v="1"/>
    <x v="36"/>
    <x v="4"/>
    <x v="4"/>
    <n v="3148"/>
    <x v="0"/>
    <x v="6"/>
    <x v="1"/>
    <x v="1"/>
    <n v="39.950000000000003"/>
    <n v="1"/>
  </r>
  <r>
    <x v="497"/>
    <x v="0"/>
    <s v="2023-2024"/>
    <x v="0"/>
    <x v="5"/>
    <x v="1"/>
    <x v="1"/>
    <n v="2067"/>
    <x v="0"/>
    <x v="5"/>
    <x v="2"/>
    <x v="2"/>
    <n v="39.950000000000003"/>
    <n v="1"/>
  </r>
  <r>
    <x v="420"/>
    <x v="1"/>
    <s v="2022-2023"/>
    <x v="0"/>
    <x v="27"/>
    <x v="4"/>
    <x v="4"/>
    <n v="3066"/>
    <x v="0"/>
    <x v="7"/>
    <x v="5"/>
    <x v="5"/>
    <n v="39.950000000000003"/>
    <n v="1"/>
  </r>
  <r>
    <x v="281"/>
    <x v="0"/>
    <s v="2023-2024"/>
    <x v="0"/>
    <x v="91"/>
    <x v="1"/>
    <x v="1"/>
    <n v="2064"/>
    <x v="0"/>
    <x v="5"/>
    <x v="9"/>
    <x v="9"/>
    <n v="39.96"/>
    <n v="1"/>
  </r>
  <r>
    <x v="120"/>
    <x v="2"/>
    <s v="2024-2025"/>
    <x v="1"/>
    <x v="61"/>
    <x v="6"/>
    <x v="6"/>
    <n v="5343"/>
    <x v="0"/>
    <x v="18"/>
    <x v="3"/>
    <x v="3"/>
    <n v="39.96"/>
    <n v="1"/>
  </r>
  <r>
    <x v="392"/>
    <x v="2"/>
    <s v="2024-2025"/>
    <x v="0"/>
    <x v="5"/>
    <x v="1"/>
    <x v="1"/>
    <n v="2067"/>
    <x v="0"/>
    <x v="5"/>
    <x v="4"/>
    <x v="4"/>
    <n v="39.96"/>
    <n v="1"/>
  </r>
  <r>
    <x v="30"/>
    <x v="1"/>
    <s v="2022-2023"/>
    <x v="0"/>
    <x v="45"/>
    <x v="3"/>
    <x v="3"/>
    <n v="4570"/>
    <x v="0"/>
    <x v="15"/>
    <x v="5"/>
    <x v="5"/>
    <n v="39.96"/>
    <n v="1"/>
  </r>
  <r>
    <x v="229"/>
    <x v="1"/>
    <s v="2022-2023"/>
    <x v="0"/>
    <x v="90"/>
    <x v="3"/>
    <x v="3"/>
    <n v="4700"/>
    <x v="0"/>
    <x v="17"/>
    <x v="2"/>
    <x v="2"/>
    <n v="39.96"/>
    <n v="1"/>
  </r>
  <r>
    <x v="109"/>
    <x v="0"/>
    <s v="2023-2024"/>
    <x v="0"/>
    <x v="86"/>
    <x v="0"/>
    <x v="0"/>
    <n v="6725"/>
    <x v="0"/>
    <x v="20"/>
    <x v="3"/>
    <x v="3"/>
    <n v="39.97"/>
    <n v="1"/>
  </r>
  <r>
    <x v="199"/>
    <x v="0"/>
    <s v="2023-2024"/>
    <x v="1"/>
    <x v="71"/>
    <x v="6"/>
    <x v="6"/>
    <n v="5043"/>
    <x v="0"/>
    <x v="13"/>
    <x v="0"/>
    <x v="0"/>
    <n v="39.97"/>
    <n v="1"/>
  </r>
  <r>
    <x v="284"/>
    <x v="2"/>
    <s v="2024-2025"/>
    <x v="0"/>
    <x v="22"/>
    <x v="1"/>
    <x v="1"/>
    <n v="2539"/>
    <x v="0"/>
    <x v="2"/>
    <x v="4"/>
    <x v="4"/>
    <n v="40"/>
    <n v="1"/>
  </r>
  <r>
    <x v="33"/>
    <x v="2"/>
    <s v="2024-2025"/>
    <x v="1"/>
    <x v="56"/>
    <x v="1"/>
    <x v="1"/>
    <n v="2795"/>
    <x v="0"/>
    <x v="11"/>
    <x v="9"/>
    <x v="9"/>
    <n v="40.21"/>
    <n v="1"/>
  </r>
  <r>
    <x v="66"/>
    <x v="1"/>
    <s v="2022-2023"/>
    <x v="1"/>
    <x v="4"/>
    <x v="1"/>
    <x v="1"/>
    <n v="2154"/>
    <x v="0"/>
    <x v="4"/>
    <x v="7"/>
    <x v="7"/>
    <n v="40.230000000000004"/>
    <n v="1"/>
  </r>
  <r>
    <x v="488"/>
    <x v="2"/>
    <s v="2024-2025"/>
    <x v="0"/>
    <x v="77"/>
    <x v="5"/>
    <x v="5"/>
    <n v="7018"/>
    <x v="0"/>
    <x v="9"/>
    <x v="6"/>
    <x v="6"/>
    <n v="40.29"/>
    <n v="1"/>
  </r>
  <r>
    <x v="328"/>
    <x v="2"/>
    <s v="2024-2025"/>
    <x v="0"/>
    <x v="27"/>
    <x v="4"/>
    <x v="4"/>
    <n v="3066"/>
    <x v="0"/>
    <x v="7"/>
    <x v="1"/>
    <x v="1"/>
    <n v="40.39"/>
    <n v="1"/>
  </r>
  <r>
    <x v="522"/>
    <x v="0"/>
    <s v="2023-2024"/>
    <x v="0"/>
    <x v="92"/>
    <x v="3"/>
    <x v="3"/>
    <n v="4305"/>
    <x v="0"/>
    <x v="3"/>
    <x v="6"/>
    <x v="6"/>
    <n v="40.450000000000003"/>
    <n v="1"/>
  </r>
  <r>
    <x v="576"/>
    <x v="0"/>
    <s v="2023-2024"/>
    <x v="0"/>
    <x v="27"/>
    <x v="4"/>
    <x v="4"/>
    <n v="3066"/>
    <x v="0"/>
    <x v="7"/>
    <x v="2"/>
    <x v="2"/>
    <n v="40.729999999999997"/>
    <n v="1"/>
  </r>
  <r>
    <x v="482"/>
    <x v="2"/>
    <s v="2024-2025"/>
    <x v="0"/>
    <x v="63"/>
    <x v="1"/>
    <x v="1"/>
    <n v="2015"/>
    <x v="0"/>
    <x v="5"/>
    <x v="1"/>
    <x v="1"/>
    <n v="40.79"/>
    <n v="1"/>
  </r>
  <r>
    <x v="471"/>
    <x v="2"/>
    <s v="2024-2025"/>
    <x v="0"/>
    <x v="25"/>
    <x v="4"/>
    <x v="4"/>
    <n v="3550"/>
    <x v="0"/>
    <x v="8"/>
    <x v="1"/>
    <x v="1"/>
    <n v="40.950000000000003"/>
    <n v="1"/>
  </r>
  <r>
    <x v="185"/>
    <x v="0"/>
    <s v="2023-2024"/>
    <x v="0"/>
    <x v="82"/>
    <x v="3"/>
    <x v="3"/>
    <n v="4655"/>
    <x v="0"/>
    <x v="17"/>
    <x v="3"/>
    <x v="3"/>
    <n v="40.980000000000004"/>
    <n v="1"/>
  </r>
  <r>
    <x v="151"/>
    <x v="2"/>
    <s v="2024-2025"/>
    <x v="1"/>
    <x v="23"/>
    <x v="1"/>
    <x v="1"/>
    <n v="2650"/>
    <x v="0"/>
    <x v="11"/>
    <x v="4"/>
    <x v="4"/>
    <n v="41.48"/>
    <n v="1"/>
  </r>
  <r>
    <x v="491"/>
    <x v="0"/>
    <s v="2023-2024"/>
    <x v="1"/>
    <x v="36"/>
    <x v="4"/>
    <x v="4"/>
    <n v="3148"/>
    <x v="0"/>
    <x v="6"/>
    <x v="4"/>
    <x v="4"/>
    <n v="41.64"/>
    <n v="1"/>
  </r>
  <r>
    <x v="458"/>
    <x v="2"/>
    <s v="2024-2025"/>
    <x v="1"/>
    <x v="47"/>
    <x v="1"/>
    <x v="1"/>
    <n v="2101"/>
    <x v="0"/>
    <x v="4"/>
    <x v="1"/>
    <x v="1"/>
    <n v="41.64"/>
    <n v="1"/>
  </r>
  <r>
    <x v="577"/>
    <x v="0"/>
    <s v="2023-2024"/>
    <x v="1"/>
    <x v="79"/>
    <x v="6"/>
    <x v="6"/>
    <n v="5290"/>
    <x v="0"/>
    <x v="18"/>
    <x v="7"/>
    <x v="7"/>
    <n v="41.75"/>
    <n v="1"/>
  </r>
  <r>
    <x v="259"/>
    <x v="2"/>
    <s v="2024-2025"/>
    <x v="0"/>
    <x v="19"/>
    <x v="1"/>
    <x v="1"/>
    <n v="2800"/>
    <x v="0"/>
    <x v="11"/>
    <x v="3"/>
    <x v="3"/>
    <n v="41.870000000000005"/>
    <n v="1"/>
  </r>
  <r>
    <x v="242"/>
    <x v="1"/>
    <s v="2022-2023"/>
    <x v="1"/>
    <x v="72"/>
    <x v="4"/>
    <x v="4"/>
    <n v="3931"/>
    <x v="0"/>
    <x v="16"/>
    <x v="5"/>
    <x v="5"/>
    <n v="41.88"/>
    <n v="1"/>
  </r>
  <r>
    <x v="438"/>
    <x v="1"/>
    <s v="2022-2023"/>
    <x v="0"/>
    <x v="77"/>
    <x v="5"/>
    <x v="5"/>
    <n v="7018"/>
    <x v="0"/>
    <x v="9"/>
    <x v="4"/>
    <x v="4"/>
    <n v="41.92"/>
    <n v="1"/>
  </r>
  <r>
    <x v="578"/>
    <x v="2"/>
    <s v="2024-2025"/>
    <x v="0"/>
    <x v="91"/>
    <x v="1"/>
    <x v="1"/>
    <n v="2064"/>
    <x v="0"/>
    <x v="5"/>
    <x v="0"/>
    <x v="0"/>
    <n v="41.93"/>
    <n v="1"/>
  </r>
  <r>
    <x v="461"/>
    <x v="2"/>
    <s v="2024-2025"/>
    <x v="1"/>
    <x v="0"/>
    <x v="0"/>
    <x v="0"/>
    <n v="6021"/>
    <x v="0"/>
    <x v="0"/>
    <x v="0"/>
    <x v="0"/>
    <n v="41.93"/>
    <n v="1"/>
  </r>
  <r>
    <x v="469"/>
    <x v="1"/>
    <s v="2022-2023"/>
    <x v="0"/>
    <x v="40"/>
    <x v="4"/>
    <x v="4"/>
    <n v="3353"/>
    <x v="0"/>
    <x v="8"/>
    <x v="5"/>
    <x v="5"/>
    <n v="41.93"/>
    <n v="1"/>
  </r>
  <r>
    <x v="29"/>
    <x v="0"/>
    <s v="2023-2024"/>
    <x v="0"/>
    <x v="89"/>
    <x v="4"/>
    <x v="4"/>
    <n v="3136"/>
    <x v="0"/>
    <x v="6"/>
    <x v="1"/>
    <x v="1"/>
    <n v="41.93"/>
    <n v="1"/>
  </r>
  <r>
    <x v="579"/>
    <x v="0"/>
    <s v="2023-2024"/>
    <x v="0"/>
    <x v="68"/>
    <x v="7"/>
    <x v="7"/>
    <n v="800"/>
    <x v="0"/>
    <x v="19"/>
    <x v="2"/>
    <x v="2"/>
    <n v="41.93"/>
    <n v="1"/>
  </r>
  <r>
    <x v="580"/>
    <x v="0"/>
    <s v="2023-2024"/>
    <x v="0"/>
    <x v="69"/>
    <x v="4"/>
    <x v="4"/>
    <n v="3199"/>
    <x v="0"/>
    <x v="6"/>
    <x v="2"/>
    <x v="2"/>
    <n v="41.93"/>
    <n v="1"/>
  </r>
  <r>
    <x v="348"/>
    <x v="1"/>
    <s v="2022-2023"/>
    <x v="0"/>
    <x v="58"/>
    <x v="0"/>
    <x v="0"/>
    <n v="6027"/>
    <x v="0"/>
    <x v="0"/>
    <x v="6"/>
    <x v="6"/>
    <n v="41.93"/>
    <n v="1"/>
  </r>
  <r>
    <x v="83"/>
    <x v="1"/>
    <s v="2022-2023"/>
    <x v="1"/>
    <x v="16"/>
    <x v="0"/>
    <x v="0"/>
    <n v="6030"/>
    <x v="0"/>
    <x v="0"/>
    <x v="0"/>
    <x v="0"/>
    <n v="41.93"/>
    <n v="1"/>
  </r>
  <r>
    <x v="581"/>
    <x v="0"/>
    <s v="2023-2024"/>
    <x v="1"/>
    <x v="79"/>
    <x v="6"/>
    <x v="6"/>
    <n v="5290"/>
    <x v="0"/>
    <x v="18"/>
    <x v="6"/>
    <x v="6"/>
    <n v="41.93"/>
    <n v="1"/>
  </r>
  <r>
    <x v="147"/>
    <x v="0"/>
    <s v="2023-2024"/>
    <x v="0"/>
    <x v="7"/>
    <x v="4"/>
    <x v="4"/>
    <n v="3175"/>
    <x v="0"/>
    <x v="6"/>
    <x v="4"/>
    <x v="4"/>
    <n v="41.96"/>
    <n v="1"/>
  </r>
  <r>
    <x v="168"/>
    <x v="0"/>
    <s v="2023-2024"/>
    <x v="0"/>
    <x v="43"/>
    <x v="1"/>
    <x v="1"/>
    <n v="2560"/>
    <x v="0"/>
    <x v="2"/>
    <x v="7"/>
    <x v="7"/>
    <n v="41.97"/>
    <n v="1"/>
  </r>
  <r>
    <x v="582"/>
    <x v="0"/>
    <s v="2023-2024"/>
    <x v="0"/>
    <x v="62"/>
    <x v="0"/>
    <x v="0"/>
    <n v="6112"/>
    <x v="0"/>
    <x v="14"/>
    <x v="3"/>
    <x v="3"/>
    <n v="42"/>
    <n v="1"/>
  </r>
  <r>
    <x v="39"/>
    <x v="0"/>
    <s v="2023-2024"/>
    <x v="0"/>
    <x v="69"/>
    <x v="4"/>
    <x v="4"/>
    <n v="3199"/>
    <x v="0"/>
    <x v="6"/>
    <x v="1"/>
    <x v="1"/>
    <n v="42.17"/>
    <n v="1"/>
  </r>
  <r>
    <x v="583"/>
    <x v="2"/>
    <s v="2024-2025"/>
    <x v="0"/>
    <x v="14"/>
    <x v="1"/>
    <x v="1"/>
    <n v="2790"/>
    <x v="0"/>
    <x v="11"/>
    <x v="7"/>
    <x v="7"/>
    <n v="42.65"/>
    <n v="1"/>
  </r>
  <r>
    <x v="472"/>
    <x v="0"/>
    <s v="2023-2024"/>
    <x v="0"/>
    <x v="84"/>
    <x v="3"/>
    <x v="3"/>
    <n v="4215"/>
    <x v="0"/>
    <x v="3"/>
    <x v="8"/>
    <x v="8"/>
    <n v="42.79"/>
    <n v="1"/>
  </r>
  <r>
    <x v="418"/>
    <x v="2"/>
    <s v="2024-2025"/>
    <x v="0"/>
    <x v="89"/>
    <x v="4"/>
    <x v="4"/>
    <n v="3136"/>
    <x v="0"/>
    <x v="6"/>
    <x v="6"/>
    <x v="6"/>
    <n v="42.92"/>
    <n v="1"/>
  </r>
  <r>
    <x v="500"/>
    <x v="1"/>
    <s v="2022-2023"/>
    <x v="0"/>
    <x v="29"/>
    <x v="4"/>
    <x v="4"/>
    <n v="3500"/>
    <x v="0"/>
    <x v="8"/>
    <x v="5"/>
    <x v="5"/>
    <n v="42.92"/>
    <n v="1"/>
  </r>
  <r>
    <x v="225"/>
    <x v="0"/>
    <s v="2023-2024"/>
    <x v="0"/>
    <x v="75"/>
    <x v="0"/>
    <x v="0"/>
    <n v="6450"/>
    <x v="0"/>
    <x v="20"/>
    <x v="2"/>
    <x v="2"/>
    <n v="42.93"/>
    <n v="1"/>
  </r>
  <r>
    <x v="179"/>
    <x v="0"/>
    <s v="2023-2024"/>
    <x v="1"/>
    <x v="42"/>
    <x v="3"/>
    <x v="3"/>
    <n v="4870"/>
    <x v="0"/>
    <x v="12"/>
    <x v="3"/>
    <x v="3"/>
    <n v="42.96"/>
    <n v="1"/>
  </r>
  <r>
    <x v="541"/>
    <x v="0"/>
    <s v="2023-2024"/>
    <x v="0"/>
    <x v="65"/>
    <x v="1"/>
    <x v="1"/>
    <n v="2131"/>
    <x v="0"/>
    <x v="4"/>
    <x v="3"/>
    <x v="3"/>
    <n v="42.98"/>
    <n v="1"/>
  </r>
  <r>
    <x v="584"/>
    <x v="1"/>
    <s v="2022-2023"/>
    <x v="0"/>
    <x v="71"/>
    <x v="6"/>
    <x v="6"/>
    <n v="5043"/>
    <x v="0"/>
    <x v="13"/>
    <x v="3"/>
    <x v="3"/>
    <n v="43"/>
    <n v="1"/>
  </r>
  <r>
    <x v="585"/>
    <x v="0"/>
    <s v="2023-2024"/>
    <x v="0"/>
    <x v="13"/>
    <x v="1"/>
    <x v="1"/>
    <n v="2480"/>
    <x v="0"/>
    <x v="1"/>
    <x v="9"/>
    <x v="9"/>
    <n v="43.13"/>
    <n v="1"/>
  </r>
  <r>
    <x v="184"/>
    <x v="2"/>
    <s v="2024-2025"/>
    <x v="0"/>
    <x v="5"/>
    <x v="1"/>
    <x v="1"/>
    <n v="2067"/>
    <x v="0"/>
    <x v="5"/>
    <x v="8"/>
    <x v="8"/>
    <n v="43.28"/>
    <n v="1"/>
  </r>
  <r>
    <x v="368"/>
    <x v="2"/>
    <s v="2024-2025"/>
    <x v="0"/>
    <x v="70"/>
    <x v="4"/>
    <x v="4"/>
    <n v="3400"/>
    <x v="0"/>
    <x v="8"/>
    <x v="7"/>
    <x v="7"/>
    <n v="43.47"/>
    <n v="1"/>
  </r>
  <r>
    <x v="175"/>
    <x v="1"/>
    <s v="2022-2023"/>
    <x v="0"/>
    <x v="7"/>
    <x v="4"/>
    <x v="4"/>
    <n v="3175"/>
    <x v="0"/>
    <x v="6"/>
    <x v="8"/>
    <x v="8"/>
    <n v="43.56"/>
    <n v="1"/>
  </r>
  <r>
    <x v="365"/>
    <x v="0"/>
    <s v="2023-2024"/>
    <x v="0"/>
    <x v="89"/>
    <x v="4"/>
    <x v="4"/>
    <n v="3136"/>
    <x v="0"/>
    <x v="6"/>
    <x v="5"/>
    <x v="5"/>
    <n v="43.58"/>
    <n v="1"/>
  </r>
  <r>
    <x v="586"/>
    <x v="0"/>
    <s v="2023-2024"/>
    <x v="0"/>
    <x v="5"/>
    <x v="1"/>
    <x v="1"/>
    <n v="2067"/>
    <x v="0"/>
    <x v="5"/>
    <x v="2"/>
    <x v="2"/>
    <n v="43.64"/>
    <n v="1"/>
  </r>
  <r>
    <x v="86"/>
    <x v="1"/>
    <s v="2022-2023"/>
    <x v="1"/>
    <x v="13"/>
    <x v="1"/>
    <x v="1"/>
    <n v="2480"/>
    <x v="0"/>
    <x v="1"/>
    <x v="1"/>
    <x v="1"/>
    <n v="43.75"/>
    <n v="1"/>
  </r>
  <r>
    <x v="334"/>
    <x v="2"/>
    <s v="2024-2025"/>
    <x v="0"/>
    <x v="6"/>
    <x v="0"/>
    <x v="0"/>
    <n v="6010"/>
    <x v="0"/>
    <x v="0"/>
    <x v="5"/>
    <x v="5"/>
    <n v="43.89"/>
    <n v="1"/>
  </r>
  <r>
    <x v="233"/>
    <x v="1"/>
    <s v="2022-2023"/>
    <x v="0"/>
    <x v="14"/>
    <x v="1"/>
    <x v="1"/>
    <n v="2790"/>
    <x v="0"/>
    <x v="11"/>
    <x v="5"/>
    <x v="5"/>
    <n v="43.89"/>
    <n v="1"/>
  </r>
  <r>
    <x v="510"/>
    <x v="1"/>
    <s v="2022-2023"/>
    <x v="0"/>
    <x v="67"/>
    <x v="3"/>
    <x v="3"/>
    <n v="4551"/>
    <x v="0"/>
    <x v="15"/>
    <x v="6"/>
    <x v="6"/>
    <n v="43.900000000000006"/>
    <n v="1"/>
  </r>
  <r>
    <x v="587"/>
    <x v="0"/>
    <s v="2023-2024"/>
    <x v="1"/>
    <x v="9"/>
    <x v="4"/>
    <x v="4"/>
    <n v="3076"/>
    <x v="0"/>
    <x v="7"/>
    <x v="6"/>
    <x v="6"/>
    <n v="43.900000000000006"/>
    <n v="1"/>
  </r>
  <r>
    <x v="316"/>
    <x v="0"/>
    <s v="2023-2024"/>
    <x v="0"/>
    <x v="44"/>
    <x v="4"/>
    <x v="4"/>
    <n v="3977"/>
    <x v="0"/>
    <x v="16"/>
    <x v="6"/>
    <x v="6"/>
    <n v="43.92"/>
    <n v="1"/>
  </r>
  <r>
    <x v="155"/>
    <x v="2"/>
    <s v="2024-2025"/>
    <x v="0"/>
    <x v="25"/>
    <x v="4"/>
    <x v="4"/>
    <n v="3550"/>
    <x v="0"/>
    <x v="8"/>
    <x v="5"/>
    <x v="5"/>
    <n v="43.95"/>
    <n v="1"/>
  </r>
  <r>
    <x v="87"/>
    <x v="0"/>
    <s v="2023-2024"/>
    <x v="1"/>
    <x v="80"/>
    <x v="0"/>
    <x v="0"/>
    <n v="6109"/>
    <x v="0"/>
    <x v="14"/>
    <x v="3"/>
    <x v="3"/>
    <n v="43.96"/>
    <n v="1"/>
  </r>
  <r>
    <x v="387"/>
    <x v="2"/>
    <s v="2024-2025"/>
    <x v="0"/>
    <x v="65"/>
    <x v="1"/>
    <x v="1"/>
    <n v="2131"/>
    <x v="0"/>
    <x v="4"/>
    <x v="7"/>
    <x v="7"/>
    <n v="43.97"/>
    <n v="1"/>
  </r>
  <r>
    <x v="588"/>
    <x v="0"/>
    <s v="2023-2024"/>
    <x v="0"/>
    <x v="20"/>
    <x v="4"/>
    <x v="4"/>
    <n v="3429"/>
    <x v="0"/>
    <x v="8"/>
    <x v="7"/>
    <x v="7"/>
    <n v="43.97"/>
    <n v="1"/>
  </r>
  <r>
    <x v="100"/>
    <x v="0"/>
    <s v="2023-2024"/>
    <x v="0"/>
    <x v="79"/>
    <x v="6"/>
    <x v="6"/>
    <n v="5290"/>
    <x v="0"/>
    <x v="18"/>
    <x v="3"/>
    <x v="3"/>
    <n v="44"/>
    <n v="1"/>
  </r>
  <r>
    <x v="579"/>
    <x v="0"/>
    <s v="2023-2024"/>
    <x v="1"/>
    <x v="74"/>
    <x v="1"/>
    <x v="1"/>
    <n v="2485"/>
    <x v="0"/>
    <x v="1"/>
    <x v="2"/>
    <x v="2"/>
    <n v="44.33"/>
    <n v="1"/>
  </r>
  <r>
    <x v="299"/>
    <x v="1"/>
    <s v="2022-2023"/>
    <x v="1"/>
    <x v="52"/>
    <x v="3"/>
    <x v="3"/>
    <n v="4053"/>
    <x v="0"/>
    <x v="10"/>
    <x v="8"/>
    <x v="8"/>
    <n v="44.38"/>
    <n v="1"/>
  </r>
  <r>
    <x v="553"/>
    <x v="2"/>
    <s v="2024-2025"/>
    <x v="1"/>
    <x v="55"/>
    <x v="3"/>
    <x v="3"/>
    <n v="4703"/>
    <x v="0"/>
    <x v="17"/>
    <x v="4"/>
    <x v="4"/>
    <n v="44.42"/>
    <n v="1"/>
  </r>
  <r>
    <x v="205"/>
    <x v="0"/>
    <s v="2023-2024"/>
    <x v="0"/>
    <x v="66"/>
    <x v="3"/>
    <x v="3"/>
    <n v="4883"/>
    <x v="0"/>
    <x v="12"/>
    <x v="7"/>
    <x v="7"/>
    <n v="44.47"/>
    <n v="1"/>
  </r>
  <r>
    <x v="508"/>
    <x v="0"/>
    <s v="2023-2024"/>
    <x v="1"/>
    <x v="49"/>
    <x v="4"/>
    <x v="4"/>
    <n v="3134"/>
    <x v="0"/>
    <x v="6"/>
    <x v="3"/>
    <x v="3"/>
    <n v="44.47"/>
    <n v="1"/>
  </r>
  <r>
    <x v="454"/>
    <x v="0"/>
    <s v="2023-2024"/>
    <x v="0"/>
    <x v="25"/>
    <x v="4"/>
    <x v="4"/>
    <n v="3550"/>
    <x v="0"/>
    <x v="8"/>
    <x v="0"/>
    <x v="0"/>
    <n v="44.5"/>
    <n v="1"/>
  </r>
  <r>
    <x v="589"/>
    <x v="0"/>
    <s v="2023-2024"/>
    <x v="0"/>
    <x v="57"/>
    <x v="6"/>
    <x v="6"/>
    <n v="5082"/>
    <x v="0"/>
    <x v="13"/>
    <x v="4"/>
    <x v="4"/>
    <n v="44.5"/>
    <n v="1"/>
  </r>
  <r>
    <x v="421"/>
    <x v="0"/>
    <s v="2023-2024"/>
    <x v="0"/>
    <x v="84"/>
    <x v="3"/>
    <x v="3"/>
    <n v="4215"/>
    <x v="0"/>
    <x v="3"/>
    <x v="3"/>
    <x v="3"/>
    <n v="44.53"/>
    <n v="1"/>
  </r>
  <r>
    <x v="62"/>
    <x v="0"/>
    <s v="2023-2024"/>
    <x v="0"/>
    <x v="31"/>
    <x v="1"/>
    <x v="1"/>
    <n v="2116"/>
    <x v="0"/>
    <x v="4"/>
    <x v="8"/>
    <x v="8"/>
    <n v="44.599999999999994"/>
    <n v="1"/>
  </r>
  <r>
    <x v="590"/>
    <x v="0"/>
    <s v="2023-2024"/>
    <x v="0"/>
    <x v="75"/>
    <x v="0"/>
    <x v="0"/>
    <n v="6450"/>
    <x v="0"/>
    <x v="20"/>
    <x v="0"/>
    <x v="0"/>
    <n v="44.67"/>
    <n v="1"/>
  </r>
  <r>
    <x v="514"/>
    <x v="1"/>
    <s v="2022-2023"/>
    <x v="0"/>
    <x v="68"/>
    <x v="7"/>
    <x v="7"/>
    <n v="800"/>
    <x v="0"/>
    <x v="19"/>
    <x v="8"/>
    <x v="8"/>
    <n v="44.820000000000007"/>
    <n v="1"/>
  </r>
  <r>
    <x v="532"/>
    <x v="1"/>
    <s v="2022-2023"/>
    <x v="1"/>
    <x v="52"/>
    <x v="3"/>
    <x v="3"/>
    <n v="4053"/>
    <x v="0"/>
    <x v="10"/>
    <x v="5"/>
    <x v="5"/>
    <n v="44.84"/>
    <n v="1"/>
  </r>
  <r>
    <x v="160"/>
    <x v="0"/>
    <s v="2023-2024"/>
    <x v="0"/>
    <x v="17"/>
    <x v="3"/>
    <x v="3"/>
    <n v="4825"/>
    <x v="0"/>
    <x v="12"/>
    <x v="6"/>
    <x v="6"/>
    <n v="44.87"/>
    <n v="1"/>
  </r>
  <r>
    <x v="591"/>
    <x v="2"/>
    <s v="2024-2025"/>
    <x v="0"/>
    <x v="76"/>
    <x v="1"/>
    <x v="1"/>
    <n v="2031"/>
    <x v="0"/>
    <x v="5"/>
    <x v="3"/>
    <x v="3"/>
    <n v="44.9"/>
    <n v="1"/>
  </r>
  <r>
    <x v="196"/>
    <x v="0"/>
    <s v="2023-2024"/>
    <x v="0"/>
    <x v="38"/>
    <x v="3"/>
    <x v="3"/>
    <n v="4802"/>
    <x v="0"/>
    <x v="12"/>
    <x v="9"/>
    <x v="9"/>
    <n v="44.91"/>
    <n v="1"/>
  </r>
  <r>
    <x v="537"/>
    <x v="1"/>
    <s v="2022-2023"/>
    <x v="0"/>
    <x v="78"/>
    <x v="1"/>
    <x v="1"/>
    <n v="2141"/>
    <x v="0"/>
    <x v="4"/>
    <x v="6"/>
    <x v="6"/>
    <n v="44.91"/>
    <n v="1"/>
  </r>
  <r>
    <x v="578"/>
    <x v="2"/>
    <s v="2024-2025"/>
    <x v="0"/>
    <x v="15"/>
    <x v="1"/>
    <x v="1"/>
    <n v="2020"/>
    <x v="0"/>
    <x v="5"/>
    <x v="6"/>
    <x v="6"/>
    <n v="44.91"/>
    <n v="1"/>
  </r>
  <r>
    <x v="14"/>
    <x v="0"/>
    <s v="2023-2024"/>
    <x v="0"/>
    <x v="51"/>
    <x v="4"/>
    <x v="4"/>
    <n v="3630"/>
    <x v="0"/>
    <x v="16"/>
    <x v="2"/>
    <x v="2"/>
    <n v="44.91"/>
    <n v="1"/>
  </r>
  <r>
    <x v="189"/>
    <x v="2"/>
    <s v="2024-2025"/>
    <x v="1"/>
    <x v="61"/>
    <x v="6"/>
    <x v="6"/>
    <n v="5343"/>
    <x v="0"/>
    <x v="18"/>
    <x v="7"/>
    <x v="7"/>
    <n v="44.96"/>
    <n v="1"/>
  </r>
  <r>
    <x v="358"/>
    <x v="1"/>
    <s v="2022-2023"/>
    <x v="0"/>
    <x v="6"/>
    <x v="0"/>
    <x v="0"/>
    <n v="6010"/>
    <x v="0"/>
    <x v="0"/>
    <x v="3"/>
    <x v="3"/>
    <n v="44.97"/>
    <n v="1"/>
  </r>
  <r>
    <x v="573"/>
    <x v="1"/>
    <s v="2022-2023"/>
    <x v="1"/>
    <x v="16"/>
    <x v="0"/>
    <x v="0"/>
    <n v="6030"/>
    <x v="0"/>
    <x v="0"/>
    <x v="0"/>
    <x v="0"/>
    <n v="44.97"/>
    <n v="1"/>
  </r>
  <r>
    <x v="294"/>
    <x v="1"/>
    <s v="2022-2023"/>
    <x v="1"/>
    <x v="30"/>
    <x v="4"/>
    <x v="4"/>
    <n v="3131"/>
    <x v="0"/>
    <x v="6"/>
    <x v="7"/>
    <x v="7"/>
    <n v="44.97"/>
    <n v="1"/>
  </r>
  <r>
    <x v="590"/>
    <x v="0"/>
    <s v="2023-2024"/>
    <x v="0"/>
    <x v="33"/>
    <x v="4"/>
    <x v="4"/>
    <n v="3280"/>
    <x v="0"/>
    <x v="8"/>
    <x v="3"/>
    <x v="3"/>
    <n v="44.97"/>
    <n v="1"/>
  </r>
  <r>
    <x v="503"/>
    <x v="0"/>
    <s v="2023-2024"/>
    <x v="0"/>
    <x v="63"/>
    <x v="1"/>
    <x v="1"/>
    <n v="2015"/>
    <x v="0"/>
    <x v="5"/>
    <x v="3"/>
    <x v="3"/>
    <n v="45"/>
    <n v="1"/>
  </r>
  <r>
    <x v="143"/>
    <x v="2"/>
    <s v="2024-2025"/>
    <x v="0"/>
    <x v="72"/>
    <x v="4"/>
    <x v="4"/>
    <n v="3931"/>
    <x v="0"/>
    <x v="16"/>
    <x v="3"/>
    <x v="3"/>
    <n v="45"/>
    <n v="1"/>
  </r>
  <r>
    <x v="368"/>
    <x v="2"/>
    <s v="2024-2025"/>
    <x v="0"/>
    <x v="48"/>
    <x v="3"/>
    <x v="3"/>
    <n v="4566"/>
    <x v="0"/>
    <x v="15"/>
    <x v="9"/>
    <x v="9"/>
    <n v="45"/>
    <n v="1"/>
  </r>
  <r>
    <x v="238"/>
    <x v="2"/>
    <s v="2024-2025"/>
    <x v="1"/>
    <x v="86"/>
    <x v="0"/>
    <x v="0"/>
    <n v="6725"/>
    <x v="0"/>
    <x v="20"/>
    <x v="7"/>
    <x v="7"/>
    <n v="45.15"/>
    <n v="1"/>
  </r>
  <r>
    <x v="293"/>
    <x v="0"/>
    <s v="2023-2024"/>
    <x v="0"/>
    <x v="22"/>
    <x v="1"/>
    <x v="1"/>
    <n v="2539"/>
    <x v="0"/>
    <x v="2"/>
    <x v="7"/>
    <x v="7"/>
    <n v="45.15"/>
    <n v="1"/>
  </r>
  <r>
    <x v="592"/>
    <x v="1"/>
    <s v="2022-2023"/>
    <x v="0"/>
    <x v="63"/>
    <x v="1"/>
    <x v="1"/>
    <n v="2015"/>
    <x v="0"/>
    <x v="5"/>
    <x v="4"/>
    <x v="4"/>
    <n v="45.46"/>
    <n v="1"/>
  </r>
  <r>
    <x v="20"/>
    <x v="0"/>
    <s v="2023-2024"/>
    <x v="0"/>
    <x v="87"/>
    <x v="2"/>
    <x v="2"/>
    <n v="2609"/>
    <x v="0"/>
    <x v="2"/>
    <x v="3"/>
    <x v="3"/>
    <n v="45.46"/>
    <n v="1"/>
  </r>
  <r>
    <x v="593"/>
    <x v="0"/>
    <s v="2023-2024"/>
    <x v="0"/>
    <x v="33"/>
    <x v="4"/>
    <x v="4"/>
    <n v="3280"/>
    <x v="0"/>
    <x v="8"/>
    <x v="3"/>
    <x v="3"/>
    <n v="45.49"/>
    <n v="1"/>
  </r>
  <r>
    <x v="594"/>
    <x v="1"/>
    <s v="2022-2023"/>
    <x v="0"/>
    <x v="39"/>
    <x v="0"/>
    <x v="0"/>
    <n v="6330"/>
    <x v="0"/>
    <x v="14"/>
    <x v="6"/>
    <x v="6"/>
    <n v="45.54"/>
    <n v="1"/>
  </r>
  <r>
    <x v="366"/>
    <x v="1"/>
    <s v="2022-2023"/>
    <x v="1"/>
    <x v="79"/>
    <x v="6"/>
    <x v="6"/>
    <n v="5290"/>
    <x v="0"/>
    <x v="18"/>
    <x v="5"/>
    <x v="5"/>
    <n v="45.65"/>
    <n v="1"/>
  </r>
  <r>
    <x v="595"/>
    <x v="0"/>
    <s v="2023-2024"/>
    <x v="0"/>
    <x v="25"/>
    <x v="4"/>
    <x v="4"/>
    <n v="3550"/>
    <x v="0"/>
    <x v="8"/>
    <x v="3"/>
    <x v="3"/>
    <n v="45.89"/>
    <n v="1"/>
  </r>
  <r>
    <x v="546"/>
    <x v="2"/>
    <s v="2024-2025"/>
    <x v="1"/>
    <x v="18"/>
    <x v="6"/>
    <x v="6"/>
    <n v="5168"/>
    <x v="0"/>
    <x v="13"/>
    <x v="4"/>
    <x v="4"/>
    <n v="45.91"/>
    <n v="1"/>
  </r>
  <r>
    <x v="441"/>
    <x v="0"/>
    <s v="2023-2024"/>
    <x v="0"/>
    <x v="44"/>
    <x v="4"/>
    <x v="4"/>
    <n v="3977"/>
    <x v="0"/>
    <x v="16"/>
    <x v="5"/>
    <x v="5"/>
    <n v="45.92"/>
    <n v="1"/>
  </r>
  <r>
    <x v="433"/>
    <x v="0"/>
    <s v="2023-2024"/>
    <x v="1"/>
    <x v="83"/>
    <x v="0"/>
    <x v="0"/>
    <n v="6052"/>
    <x v="0"/>
    <x v="0"/>
    <x v="7"/>
    <x v="7"/>
    <n v="45.92"/>
    <n v="1"/>
  </r>
  <r>
    <x v="596"/>
    <x v="0"/>
    <s v="2023-2024"/>
    <x v="0"/>
    <x v="32"/>
    <x v="6"/>
    <x v="6"/>
    <n v="5169"/>
    <x v="0"/>
    <x v="13"/>
    <x v="3"/>
    <x v="3"/>
    <n v="46"/>
    <n v="1"/>
  </r>
  <r>
    <x v="525"/>
    <x v="2"/>
    <s v="2024-2025"/>
    <x v="0"/>
    <x v="25"/>
    <x v="4"/>
    <x v="4"/>
    <n v="3550"/>
    <x v="0"/>
    <x v="8"/>
    <x v="8"/>
    <x v="8"/>
    <n v="46.31"/>
    <n v="1"/>
  </r>
  <r>
    <x v="347"/>
    <x v="0"/>
    <s v="2023-2024"/>
    <x v="0"/>
    <x v="73"/>
    <x v="6"/>
    <x v="6"/>
    <n v="5607"/>
    <x v="0"/>
    <x v="18"/>
    <x v="3"/>
    <x v="3"/>
    <n v="46.5"/>
    <n v="1"/>
  </r>
  <r>
    <x v="424"/>
    <x v="0"/>
    <s v="2023-2024"/>
    <x v="1"/>
    <x v="61"/>
    <x v="6"/>
    <x v="6"/>
    <n v="5343"/>
    <x v="0"/>
    <x v="18"/>
    <x v="7"/>
    <x v="7"/>
    <n v="46.9"/>
    <n v="1"/>
  </r>
  <r>
    <x v="207"/>
    <x v="0"/>
    <s v="2023-2024"/>
    <x v="0"/>
    <x v="2"/>
    <x v="2"/>
    <x v="2"/>
    <n v="2617"/>
    <x v="0"/>
    <x v="2"/>
    <x v="4"/>
    <x v="4"/>
    <n v="46.91"/>
    <n v="1"/>
  </r>
  <r>
    <x v="597"/>
    <x v="0"/>
    <s v="2023-2024"/>
    <x v="1"/>
    <x v="71"/>
    <x v="6"/>
    <x v="6"/>
    <n v="5043"/>
    <x v="0"/>
    <x v="13"/>
    <x v="4"/>
    <x v="4"/>
    <n v="46.93"/>
    <n v="1"/>
  </r>
  <r>
    <x v="586"/>
    <x v="0"/>
    <s v="2023-2024"/>
    <x v="0"/>
    <x v="38"/>
    <x v="3"/>
    <x v="3"/>
    <n v="4802"/>
    <x v="0"/>
    <x v="12"/>
    <x v="0"/>
    <x v="0"/>
    <n v="46.96"/>
    <n v="1"/>
  </r>
  <r>
    <x v="475"/>
    <x v="0"/>
    <s v="2023-2024"/>
    <x v="0"/>
    <x v="61"/>
    <x v="6"/>
    <x v="6"/>
    <n v="5343"/>
    <x v="0"/>
    <x v="18"/>
    <x v="3"/>
    <x v="3"/>
    <n v="47"/>
    <n v="1"/>
  </r>
  <r>
    <x v="495"/>
    <x v="2"/>
    <s v="2024-2025"/>
    <x v="1"/>
    <x v="62"/>
    <x v="0"/>
    <x v="0"/>
    <n v="6112"/>
    <x v="0"/>
    <x v="14"/>
    <x v="2"/>
    <x v="2"/>
    <n v="47.440000000000005"/>
    <n v="1"/>
  </r>
  <r>
    <x v="153"/>
    <x v="1"/>
    <s v="2022-2023"/>
    <x v="0"/>
    <x v="85"/>
    <x v="0"/>
    <x v="0"/>
    <n v="6530"/>
    <x v="0"/>
    <x v="20"/>
    <x v="8"/>
    <x v="8"/>
    <n v="47.64"/>
    <n v="1"/>
  </r>
  <r>
    <x v="598"/>
    <x v="1"/>
    <s v="2022-2023"/>
    <x v="1"/>
    <x v="36"/>
    <x v="4"/>
    <x v="4"/>
    <n v="3148"/>
    <x v="0"/>
    <x v="6"/>
    <x v="6"/>
    <x v="6"/>
    <n v="47.84"/>
    <n v="1"/>
  </r>
  <r>
    <x v="322"/>
    <x v="0"/>
    <s v="2023-2024"/>
    <x v="1"/>
    <x v="94"/>
    <x v="5"/>
    <x v="5"/>
    <n v="7250"/>
    <x v="0"/>
    <x v="9"/>
    <x v="6"/>
    <x v="6"/>
    <n v="47.84"/>
    <n v="1"/>
  </r>
  <r>
    <x v="280"/>
    <x v="2"/>
    <s v="2024-2025"/>
    <x v="0"/>
    <x v="32"/>
    <x v="6"/>
    <x v="6"/>
    <n v="5169"/>
    <x v="0"/>
    <x v="13"/>
    <x v="6"/>
    <x v="6"/>
    <n v="47.84"/>
    <n v="1"/>
  </r>
  <r>
    <x v="331"/>
    <x v="0"/>
    <s v="2023-2024"/>
    <x v="0"/>
    <x v="65"/>
    <x v="1"/>
    <x v="1"/>
    <n v="2131"/>
    <x v="0"/>
    <x v="4"/>
    <x v="5"/>
    <x v="5"/>
    <n v="47.849999999999994"/>
    <n v="1"/>
  </r>
  <r>
    <x v="251"/>
    <x v="2"/>
    <s v="2024-2025"/>
    <x v="1"/>
    <x v="1"/>
    <x v="1"/>
    <x v="1"/>
    <n v="2478"/>
    <x v="0"/>
    <x v="1"/>
    <x v="7"/>
    <x v="7"/>
    <n v="47.86"/>
    <n v="1"/>
  </r>
  <r>
    <x v="599"/>
    <x v="2"/>
    <s v="2024-2025"/>
    <x v="0"/>
    <x v="64"/>
    <x v="1"/>
    <x v="1"/>
    <n v="2350"/>
    <x v="0"/>
    <x v="1"/>
    <x v="1"/>
    <x v="1"/>
    <n v="47.88"/>
    <n v="1"/>
  </r>
  <r>
    <x v="339"/>
    <x v="2"/>
    <s v="2024-2025"/>
    <x v="0"/>
    <x v="84"/>
    <x v="3"/>
    <x v="3"/>
    <n v="4215"/>
    <x v="0"/>
    <x v="3"/>
    <x v="6"/>
    <x v="6"/>
    <n v="47.88"/>
    <n v="1"/>
  </r>
  <r>
    <x v="600"/>
    <x v="0"/>
    <s v="2023-2024"/>
    <x v="0"/>
    <x v="21"/>
    <x v="3"/>
    <x v="3"/>
    <n v="4012"/>
    <x v="0"/>
    <x v="10"/>
    <x v="5"/>
    <x v="5"/>
    <n v="47.88"/>
    <n v="1"/>
  </r>
  <r>
    <x v="17"/>
    <x v="0"/>
    <s v="2023-2024"/>
    <x v="0"/>
    <x v="6"/>
    <x v="0"/>
    <x v="0"/>
    <n v="6010"/>
    <x v="0"/>
    <x v="0"/>
    <x v="2"/>
    <x v="2"/>
    <n v="47.92"/>
    <n v="1"/>
  </r>
  <r>
    <x v="196"/>
    <x v="0"/>
    <s v="2023-2024"/>
    <x v="0"/>
    <x v="87"/>
    <x v="2"/>
    <x v="2"/>
    <n v="2609"/>
    <x v="0"/>
    <x v="2"/>
    <x v="4"/>
    <x v="4"/>
    <n v="47.92"/>
    <n v="1"/>
  </r>
  <r>
    <x v="410"/>
    <x v="1"/>
    <s v="2022-2023"/>
    <x v="1"/>
    <x v="30"/>
    <x v="4"/>
    <x v="4"/>
    <n v="3131"/>
    <x v="0"/>
    <x v="6"/>
    <x v="9"/>
    <x v="9"/>
    <n v="47.92"/>
    <n v="1"/>
  </r>
  <r>
    <x v="73"/>
    <x v="1"/>
    <s v="2022-2023"/>
    <x v="0"/>
    <x v="21"/>
    <x v="3"/>
    <x v="3"/>
    <n v="4012"/>
    <x v="0"/>
    <x v="10"/>
    <x v="6"/>
    <x v="6"/>
    <n v="47.92"/>
    <n v="1"/>
  </r>
  <r>
    <x v="163"/>
    <x v="0"/>
    <s v="2023-2024"/>
    <x v="0"/>
    <x v="34"/>
    <x v="4"/>
    <x v="4"/>
    <n v="3018"/>
    <x v="0"/>
    <x v="7"/>
    <x v="1"/>
    <x v="1"/>
    <n v="47.94"/>
    <n v="1"/>
  </r>
  <r>
    <x v="385"/>
    <x v="1"/>
    <s v="2022-2023"/>
    <x v="0"/>
    <x v="2"/>
    <x v="2"/>
    <x v="2"/>
    <n v="2617"/>
    <x v="0"/>
    <x v="2"/>
    <x v="3"/>
    <x v="3"/>
    <n v="47.94"/>
    <n v="1"/>
  </r>
  <r>
    <x v="601"/>
    <x v="0"/>
    <s v="2023-2024"/>
    <x v="1"/>
    <x v="62"/>
    <x v="0"/>
    <x v="0"/>
    <n v="6112"/>
    <x v="0"/>
    <x v="14"/>
    <x v="2"/>
    <x v="2"/>
    <n v="47.94"/>
    <n v="1"/>
  </r>
  <r>
    <x v="194"/>
    <x v="2"/>
    <s v="2024-2025"/>
    <x v="1"/>
    <x v="94"/>
    <x v="5"/>
    <x v="5"/>
    <n v="7250"/>
    <x v="0"/>
    <x v="9"/>
    <x v="7"/>
    <x v="7"/>
    <n v="47.94"/>
    <n v="1"/>
  </r>
  <r>
    <x v="246"/>
    <x v="2"/>
    <s v="2024-2025"/>
    <x v="0"/>
    <x v="15"/>
    <x v="1"/>
    <x v="1"/>
    <n v="2020"/>
    <x v="0"/>
    <x v="5"/>
    <x v="1"/>
    <x v="1"/>
    <n v="47.94"/>
    <n v="1"/>
  </r>
  <r>
    <x v="433"/>
    <x v="0"/>
    <s v="2023-2024"/>
    <x v="1"/>
    <x v="52"/>
    <x v="3"/>
    <x v="3"/>
    <n v="4053"/>
    <x v="0"/>
    <x v="10"/>
    <x v="3"/>
    <x v="3"/>
    <n v="47.94"/>
    <n v="1"/>
  </r>
  <r>
    <x v="541"/>
    <x v="0"/>
    <s v="2023-2024"/>
    <x v="1"/>
    <x v="53"/>
    <x v="3"/>
    <x v="3"/>
    <n v="4119"/>
    <x v="0"/>
    <x v="10"/>
    <x v="0"/>
    <x v="0"/>
    <n v="47.94"/>
    <n v="1"/>
  </r>
  <r>
    <x v="161"/>
    <x v="0"/>
    <s v="2023-2024"/>
    <x v="0"/>
    <x v="91"/>
    <x v="1"/>
    <x v="1"/>
    <n v="2064"/>
    <x v="0"/>
    <x v="5"/>
    <x v="2"/>
    <x v="2"/>
    <n v="47.95"/>
    <n v="1"/>
  </r>
  <r>
    <x v="322"/>
    <x v="0"/>
    <s v="2023-2024"/>
    <x v="0"/>
    <x v="81"/>
    <x v="3"/>
    <x v="3"/>
    <n v="4680"/>
    <x v="0"/>
    <x v="17"/>
    <x v="3"/>
    <x v="3"/>
    <n v="47.97"/>
    <n v="1"/>
  </r>
  <r>
    <x v="602"/>
    <x v="0"/>
    <s v="2023-2024"/>
    <x v="1"/>
    <x v="48"/>
    <x v="3"/>
    <x v="3"/>
    <n v="4566"/>
    <x v="0"/>
    <x v="15"/>
    <x v="7"/>
    <x v="7"/>
    <n v="47.97"/>
    <n v="1"/>
  </r>
  <r>
    <x v="313"/>
    <x v="0"/>
    <s v="2023-2024"/>
    <x v="0"/>
    <x v="70"/>
    <x v="4"/>
    <x v="4"/>
    <n v="3400"/>
    <x v="0"/>
    <x v="8"/>
    <x v="3"/>
    <x v="3"/>
    <n v="47.980000000000004"/>
    <n v="1"/>
  </r>
  <r>
    <x v="595"/>
    <x v="0"/>
    <s v="2023-2024"/>
    <x v="0"/>
    <x v="62"/>
    <x v="0"/>
    <x v="0"/>
    <n v="6112"/>
    <x v="0"/>
    <x v="14"/>
    <x v="3"/>
    <x v="3"/>
    <n v="48"/>
    <n v="1"/>
  </r>
  <r>
    <x v="428"/>
    <x v="0"/>
    <s v="2023-2024"/>
    <x v="1"/>
    <x v="20"/>
    <x v="4"/>
    <x v="4"/>
    <n v="3429"/>
    <x v="0"/>
    <x v="8"/>
    <x v="3"/>
    <x v="3"/>
    <n v="48"/>
    <n v="1"/>
  </r>
  <r>
    <x v="393"/>
    <x v="0"/>
    <s v="2023-2024"/>
    <x v="0"/>
    <x v="24"/>
    <x v="1"/>
    <x v="1"/>
    <n v="2120"/>
    <x v="0"/>
    <x v="4"/>
    <x v="7"/>
    <x v="7"/>
    <n v="48.04"/>
    <n v="1"/>
  </r>
  <r>
    <x v="434"/>
    <x v="0"/>
    <s v="2023-2024"/>
    <x v="1"/>
    <x v="13"/>
    <x v="1"/>
    <x v="1"/>
    <n v="2480"/>
    <x v="0"/>
    <x v="1"/>
    <x v="8"/>
    <x v="8"/>
    <n v="48.09"/>
    <n v="1"/>
  </r>
  <r>
    <x v="540"/>
    <x v="2"/>
    <s v="2024-2025"/>
    <x v="0"/>
    <x v="64"/>
    <x v="1"/>
    <x v="1"/>
    <n v="2350"/>
    <x v="0"/>
    <x v="1"/>
    <x v="7"/>
    <x v="7"/>
    <n v="48.209999999999994"/>
    <n v="1"/>
  </r>
  <r>
    <x v="603"/>
    <x v="2"/>
    <s v="2024-2025"/>
    <x v="0"/>
    <x v="31"/>
    <x v="1"/>
    <x v="1"/>
    <n v="2116"/>
    <x v="0"/>
    <x v="4"/>
    <x v="3"/>
    <x v="3"/>
    <n v="48.83"/>
    <n v="1"/>
  </r>
  <r>
    <x v="89"/>
    <x v="0"/>
    <s v="2023-2024"/>
    <x v="1"/>
    <x v="16"/>
    <x v="0"/>
    <x v="0"/>
    <n v="6030"/>
    <x v="0"/>
    <x v="0"/>
    <x v="5"/>
    <x v="5"/>
    <n v="48.85"/>
    <n v="1"/>
  </r>
  <r>
    <x v="546"/>
    <x v="2"/>
    <s v="2024-2025"/>
    <x v="0"/>
    <x v="31"/>
    <x v="1"/>
    <x v="1"/>
    <n v="2116"/>
    <x v="0"/>
    <x v="4"/>
    <x v="2"/>
    <x v="2"/>
    <n v="48.910000000000004"/>
    <n v="1"/>
  </r>
  <r>
    <x v="471"/>
    <x v="2"/>
    <s v="2024-2025"/>
    <x v="1"/>
    <x v="23"/>
    <x v="1"/>
    <x v="1"/>
    <n v="2650"/>
    <x v="0"/>
    <x v="11"/>
    <x v="5"/>
    <x v="5"/>
    <n v="48.92"/>
    <n v="1"/>
  </r>
  <r>
    <x v="423"/>
    <x v="1"/>
    <s v="2022-2023"/>
    <x v="0"/>
    <x v="95"/>
    <x v="7"/>
    <x v="7"/>
    <n v="870"/>
    <x v="0"/>
    <x v="19"/>
    <x v="2"/>
    <x v="2"/>
    <n v="48.93"/>
    <n v="1"/>
  </r>
  <r>
    <x v="223"/>
    <x v="1"/>
    <s v="2022-2023"/>
    <x v="0"/>
    <x v="27"/>
    <x v="4"/>
    <x v="4"/>
    <n v="3066"/>
    <x v="0"/>
    <x v="7"/>
    <x v="1"/>
    <x v="1"/>
    <n v="48.93"/>
    <n v="1"/>
  </r>
  <r>
    <x v="522"/>
    <x v="0"/>
    <s v="2023-2024"/>
    <x v="1"/>
    <x v="42"/>
    <x v="3"/>
    <x v="3"/>
    <n v="4870"/>
    <x v="0"/>
    <x v="12"/>
    <x v="3"/>
    <x v="3"/>
    <n v="48.94"/>
    <n v="1"/>
  </r>
  <r>
    <x v="604"/>
    <x v="2"/>
    <s v="2024-2025"/>
    <x v="1"/>
    <x v="46"/>
    <x v="3"/>
    <x v="3"/>
    <n v="4740"/>
    <x v="0"/>
    <x v="17"/>
    <x v="3"/>
    <x v="3"/>
    <n v="48.97"/>
    <n v="1"/>
  </r>
  <r>
    <x v="599"/>
    <x v="2"/>
    <s v="2024-2025"/>
    <x v="1"/>
    <x v="51"/>
    <x v="4"/>
    <x v="4"/>
    <n v="3630"/>
    <x v="0"/>
    <x v="16"/>
    <x v="3"/>
    <x v="3"/>
    <n v="49"/>
    <n v="1"/>
  </r>
  <r>
    <x v="67"/>
    <x v="2"/>
    <s v="2024-2025"/>
    <x v="1"/>
    <x v="10"/>
    <x v="4"/>
    <x v="4"/>
    <n v="3551"/>
    <x v="0"/>
    <x v="8"/>
    <x v="7"/>
    <x v="7"/>
    <n v="49.25"/>
    <n v="1"/>
  </r>
  <r>
    <x v="605"/>
    <x v="0"/>
    <s v="2023-2024"/>
    <x v="0"/>
    <x v="65"/>
    <x v="1"/>
    <x v="1"/>
    <n v="2131"/>
    <x v="0"/>
    <x v="4"/>
    <x v="1"/>
    <x v="1"/>
    <n v="49.9"/>
    <n v="1"/>
  </r>
  <r>
    <x v="265"/>
    <x v="1"/>
    <s v="2022-2023"/>
    <x v="1"/>
    <x v="56"/>
    <x v="1"/>
    <x v="1"/>
    <n v="2795"/>
    <x v="0"/>
    <x v="11"/>
    <x v="1"/>
    <x v="1"/>
    <n v="49.9"/>
    <n v="1"/>
  </r>
  <r>
    <x v="293"/>
    <x v="0"/>
    <s v="2023-2024"/>
    <x v="0"/>
    <x v="6"/>
    <x v="0"/>
    <x v="0"/>
    <n v="6010"/>
    <x v="0"/>
    <x v="0"/>
    <x v="2"/>
    <x v="2"/>
    <n v="49.91"/>
    <n v="1"/>
  </r>
  <r>
    <x v="110"/>
    <x v="2"/>
    <s v="2024-2025"/>
    <x v="1"/>
    <x v="19"/>
    <x v="1"/>
    <x v="1"/>
    <n v="2800"/>
    <x v="0"/>
    <x v="11"/>
    <x v="9"/>
    <x v="9"/>
    <n v="49.93"/>
    <n v="1"/>
  </r>
  <r>
    <x v="171"/>
    <x v="1"/>
    <s v="2022-2023"/>
    <x v="1"/>
    <x v="10"/>
    <x v="4"/>
    <x v="4"/>
    <n v="3551"/>
    <x v="0"/>
    <x v="8"/>
    <x v="3"/>
    <x v="3"/>
    <n v="49.94"/>
    <n v="1"/>
  </r>
  <r>
    <x v="31"/>
    <x v="1"/>
    <s v="2022-2023"/>
    <x v="0"/>
    <x v="81"/>
    <x v="3"/>
    <x v="3"/>
    <n v="4680"/>
    <x v="0"/>
    <x v="17"/>
    <x v="0"/>
    <x v="0"/>
    <n v="49.94"/>
    <n v="1"/>
  </r>
  <r>
    <x v="109"/>
    <x v="0"/>
    <s v="2023-2024"/>
    <x v="0"/>
    <x v="82"/>
    <x v="3"/>
    <x v="3"/>
    <n v="4655"/>
    <x v="0"/>
    <x v="17"/>
    <x v="7"/>
    <x v="7"/>
    <n v="49.94"/>
    <n v="1"/>
  </r>
  <r>
    <x v="606"/>
    <x v="0"/>
    <s v="2023-2024"/>
    <x v="0"/>
    <x v="92"/>
    <x v="3"/>
    <x v="3"/>
    <n v="4305"/>
    <x v="0"/>
    <x v="3"/>
    <x v="3"/>
    <x v="3"/>
    <n v="49.94"/>
    <n v="1"/>
  </r>
  <r>
    <x v="382"/>
    <x v="1"/>
    <s v="2022-2023"/>
    <x v="0"/>
    <x v="57"/>
    <x v="6"/>
    <x v="6"/>
    <n v="5082"/>
    <x v="0"/>
    <x v="13"/>
    <x v="7"/>
    <x v="7"/>
    <n v="49.94"/>
    <n v="1"/>
  </r>
  <r>
    <x v="417"/>
    <x v="2"/>
    <s v="2024-2025"/>
    <x v="1"/>
    <x v="12"/>
    <x v="3"/>
    <x v="3"/>
    <n v="4068"/>
    <x v="0"/>
    <x v="10"/>
    <x v="3"/>
    <x v="3"/>
    <n v="49.95"/>
    <n v="1"/>
  </r>
  <r>
    <x v="607"/>
    <x v="0"/>
    <s v="2023-2024"/>
    <x v="1"/>
    <x v="50"/>
    <x v="4"/>
    <x v="4"/>
    <n v="3179"/>
    <x v="0"/>
    <x v="6"/>
    <x v="4"/>
    <x v="4"/>
    <n v="49.95"/>
    <n v="1"/>
  </r>
  <r>
    <x v="408"/>
    <x v="1"/>
    <s v="2022-2023"/>
    <x v="0"/>
    <x v="96"/>
    <x v="4"/>
    <x v="4"/>
    <n v="3690"/>
    <x v="0"/>
    <x v="16"/>
    <x v="7"/>
    <x v="7"/>
    <n v="49.97"/>
    <n v="1"/>
  </r>
  <r>
    <x v="591"/>
    <x v="2"/>
    <s v="2024-2025"/>
    <x v="0"/>
    <x v="8"/>
    <x v="1"/>
    <x v="1"/>
    <n v="2158"/>
    <x v="0"/>
    <x v="4"/>
    <x v="0"/>
    <x v="0"/>
    <n v="49.980000000000004"/>
    <n v="1"/>
  </r>
  <r>
    <x v="239"/>
    <x v="0"/>
    <s v="2023-2024"/>
    <x v="0"/>
    <x v="41"/>
    <x v="5"/>
    <x v="5"/>
    <n v="7320"/>
    <x v="0"/>
    <x v="9"/>
    <x v="3"/>
    <x v="3"/>
    <n v="50"/>
    <n v="1"/>
  </r>
  <r>
    <x v="498"/>
    <x v="0"/>
    <s v="2023-2024"/>
    <x v="0"/>
    <x v="22"/>
    <x v="1"/>
    <x v="1"/>
    <n v="2539"/>
    <x v="0"/>
    <x v="2"/>
    <x v="3"/>
    <x v="3"/>
    <n v="50"/>
    <n v="1"/>
  </r>
  <r>
    <x v="608"/>
    <x v="2"/>
    <s v="2024-2025"/>
    <x v="0"/>
    <x v="67"/>
    <x v="3"/>
    <x v="3"/>
    <n v="4551"/>
    <x v="0"/>
    <x v="15"/>
    <x v="1"/>
    <x v="1"/>
    <n v="50.22"/>
    <n v="1"/>
  </r>
  <r>
    <x v="609"/>
    <x v="0"/>
    <s v="2023-2024"/>
    <x v="1"/>
    <x v="10"/>
    <x v="4"/>
    <x v="4"/>
    <n v="3551"/>
    <x v="0"/>
    <x v="8"/>
    <x v="4"/>
    <x v="4"/>
    <n v="50.25"/>
    <n v="1"/>
  </r>
  <r>
    <x v="563"/>
    <x v="0"/>
    <s v="2023-2024"/>
    <x v="0"/>
    <x v="65"/>
    <x v="1"/>
    <x v="1"/>
    <n v="2131"/>
    <x v="0"/>
    <x v="4"/>
    <x v="7"/>
    <x v="7"/>
    <n v="50.36"/>
    <n v="1"/>
  </r>
  <r>
    <x v="270"/>
    <x v="0"/>
    <s v="2023-2024"/>
    <x v="0"/>
    <x v="63"/>
    <x v="1"/>
    <x v="1"/>
    <n v="2015"/>
    <x v="0"/>
    <x v="5"/>
    <x v="8"/>
    <x v="8"/>
    <n v="50.4"/>
    <n v="1"/>
  </r>
  <r>
    <x v="12"/>
    <x v="0"/>
    <s v="2023-2024"/>
    <x v="0"/>
    <x v="65"/>
    <x v="1"/>
    <x v="1"/>
    <n v="2131"/>
    <x v="0"/>
    <x v="4"/>
    <x v="6"/>
    <x v="6"/>
    <n v="50.400000000000006"/>
    <n v="1"/>
  </r>
  <r>
    <x v="610"/>
    <x v="0"/>
    <s v="2023-2024"/>
    <x v="0"/>
    <x v="91"/>
    <x v="1"/>
    <x v="1"/>
    <n v="2064"/>
    <x v="0"/>
    <x v="5"/>
    <x v="0"/>
    <x v="0"/>
    <n v="50.97"/>
    <n v="1"/>
  </r>
  <r>
    <x v="31"/>
    <x v="1"/>
    <s v="2022-2023"/>
    <x v="0"/>
    <x v="60"/>
    <x v="1"/>
    <x v="1"/>
    <n v="2541"/>
    <x v="0"/>
    <x v="2"/>
    <x v="6"/>
    <x v="6"/>
    <n v="51"/>
    <n v="1"/>
  </r>
  <r>
    <x v="255"/>
    <x v="0"/>
    <s v="2023-2024"/>
    <x v="1"/>
    <x v="5"/>
    <x v="1"/>
    <x v="1"/>
    <n v="2067"/>
    <x v="0"/>
    <x v="5"/>
    <x v="5"/>
    <x v="5"/>
    <n v="51"/>
    <n v="1"/>
  </r>
  <r>
    <x v="517"/>
    <x v="1"/>
    <s v="2022-2023"/>
    <x v="0"/>
    <x v="67"/>
    <x v="3"/>
    <x v="3"/>
    <n v="4551"/>
    <x v="0"/>
    <x v="15"/>
    <x v="3"/>
    <x v="3"/>
    <n v="51"/>
    <n v="1"/>
  </r>
  <r>
    <x v="185"/>
    <x v="0"/>
    <s v="2023-2024"/>
    <x v="1"/>
    <x v="7"/>
    <x v="4"/>
    <x v="4"/>
    <n v="3175"/>
    <x v="0"/>
    <x v="6"/>
    <x v="7"/>
    <x v="7"/>
    <n v="51.05"/>
    <n v="1"/>
  </r>
  <r>
    <x v="285"/>
    <x v="1"/>
    <s v="2022-2023"/>
    <x v="0"/>
    <x v="81"/>
    <x v="3"/>
    <x v="3"/>
    <n v="4680"/>
    <x v="0"/>
    <x v="17"/>
    <x v="2"/>
    <x v="2"/>
    <n v="51.5"/>
    <n v="1"/>
  </r>
  <r>
    <x v="244"/>
    <x v="0"/>
    <s v="2023-2024"/>
    <x v="0"/>
    <x v="5"/>
    <x v="1"/>
    <x v="1"/>
    <n v="2067"/>
    <x v="0"/>
    <x v="5"/>
    <x v="4"/>
    <x v="4"/>
    <n v="51.87"/>
    <n v="1"/>
  </r>
  <r>
    <x v="154"/>
    <x v="1"/>
    <s v="2022-2023"/>
    <x v="0"/>
    <x v="70"/>
    <x v="4"/>
    <x v="4"/>
    <n v="3400"/>
    <x v="0"/>
    <x v="8"/>
    <x v="4"/>
    <x v="4"/>
    <n v="51.87"/>
    <n v="1"/>
  </r>
  <r>
    <x v="454"/>
    <x v="0"/>
    <s v="2023-2024"/>
    <x v="0"/>
    <x v="91"/>
    <x v="1"/>
    <x v="1"/>
    <n v="2064"/>
    <x v="0"/>
    <x v="5"/>
    <x v="7"/>
    <x v="7"/>
    <n v="51.94"/>
    <n v="1"/>
  </r>
  <r>
    <x v="611"/>
    <x v="0"/>
    <s v="2023-2024"/>
    <x v="0"/>
    <x v="3"/>
    <x v="3"/>
    <x v="3"/>
    <n v="4220"/>
    <x v="0"/>
    <x v="3"/>
    <x v="0"/>
    <x v="0"/>
    <n v="51.96"/>
    <n v="1"/>
  </r>
  <r>
    <x v="612"/>
    <x v="0"/>
    <s v="2023-2024"/>
    <x v="1"/>
    <x v="26"/>
    <x v="0"/>
    <x v="0"/>
    <n v="6280"/>
    <x v="0"/>
    <x v="14"/>
    <x v="0"/>
    <x v="0"/>
    <n v="51.96"/>
    <n v="1"/>
  </r>
  <r>
    <x v="159"/>
    <x v="0"/>
    <s v="2023-2024"/>
    <x v="0"/>
    <x v="67"/>
    <x v="3"/>
    <x v="3"/>
    <n v="4551"/>
    <x v="0"/>
    <x v="15"/>
    <x v="0"/>
    <x v="0"/>
    <n v="51.96"/>
    <n v="1"/>
  </r>
  <r>
    <x v="550"/>
    <x v="0"/>
    <s v="2023-2024"/>
    <x v="0"/>
    <x v="8"/>
    <x v="1"/>
    <x v="1"/>
    <n v="2158"/>
    <x v="0"/>
    <x v="4"/>
    <x v="9"/>
    <x v="9"/>
    <n v="51.96"/>
    <n v="1"/>
  </r>
  <r>
    <x v="320"/>
    <x v="2"/>
    <s v="2024-2025"/>
    <x v="1"/>
    <x v="10"/>
    <x v="4"/>
    <x v="4"/>
    <n v="3551"/>
    <x v="0"/>
    <x v="8"/>
    <x v="0"/>
    <x v="0"/>
    <n v="51.96"/>
    <n v="1"/>
  </r>
  <r>
    <x v="415"/>
    <x v="2"/>
    <s v="2024-2025"/>
    <x v="0"/>
    <x v="69"/>
    <x v="4"/>
    <x v="4"/>
    <n v="3199"/>
    <x v="0"/>
    <x v="6"/>
    <x v="0"/>
    <x v="0"/>
    <n v="51.96"/>
    <n v="1"/>
  </r>
  <r>
    <x v="421"/>
    <x v="0"/>
    <s v="2023-2024"/>
    <x v="1"/>
    <x v="87"/>
    <x v="2"/>
    <x v="2"/>
    <n v="2609"/>
    <x v="0"/>
    <x v="2"/>
    <x v="0"/>
    <x v="0"/>
    <n v="51.96"/>
    <n v="1"/>
  </r>
  <r>
    <x v="134"/>
    <x v="0"/>
    <s v="2023-2024"/>
    <x v="0"/>
    <x v="81"/>
    <x v="3"/>
    <x v="3"/>
    <n v="4680"/>
    <x v="0"/>
    <x v="17"/>
    <x v="0"/>
    <x v="0"/>
    <n v="51.96"/>
    <n v="1"/>
  </r>
  <r>
    <x v="157"/>
    <x v="2"/>
    <s v="2024-2025"/>
    <x v="1"/>
    <x v="12"/>
    <x v="3"/>
    <x v="3"/>
    <n v="4068"/>
    <x v="0"/>
    <x v="10"/>
    <x v="0"/>
    <x v="0"/>
    <n v="51.96"/>
    <n v="1"/>
  </r>
  <r>
    <x v="131"/>
    <x v="1"/>
    <s v="2022-2023"/>
    <x v="0"/>
    <x v="92"/>
    <x v="3"/>
    <x v="3"/>
    <n v="4305"/>
    <x v="0"/>
    <x v="3"/>
    <x v="0"/>
    <x v="0"/>
    <n v="51.96"/>
    <n v="1"/>
  </r>
  <r>
    <x v="613"/>
    <x v="2"/>
    <s v="2024-2025"/>
    <x v="0"/>
    <x v="92"/>
    <x v="3"/>
    <x v="3"/>
    <n v="4305"/>
    <x v="0"/>
    <x v="3"/>
    <x v="4"/>
    <x v="4"/>
    <n v="51.96"/>
    <n v="1"/>
  </r>
  <r>
    <x v="454"/>
    <x v="0"/>
    <s v="2023-2024"/>
    <x v="1"/>
    <x v="46"/>
    <x v="3"/>
    <x v="3"/>
    <n v="4740"/>
    <x v="0"/>
    <x v="17"/>
    <x v="0"/>
    <x v="0"/>
    <n v="51.96"/>
    <n v="1"/>
  </r>
  <r>
    <x v="541"/>
    <x v="0"/>
    <s v="2023-2024"/>
    <x v="0"/>
    <x v="73"/>
    <x v="6"/>
    <x v="6"/>
    <n v="5607"/>
    <x v="0"/>
    <x v="18"/>
    <x v="0"/>
    <x v="0"/>
    <n v="51.96"/>
    <n v="1"/>
  </r>
  <r>
    <x v="498"/>
    <x v="0"/>
    <s v="2023-2024"/>
    <x v="1"/>
    <x v="20"/>
    <x v="4"/>
    <x v="4"/>
    <n v="3429"/>
    <x v="0"/>
    <x v="8"/>
    <x v="0"/>
    <x v="0"/>
    <n v="51.96"/>
    <n v="1"/>
  </r>
  <r>
    <x v="314"/>
    <x v="0"/>
    <s v="2023-2024"/>
    <x v="0"/>
    <x v="24"/>
    <x v="1"/>
    <x v="1"/>
    <n v="2120"/>
    <x v="0"/>
    <x v="4"/>
    <x v="0"/>
    <x v="0"/>
    <n v="51.96"/>
    <n v="1"/>
  </r>
  <r>
    <x v="598"/>
    <x v="1"/>
    <s v="2022-2023"/>
    <x v="0"/>
    <x v="22"/>
    <x v="1"/>
    <x v="1"/>
    <n v="2539"/>
    <x v="0"/>
    <x v="2"/>
    <x v="0"/>
    <x v="0"/>
    <n v="51.96"/>
    <n v="1"/>
  </r>
  <r>
    <x v="614"/>
    <x v="1"/>
    <s v="2022-2023"/>
    <x v="0"/>
    <x v="88"/>
    <x v="6"/>
    <x v="6"/>
    <n v="5011"/>
    <x v="0"/>
    <x v="13"/>
    <x v="6"/>
    <x v="6"/>
    <n v="51.96"/>
    <n v="1"/>
  </r>
  <r>
    <x v="210"/>
    <x v="0"/>
    <s v="2023-2024"/>
    <x v="0"/>
    <x v="88"/>
    <x v="6"/>
    <x v="6"/>
    <n v="5011"/>
    <x v="0"/>
    <x v="13"/>
    <x v="0"/>
    <x v="0"/>
    <n v="51.96"/>
    <n v="1"/>
  </r>
  <r>
    <x v="416"/>
    <x v="0"/>
    <s v="2023-2024"/>
    <x v="0"/>
    <x v="57"/>
    <x v="6"/>
    <x v="6"/>
    <n v="5082"/>
    <x v="0"/>
    <x v="13"/>
    <x v="3"/>
    <x v="3"/>
    <n v="51.980000000000004"/>
    <n v="1"/>
  </r>
  <r>
    <x v="63"/>
    <x v="1"/>
    <s v="2022-2023"/>
    <x v="0"/>
    <x v="51"/>
    <x v="4"/>
    <x v="4"/>
    <n v="3630"/>
    <x v="0"/>
    <x v="16"/>
    <x v="7"/>
    <x v="7"/>
    <n v="51.980000000000004"/>
    <n v="1"/>
  </r>
  <r>
    <x v="502"/>
    <x v="0"/>
    <s v="2023-2024"/>
    <x v="0"/>
    <x v="74"/>
    <x v="1"/>
    <x v="1"/>
    <n v="2485"/>
    <x v="0"/>
    <x v="1"/>
    <x v="7"/>
    <x v="7"/>
    <n v="52.15"/>
    <n v="1"/>
  </r>
  <r>
    <x v="496"/>
    <x v="2"/>
    <s v="2024-2025"/>
    <x v="1"/>
    <x v="90"/>
    <x v="3"/>
    <x v="3"/>
    <n v="4700"/>
    <x v="0"/>
    <x v="17"/>
    <x v="4"/>
    <x v="4"/>
    <n v="52.269999999999996"/>
    <n v="1"/>
  </r>
  <r>
    <x v="3"/>
    <x v="0"/>
    <s v="2023-2024"/>
    <x v="0"/>
    <x v="61"/>
    <x v="6"/>
    <x v="6"/>
    <n v="5343"/>
    <x v="0"/>
    <x v="18"/>
    <x v="3"/>
    <x v="3"/>
    <n v="52.3"/>
    <n v="1"/>
  </r>
  <r>
    <x v="380"/>
    <x v="0"/>
    <s v="2023-2024"/>
    <x v="1"/>
    <x v="86"/>
    <x v="0"/>
    <x v="0"/>
    <n v="6725"/>
    <x v="0"/>
    <x v="20"/>
    <x v="2"/>
    <x v="2"/>
    <n v="52.45"/>
    <n v="1"/>
  </r>
  <r>
    <x v="394"/>
    <x v="0"/>
    <s v="2023-2024"/>
    <x v="0"/>
    <x v="63"/>
    <x v="1"/>
    <x v="1"/>
    <n v="2015"/>
    <x v="0"/>
    <x v="5"/>
    <x v="2"/>
    <x v="2"/>
    <n v="52.519999999999996"/>
    <n v="1"/>
  </r>
  <r>
    <x v="7"/>
    <x v="0"/>
    <s v="2023-2024"/>
    <x v="0"/>
    <x v="85"/>
    <x v="0"/>
    <x v="0"/>
    <n v="6530"/>
    <x v="0"/>
    <x v="20"/>
    <x v="0"/>
    <x v="0"/>
    <n v="52.71"/>
    <n v="1"/>
  </r>
  <r>
    <x v="491"/>
    <x v="0"/>
    <s v="2023-2024"/>
    <x v="0"/>
    <x v="92"/>
    <x v="3"/>
    <x v="3"/>
    <n v="4305"/>
    <x v="0"/>
    <x v="3"/>
    <x v="1"/>
    <x v="1"/>
    <n v="52.9"/>
    <n v="1"/>
  </r>
  <r>
    <x v="193"/>
    <x v="2"/>
    <s v="2024-2025"/>
    <x v="1"/>
    <x v="1"/>
    <x v="1"/>
    <x v="1"/>
    <n v="2478"/>
    <x v="0"/>
    <x v="1"/>
    <x v="2"/>
    <x v="2"/>
    <n v="52.92"/>
    <n v="1"/>
  </r>
  <r>
    <x v="532"/>
    <x v="1"/>
    <s v="2022-2023"/>
    <x v="1"/>
    <x v="46"/>
    <x v="3"/>
    <x v="3"/>
    <n v="4740"/>
    <x v="0"/>
    <x v="17"/>
    <x v="2"/>
    <x v="2"/>
    <n v="52.92"/>
    <n v="1"/>
  </r>
  <r>
    <x v="615"/>
    <x v="1"/>
    <s v="2022-2023"/>
    <x v="1"/>
    <x v="0"/>
    <x v="0"/>
    <x v="0"/>
    <n v="6021"/>
    <x v="0"/>
    <x v="0"/>
    <x v="3"/>
    <x v="3"/>
    <n v="52.94"/>
    <n v="1"/>
  </r>
  <r>
    <x v="616"/>
    <x v="0"/>
    <s v="2023-2024"/>
    <x v="0"/>
    <x v="77"/>
    <x v="5"/>
    <x v="5"/>
    <n v="7018"/>
    <x v="0"/>
    <x v="9"/>
    <x v="2"/>
    <x v="2"/>
    <n v="52.95"/>
    <n v="1"/>
  </r>
  <r>
    <x v="164"/>
    <x v="1"/>
    <s v="2022-2023"/>
    <x v="0"/>
    <x v="6"/>
    <x v="0"/>
    <x v="0"/>
    <n v="6010"/>
    <x v="0"/>
    <x v="0"/>
    <x v="3"/>
    <x v="3"/>
    <n v="52.97"/>
    <n v="1"/>
  </r>
  <r>
    <x v="595"/>
    <x v="0"/>
    <s v="2023-2024"/>
    <x v="0"/>
    <x v="28"/>
    <x v="1"/>
    <x v="1"/>
    <n v="2830"/>
    <x v="0"/>
    <x v="11"/>
    <x v="0"/>
    <x v="0"/>
    <n v="53"/>
    <n v="1"/>
  </r>
  <r>
    <x v="581"/>
    <x v="0"/>
    <s v="2023-2024"/>
    <x v="0"/>
    <x v="93"/>
    <x v="4"/>
    <x v="4"/>
    <n v="3915"/>
    <x v="0"/>
    <x v="16"/>
    <x v="3"/>
    <x v="3"/>
    <n v="53.430000000000007"/>
    <n v="1"/>
  </r>
  <r>
    <x v="599"/>
    <x v="2"/>
    <s v="2024-2025"/>
    <x v="0"/>
    <x v="77"/>
    <x v="5"/>
    <x v="5"/>
    <n v="7018"/>
    <x v="0"/>
    <x v="9"/>
    <x v="9"/>
    <x v="9"/>
    <n v="53.46"/>
    <n v="1"/>
  </r>
  <r>
    <x v="332"/>
    <x v="0"/>
    <s v="2023-2024"/>
    <x v="1"/>
    <x v="5"/>
    <x v="1"/>
    <x v="1"/>
    <n v="2067"/>
    <x v="0"/>
    <x v="5"/>
    <x v="4"/>
    <x v="4"/>
    <n v="53.82"/>
    <n v="1"/>
  </r>
  <r>
    <x v="289"/>
    <x v="1"/>
    <s v="2022-2023"/>
    <x v="0"/>
    <x v="96"/>
    <x v="4"/>
    <x v="4"/>
    <n v="3690"/>
    <x v="0"/>
    <x v="16"/>
    <x v="2"/>
    <x v="2"/>
    <n v="53.82"/>
    <n v="1"/>
  </r>
  <r>
    <x v="617"/>
    <x v="2"/>
    <s v="2024-2025"/>
    <x v="1"/>
    <x v="42"/>
    <x v="3"/>
    <x v="3"/>
    <n v="4870"/>
    <x v="0"/>
    <x v="12"/>
    <x v="6"/>
    <x v="6"/>
    <n v="53.89"/>
    <n v="1"/>
  </r>
  <r>
    <x v="618"/>
    <x v="1"/>
    <s v="2022-2023"/>
    <x v="0"/>
    <x v="89"/>
    <x v="4"/>
    <x v="4"/>
    <n v="3136"/>
    <x v="0"/>
    <x v="6"/>
    <x v="2"/>
    <x v="2"/>
    <n v="53.900000000000006"/>
    <n v="1"/>
  </r>
  <r>
    <x v="576"/>
    <x v="0"/>
    <s v="2023-2024"/>
    <x v="0"/>
    <x v="40"/>
    <x v="4"/>
    <x v="4"/>
    <n v="3353"/>
    <x v="0"/>
    <x v="8"/>
    <x v="3"/>
    <x v="3"/>
    <n v="53.91"/>
    <n v="1"/>
  </r>
  <r>
    <x v="619"/>
    <x v="0"/>
    <s v="2023-2024"/>
    <x v="1"/>
    <x v="56"/>
    <x v="1"/>
    <x v="1"/>
    <n v="2795"/>
    <x v="0"/>
    <x v="11"/>
    <x v="6"/>
    <x v="6"/>
    <n v="53.91"/>
    <n v="1"/>
  </r>
  <r>
    <x v="620"/>
    <x v="1"/>
    <s v="2022-2023"/>
    <x v="0"/>
    <x v="11"/>
    <x v="5"/>
    <x v="5"/>
    <n v="7010"/>
    <x v="0"/>
    <x v="9"/>
    <x v="0"/>
    <x v="0"/>
    <n v="53.91"/>
    <n v="1"/>
  </r>
  <r>
    <x v="150"/>
    <x v="0"/>
    <s v="2023-2024"/>
    <x v="1"/>
    <x v="70"/>
    <x v="4"/>
    <x v="4"/>
    <n v="3400"/>
    <x v="0"/>
    <x v="8"/>
    <x v="3"/>
    <x v="3"/>
    <n v="53.91"/>
    <n v="1"/>
  </r>
  <r>
    <x v="6"/>
    <x v="1"/>
    <s v="2022-2023"/>
    <x v="0"/>
    <x v="32"/>
    <x v="6"/>
    <x v="6"/>
    <n v="5169"/>
    <x v="0"/>
    <x v="13"/>
    <x v="0"/>
    <x v="0"/>
    <n v="53.91"/>
    <n v="1"/>
  </r>
  <r>
    <x v="47"/>
    <x v="2"/>
    <s v="2024-2025"/>
    <x v="0"/>
    <x v="96"/>
    <x v="4"/>
    <x v="4"/>
    <n v="3690"/>
    <x v="0"/>
    <x v="16"/>
    <x v="0"/>
    <x v="0"/>
    <n v="53.91"/>
    <n v="1"/>
  </r>
  <r>
    <x v="443"/>
    <x v="1"/>
    <s v="2022-2023"/>
    <x v="0"/>
    <x v="88"/>
    <x v="6"/>
    <x v="6"/>
    <n v="5011"/>
    <x v="0"/>
    <x v="13"/>
    <x v="6"/>
    <x v="6"/>
    <n v="53.91"/>
    <n v="1"/>
  </r>
  <r>
    <x v="46"/>
    <x v="2"/>
    <s v="2024-2025"/>
    <x v="0"/>
    <x v="28"/>
    <x v="1"/>
    <x v="1"/>
    <n v="2830"/>
    <x v="0"/>
    <x v="11"/>
    <x v="7"/>
    <x v="7"/>
    <n v="53.94"/>
    <n v="1"/>
  </r>
  <r>
    <x v="212"/>
    <x v="0"/>
    <s v="2023-2024"/>
    <x v="0"/>
    <x v="95"/>
    <x v="7"/>
    <x v="7"/>
    <n v="870"/>
    <x v="0"/>
    <x v="19"/>
    <x v="3"/>
    <x v="3"/>
    <n v="53.95"/>
    <n v="1"/>
  </r>
  <r>
    <x v="292"/>
    <x v="0"/>
    <s v="2023-2024"/>
    <x v="1"/>
    <x v="79"/>
    <x v="6"/>
    <x v="6"/>
    <n v="5290"/>
    <x v="0"/>
    <x v="18"/>
    <x v="3"/>
    <x v="3"/>
    <n v="53.95"/>
    <n v="1"/>
  </r>
  <r>
    <x v="591"/>
    <x v="2"/>
    <s v="2024-2025"/>
    <x v="0"/>
    <x v="38"/>
    <x v="3"/>
    <x v="3"/>
    <n v="4802"/>
    <x v="0"/>
    <x v="12"/>
    <x v="3"/>
    <x v="3"/>
    <n v="53.96"/>
    <n v="1"/>
  </r>
  <r>
    <x v="214"/>
    <x v="2"/>
    <s v="2024-2025"/>
    <x v="0"/>
    <x v="12"/>
    <x v="3"/>
    <x v="3"/>
    <n v="4068"/>
    <x v="0"/>
    <x v="10"/>
    <x v="9"/>
    <x v="9"/>
    <n v="54"/>
    <n v="1"/>
  </r>
  <r>
    <x v="77"/>
    <x v="1"/>
    <s v="2022-2023"/>
    <x v="0"/>
    <x v="26"/>
    <x v="0"/>
    <x v="0"/>
    <n v="6280"/>
    <x v="0"/>
    <x v="14"/>
    <x v="5"/>
    <x v="5"/>
    <n v="54.129999999999995"/>
    <n v="1"/>
  </r>
  <r>
    <x v="621"/>
    <x v="0"/>
    <s v="2023-2024"/>
    <x v="1"/>
    <x v="67"/>
    <x v="3"/>
    <x v="3"/>
    <n v="4551"/>
    <x v="0"/>
    <x v="15"/>
    <x v="0"/>
    <x v="0"/>
    <n v="54.62"/>
    <n v="1"/>
  </r>
  <r>
    <x v="20"/>
    <x v="0"/>
    <s v="2023-2024"/>
    <x v="0"/>
    <x v="9"/>
    <x v="4"/>
    <x v="4"/>
    <n v="3076"/>
    <x v="0"/>
    <x v="7"/>
    <x v="3"/>
    <x v="3"/>
    <n v="54.66"/>
    <n v="1"/>
  </r>
  <r>
    <x v="165"/>
    <x v="0"/>
    <s v="2023-2024"/>
    <x v="1"/>
    <x v="35"/>
    <x v="3"/>
    <x v="3"/>
    <n v="4558"/>
    <x v="0"/>
    <x v="15"/>
    <x v="6"/>
    <x v="6"/>
    <n v="54.82"/>
    <n v="1"/>
  </r>
  <r>
    <x v="622"/>
    <x v="0"/>
    <s v="2023-2024"/>
    <x v="0"/>
    <x v="89"/>
    <x v="4"/>
    <x v="4"/>
    <n v="3136"/>
    <x v="0"/>
    <x v="6"/>
    <x v="4"/>
    <x v="4"/>
    <n v="54.88"/>
    <n v="1"/>
  </r>
  <r>
    <x v="623"/>
    <x v="1"/>
    <s v="2022-2023"/>
    <x v="0"/>
    <x v="57"/>
    <x v="6"/>
    <x v="6"/>
    <n v="5082"/>
    <x v="0"/>
    <x v="13"/>
    <x v="5"/>
    <x v="5"/>
    <n v="54.89"/>
    <n v="1"/>
  </r>
  <r>
    <x v="227"/>
    <x v="0"/>
    <s v="2023-2024"/>
    <x v="1"/>
    <x v="52"/>
    <x v="3"/>
    <x v="3"/>
    <n v="4053"/>
    <x v="0"/>
    <x v="10"/>
    <x v="6"/>
    <x v="6"/>
    <n v="54.89"/>
    <n v="1"/>
  </r>
  <r>
    <x v="392"/>
    <x v="2"/>
    <s v="2024-2025"/>
    <x v="0"/>
    <x v="22"/>
    <x v="1"/>
    <x v="1"/>
    <n v="2539"/>
    <x v="0"/>
    <x v="2"/>
    <x v="1"/>
    <x v="1"/>
    <n v="54.89"/>
    <n v="1"/>
  </r>
  <r>
    <x v="338"/>
    <x v="0"/>
    <s v="2023-2024"/>
    <x v="0"/>
    <x v="32"/>
    <x v="6"/>
    <x v="6"/>
    <n v="5169"/>
    <x v="0"/>
    <x v="13"/>
    <x v="6"/>
    <x v="6"/>
    <n v="54.92"/>
    <n v="1"/>
  </r>
  <r>
    <x v="224"/>
    <x v="1"/>
    <s v="2022-2023"/>
    <x v="1"/>
    <x v="83"/>
    <x v="0"/>
    <x v="0"/>
    <n v="6052"/>
    <x v="0"/>
    <x v="0"/>
    <x v="3"/>
    <x v="3"/>
    <n v="54.97"/>
    <n v="1"/>
  </r>
  <r>
    <x v="33"/>
    <x v="2"/>
    <s v="2024-2025"/>
    <x v="1"/>
    <x v="90"/>
    <x v="3"/>
    <x v="3"/>
    <n v="4700"/>
    <x v="0"/>
    <x v="17"/>
    <x v="9"/>
    <x v="9"/>
    <n v="54.99"/>
    <n v="1"/>
  </r>
  <r>
    <x v="624"/>
    <x v="2"/>
    <s v="2024-2025"/>
    <x v="0"/>
    <x v="43"/>
    <x v="1"/>
    <x v="1"/>
    <n v="2560"/>
    <x v="0"/>
    <x v="2"/>
    <x v="4"/>
    <x v="4"/>
    <n v="55"/>
    <n v="1"/>
  </r>
  <r>
    <x v="192"/>
    <x v="1"/>
    <s v="2022-2023"/>
    <x v="1"/>
    <x v="35"/>
    <x v="3"/>
    <x v="3"/>
    <n v="4558"/>
    <x v="0"/>
    <x v="15"/>
    <x v="1"/>
    <x v="1"/>
    <n v="55.13"/>
    <n v="1"/>
  </r>
  <r>
    <x v="625"/>
    <x v="0"/>
    <s v="2023-2024"/>
    <x v="0"/>
    <x v="92"/>
    <x v="3"/>
    <x v="3"/>
    <n v="4305"/>
    <x v="0"/>
    <x v="3"/>
    <x v="5"/>
    <x v="5"/>
    <n v="55.14"/>
    <n v="1"/>
  </r>
  <r>
    <x v="471"/>
    <x v="2"/>
    <s v="2024-2025"/>
    <x v="1"/>
    <x v="47"/>
    <x v="1"/>
    <x v="1"/>
    <n v="2101"/>
    <x v="0"/>
    <x v="4"/>
    <x v="1"/>
    <x v="1"/>
    <n v="55.47"/>
    <n v="1"/>
  </r>
  <r>
    <x v="424"/>
    <x v="0"/>
    <s v="2023-2024"/>
    <x v="0"/>
    <x v="44"/>
    <x v="4"/>
    <x v="4"/>
    <n v="3977"/>
    <x v="0"/>
    <x v="16"/>
    <x v="5"/>
    <x v="5"/>
    <n v="55.5"/>
    <n v="1"/>
  </r>
  <r>
    <x v="40"/>
    <x v="0"/>
    <s v="2023-2024"/>
    <x v="0"/>
    <x v="67"/>
    <x v="3"/>
    <x v="3"/>
    <n v="4551"/>
    <x v="0"/>
    <x v="15"/>
    <x v="7"/>
    <x v="7"/>
    <n v="55.57"/>
    <n v="1"/>
  </r>
  <r>
    <x v="316"/>
    <x v="0"/>
    <s v="2023-2024"/>
    <x v="0"/>
    <x v="45"/>
    <x v="3"/>
    <x v="3"/>
    <n v="4570"/>
    <x v="0"/>
    <x v="15"/>
    <x v="2"/>
    <x v="2"/>
    <n v="55.86"/>
    <n v="1"/>
  </r>
  <r>
    <x v="82"/>
    <x v="2"/>
    <s v="2024-2025"/>
    <x v="0"/>
    <x v="92"/>
    <x v="3"/>
    <x v="3"/>
    <n v="4305"/>
    <x v="0"/>
    <x v="3"/>
    <x v="4"/>
    <x v="4"/>
    <n v="55.86"/>
    <n v="1"/>
  </r>
  <r>
    <x v="292"/>
    <x v="0"/>
    <s v="2023-2024"/>
    <x v="1"/>
    <x v="76"/>
    <x v="1"/>
    <x v="1"/>
    <n v="2031"/>
    <x v="0"/>
    <x v="5"/>
    <x v="4"/>
    <x v="4"/>
    <n v="55.9"/>
    <n v="1"/>
  </r>
  <r>
    <x v="548"/>
    <x v="1"/>
    <s v="2022-2023"/>
    <x v="0"/>
    <x v="58"/>
    <x v="0"/>
    <x v="0"/>
    <n v="6027"/>
    <x v="0"/>
    <x v="0"/>
    <x v="4"/>
    <x v="4"/>
    <n v="55.92"/>
    <n v="1"/>
  </r>
  <r>
    <x v="626"/>
    <x v="2"/>
    <s v="2024-2025"/>
    <x v="0"/>
    <x v="63"/>
    <x v="1"/>
    <x v="1"/>
    <n v="2015"/>
    <x v="0"/>
    <x v="5"/>
    <x v="9"/>
    <x v="9"/>
    <n v="55.93"/>
    <n v="1"/>
  </r>
  <r>
    <x v="615"/>
    <x v="1"/>
    <s v="2022-2023"/>
    <x v="0"/>
    <x v="89"/>
    <x v="4"/>
    <x v="4"/>
    <n v="3136"/>
    <x v="0"/>
    <x v="6"/>
    <x v="4"/>
    <x v="4"/>
    <n v="55.93"/>
    <n v="1"/>
  </r>
  <r>
    <x v="134"/>
    <x v="0"/>
    <s v="2023-2024"/>
    <x v="1"/>
    <x v="9"/>
    <x v="4"/>
    <x v="4"/>
    <n v="3076"/>
    <x v="0"/>
    <x v="7"/>
    <x v="1"/>
    <x v="1"/>
    <n v="55.93"/>
    <n v="1"/>
  </r>
  <r>
    <x v="587"/>
    <x v="0"/>
    <s v="2023-2024"/>
    <x v="0"/>
    <x v="93"/>
    <x v="4"/>
    <x v="4"/>
    <n v="3915"/>
    <x v="0"/>
    <x v="16"/>
    <x v="3"/>
    <x v="3"/>
    <n v="55.93"/>
    <n v="1"/>
  </r>
  <r>
    <x v="272"/>
    <x v="1"/>
    <s v="2022-2023"/>
    <x v="1"/>
    <x v="53"/>
    <x v="3"/>
    <x v="3"/>
    <n v="4119"/>
    <x v="0"/>
    <x v="10"/>
    <x v="2"/>
    <x v="2"/>
    <n v="55.93"/>
    <n v="1"/>
  </r>
  <r>
    <x v="522"/>
    <x v="0"/>
    <s v="2023-2024"/>
    <x v="0"/>
    <x v="59"/>
    <x v="3"/>
    <x v="3"/>
    <n v="4509"/>
    <x v="0"/>
    <x v="3"/>
    <x v="4"/>
    <x v="4"/>
    <n v="55.95"/>
    <n v="1"/>
  </r>
  <r>
    <x v="149"/>
    <x v="2"/>
    <s v="2024-2025"/>
    <x v="0"/>
    <x v="5"/>
    <x v="1"/>
    <x v="1"/>
    <n v="2067"/>
    <x v="0"/>
    <x v="5"/>
    <x v="6"/>
    <x v="6"/>
    <n v="56"/>
    <n v="1"/>
  </r>
  <r>
    <x v="443"/>
    <x v="1"/>
    <s v="2022-2023"/>
    <x v="1"/>
    <x v="79"/>
    <x v="6"/>
    <x v="6"/>
    <n v="5290"/>
    <x v="0"/>
    <x v="18"/>
    <x v="2"/>
    <x v="2"/>
    <n v="56.46"/>
    <n v="1"/>
  </r>
  <r>
    <x v="479"/>
    <x v="2"/>
    <s v="2024-2025"/>
    <x v="0"/>
    <x v="59"/>
    <x v="3"/>
    <x v="3"/>
    <n v="4509"/>
    <x v="0"/>
    <x v="3"/>
    <x v="3"/>
    <x v="3"/>
    <n v="56.699999999999996"/>
    <n v="1"/>
  </r>
  <r>
    <x v="315"/>
    <x v="0"/>
    <s v="2023-2024"/>
    <x v="1"/>
    <x v="13"/>
    <x v="1"/>
    <x v="1"/>
    <n v="2480"/>
    <x v="0"/>
    <x v="1"/>
    <x v="5"/>
    <x v="5"/>
    <n v="56.81"/>
    <n v="1"/>
  </r>
  <r>
    <x v="394"/>
    <x v="0"/>
    <s v="2023-2024"/>
    <x v="1"/>
    <x v="54"/>
    <x v="4"/>
    <x v="4"/>
    <n v="3030"/>
    <x v="0"/>
    <x v="7"/>
    <x v="2"/>
    <x v="2"/>
    <n v="56.81"/>
    <n v="1"/>
  </r>
  <r>
    <x v="331"/>
    <x v="0"/>
    <s v="2023-2024"/>
    <x v="0"/>
    <x v="13"/>
    <x v="1"/>
    <x v="1"/>
    <n v="2480"/>
    <x v="0"/>
    <x v="1"/>
    <x v="1"/>
    <x v="1"/>
    <n v="57"/>
    <n v="1"/>
  </r>
  <r>
    <x v="345"/>
    <x v="1"/>
    <s v="2022-2023"/>
    <x v="0"/>
    <x v="10"/>
    <x v="4"/>
    <x v="4"/>
    <n v="3551"/>
    <x v="0"/>
    <x v="8"/>
    <x v="5"/>
    <x v="5"/>
    <n v="57.18"/>
    <n v="1"/>
  </r>
  <r>
    <x v="535"/>
    <x v="1"/>
    <s v="2022-2023"/>
    <x v="0"/>
    <x v="75"/>
    <x v="0"/>
    <x v="0"/>
    <n v="6450"/>
    <x v="0"/>
    <x v="20"/>
    <x v="3"/>
    <x v="3"/>
    <n v="57.2"/>
    <n v="1"/>
  </r>
  <r>
    <x v="296"/>
    <x v="0"/>
    <s v="2023-2024"/>
    <x v="0"/>
    <x v="58"/>
    <x v="0"/>
    <x v="0"/>
    <n v="6027"/>
    <x v="0"/>
    <x v="0"/>
    <x v="7"/>
    <x v="7"/>
    <n v="57.2"/>
    <n v="1"/>
  </r>
  <r>
    <x v="297"/>
    <x v="2"/>
    <s v="2024-2025"/>
    <x v="0"/>
    <x v="66"/>
    <x v="3"/>
    <x v="3"/>
    <n v="4883"/>
    <x v="0"/>
    <x v="12"/>
    <x v="3"/>
    <x v="3"/>
    <n v="57.44"/>
    <n v="1"/>
  </r>
  <r>
    <x v="507"/>
    <x v="0"/>
    <s v="2023-2024"/>
    <x v="1"/>
    <x v="17"/>
    <x v="3"/>
    <x v="3"/>
    <n v="4825"/>
    <x v="0"/>
    <x v="12"/>
    <x v="0"/>
    <x v="0"/>
    <n v="57.66"/>
    <n v="1"/>
  </r>
  <r>
    <x v="494"/>
    <x v="2"/>
    <s v="2024-2025"/>
    <x v="1"/>
    <x v="2"/>
    <x v="2"/>
    <x v="2"/>
    <n v="2617"/>
    <x v="0"/>
    <x v="2"/>
    <x v="5"/>
    <x v="5"/>
    <n v="57.8"/>
    <n v="1"/>
  </r>
  <r>
    <x v="171"/>
    <x v="1"/>
    <s v="2022-2023"/>
    <x v="1"/>
    <x v="86"/>
    <x v="0"/>
    <x v="0"/>
    <n v="6725"/>
    <x v="0"/>
    <x v="20"/>
    <x v="7"/>
    <x v="7"/>
    <n v="57.86"/>
    <n v="1"/>
  </r>
  <r>
    <x v="61"/>
    <x v="1"/>
    <s v="2022-2023"/>
    <x v="1"/>
    <x v="46"/>
    <x v="3"/>
    <x v="3"/>
    <n v="4740"/>
    <x v="0"/>
    <x v="17"/>
    <x v="6"/>
    <x v="6"/>
    <n v="57.88"/>
    <n v="1"/>
  </r>
  <r>
    <x v="179"/>
    <x v="0"/>
    <s v="2023-2024"/>
    <x v="0"/>
    <x v="27"/>
    <x v="4"/>
    <x v="4"/>
    <n v="3066"/>
    <x v="0"/>
    <x v="7"/>
    <x v="0"/>
    <x v="0"/>
    <n v="57.91"/>
    <n v="1"/>
  </r>
  <r>
    <x v="393"/>
    <x v="0"/>
    <s v="2023-2024"/>
    <x v="0"/>
    <x v="51"/>
    <x v="4"/>
    <x v="4"/>
    <n v="3630"/>
    <x v="0"/>
    <x v="16"/>
    <x v="7"/>
    <x v="7"/>
    <n v="57.94"/>
    <n v="1"/>
  </r>
  <r>
    <x v="497"/>
    <x v="0"/>
    <s v="2023-2024"/>
    <x v="1"/>
    <x v="17"/>
    <x v="3"/>
    <x v="3"/>
    <n v="4825"/>
    <x v="0"/>
    <x v="12"/>
    <x v="3"/>
    <x v="3"/>
    <n v="57.940000000000005"/>
    <n v="1"/>
  </r>
  <r>
    <x v="480"/>
    <x v="0"/>
    <s v="2023-2024"/>
    <x v="0"/>
    <x v="28"/>
    <x v="1"/>
    <x v="1"/>
    <n v="2830"/>
    <x v="0"/>
    <x v="11"/>
    <x v="3"/>
    <x v="3"/>
    <n v="57.96"/>
    <n v="1"/>
  </r>
  <r>
    <x v="247"/>
    <x v="2"/>
    <s v="2024-2025"/>
    <x v="1"/>
    <x v="35"/>
    <x v="3"/>
    <x v="3"/>
    <n v="4558"/>
    <x v="0"/>
    <x v="15"/>
    <x v="7"/>
    <x v="7"/>
    <n v="58.19"/>
    <n v="1"/>
  </r>
  <r>
    <x v="15"/>
    <x v="0"/>
    <s v="2023-2024"/>
    <x v="1"/>
    <x v="0"/>
    <x v="0"/>
    <x v="0"/>
    <n v="6021"/>
    <x v="0"/>
    <x v="0"/>
    <x v="7"/>
    <x v="7"/>
    <n v="58.459999999999994"/>
    <n v="1"/>
  </r>
  <r>
    <x v="27"/>
    <x v="0"/>
    <s v="2023-2024"/>
    <x v="0"/>
    <x v="78"/>
    <x v="1"/>
    <x v="1"/>
    <n v="2141"/>
    <x v="0"/>
    <x v="4"/>
    <x v="7"/>
    <x v="7"/>
    <n v="58.769999999999996"/>
    <n v="1"/>
  </r>
  <r>
    <x v="627"/>
    <x v="2"/>
    <s v="2024-2025"/>
    <x v="0"/>
    <x v="20"/>
    <x v="4"/>
    <x v="4"/>
    <n v="3429"/>
    <x v="0"/>
    <x v="8"/>
    <x v="2"/>
    <x v="2"/>
    <n v="58.82"/>
    <n v="1"/>
  </r>
  <r>
    <x v="524"/>
    <x v="0"/>
    <s v="2023-2024"/>
    <x v="1"/>
    <x v="83"/>
    <x v="0"/>
    <x v="0"/>
    <n v="6052"/>
    <x v="0"/>
    <x v="0"/>
    <x v="5"/>
    <x v="5"/>
    <n v="58.84"/>
    <n v="1"/>
  </r>
  <r>
    <x v="628"/>
    <x v="0"/>
    <s v="2023-2024"/>
    <x v="1"/>
    <x v="81"/>
    <x v="3"/>
    <x v="3"/>
    <n v="4680"/>
    <x v="0"/>
    <x v="17"/>
    <x v="5"/>
    <x v="5"/>
    <n v="58.88"/>
    <n v="1"/>
  </r>
  <r>
    <x v="629"/>
    <x v="1"/>
    <s v="2022-2023"/>
    <x v="1"/>
    <x v="42"/>
    <x v="3"/>
    <x v="3"/>
    <n v="4870"/>
    <x v="0"/>
    <x v="12"/>
    <x v="7"/>
    <x v="7"/>
    <n v="58.89"/>
    <n v="1"/>
  </r>
  <r>
    <x v="351"/>
    <x v="0"/>
    <s v="2023-2024"/>
    <x v="1"/>
    <x v="72"/>
    <x v="4"/>
    <x v="4"/>
    <n v="3931"/>
    <x v="0"/>
    <x v="16"/>
    <x v="6"/>
    <x v="6"/>
    <n v="58.9"/>
    <n v="1"/>
  </r>
  <r>
    <x v="20"/>
    <x v="0"/>
    <s v="2023-2024"/>
    <x v="1"/>
    <x v="23"/>
    <x v="1"/>
    <x v="1"/>
    <n v="2650"/>
    <x v="0"/>
    <x v="11"/>
    <x v="1"/>
    <x v="1"/>
    <n v="58.9"/>
    <n v="1"/>
  </r>
  <r>
    <x v="193"/>
    <x v="2"/>
    <s v="2024-2025"/>
    <x v="0"/>
    <x v="28"/>
    <x v="1"/>
    <x v="1"/>
    <n v="2830"/>
    <x v="0"/>
    <x v="11"/>
    <x v="0"/>
    <x v="0"/>
    <n v="58.96"/>
    <n v="1"/>
  </r>
  <r>
    <x v="364"/>
    <x v="2"/>
    <s v="2024-2025"/>
    <x v="1"/>
    <x v="80"/>
    <x v="0"/>
    <x v="0"/>
    <n v="6109"/>
    <x v="0"/>
    <x v="14"/>
    <x v="4"/>
    <x v="4"/>
    <n v="58.96"/>
    <n v="1"/>
  </r>
  <r>
    <x v="408"/>
    <x v="1"/>
    <s v="2022-2023"/>
    <x v="0"/>
    <x v="21"/>
    <x v="3"/>
    <x v="3"/>
    <n v="4012"/>
    <x v="0"/>
    <x v="10"/>
    <x v="7"/>
    <x v="7"/>
    <n v="58.96"/>
    <n v="1"/>
  </r>
  <r>
    <x v="41"/>
    <x v="1"/>
    <s v="2022-2023"/>
    <x v="0"/>
    <x v="78"/>
    <x v="1"/>
    <x v="1"/>
    <n v="2141"/>
    <x v="0"/>
    <x v="4"/>
    <x v="3"/>
    <x v="3"/>
    <n v="58.97"/>
    <n v="1"/>
  </r>
  <r>
    <x v="528"/>
    <x v="1"/>
    <s v="2022-2023"/>
    <x v="0"/>
    <x v="32"/>
    <x v="6"/>
    <x v="6"/>
    <n v="5169"/>
    <x v="0"/>
    <x v="13"/>
    <x v="3"/>
    <x v="3"/>
    <n v="59"/>
    <n v="1"/>
  </r>
  <r>
    <x v="266"/>
    <x v="1"/>
    <s v="2022-2023"/>
    <x v="1"/>
    <x v="23"/>
    <x v="1"/>
    <x v="1"/>
    <n v="2650"/>
    <x v="0"/>
    <x v="11"/>
    <x v="3"/>
    <x v="3"/>
    <n v="59"/>
    <n v="1"/>
  </r>
  <r>
    <x v="145"/>
    <x v="0"/>
    <s v="2023-2024"/>
    <x v="0"/>
    <x v="5"/>
    <x v="1"/>
    <x v="1"/>
    <n v="2067"/>
    <x v="0"/>
    <x v="5"/>
    <x v="0"/>
    <x v="0"/>
    <n v="59.3"/>
    <n v="1"/>
  </r>
  <r>
    <x v="251"/>
    <x v="2"/>
    <s v="2024-2025"/>
    <x v="1"/>
    <x v="22"/>
    <x v="1"/>
    <x v="1"/>
    <n v="2539"/>
    <x v="0"/>
    <x v="2"/>
    <x v="2"/>
    <x v="2"/>
    <n v="59.43"/>
    <n v="1"/>
  </r>
  <r>
    <x v="124"/>
    <x v="2"/>
    <s v="2024-2025"/>
    <x v="0"/>
    <x v="58"/>
    <x v="0"/>
    <x v="0"/>
    <n v="6027"/>
    <x v="0"/>
    <x v="0"/>
    <x v="5"/>
    <x v="5"/>
    <n v="59.45"/>
    <n v="1"/>
  </r>
  <r>
    <x v="205"/>
    <x v="0"/>
    <s v="2023-2024"/>
    <x v="1"/>
    <x v="71"/>
    <x v="6"/>
    <x v="6"/>
    <n v="5043"/>
    <x v="0"/>
    <x v="13"/>
    <x v="4"/>
    <x v="4"/>
    <n v="59.580000000000005"/>
    <n v="1"/>
  </r>
  <r>
    <x v="90"/>
    <x v="2"/>
    <s v="2024-2025"/>
    <x v="0"/>
    <x v="14"/>
    <x v="1"/>
    <x v="1"/>
    <n v="2790"/>
    <x v="0"/>
    <x v="11"/>
    <x v="1"/>
    <x v="1"/>
    <n v="59.85"/>
    <n v="1"/>
  </r>
  <r>
    <x v="340"/>
    <x v="2"/>
    <s v="2024-2025"/>
    <x v="1"/>
    <x v="42"/>
    <x v="3"/>
    <x v="3"/>
    <n v="4870"/>
    <x v="0"/>
    <x v="12"/>
    <x v="1"/>
    <x v="1"/>
    <n v="59.88"/>
    <n v="1"/>
  </r>
  <r>
    <x v="583"/>
    <x v="2"/>
    <s v="2024-2025"/>
    <x v="1"/>
    <x v="12"/>
    <x v="3"/>
    <x v="3"/>
    <n v="4068"/>
    <x v="0"/>
    <x v="10"/>
    <x v="1"/>
    <x v="1"/>
    <n v="59.88"/>
    <n v="1"/>
  </r>
  <r>
    <x v="102"/>
    <x v="0"/>
    <s v="2023-2024"/>
    <x v="0"/>
    <x v="64"/>
    <x v="1"/>
    <x v="1"/>
    <n v="2350"/>
    <x v="0"/>
    <x v="1"/>
    <x v="4"/>
    <x v="4"/>
    <n v="59.9"/>
    <n v="1"/>
  </r>
  <r>
    <x v="403"/>
    <x v="0"/>
    <s v="2023-2024"/>
    <x v="0"/>
    <x v="28"/>
    <x v="1"/>
    <x v="1"/>
    <n v="2830"/>
    <x v="0"/>
    <x v="11"/>
    <x v="0"/>
    <x v="0"/>
    <n v="59.9"/>
    <n v="1"/>
  </r>
  <r>
    <x v="331"/>
    <x v="0"/>
    <s v="2023-2024"/>
    <x v="1"/>
    <x v="87"/>
    <x v="2"/>
    <x v="2"/>
    <n v="2609"/>
    <x v="0"/>
    <x v="2"/>
    <x v="2"/>
    <x v="2"/>
    <n v="59.9"/>
    <n v="1"/>
  </r>
  <r>
    <x v="403"/>
    <x v="0"/>
    <s v="2023-2024"/>
    <x v="1"/>
    <x v="83"/>
    <x v="0"/>
    <x v="0"/>
    <n v="6052"/>
    <x v="0"/>
    <x v="0"/>
    <x v="6"/>
    <x v="6"/>
    <n v="59.9"/>
    <n v="1"/>
  </r>
  <r>
    <x v="630"/>
    <x v="0"/>
    <s v="2023-2024"/>
    <x v="1"/>
    <x v="17"/>
    <x v="3"/>
    <x v="3"/>
    <n v="4825"/>
    <x v="0"/>
    <x v="12"/>
    <x v="4"/>
    <x v="4"/>
    <n v="59.9"/>
    <n v="1"/>
  </r>
  <r>
    <x v="16"/>
    <x v="1"/>
    <s v="2022-2023"/>
    <x v="1"/>
    <x v="46"/>
    <x v="3"/>
    <x v="3"/>
    <n v="4740"/>
    <x v="0"/>
    <x v="17"/>
    <x v="2"/>
    <x v="2"/>
    <n v="59.900000000000006"/>
    <n v="1"/>
  </r>
  <r>
    <x v="631"/>
    <x v="2"/>
    <s v="2024-2025"/>
    <x v="1"/>
    <x v="9"/>
    <x v="4"/>
    <x v="4"/>
    <n v="3076"/>
    <x v="0"/>
    <x v="7"/>
    <x v="9"/>
    <x v="9"/>
    <n v="59.94"/>
    <n v="1"/>
  </r>
  <r>
    <x v="500"/>
    <x v="1"/>
    <s v="2022-2023"/>
    <x v="1"/>
    <x v="56"/>
    <x v="1"/>
    <x v="1"/>
    <n v="2795"/>
    <x v="0"/>
    <x v="11"/>
    <x v="3"/>
    <x v="3"/>
    <n v="59.96"/>
    <n v="1"/>
  </r>
  <r>
    <x v="136"/>
    <x v="0"/>
    <s v="2023-2024"/>
    <x v="0"/>
    <x v="90"/>
    <x v="3"/>
    <x v="3"/>
    <n v="4700"/>
    <x v="0"/>
    <x v="17"/>
    <x v="3"/>
    <x v="3"/>
    <n v="59.96"/>
    <n v="1"/>
  </r>
  <r>
    <x v="632"/>
    <x v="2"/>
    <s v="2024-2025"/>
    <x v="1"/>
    <x v="41"/>
    <x v="5"/>
    <x v="5"/>
    <n v="7320"/>
    <x v="0"/>
    <x v="9"/>
    <x v="3"/>
    <x v="3"/>
    <n v="59.97"/>
    <n v="1"/>
  </r>
  <r>
    <x v="532"/>
    <x v="1"/>
    <s v="2022-2023"/>
    <x v="0"/>
    <x v="7"/>
    <x v="4"/>
    <x v="4"/>
    <n v="3175"/>
    <x v="0"/>
    <x v="6"/>
    <x v="4"/>
    <x v="4"/>
    <n v="59.97"/>
    <n v="1"/>
  </r>
  <r>
    <x v="254"/>
    <x v="2"/>
    <s v="2024-2025"/>
    <x v="1"/>
    <x v="78"/>
    <x v="1"/>
    <x v="1"/>
    <n v="2141"/>
    <x v="0"/>
    <x v="4"/>
    <x v="3"/>
    <x v="3"/>
    <n v="59.97"/>
    <n v="1"/>
  </r>
  <r>
    <x v="461"/>
    <x v="2"/>
    <s v="2024-2025"/>
    <x v="1"/>
    <x v="76"/>
    <x v="1"/>
    <x v="1"/>
    <n v="2031"/>
    <x v="0"/>
    <x v="5"/>
    <x v="3"/>
    <x v="3"/>
    <n v="59.97"/>
    <n v="1"/>
  </r>
  <r>
    <x v="633"/>
    <x v="1"/>
    <s v="2022-2023"/>
    <x v="1"/>
    <x v="90"/>
    <x v="3"/>
    <x v="3"/>
    <n v="4700"/>
    <x v="0"/>
    <x v="17"/>
    <x v="9"/>
    <x v="9"/>
    <n v="59.97"/>
    <n v="1"/>
  </r>
  <r>
    <x v="524"/>
    <x v="0"/>
    <s v="2023-2024"/>
    <x v="0"/>
    <x v="89"/>
    <x v="4"/>
    <x v="4"/>
    <n v="3136"/>
    <x v="0"/>
    <x v="6"/>
    <x v="9"/>
    <x v="9"/>
    <n v="59.98"/>
    <n v="1"/>
  </r>
  <r>
    <x v="51"/>
    <x v="0"/>
    <s v="2023-2024"/>
    <x v="0"/>
    <x v="11"/>
    <x v="5"/>
    <x v="5"/>
    <n v="7010"/>
    <x v="0"/>
    <x v="9"/>
    <x v="3"/>
    <x v="3"/>
    <n v="60"/>
    <n v="1"/>
  </r>
  <r>
    <x v="59"/>
    <x v="0"/>
    <s v="2023-2024"/>
    <x v="0"/>
    <x v="13"/>
    <x v="1"/>
    <x v="1"/>
    <n v="2480"/>
    <x v="0"/>
    <x v="1"/>
    <x v="0"/>
    <x v="0"/>
    <n v="60.2"/>
    <n v="1"/>
  </r>
  <r>
    <x v="250"/>
    <x v="0"/>
    <s v="2023-2024"/>
    <x v="1"/>
    <x v="48"/>
    <x v="3"/>
    <x v="3"/>
    <n v="4566"/>
    <x v="0"/>
    <x v="15"/>
    <x v="3"/>
    <x v="3"/>
    <n v="60.440000000000005"/>
    <n v="1"/>
  </r>
  <r>
    <x v="589"/>
    <x v="0"/>
    <s v="2023-2024"/>
    <x v="1"/>
    <x v="53"/>
    <x v="3"/>
    <x v="3"/>
    <n v="4119"/>
    <x v="0"/>
    <x v="10"/>
    <x v="3"/>
    <x v="3"/>
    <n v="60.78"/>
    <n v="1"/>
  </r>
  <r>
    <x v="199"/>
    <x v="0"/>
    <s v="2023-2024"/>
    <x v="1"/>
    <x v="12"/>
    <x v="3"/>
    <x v="3"/>
    <n v="4068"/>
    <x v="0"/>
    <x v="10"/>
    <x v="6"/>
    <x v="6"/>
    <n v="60.879999999999995"/>
    <n v="1"/>
  </r>
  <r>
    <x v="476"/>
    <x v="1"/>
    <s v="2022-2023"/>
    <x v="0"/>
    <x v="68"/>
    <x v="7"/>
    <x v="7"/>
    <n v="800"/>
    <x v="0"/>
    <x v="19"/>
    <x v="9"/>
    <x v="9"/>
    <n v="61"/>
    <n v="1"/>
  </r>
  <r>
    <x v="398"/>
    <x v="0"/>
    <s v="2023-2024"/>
    <x v="0"/>
    <x v="26"/>
    <x v="0"/>
    <x v="0"/>
    <n v="6280"/>
    <x v="0"/>
    <x v="14"/>
    <x v="1"/>
    <x v="1"/>
    <n v="61.1"/>
    <n v="1"/>
  </r>
  <r>
    <x v="634"/>
    <x v="1"/>
    <s v="2022-2023"/>
    <x v="0"/>
    <x v="75"/>
    <x v="0"/>
    <x v="0"/>
    <n v="6450"/>
    <x v="0"/>
    <x v="20"/>
    <x v="0"/>
    <x v="0"/>
    <n v="61.13"/>
    <n v="1"/>
  </r>
  <r>
    <x v="540"/>
    <x v="2"/>
    <s v="2024-2025"/>
    <x v="1"/>
    <x v="86"/>
    <x v="0"/>
    <x v="0"/>
    <n v="6725"/>
    <x v="0"/>
    <x v="20"/>
    <x v="5"/>
    <x v="5"/>
    <n v="61.410000000000004"/>
    <n v="1"/>
  </r>
  <r>
    <x v="558"/>
    <x v="0"/>
    <s v="2023-2024"/>
    <x v="1"/>
    <x v="76"/>
    <x v="1"/>
    <x v="1"/>
    <n v="2031"/>
    <x v="0"/>
    <x v="5"/>
    <x v="7"/>
    <x v="7"/>
    <n v="61.449999999999996"/>
    <n v="1"/>
  </r>
  <r>
    <x v="520"/>
    <x v="0"/>
    <s v="2023-2024"/>
    <x v="0"/>
    <x v="27"/>
    <x v="4"/>
    <x v="4"/>
    <n v="3066"/>
    <x v="0"/>
    <x v="7"/>
    <x v="6"/>
    <x v="6"/>
    <n v="61.569999999999993"/>
    <n v="1"/>
  </r>
  <r>
    <x v="405"/>
    <x v="2"/>
    <s v="2024-2025"/>
    <x v="1"/>
    <x v="41"/>
    <x v="5"/>
    <x v="5"/>
    <n v="7320"/>
    <x v="0"/>
    <x v="9"/>
    <x v="5"/>
    <x v="5"/>
    <n v="61.8"/>
    <n v="1"/>
  </r>
  <r>
    <x v="178"/>
    <x v="0"/>
    <s v="2023-2024"/>
    <x v="1"/>
    <x v="86"/>
    <x v="0"/>
    <x v="0"/>
    <n v="6725"/>
    <x v="0"/>
    <x v="20"/>
    <x v="2"/>
    <x v="2"/>
    <n v="61.89"/>
    <n v="1"/>
  </r>
  <r>
    <x v="43"/>
    <x v="1"/>
    <s v="2022-2023"/>
    <x v="0"/>
    <x v="6"/>
    <x v="0"/>
    <x v="0"/>
    <n v="6010"/>
    <x v="0"/>
    <x v="0"/>
    <x v="6"/>
    <x v="6"/>
    <n v="61.91"/>
    <n v="1"/>
  </r>
  <r>
    <x v="635"/>
    <x v="0"/>
    <s v="2023-2024"/>
    <x v="1"/>
    <x v="41"/>
    <x v="5"/>
    <x v="5"/>
    <n v="7320"/>
    <x v="0"/>
    <x v="9"/>
    <x v="3"/>
    <x v="3"/>
    <n v="61.940000000000005"/>
    <n v="1"/>
  </r>
  <r>
    <x v="469"/>
    <x v="1"/>
    <s v="2022-2023"/>
    <x v="0"/>
    <x v="95"/>
    <x v="7"/>
    <x v="7"/>
    <n v="870"/>
    <x v="0"/>
    <x v="19"/>
    <x v="3"/>
    <x v="3"/>
    <n v="61.96"/>
    <n v="1"/>
  </r>
  <r>
    <x v="305"/>
    <x v="0"/>
    <s v="2023-2024"/>
    <x v="0"/>
    <x v="30"/>
    <x v="4"/>
    <x v="4"/>
    <n v="3131"/>
    <x v="0"/>
    <x v="6"/>
    <x v="2"/>
    <x v="2"/>
    <n v="62.15"/>
    <n v="1"/>
  </r>
  <r>
    <x v="273"/>
    <x v="1"/>
    <s v="2022-2023"/>
    <x v="0"/>
    <x v="85"/>
    <x v="0"/>
    <x v="0"/>
    <n v="6530"/>
    <x v="0"/>
    <x v="20"/>
    <x v="7"/>
    <x v="7"/>
    <n v="62.21"/>
    <n v="1"/>
  </r>
  <r>
    <x v="13"/>
    <x v="0"/>
    <s v="2023-2024"/>
    <x v="1"/>
    <x v="72"/>
    <x v="4"/>
    <x v="4"/>
    <n v="3931"/>
    <x v="0"/>
    <x v="16"/>
    <x v="3"/>
    <x v="3"/>
    <n v="62.35"/>
    <n v="1"/>
  </r>
  <r>
    <x v="163"/>
    <x v="0"/>
    <s v="2023-2024"/>
    <x v="0"/>
    <x v="29"/>
    <x v="4"/>
    <x v="4"/>
    <n v="3500"/>
    <x v="0"/>
    <x v="8"/>
    <x v="3"/>
    <x v="3"/>
    <n v="62.46"/>
    <n v="1"/>
  </r>
  <r>
    <x v="636"/>
    <x v="0"/>
    <s v="2023-2024"/>
    <x v="0"/>
    <x v="45"/>
    <x v="3"/>
    <x v="3"/>
    <n v="4570"/>
    <x v="0"/>
    <x v="15"/>
    <x v="0"/>
    <x v="0"/>
    <n v="62.480000000000004"/>
    <n v="1"/>
  </r>
  <r>
    <x v="14"/>
    <x v="0"/>
    <s v="2023-2024"/>
    <x v="0"/>
    <x v="42"/>
    <x v="3"/>
    <x v="3"/>
    <n v="4870"/>
    <x v="0"/>
    <x v="12"/>
    <x v="7"/>
    <x v="7"/>
    <n v="62.49"/>
    <n v="1"/>
  </r>
  <r>
    <x v="637"/>
    <x v="1"/>
    <s v="2022-2023"/>
    <x v="0"/>
    <x v="75"/>
    <x v="0"/>
    <x v="0"/>
    <n v="6450"/>
    <x v="0"/>
    <x v="20"/>
    <x v="2"/>
    <x v="2"/>
    <n v="62.620000000000005"/>
    <n v="1"/>
  </r>
  <r>
    <x v="570"/>
    <x v="0"/>
    <s v="2023-2024"/>
    <x v="0"/>
    <x v="10"/>
    <x v="4"/>
    <x v="4"/>
    <n v="3551"/>
    <x v="0"/>
    <x v="8"/>
    <x v="5"/>
    <x v="5"/>
    <n v="62.75"/>
    <n v="1"/>
  </r>
  <r>
    <x v="185"/>
    <x v="0"/>
    <s v="2023-2024"/>
    <x v="1"/>
    <x v="51"/>
    <x v="4"/>
    <x v="4"/>
    <n v="3630"/>
    <x v="0"/>
    <x v="16"/>
    <x v="6"/>
    <x v="6"/>
    <n v="62.839999999999996"/>
    <n v="1"/>
  </r>
  <r>
    <x v="638"/>
    <x v="0"/>
    <s v="2023-2024"/>
    <x v="0"/>
    <x v="33"/>
    <x v="4"/>
    <x v="4"/>
    <n v="3280"/>
    <x v="0"/>
    <x v="8"/>
    <x v="5"/>
    <x v="5"/>
    <n v="62.910000000000004"/>
    <n v="1"/>
  </r>
  <r>
    <x v="334"/>
    <x v="2"/>
    <s v="2024-2025"/>
    <x v="0"/>
    <x v="82"/>
    <x v="3"/>
    <x v="3"/>
    <n v="4655"/>
    <x v="0"/>
    <x v="17"/>
    <x v="0"/>
    <x v="0"/>
    <n v="63"/>
    <n v="1"/>
  </r>
  <r>
    <x v="113"/>
    <x v="2"/>
    <s v="2024-2025"/>
    <x v="0"/>
    <x v="13"/>
    <x v="1"/>
    <x v="1"/>
    <n v="2480"/>
    <x v="0"/>
    <x v="1"/>
    <x v="1"/>
    <x v="1"/>
    <n v="63.11"/>
    <n v="1"/>
  </r>
  <r>
    <x v="445"/>
    <x v="0"/>
    <s v="2023-2024"/>
    <x v="0"/>
    <x v="88"/>
    <x v="6"/>
    <x v="6"/>
    <n v="5011"/>
    <x v="0"/>
    <x v="13"/>
    <x v="2"/>
    <x v="2"/>
    <n v="63.46"/>
    <n v="1"/>
  </r>
  <r>
    <x v="631"/>
    <x v="2"/>
    <s v="2024-2025"/>
    <x v="0"/>
    <x v="77"/>
    <x v="5"/>
    <x v="5"/>
    <n v="7018"/>
    <x v="0"/>
    <x v="9"/>
    <x v="7"/>
    <x v="7"/>
    <n v="63.64"/>
    <n v="1"/>
  </r>
  <r>
    <x v="639"/>
    <x v="1"/>
    <s v="2022-2023"/>
    <x v="0"/>
    <x v="75"/>
    <x v="0"/>
    <x v="0"/>
    <n v="6450"/>
    <x v="0"/>
    <x v="20"/>
    <x v="6"/>
    <x v="6"/>
    <n v="63.89"/>
    <n v="1"/>
  </r>
  <r>
    <x v="432"/>
    <x v="0"/>
    <s v="2023-2024"/>
    <x v="0"/>
    <x v="38"/>
    <x v="3"/>
    <x v="3"/>
    <n v="4802"/>
    <x v="0"/>
    <x v="12"/>
    <x v="7"/>
    <x v="7"/>
    <n v="63.92"/>
    <n v="1"/>
  </r>
  <r>
    <x v="640"/>
    <x v="0"/>
    <s v="2023-2024"/>
    <x v="0"/>
    <x v="43"/>
    <x v="1"/>
    <x v="1"/>
    <n v="2560"/>
    <x v="0"/>
    <x v="2"/>
    <x v="0"/>
    <x v="0"/>
    <n v="63.92"/>
    <n v="1"/>
  </r>
  <r>
    <x v="308"/>
    <x v="1"/>
    <s v="2022-2023"/>
    <x v="1"/>
    <x v="83"/>
    <x v="0"/>
    <x v="0"/>
    <n v="6052"/>
    <x v="0"/>
    <x v="0"/>
    <x v="2"/>
    <x v="2"/>
    <n v="63.92"/>
    <n v="1"/>
  </r>
  <r>
    <x v="496"/>
    <x v="2"/>
    <s v="2024-2025"/>
    <x v="1"/>
    <x v="47"/>
    <x v="1"/>
    <x v="1"/>
    <n v="2101"/>
    <x v="0"/>
    <x v="4"/>
    <x v="9"/>
    <x v="9"/>
    <n v="63.92"/>
    <n v="1"/>
  </r>
  <r>
    <x v="52"/>
    <x v="2"/>
    <s v="2024-2025"/>
    <x v="0"/>
    <x v="26"/>
    <x v="0"/>
    <x v="0"/>
    <n v="6280"/>
    <x v="0"/>
    <x v="14"/>
    <x v="1"/>
    <x v="1"/>
    <n v="64"/>
    <n v="1"/>
  </r>
  <r>
    <x v="191"/>
    <x v="0"/>
    <s v="2023-2024"/>
    <x v="0"/>
    <x v="64"/>
    <x v="1"/>
    <x v="1"/>
    <n v="2350"/>
    <x v="0"/>
    <x v="1"/>
    <x v="1"/>
    <x v="1"/>
    <n v="64.87"/>
    <n v="1"/>
  </r>
  <r>
    <x v="225"/>
    <x v="0"/>
    <s v="2023-2024"/>
    <x v="1"/>
    <x v="0"/>
    <x v="0"/>
    <x v="0"/>
    <n v="6021"/>
    <x v="0"/>
    <x v="0"/>
    <x v="4"/>
    <x v="4"/>
    <n v="64.89"/>
    <n v="1"/>
  </r>
  <r>
    <x v="543"/>
    <x v="0"/>
    <s v="2023-2024"/>
    <x v="0"/>
    <x v="45"/>
    <x v="3"/>
    <x v="3"/>
    <n v="4570"/>
    <x v="0"/>
    <x v="15"/>
    <x v="7"/>
    <x v="7"/>
    <n v="64.900000000000006"/>
    <n v="1"/>
  </r>
  <r>
    <x v="35"/>
    <x v="0"/>
    <s v="2023-2024"/>
    <x v="0"/>
    <x v="63"/>
    <x v="1"/>
    <x v="1"/>
    <n v="2015"/>
    <x v="0"/>
    <x v="5"/>
    <x v="0"/>
    <x v="0"/>
    <n v="64.95"/>
    <n v="1"/>
  </r>
  <r>
    <x v="362"/>
    <x v="0"/>
    <s v="2023-2024"/>
    <x v="0"/>
    <x v="95"/>
    <x v="7"/>
    <x v="7"/>
    <n v="870"/>
    <x v="0"/>
    <x v="19"/>
    <x v="3"/>
    <x v="3"/>
    <n v="64.95"/>
    <n v="1"/>
  </r>
  <r>
    <x v="221"/>
    <x v="0"/>
    <s v="2023-2024"/>
    <x v="1"/>
    <x v="71"/>
    <x v="6"/>
    <x v="6"/>
    <n v="5043"/>
    <x v="0"/>
    <x v="13"/>
    <x v="3"/>
    <x v="3"/>
    <n v="64.95"/>
    <n v="1"/>
  </r>
  <r>
    <x v="598"/>
    <x v="1"/>
    <s v="2022-2023"/>
    <x v="0"/>
    <x v="15"/>
    <x v="1"/>
    <x v="1"/>
    <n v="2020"/>
    <x v="0"/>
    <x v="5"/>
    <x v="0"/>
    <x v="0"/>
    <n v="64.95"/>
    <n v="1"/>
  </r>
  <r>
    <x v="518"/>
    <x v="0"/>
    <s v="2023-2024"/>
    <x v="1"/>
    <x v="76"/>
    <x v="1"/>
    <x v="1"/>
    <n v="2031"/>
    <x v="0"/>
    <x v="5"/>
    <x v="0"/>
    <x v="0"/>
    <n v="64.95"/>
    <n v="1"/>
  </r>
  <r>
    <x v="618"/>
    <x v="1"/>
    <s v="2022-2023"/>
    <x v="0"/>
    <x v="32"/>
    <x v="6"/>
    <x v="6"/>
    <n v="5169"/>
    <x v="0"/>
    <x v="13"/>
    <x v="0"/>
    <x v="0"/>
    <n v="64.95"/>
    <n v="1"/>
  </r>
  <r>
    <x v="20"/>
    <x v="0"/>
    <s v="2023-2024"/>
    <x v="0"/>
    <x v="51"/>
    <x v="4"/>
    <x v="4"/>
    <n v="3630"/>
    <x v="0"/>
    <x v="16"/>
    <x v="4"/>
    <x v="4"/>
    <n v="64.95"/>
    <n v="1"/>
  </r>
  <r>
    <x v="497"/>
    <x v="0"/>
    <s v="2023-2024"/>
    <x v="1"/>
    <x v="55"/>
    <x v="3"/>
    <x v="3"/>
    <n v="4703"/>
    <x v="0"/>
    <x v="17"/>
    <x v="3"/>
    <x v="3"/>
    <n v="64.95"/>
    <n v="1"/>
  </r>
  <r>
    <x v="410"/>
    <x v="1"/>
    <s v="2022-2023"/>
    <x v="0"/>
    <x v="27"/>
    <x v="4"/>
    <x v="4"/>
    <n v="3066"/>
    <x v="0"/>
    <x v="7"/>
    <x v="8"/>
    <x v="8"/>
    <n v="64.960000000000008"/>
    <n v="1"/>
  </r>
  <r>
    <x v="324"/>
    <x v="0"/>
    <s v="2023-2024"/>
    <x v="0"/>
    <x v="5"/>
    <x v="1"/>
    <x v="1"/>
    <n v="2067"/>
    <x v="0"/>
    <x v="5"/>
    <x v="1"/>
    <x v="1"/>
    <n v="64.98"/>
    <n v="1"/>
  </r>
  <r>
    <x v="189"/>
    <x v="2"/>
    <s v="2024-2025"/>
    <x v="1"/>
    <x v="59"/>
    <x v="3"/>
    <x v="3"/>
    <n v="4509"/>
    <x v="0"/>
    <x v="3"/>
    <x v="1"/>
    <x v="1"/>
    <n v="65.209999999999994"/>
    <n v="1"/>
  </r>
  <r>
    <x v="641"/>
    <x v="0"/>
    <s v="2023-2024"/>
    <x v="0"/>
    <x v="77"/>
    <x v="5"/>
    <x v="5"/>
    <n v="7018"/>
    <x v="0"/>
    <x v="9"/>
    <x v="3"/>
    <x v="3"/>
    <n v="65.490000000000009"/>
    <n v="1"/>
  </r>
  <r>
    <x v="43"/>
    <x v="1"/>
    <s v="2022-2023"/>
    <x v="1"/>
    <x v="52"/>
    <x v="3"/>
    <x v="3"/>
    <n v="4053"/>
    <x v="0"/>
    <x v="10"/>
    <x v="3"/>
    <x v="3"/>
    <n v="65.490000000000009"/>
    <n v="1"/>
  </r>
  <r>
    <x v="596"/>
    <x v="0"/>
    <s v="2023-2024"/>
    <x v="1"/>
    <x v="36"/>
    <x v="4"/>
    <x v="4"/>
    <n v="3148"/>
    <x v="0"/>
    <x v="6"/>
    <x v="9"/>
    <x v="9"/>
    <n v="65.5"/>
    <n v="1"/>
  </r>
  <r>
    <x v="631"/>
    <x v="2"/>
    <s v="2024-2025"/>
    <x v="1"/>
    <x v="74"/>
    <x v="1"/>
    <x v="1"/>
    <n v="2485"/>
    <x v="0"/>
    <x v="1"/>
    <x v="2"/>
    <x v="2"/>
    <n v="65.56"/>
    <n v="1"/>
  </r>
  <r>
    <x v="115"/>
    <x v="0"/>
    <s v="2023-2024"/>
    <x v="0"/>
    <x v="58"/>
    <x v="0"/>
    <x v="0"/>
    <n v="6027"/>
    <x v="0"/>
    <x v="0"/>
    <x v="6"/>
    <x v="6"/>
    <n v="65.8"/>
    <n v="1"/>
  </r>
  <r>
    <x v="112"/>
    <x v="0"/>
    <s v="2023-2024"/>
    <x v="1"/>
    <x v="71"/>
    <x v="6"/>
    <x v="6"/>
    <n v="5043"/>
    <x v="0"/>
    <x v="13"/>
    <x v="2"/>
    <x v="2"/>
    <n v="65.88"/>
    <n v="1"/>
  </r>
  <r>
    <x v="195"/>
    <x v="0"/>
    <s v="2023-2024"/>
    <x v="1"/>
    <x v="30"/>
    <x v="4"/>
    <x v="4"/>
    <n v="3131"/>
    <x v="0"/>
    <x v="6"/>
    <x v="6"/>
    <x v="6"/>
    <n v="65.88"/>
    <n v="1"/>
  </r>
  <r>
    <x v="327"/>
    <x v="0"/>
    <s v="2023-2024"/>
    <x v="0"/>
    <x v="40"/>
    <x v="4"/>
    <x v="4"/>
    <n v="3353"/>
    <x v="0"/>
    <x v="8"/>
    <x v="1"/>
    <x v="1"/>
    <n v="65.89"/>
    <n v="1"/>
  </r>
  <r>
    <x v="642"/>
    <x v="2"/>
    <s v="2024-2025"/>
    <x v="1"/>
    <x v="43"/>
    <x v="1"/>
    <x v="1"/>
    <n v="2560"/>
    <x v="0"/>
    <x v="2"/>
    <x v="0"/>
    <x v="0"/>
    <n v="65.89"/>
    <n v="1"/>
  </r>
  <r>
    <x v="570"/>
    <x v="0"/>
    <s v="2023-2024"/>
    <x v="0"/>
    <x v="27"/>
    <x v="4"/>
    <x v="4"/>
    <n v="3066"/>
    <x v="0"/>
    <x v="7"/>
    <x v="2"/>
    <x v="2"/>
    <n v="65.89"/>
    <n v="1"/>
  </r>
  <r>
    <x v="420"/>
    <x v="1"/>
    <s v="2022-2023"/>
    <x v="1"/>
    <x v="82"/>
    <x v="3"/>
    <x v="3"/>
    <n v="4655"/>
    <x v="0"/>
    <x v="17"/>
    <x v="0"/>
    <x v="0"/>
    <n v="65.89"/>
    <n v="1"/>
  </r>
  <r>
    <x v="588"/>
    <x v="0"/>
    <s v="2023-2024"/>
    <x v="1"/>
    <x v="70"/>
    <x v="4"/>
    <x v="4"/>
    <n v="3400"/>
    <x v="0"/>
    <x v="8"/>
    <x v="0"/>
    <x v="0"/>
    <n v="65.89"/>
    <n v="1"/>
  </r>
  <r>
    <x v="83"/>
    <x v="1"/>
    <s v="2022-2023"/>
    <x v="0"/>
    <x v="58"/>
    <x v="0"/>
    <x v="0"/>
    <n v="6027"/>
    <x v="0"/>
    <x v="0"/>
    <x v="9"/>
    <x v="9"/>
    <n v="65.89"/>
    <n v="1"/>
  </r>
  <r>
    <x v="643"/>
    <x v="0"/>
    <s v="2023-2024"/>
    <x v="1"/>
    <x v="80"/>
    <x v="0"/>
    <x v="0"/>
    <n v="6109"/>
    <x v="0"/>
    <x v="14"/>
    <x v="9"/>
    <x v="9"/>
    <n v="65.89"/>
    <n v="1"/>
  </r>
  <r>
    <x v="430"/>
    <x v="0"/>
    <s v="2023-2024"/>
    <x v="0"/>
    <x v="15"/>
    <x v="1"/>
    <x v="1"/>
    <n v="2020"/>
    <x v="0"/>
    <x v="5"/>
    <x v="0"/>
    <x v="0"/>
    <n v="65.89"/>
    <n v="1"/>
  </r>
  <r>
    <x v="225"/>
    <x v="0"/>
    <s v="2023-2024"/>
    <x v="0"/>
    <x v="21"/>
    <x v="3"/>
    <x v="3"/>
    <n v="4012"/>
    <x v="0"/>
    <x v="10"/>
    <x v="0"/>
    <x v="0"/>
    <n v="65.89"/>
    <n v="1"/>
  </r>
  <r>
    <x v="604"/>
    <x v="2"/>
    <s v="2024-2025"/>
    <x v="1"/>
    <x v="41"/>
    <x v="5"/>
    <x v="5"/>
    <n v="7320"/>
    <x v="0"/>
    <x v="9"/>
    <x v="5"/>
    <x v="5"/>
    <n v="65.900000000000006"/>
    <n v="1"/>
  </r>
  <r>
    <x v="479"/>
    <x v="2"/>
    <s v="2024-2025"/>
    <x v="1"/>
    <x v="74"/>
    <x v="1"/>
    <x v="1"/>
    <n v="2485"/>
    <x v="0"/>
    <x v="1"/>
    <x v="4"/>
    <x v="4"/>
    <n v="65.92"/>
    <n v="1"/>
  </r>
  <r>
    <x v="53"/>
    <x v="0"/>
    <s v="2023-2024"/>
    <x v="1"/>
    <x v="43"/>
    <x v="1"/>
    <x v="1"/>
    <n v="2560"/>
    <x v="0"/>
    <x v="2"/>
    <x v="1"/>
    <x v="1"/>
    <n v="65.930000000000007"/>
    <n v="1"/>
  </r>
  <r>
    <x v="140"/>
    <x v="0"/>
    <s v="2023-2024"/>
    <x v="0"/>
    <x v="45"/>
    <x v="3"/>
    <x v="3"/>
    <n v="4570"/>
    <x v="0"/>
    <x v="15"/>
    <x v="4"/>
    <x v="4"/>
    <n v="65.930000000000007"/>
    <n v="1"/>
  </r>
  <r>
    <x v="518"/>
    <x v="0"/>
    <s v="2023-2024"/>
    <x v="0"/>
    <x v="68"/>
    <x v="7"/>
    <x v="7"/>
    <n v="800"/>
    <x v="0"/>
    <x v="19"/>
    <x v="3"/>
    <x v="3"/>
    <n v="65.960000000000008"/>
    <n v="1"/>
  </r>
  <r>
    <x v="395"/>
    <x v="1"/>
    <s v="2022-2023"/>
    <x v="1"/>
    <x v="86"/>
    <x v="0"/>
    <x v="0"/>
    <n v="6725"/>
    <x v="0"/>
    <x v="20"/>
    <x v="9"/>
    <x v="9"/>
    <n v="66"/>
    <n v="1"/>
  </r>
  <r>
    <x v="259"/>
    <x v="2"/>
    <s v="2024-2025"/>
    <x v="1"/>
    <x v="48"/>
    <x v="3"/>
    <x v="3"/>
    <n v="4566"/>
    <x v="0"/>
    <x v="15"/>
    <x v="2"/>
    <x v="2"/>
    <n v="66.11"/>
    <n v="1"/>
  </r>
  <r>
    <x v="294"/>
    <x v="1"/>
    <s v="2022-2023"/>
    <x v="0"/>
    <x v="37"/>
    <x v="1"/>
    <x v="1"/>
    <n v="2750"/>
    <x v="0"/>
    <x v="11"/>
    <x v="6"/>
    <x v="6"/>
    <n v="66.650000000000006"/>
    <n v="1"/>
  </r>
  <r>
    <x v="625"/>
    <x v="0"/>
    <s v="2023-2024"/>
    <x v="0"/>
    <x v="39"/>
    <x v="0"/>
    <x v="0"/>
    <n v="6330"/>
    <x v="0"/>
    <x v="14"/>
    <x v="8"/>
    <x v="8"/>
    <n v="66.87"/>
    <n v="1"/>
  </r>
  <r>
    <x v="342"/>
    <x v="0"/>
    <s v="2023-2024"/>
    <x v="0"/>
    <x v="49"/>
    <x v="4"/>
    <x v="4"/>
    <n v="3134"/>
    <x v="0"/>
    <x v="6"/>
    <x v="2"/>
    <x v="2"/>
    <n v="66.87"/>
    <n v="1"/>
  </r>
  <r>
    <x v="227"/>
    <x v="0"/>
    <s v="2023-2024"/>
    <x v="1"/>
    <x v="26"/>
    <x v="0"/>
    <x v="0"/>
    <n v="6280"/>
    <x v="0"/>
    <x v="14"/>
    <x v="8"/>
    <x v="8"/>
    <n v="66.92"/>
    <n v="1"/>
  </r>
  <r>
    <x v="235"/>
    <x v="1"/>
    <s v="2022-2023"/>
    <x v="0"/>
    <x v="28"/>
    <x v="1"/>
    <x v="1"/>
    <n v="2830"/>
    <x v="0"/>
    <x v="11"/>
    <x v="8"/>
    <x v="8"/>
    <n v="66.930000000000007"/>
    <n v="1"/>
  </r>
  <r>
    <x v="3"/>
    <x v="0"/>
    <s v="2023-2024"/>
    <x v="0"/>
    <x v="66"/>
    <x v="3"/>
    <x v="3"/>
    <n v="4883"/>
    <x v="0"/>
    <x v="12"/>
    <x v="3"/>
    <x v="3"/>
    <n v="66.94"/>
    <n v="1"/>
  </r>
  <r>
    <x v="499"/>
    <x v="0"/>
    <s v="2023-2024"/>
    <x v="0"/>
    <x v="58"/>
    <x v="0"/>
    <x v="0"/>
    <n v="6027"/>
    <x v="0"/>
    <x v="0"/>
    <x v="3"/>
    <x v="3"/>
    <n v="66.94"/>
    <n v="1"/>
  </r>
  <r>
    <x v="587"/>
    <x v="0"/>
    <s v="2023-2024"/>
    <x v="1"/>
    <x v="71"/>
    <x v="6"/>
    <x v="6"/>
    <n v="5043"/>
    <x v="0"/>
    <x v="13"/>
    <x v="3"/>
    <x v="3"/>
    <n v="66.95"/>
    <n v="1"/>
  </r>
  <r>
    <x v="342"/>
    <x v="0"/>
    <s v="2023-2024"/>
    <x v="1"/>
    <x v="77"/>
    <x v="5"/>
    <x v="5"/>
    <n v="7018"/>
    <x v="0"/>
    <x v="9"/>
    <x v="3"/>
    <x v="3"/>
    <n v="66.960000000000008"/>
    <n v="1"/>
  </r>
  <r>
    <x v="644"/>
    <x v="0"/>
    <s v="2023-2024"/>
    <x v="0"/>
    <x v="68"/>
    <x v="7"/>
    <x v="7"/>
    <n v="800"/>
    <x v="0"/>
    <x v="19"/>
    <x v="7"/>
    <x v="7"/>
    <n v="67.180000000000007"/>
    <n v="1"/>
  </r>
  <r>
    <x v="645"/>
    <x v="0"/>
    <s v="2023-2024"/>
    <x v="0"/>
    <x v="51"/>
    <x v="4"/>
    <x v="4"/>
    <n v="3630"/>
    <x v="0"/>
    <x v="16"/>
    <x v="5"/>
    <x v="5"/>
    <n v="67.430000000000007"/>
    <n v="1"/>
  </r>
  <r>
    <x v="621"/>
    <x v="0"/>
    <s v="2023-2024"/>
    <x v="1"/>
    <x v="60"/>
    <x v="1"/>
    <x v="1"/>
    <n v="2541"/>
    <x v="0"/>
    <x v="2"/>
    <x v="8"/>
    <x v="8"/>
    <n v="67.45"/>
    <n v="1"/>
  </r>
  <r>
    <x v="335"/>
    <x v="1"/>
    <s v="2022-2023"/>
    <x v="1"/>
    <x v="49"/>
    <x v="4"/>
    <x v="4"/>
    <n v="3134"/>
    <x v="0"/>
    <x v="6"/>
    <x v="3"/>
    <x v="3"/>
    <n v="67.47"/>
    <n v="1"/>
  </r>
  <r>
    <x v="525"/>
    <x v="2"/>
    <s v="2024-2025"/>
    <x v="0"/>
    <x v="34"/>
    <x v="4"/>
    <x v="4"/>
    <n v="3018"/>
    <x v="0"/>
    <x v="7"/>
    <x v="1"/>
    <x v="1"/>
    <n v="67.58"/>
    <n v="1"/>
  </r>
  <r>
    <x v="362"/>
    <x v="0"/>
    <s v="2023-2024"/>
    <x v="0"/>
    <x v="69"/>
    <x v="4"/>
    <x v="4"/>
    <n v="3199"/>
    <x v="0"/>
    <x v="6"/>
    <x v="3"/>
    <x v="3"/>
    <n v="67.66"/>
    <n v="1"/>
  </r>
  <r>
    <x v="176"/>
    <x v="2"/>
    <s v="2024-2025"/>
    <x v="0"/>
    <x v="28"/>
    <x v="1"/>
    <x v="1"/>
    <n v="2830"/>
    <x v="0"/>
    <x v="11"/>
    <x v="6"/>
    <x v="6"/>
    <n v="67.83"/>
    <n v="1"/>
  </r>
  <r>
    <x v="532"/>
    <x v="1"/>
    <s v="2022-2023"/>
    <x v="1"/>
    <x v="94"/>
    <x v="5"/>
    <x v="5"/>
    <n v="7250"/>
    <x v="0"/>
    <x v="9"/>
    <x v="4"/>
    <x v="4"/>
    <n v="67.83"/>
    <n v="1"/>
  </r>
  <r>
    <x v="71"/>
    <x v="0"/>
    <s v="2023-2024"/>
    <x v="0"/>
    <x v="54"/>
    <x v="4"/>
    <x v="4"/>
    <n v="3030"/>
    <x v="0"/>
    <x v="7"/>
    <x v="1"/>
    <x v="1"/>
    <n v="67.83"/>
    <n v="1"/>
  </r>
  <r>
    <x v="646"/>
    <x v="0"/>
    <s v="2023-2024"/>
    <x v="1"/>
    <x v="90"/>
    <x v="3"/>
    <x v="3"/>
    <n v="4700"/>
    <x v="0"/>
    <x v="17"/>
    <x v="5"/>
    <x v="5"/>
    <n v="67.849999999999994"/>
    <n v="1"/>
  </r>
  <r>
    <x v="118"/>
    <x v="1"/>
    <s v="2022-2023"/>
    <x v="1"/>
    <x v="12"/>
    <x v="3"/>
    <x v="3"/>
    <n v="4068"/>
    <x v="0"/>
    <x v="10"/>
    <x v="8"/>
    <x v="8"/>
    <n v="67.86"/>
    <n v="1"/>
  </r>
  <r>
    <x v="279"/>
    <x v="2"/>
    <s v="2024-2025"/>
    <x v="0"/>
    <x v="54"/>
    <x v="4"/>
    <x v="4"/>
    <n v="3030"/>
    <x v="0"/>
    <x v="7"/>
    <x v="2"/>
    <x v="2"/>
    <n v="67.89"/>
    <n v="1"/>
  </r>
  <r>
    <x v="647"/>
    <x v="0"/>
    <s v="2023-2024"/>
    <x v="1"/>
    <x v="54"/>
    <x v="4"/>
    <x v="4"/>
    <n v="3030"/>
    <x v="0"/>
    <x v="7"/>
    <x v="0"/>
    <x v="0"/>
    <n v="67.94"/>
    <n v="1"/>
  </r>
  <r>
    <x v="366"/>
    <x v="1"/>
    <s v="2022-2023"/>
    <x v="0"/>
    <x v="24"/>
    <x v="1"/>
    <x v="1"/>
    <n v="2120"/>
    <x v="0"/>
    <x v="4"/>
    <x v="3"/>
    <x v="3"/>
    <n v="68"/>
    <n v="1"/>
  </r>
  <r>
    <x v="120"/>
    <x v="2"/>
    <s v="2024-2025"/>
    <x v="0"/>
    <x v="67"/>
    <x v="3"/>
    <x v="3"/>
    <n v="4551"/>
    <x v="0"/>
    <x v="15"/>
    <x v="4"/>
    <x v="4"/>
    <n v="68.290000000000006"/>
    <n v="1"/>
  </r>
  <r>
    <x v="311"/>
    <x v="0"/>
    <s v="2023-2024"/>
    <x v="0"/>
    <x v="2"/>
    <x v="2"/>
    <x v="2"/>
    <n v="2617"/>
    <x v="0"/>
    <x v="2"/>
    <x v="8"/>
    <x v="8"/>
    <n v="68.419999999999987"/>
    <n v="1"/>
  </r>
  <r>
    <x v="370"/>
    <x v="2"/>
    <s v="2024-2025"/>
    <x v="0"/>
    <x v="24"/>
    <x v="1"/>
    <x v="1"/>
    <n v="2120"/>
    <x v="0"/>
    <x v="4"/>
    <x v="7"/>
    <x v="7"/>
    <n v="68.44"/>
    <n v="1"/>
  </r>
  <r>
    <x v="2"/>
    <x v="1"/>
    <s v="2022-2023"/>
    <x v="1"/>
    <x v="48"/>
    <x v="3"/>
    <x v="3"/>
    <n v="4566"/>
    <x v="0"/>
    <x v="15"/>
    <x v="7"/>
    <x v="7"/>
    <n v="69.11"/>
    <n v="1"/>
  </r>
  <r>
    <x v="449"/>
    <x v="0"/>
    <s v="2023-2024"/>
    <x v="1"/>
    <x v="4"/>
    <x v="1"/>
    <x v="1"/>
    <n v="2154"/>
    <x v="0"/>
    <x v="4"/>
    <x v="8"/>
    <x v="8"/>
    <n v="69.2"/>
    <n v="1"/>
  </r>
  <r>
    <x v="438"/>
    <x v="1"/>
    <s v="2022-2023"/>
    <x v="0"/>
    <x v="40"/>
    <x v="4"/>
    <x v="4"/>
    <n v="3353"/>
    <x v="0"/>
    <x v="8"/>
    <x v="7"/>
    <x v="7"/>
    <n v="69.27"/>
    <n v="1"/>
  </r>
  <r>
    <x v="447"/>
    <x v="0"/>
    <s v="2023-2024"/>
    <x v="1"/>
    <x v="12"/>
    <x v="3"/>
    <x v="3"/>
    <n v="4068"/>
    <x v="0"/>
    <x v="10"/>
    <x v="8"/>
    <x v="8"/>
    <n v="69.3"/>
    <n v="1"/>
  </r>
  <r>
    <x v="175"/>
    <x v="1"/>
    <s v="2022-2023"/>
    <x v="0"/>
    <x v="31"/>
    <x v="1"/>
    <x v="1"/>
    <n v="2116"/>
    <x v="0"/>
    <x v="4"/>
    <x v="1"/>
    <x v="1"/>
    <n v="69.400000000000006"/>
    <n v="1"/>
  </r>
  <r>
    <x v="252"/>
    <x v="1"/>
    <s v="2022-2023"/>
    <x v="0"/>
    <x v="13"/>
    <x v="1"/>
    <x v="1"/>
    <n v="2480"/>
    <x v="0"/>
    <x v="1"/>
    <x v="1"/>
    <x v="1"/>
    <n v="69.86"/>
    <n v="1"/>
  </r>
  <r>
    <x v="590"/>
    <x v="0"/>
    <s v="2023-2024"/>
    <x v="0"/>
    <x v="52"/>
    <x v="3"/>
    <x v="3"/>
    <n v="4053"/>
    <x v="0"/>
    <x v="10"/>
    <x v="0"/>
    <x v="0"/>
    <n v="70"/>
    <n v="1"/>
  </r>
  <r>
    <x v="378"/>
    <x v="1"/>
    <s v="2022-2023"/>
    <x v="1"/>
    <x v="74"/>
    <x v="1"/>
    <x v="1"/>
    <n v="2485"/>
    <x v="0"/>
    <x v="1"/>
    <x v="3"/>
    <x v="3"/>
    <n v="70.25"/>
    <n v="1"/>
  </r>
  <r>
    <x v="628"/>
    <x v="0"/>
    <s v="2023-2024"/>
    <x v="0"/>
    <x v="40"/>
    <x v="4"/>
    <x v="4"/>
    <n v="3353"/>
    <x v="0"/>
    <x v="8"/>
    <x v="2"/>
    <x v="2"/>
    <n v="70.34"/>
    <n v="1"/>
  </r>
  <r>
    <x v="132"/>
    <x v="0"/>
    <s v="2023-2024"/>
    <x v="1"/>
    <x v="77"/>
    <x v="5"/>
    <x v="5"/>
    <n v="7018"/>
    <x v="0"/>
    <x v="9"/>
    <x v="3"/>
    <x v="3"/>
    <n v="70.45"/>
    <n v="1"/>
  </r>
  <r>
    <x v="648"/>
    <x v="1"/>
    <s v="2022-2023"/>
    <x v="0"/>
    <x v="73"/>
    <x v="6"/>
    <x v="6"/>
    <n v="5607"/>
    <x v="0"/>
    <x v="18"/>
    <x v="3"/>
    <x v="3"/>
    <n v="70.5"/>
    <n v="1"/>
  </r>
  <r>
    <x v="563"/>
    <x v="0"/>
    <s v="2023-2024"/>
    <x v="1"/>
    <x v="56"/>
    <x v="1"/>
    <x v="1"/>
    <n v="2795"/>
    <x v="0"/>
    <x v="11"/>
    <x v="8"/>
    <x v="8"/>
    <n v="70.599999999999994"/>
    <n v="1"/>
  </r>
  <r>
    <x v="121"/>
    <x v="0"/>
    <s v="2023-2024"/>
    <x v="1"/>
    <x v="20"/>
    <x v="4"/>
    <x v="4"/>
    <n v="3429"/>
    <x v="0"/>
    <x v="8"/>
    <x v="2"/>
    <x v="2"/>
    <n v="70.680000000000007"/>
    <n v="1"/>
  </r>
  <r>
    <x v="649"/>
    <x v="1"/>
    <s v="2022-2023"/>
    <x v="0"/>
    <x v="40"/>
    <x v="4"/>
    <x v="4"/>
    <n v="3353"/>
    <x v="0"/>
    <x v="8"/>
    <x v="5"/>
    <x v="5"/>
    <n v="70.83"/>
    <n v="1"/>
  </r>
  <r>
    <x v="450"/>
    <x v="1"/>
    <s v="2022-2023"/>
    <x v="1"/>
    <x v="15"/>
    <x v="1"/>
    <x v="1"/>
    <n v="2020"/>
    <x v="0"/>
    <x v="5"/>
    <x v="8"/>
    <x v="8"/>
    <n v="70.930000000000007"/>
    <n v="1"/>
  </r>
  <r>
    <x v="306"/>
    <x v="2"/>
    <s v="2024-2025"/>
    <x v="0"/>
    <x v="3"/>
    <x v="3"/>
    <x v="3"/>
    <n v="4220"/>
    <x v="0"/>
    <x v="3"/>
    <x v="3"/>
    <x v="3"/>
    <n v="71.14"/>
    <n v="1"/>
  </r>
  <r>
    <x v="91"/>
    <x v="0"/>
    <s v="2023-2024"/>
    <x v="0"/>
    <x v="57"/>
    <x v="6"/>
    <x v="6"/>
    <n v="5082"/>
    <x v="0"/>
    <x v="13"/>
    <x v="6"/>
    <x v="6"/>
    <n v="71.39"/>
    <n v="1"/>
  </r>
  <r>
    <x v="578"/>
    <x v="2"/>
    <s v="2024-2025"/>
    <x v="0"/>
    <x v="58"/>
    <x v="0"/>
    <x v="0"/>
    <n v="6027"/>
    <x v="0"/>
    <x v="0"/>
    <x v="2"/>
    <x v="2"/>
    <n v="71.490000000000009"/>
    <n v="1"/>
  </r>
  <r>
    <x v="437"/>
    <x v="1"/>
    <s v="2022-2023"/>
    <x v="0"/>
    <x v="31"/>
    <x v="1"/>
    <x v="1"/>
    <n v="2116"/>
    <x v="0"/>
    <x v="4"/>
    <x v="9"/>
    <x v="9"/>
    <n v="71.5"/>
    <n v="1"/>
  </r>
  <r>
    <x v="68"/>
    <x v="2"/>
    <s v="2024-2025"/>
    <x v="0"/>
    <x v="63"/>
    <x v="1"/>
    <x v="1"/>
    <n v="2015"/>
    <x v="0"/>
    <x v="5"/>
    <x v="7"/>
    <x v="7"/>
    <n v="71.709999999999994"/>
    <n v="1"/>
  </r>
  <r>
    <x v="466"/>
    <x v="2"/>
    <s v="2024-2025"/>
    <x v="0"/>
    <x v="27"/>
    <x v="4"/>
    <x v="4"/>
    <n v="3066"/>
    <x v="0"/>
    <x v="7"/>
    <x v="3"/>
    <x v="3"/>
    <n v="71.760000000000005"/>
    <n v="1"/>
  </r>
  <r>
    <x v="485"/>
    <x v="2"/>
    <s v="2024-2025"/>
    <x v="1"/>
    <x v="3"/>
    <x v="3"/>
    <x v="3"/>
    <n v="4220"/>
    <x v="0"/>
    <x v="3"/>
    <x v="1"/>
    <x v="1"/>
    <n v="71.819999999999993"/>
    <n v="1"/>
  </r>
  <r>
    <x v="54"/>
    <x v="0"/>
    <s v="2023-2024"/>
    <x v="0"/>
    <x v="10"/>
    <x v="4"/>
    <x v="4"/>
    <n v="3551"/>
    <x v="0"/>
    <x v="8"/>
    <x v="1"/>
    <x v="1"/>
    <n v="71.86"/>
    <n v="1"/>
  </r>
  <r>
    <x v="427"/>
    <x v="0"/>
    <s v="2023-2024"/>
    <x v="1"/>
    <x v="78"/>
    <x v="1"/>
    <x v="1"/>
    <n v="2141"/>
    <x v="0"/>
    <x v="4"/>
    <x v="2"/>
    <x v="2"/>
    <n v="71.88"/>
    <n v="1"/>
  </r>
  <r>
    <x v="516"/>
    <x v="2"/>
    <s v="2024-2025"/>
    <x v="1"/>
    <x v="23"/>
    <x v="1"/>
    <x v="1"/>
    <n v="2650"/>
    <x v="0"/>
    <x v="11"/>
    <x v="5"/>
    <x v="5"/>
    <n v="71.88"/>
    <n v="1"/>
  </r>
  <r>
    <x v="369"/>
    <x v="0"/>
    <s v="2023-2024"/>
    <x v="0"/>
    <x v="59"/>
    <x v="3"/>
    <x v="3"/>
    <n v="4509"/>
    <x v="0"/>
    <x v="3"/>
    <x v="9"/>
    <x v="9"/>
    <n v="71.91"/>
    <n v="1"/>
  </r>
  <r>
    <x v="548"/>
    <x v="1"/>
    <s v="2022-2023"/>
    <x v="0"/>
    <x v="33"/>
    <x v="4"/>
    <x v="4"/>
    <n v="3280"/>
    <x v="0"/>
    <x v="8"/>
    <x v="4"/>
    <x v="4"/>
    <n v="72.84"/>
    <n v="1"/>
  </r>
  <r>
    <x v="27"/>
    <x v="0"/>
    <s v="2023-2024"/>
    <x v="1"/>
    <x v="0"/>
    <x v="0"/>
    <x v="0"/>
    <n v="6021"/>
    <x v="0"/>
    <x v="0"/>
    <x v="4"/>
    <x v="4"/>
    <n v="72.900000000000006"/>
    <n v="1"/>
  </r>
  <r>
    <x v="181"/>
    <x v="0"/>
    <s v="2023-2024"/>
    <x v="1"/>
    <x v="20"/>
    <x v="4"/>
    <x v="4"/>
    <n v="3429"/>
    <x v="0"/>
    <x v="8"/>
    <x v="3"/>
    <x v="3"/>
    <n v="72.94"/>
    <n v="1"/>
  </r>
  <r>
    <x v="599"/>
    <x v="2"/>
    <s v="2024-2025"/>
    <x v="0"/>
    <x v="68"/>
    <x v="7"/>
    <x v="7"/>
    <n v="800"/>
    <x v="0"/>
    <x v="19"/>
    <x v="3"/>
    <x v="3"/>
    <n v="73.12"/>
    <n v="1"/>
  </r>
  <r>
    <x v="462"/>
    <x v="1"/>
    <s v="2022-2023"/>
    <x v="0"/>
    <x v="12"/>
    <x v="3"/>
    <x v="3"/>
    <n v="4068"/>
    <x v="0"/>
    <x v="10"/>
    <x v="2"/>
    <x v="2"/>
    <n v="73.22"/>
    <n v="1"/>
  </r>
  <r>
    <x v="260"/>
    <x v="1"/>
    <s v="2022-2023"/>
    <x v="0"/>
    <x v="39"/>
    <x v="0"/>
    <x v="0"/>
    <n v="6330"/>
    <x v="0"/>
    <x v="14"/>
    <x v="3"/>
    <x v="3"/>
    <n v="73.490000000000009"/>
    <n v="1"/>
  </r>
  <r>
    <x v="585"/>
    <x v="0"/>
    <s v="2023-2024"/>
    <x v="0"/>
    <x v="18"/>
    <x v="6"/>
    <x v="6"/>
    <n v="5168"/>
    <x v="0"/>
    <x v="13"/>
    <x v="3"/>
    <x v="3"/>
    <n v="73.5"/>
    <n v="1"/>
  </r>
  <r>
    <x v="381"/>
    <x v="0"/>
    <s v="2023-2024"/>
    <x v="1"/>
    <x v="30"/>
    <x v="4"/>
    <x v="4"/>
    <n v="3131"/>
    <x v="0"/>
    <x v="6"/>
    <x v="7"/>
    <x v="7"/>
    <n v="73.59"/>
    <n v="1"/>
  </r>
  <r>
    <x v="357"/>
    <x v="0"/>
    <s v="2023-2024"/>
    <x v="1"/>
    <x v="78"/>
    <x v="1"/>
    <x v="1"/>
    <n v="2141"/>
    <x v="0"/>
    <x v="4"/>
    <x v="6"/>
    <x v="6"/>
    <n v="73.830000000000013"/>
    <n v="1"/>
  </r>
  <r>
    <x v="571"/>
    <x v="1"/>
    <s v="2022-2023"/>
    <x v="1"/>
    <x v="35"/>
    <x v="3"/>
    <x v="3"/>
    <n v="4558"/>
    <x v="0"/>
    <x v="15"/>
    <x v="8"/>
    <x v="8"/>
    <n v="73.89"/>
    <n v="1"/>
  </r>
  <r>
    <x v="28"/>
    <x v="2"/>
    <s v="2024-2025"/>
    <x v="0"/>
    <x v="91"/>
    <x v="1"/>
    <x v="1"/>
    <n v="2064"/>
    <x v="0"/>
    <x v="5"/>
    <x v="4"/>
    <x v="4"/>
    <n v="73.930000000000007"/>
    <n v="1"/>
  </r>
  <r>
    <x v="583"/>
    <x v="2"/>
    <s v="2024-2025"/>
    <x v="1"/>
    <x v="18"/>
    <x v="6"/>
    <x v="6"/>
    <n v="5168"/>
    <x v="0"/>
    <x v="13"/>
    <x v="3"/>
    <x v="3"/>
    <n v="74"/>
    <n v="1"/>
  </r>
  <r>
    <x v="608"/>
    <x v="2"/>
    <s v="2024-2025"/>
    <x v="0"/>
    <x v="84"/>
    <x v="3"/>
    <x v="3"/>
    <n v="4215"/>
    <x v="0"/>
    <x v="3"/>
    <x v="7"/>
    <x v="7"/>
    <n v="74.16"/>
    <n v="1"/>
  </r>
  <r>
    <x v="650"/>
    <x v="0"/>
    <s v="2023-2024"/>
    <x v="1"/>
    <x v="35"/>
    <x v="3"/>
    <x v="3"/>
    <n v="4558"/>
    <x v="0"/>
    <x v="15"/>
    <x v="8"/>
    <x v="8"/>
    <n v="74.169999999999987"/>
    <n v="1"/>
  </r>
  <r>
    <x v="219"/>
    <x v="1"/>
    <s v="2022-2023"/>
    <x v="0"/>
    <x v="90"/>
    <x v="3"/>
    <x v="3"/>
    <n v="4700"/>
    <x v="0"/>
    <x v="17"/>
    <x v="6"/>
    <x v="6"/>
    <n v="74.34"/>
    <n v="1"/>
  </r>
  <r>
    <x v="651"/>
    <x v="0"/>
    <s v="2023-2024"/>
    <x v="1"/>
    <x v="94"/>
    <x v="5"/>
    <x v="5"/>
    <n v="7250"/>
    <x v="0"/>
    <x v="9"/>
    <x v="2"/>
    <x v="2"/>
    <n v="74.5"/>
    <n v="1"/>
  </r>
  <r>
    <x v="368"/>
    <x v="2"/>
    <s v="2024-2025"/>
    <x v="0"/>
    <x v="84"/>
    <x v="3"/>
    <x v="3"/>
    <n v="4215"/>
    <x v="0"/>
    <x v="3"/>
    <x v="6"/>
    <x v="6"/>
    <n v="74.75"/>
    <n v="1"/>
  </r>
  <r>
    <x v="381"/>
    <x v="0"/>
    <s v="2023-2024"/>
    <x v="0"/>
    <x v="32"/>
    <x v="6"/>
    <x v="6"/>
    <n v="5169"/>
    <x v="0"/>
    <x v="13"/>
    <x v="2"/>
    <x v="2"/>
    <n v="74.789999999999992"/>
    <n v="1"/>
  </r>
  <r>
    <x v="652"/>
    <x v="2"/>
    <s v="2024-2025"/>
    <x v="0"/>
    <x v="25"/>
    <x v="4"/>
    <x v="4"/>
    <n v="3550"/>
    <x v="0"/>
    <x v="8"/>
    <x v="6"/>
    <x v="6"/>
    <n v="74.86"/>
    <n v="1"/>
  </r>
  <r>
    <x v="153"/>
    <x v="1"/>
    <s v="2022-2023"/>
    <x v="0"/>
    <x v="67"/>
    <x v="3"/>
    <x v="3"/>
    <n v="4551"/>
    <x v="0"/>
    <x v="15"/>
    <x v="1"/>
    <x v="1"/>
    <n v="74.88"/>
    <n v="1"/>
  </r>
  <r>
    <x v="467"/>
    <x v="0"/>
    <s v="2023-2024"/>
    <x v="0"/>
    <x v="7"/>
    <x v="4"/>
    <x v="4"/>
    <n v="3175"/>
    <x v="0"/>
    <x v="6"/>
    <x v="3"/>
    <x v="3"/>
    <n v="74.91"/>
    <n v="1"/>
  </r>
  <r>
    <x v="234"/>
    <x v="2"/>
    <s v="2024-2025"/>
    <x v="0"/>
    <x v="59"/>
    <x v="3"/>
    <x v="3"/>
    <n v="4509"/>
    <x v="0"/>
    <x v="3"/>
    <x v="3"/>
    <x v="3"/>
    <n v="74.910000000000011"/>
    <n v="1"/>
  </r>
  <r>
    <x v="282"/>
    <x v="2"/>
    <s v="2024-2025"/>
    <x v="0"/>
    <x v="32"/>
    <x v="6"/>
    <x v="6"/>
    <n v="5169"/>
    <x v="0"/>
    <x v="13"/>
    <x v="3"/>
    <x v="3"/>
    <n v="74.930000000000007"/>
    <n v="1"/>
  </r>
  <r>
    <x v="401"/>
    <x v="2"/>
    <s v="2024-2025"/>
    <x v="0"/>
    <x v="38"/>
    <x v="3"/>
    <x v="3"/>
    <n v="4802"/>
    <x v="0"/>
    <x v="12"/>
    <x v="4"/>
    <x v="4"/>
    <n v="74.95"/>
    <n v="1"/>
  </r>
  <r>
    <x v="416"/>
    <x v="0"/>
    <s v="2023-2024"/>
    <x v="1"/>
    <x v="1"/>
    <x v="1"/>
    <x v="1"/>
    <n v="2478"/>
    <x v="0"/>
    <x v="1"/>
    <x v="7"/>
    <x v="7"/>
    <n v="74.95"/>
    <n v="1"/>
  </r>
  <r>
    <x v="598"/>
    <x v="1"/>
    <s v="2022-2023"/>
    <x v="0"/>
    <x v="89"/>
    <x v="4"/>
    <x v="4"/>
    <n v="3136"/>
    <x v="0"/>
    <x v="6"/>
    <x v="3"/>
    <x v="3"/>
    <n v="74.95"/>
    <n v="1"/>
  </r>
  <r>
    <x v="50"/>
    <x v="0"/>
    <s v="2023-2024"/>
    <x v="0"/>
    <x v="61"/>
    <x v="6"/>
    <x v="6"/>
    <n v="5343"/>
    <x v="0"/>
    <x v="18"/>
    <x v="2"/>
    <x v="2"/>
    <n v="75.05"/>
    <n v="1"/>
  </r>
  <r>
    <x v="457"/>
    <x v="1"/>
    <s v="2022-2023"/>
    <x v="1"/>
    <x v="45"/>
    <x v="3"/>
    <x v="3"/>
    <n v="4570"/>
    <x v="0"/>
    <x v="15"/>
    <x v="4"/>
    <x v="4"/>
    <n v="75.41"/>
    <n v="1"/>
  </r>
  <r>
    <x v="506"/>
    <x v="0"/>
    <s v="2023-2024"/>
    <x v="0"/>
    <x v="40"/>
    <x v="4"/>
    <x v="4"/>
    <n v="3353"/>
    <x v="0"/>
    <x v="8"/>
    <x v="0"/>
    <x v="0"/>
    <n v="75.5"/>
    <n v="1"/>
  </r>
  <r>
    <x v="653"/>
    <x v="0"/>
    <s v="2023-2024"/>
    <x v="1"/>
    <x v="62"/>
    <x v="0"/>
    <x v="0"/>
    <n v="6112"/>
    <x v="0"/>
    <x v="14"/>
    <x v="4"/>
    <x v="4"/>
    <n v="75.89"/>
    <n v="1"/>
  </r>
  <r>
    <x v="470"/>
    <x v="0"/>
    <s v="2023-2024"/>
    <x v="0"/>
    <x v="44"/>
    <x v="4"/>
    <x v="4"/>
    <n v="3977"/>
    <x v="0"/>
    <x v="16"/>
    <x v="4"/>
    <x v="4"/>
    <n v="75.959999999999994"/>
    <n v="1"/>
  </r>
  <r>
    <x v="228"/>
    <x v="0"/>
    <s v="2023-2024"/>
    <x v="1"/>
    <x v="47"/>
    <x v="1"/>
    <x v="1"/>
    <n v="2101"/>
    <x v="0"/>
    <x v="4"/>
    <x v="1"/>
    <x v="1"/>
    <n v="75.960000000000008"/>
    <n v="1"/>
  </r>
  <r>
    <x v="74"/>
    <x v="2"/>
    <s v="2024-2025"/>
    <x v="1"/>
    <x v="50"/>
    <x v="4"/>
    <x v="4"/>
    <n v="3179"/>
    <x v="0"/>
    <x v="6"/>
    <x v="2"/>
    <x v="2"/>
    <n v="76.210000000000008"/>
    <n v="1"/>
  </r>
  <r>
    <x v="168"/>
    <x v="0"/>
    <s v="2023-2024"/>
    <x v="0"/>
    <x v="90"/>
    <x v="3"/>
    <x v="3"/>
    <n v="4700"/>
    <x v="0"/>
    <x v="17"/>
    <x v="7"/>
    <x v="7"/>
    <n v="76.66"/>
    <n v="1"/>
  </r>
  <r>
    <x v="246"/>
    <x v="2"/>
    <s v="2024-2025"/>
    <x v="0"/>
    <x v="75"/>
    <x v="0"/>
    <x v="0"/>
    <n v="6450"/>
    <x v="0"/>
    <x v="20"/>
    <x v="6"/>
    <x v="6"/>
    <n v="76.86999999999999"/>
    <n v="1"/>
  </r>
  <r>
    <x v="323"/>
    <x v="0"/>
    <s v="2023-2024"/>
    <x v="1"/>
    <x v="43"/>
    <x v="1"/>
    <x v="1"/>
    <n v="2560"/>
    <x v="0"/>
    <x v="2"/>
    <x v="2"/>
    <x v="2"/>
    <n v="76.88"/>
    <n v="1"/>
  </r>
  <r>
    <x v="373"/>
    <x v="0"/>
    <s v="2023-2024"/>
    <x v="0"/>
    <x v="37"/>
    <x v="1"/>
    <x v="1"/>
    <n v="2750"/>
    <x v="0"/>
    <x v="11"/>
    <x v="7"/>
    <x v="7"/>
    <n v="76.899999999999991"/>
    <n v="1"/>
  </r>
  <r>
    <x v="536"/>
    <x v="1"/>
    <s v="2022-2023"/>
    <x v="1"/>
    <x v="83"/>
    <x v="0"/>
    <x v="0"/>
    <n v="6052"/>
    <x v="0"/>
    <x v="0"/>
    <x v="3"/>
    <x v="3"/>
    <n v="76.92"/>
    <n v="1"/>
  </r>
  <r>
    <x v="378"/>
    <x v="1"/>
    <s v="2022-2023"/>
    <x v="1"/>
    <x v="47"/>
    <x v="1"/>
    <x v="1"/>
    <n v="2101"/>
    <x v="0"/>
    <x v="4"/>
    <x v="9"/>
    <x v="9"/>
    <n v="76.95"/>
    <n v="1"/>
  </r>
  <r>
    <x v="12"/>
    <x v="0"/>
    <s v="2023-2024"/>
    <x v="0"/>
    <x v="75"/>
    <x v="0"/>
    <x v="0"/>
    <n v="6450"/>
    <x v="0"/>
    <x v="20"/>
    <x v="3"/>
    <x v="3"/>
    <n v="77"/>
    <n v="1"/>
  </r>
  <r>
    <x v="553"/>
    <x v="2"/>
    <s v="2024-2025"/>
    <x v="0"/>
    <x v="67"/>
    <x v="3"/>
    <x v="3"/>
    <n v="4551"/>
    <x v="0"/>
    <x v="15"/>
    <x v="3"/>
    <x v="3"/>
    <n v="77.12"/>
    <n v="1"/>
  </r>
  <r>
    <x v="3"/>
    <x v="0"/>
    <s v="2023-2024"/>
    <x v="1"/>
    <x v="50"/>
    <x v="4"/>
    <x v="4"/>
    <n v="3179"/>
    <x v="0"/>
    <x v="6"/>
    <x v="6"/>
    <x v="6"/>
    <n v="77.14"/>
    <n v="1"/>
  </r>
  <r>
    <x v="433"/>
    <x v="0"/>
    <s v="2023-2024"/>
    <x v="0"/>
    <x v="21"/>
    <x v="3"/>
    <x v="3"/>
    <n v="4012"/>
    <x v="0"/>
    <x v="10"/>
    <x v="6"/>
    <x v="6"/>
    <n v="77.350000000000009"/>
    <n v="1"/>
  </r>
  <r>
    <x v="279"/>
    <x v="2"/>
    <s v="2024-2025"/>
    <x v="0"/>
    <x v="13"/>
    <x v="1"/>
    <x v="1"/>
    <n v="2480"/>
    <x v="0"/>
    <x v="1"/>
    <x v="2"/>
    <x v="2"/>
    <n v="77.87"/>
    <n v="1"/>
  </r>
  <r>
    <x v="256"/>
    <x v="0"/>
    <s v="2023-2024"/>
    <x v="1"/>
    <x v="14"/>
    <x v="1"/>
    <x v="1"/>
    <n v="2790"/>
    <x v="0"/>
    <x v="11"/>
    <x v="2"/>
    <x v="2"/>
    <n v="77.87"/>
    <n v="1"/>
  </r>
  <r>
    <x v="518"/>
    <x v="0"/>
    <s v="2023-2024"/>
    <x v="1"/>
    <x v="79"/>
    <x v="6"/>
    <x v="6"/>
    <n v="5290"/>
    <x v="0"/>
    <x v="18"/>
    <x v="9"/>
    <x v="9"/>
    <n v="77.87"/>
    <n v="1"/>
  </r>
  <r>
    <x v="323"/>
    <x v="0"/>
    <s v="2023-2024"/>
    <x v="1"/>
    <x v="30"/>
    <x v="4"/>
    <x v="4"/>
    <n v="3131"/>
    <x v="0"/>
    <x v="6"/>
    <x v="0"/>
    <x v="0"/>
    <n v="77.87"/>
    <n v="1"/>
  </r>
  <r>
    <x v="424"/>
    <x v="0"/>
    <s v="2023-2024"/>
    <x v="1"/>
    <x v="23"/>
    <x v="1"/>
    <x v="1"/>
    <n v="2650"/>
    <x v="0"/>
    <x v="11"/>
    <x v="0"/>
    <x v="0"/>
    <n v="77.87"/>
    <n v="1"/>
  </r>
  <r>
    <x v="635"/>
    <x v="0"/>
    <s v="2023-2024"/>
    <x v="0"/>
    <x v="49"/>
    <x v="4"/>
    <x v="4"/>
    <n v="3134"/>
    <x v="0"/>
    <x v="6"/>
    <x v="3"/>
    <x v="3"/>
    <n v="77.92"/>
    <n v="1"/>
  </r>
  <r>
    <x v="245"/>
    <x v="0"/>
    <s v="2023-2024"/>
    <x v="0"/>
    <x v="61"/>
    <x v="6"/>
    <x v="6"/>
    <n v="5343"/>
    <x v="0"/>
    <x v="18"/>
    <x v="0"/>
    <x v="0"/>
    <n v="77.94"/>
    <n v="1"/>
  </r>
  <r>
    <x v="307"/>
    <x v="0"/>
    <s v="2023-2024"/>
    <x v="1"/>
    <x v="43"/>
    <x v="1"/>
    <x v="1"/>
    <n v="2560"/>
    <x v="0"/>
    <x v="2"/>
    <x v="9"/>
    <x v="9"/>
    <n v="77.94"/>
    <n v="1"/>
  </r>
  <r>
    <x v="128"/>
    <x v="2"/>
    <s v="2024-2025"/>
    <x v="1"/>
    <x v="4"/>
    <x v="1"/>
    <x v="1"/>
    <n v="2154"/>
    <x v="0"/>
    <x v="4"/>
    <x v="9"/>
    <x v="9"/>
    <n v="77.94"/>
    <n v="1"/>
  </r>
  <r>
    <x v="638"/>
    <x v="0"/>
    <s v="2023-2024"/>
    <x v="0"/>
    <x v="11"/>
    <x v="5"/>
    <x v="5"/>
    <n v="7010"/>
    <x v="0"/>
    <x v="9"/>
    <x v="0"/>
    <x v="0"/>
    <n v="77.94"/>
    <n v="1"/>
  </r>
  <r>
    <x v="13"/>
    <x v="0"/>
    <s v="2023-2024"/>
    <x v="1"/>
    <x v="82"/>
    <x v="3"/>
    <x v="3"/>
    <n v="4655"/>
    <x v="0"/>
    <x v="17"/>
    <x v="0"/>
    <x v="0"/>
    <n v="77.94"/>
    <n v="1"/>
  </r>
  <r>
    <x v="57"/>
    <x v="0"/>
    <s v="2023-2024"/>
    <x v="1"/>
    <x v="20"/>
    <x v="4"/>
    <x v="4"/>
    <n v="3429"/>
    <x v="0"/>
    <x v="8"/>
    <x v="3"/>
    <x v="3"/>
    <n v="77.94"/>
    <n v="1"/>
  </r>
  <r>
    <x v="440"/>
    <x v="0"/>
    <s v="2023-2024"/>
    <x v="0"/>
    <x v="21"/>
    <x v="3"/>
    <x v="3"/>
    <n v="4012"/>
    <x v="0"/>
    <x v="10"/>
    <x v="0"/>
    <x v="0"/>
    <n v="77.94"/>
    <n v="1"/>
  </r>
  <r>
    <x v="462"/>
    <x v="1"/>
    <s v="2022-2023"/>
    <x v="0"/>
    <x v="96"/>
    <x v="4"/>
    <x v="4"/>
    <n v="3690"/>
    <x v="0"/>
    <x v="16"/>
    <x v="0"/>
    <x v="0"/>
    <n v="77.94"/>
    <n v="1"/>
  </r>
  <r>
    <x v="438"/>
    <x v="1"/>
    <s v="2022-2023"/>
    <x v="0"/>
    <x v="25"/>
    <x v="4"/>
    <x v="4"/>
    <n v="3550"/>
    <x v="0"/>
    <x v="8"/>
    <x v="7"/>
    <x v="7"/>
    <n v="78.62"/>
    <n v="1"/>
  </r>
  <r>
    <x v="654"/>
    <x v="2"/>
    <s v="2024-2025"/>
    <x v="1"/>
    <x v="17"/>
    <x v="3"/>
    <x v="3"/>
    <n v="4825"/>
    <x v="0"/>
    <x v="12"/>
    <x v="1"/>
    <x v="1"/>
    <n v="78.89"/>
    <n v="1"/>
  </r>
  <r>
    <x v="152"/>
    <x v="0"/>
    <s v="2023-2024"/>
    <x v="0"/>
    <x v="17"/>
    <x v="3"/>
    <x v="3"/>
    <n v="4825"/>
    <x v="0"/>
    <x v="12"/>
    <x v="3"/>
    <x v="3"/>
    <n v="78.97"/>
    <n v="1"/>
  </r>
  <r>
    <x v="414"/>
    <x v="0"/>
    <s v="2023-2024"/>
    <x v="1"/>
    <x v="51"/>
    <x v="4"/>
    <x v="4"/>
    <n v="3630"/>
    <x v="0"/>
    <x v="16"/>
    <x v="3"/>
    <x v="3"/>
    <n v="78.97"/>
    <n v="1"/>
  </r>
  <r>
    <x v="552"/>
    <x v="2"/>
    <s v="2024-2025"/>
    <x v="0"/>
    <x v="3"/>
    <x v="3"/>
    <x v="3"/>
    <n v="4220"/>
    <x v="0"/>
    <x v="3"/>
    <x v="0"/>
    <x v="0"/>
    <n v="79"/>
    <n v="1"/>
  </r>
  <r>
    <x v="275"/>
    <x v="2"/>
    <s v="2024-2025"/>
    <x v="0"/>
    <x v="39"/>
    <x v="0"/>
    <x v="0"/>
    <n v="6330"/>
    <x v="0"/>
    <x v="14"/>
    <x v="1"/>
    <x v="1"/>
    <n v="79.099999999999994"/>
    <n v="1"/>
  </r>
  <r>
    <x v="175"/>
    <x v="1"/>
    <s v="2022-2023"/>
    <x v="1"/>
    <x v="50"/>
    <x v="4"/>
    <x v="4"/>
    <n v="3179"/>
    <x v="0"/>
    <x v="6"/>
    <x v="0"/>
    <x v="0"/>
    <n v="79.289999999999992"/>
    <n v="1"/>
  </r>
  <r>
    <x v="16"/>
    <x v="1"/>
    <s v="2022-2023"/>
    <x v="1"/>
    <x v="42"/>
    <x v="3"/>
    <x v="3"/>
    <n v="4870"/>
    <x v="0"/>
    <x v="12"/>
    <x v="6"/>
    <x v="6"/>
    <n v="79.62"/>
    <n v="1"/>
  </r>
  <r>
    <x v="629"/>
    <x v="1"/>
    <s v="2022-2023"/>
    <x v="0"/>
    <x v="40"/>
    <x v="4"/>
    <x v="4"/>
    <n v="3353"/>
    <x v="0"/>
    <x v="8"/>
    <x v="6"/>
    <x v="6"/>
    <n v="79.72"/>
    <n v="1"/>
  </r>
  <r>
    <x v="372"/>
    <x v="0"/>
    <s v="2023-2024"/>
    <x v="1"/>
    <x v="19"/>
    <x v="1"/>
    <x v="1"/>
    <n v="2800"/>
    <x v="0"/>
    <x v="11"/>
    <x v="4"/>
    <x v="4"/>
    <n v="79.900000000000006"/>
    <n v="1"/>
  </r>
  <r>
    <x v="302"/>
    <x v="0"/>
    <s v="2023-2024"/>
    <x v="1"/>
    <x v="81"/>
    <x v="3"/>
    <x v="3"/>
    <n v="4680"/>
    <x v="0"/>
    <x v="17"/>
    <x v="7"/>
    <x v="7"/>
    <n v="79.910000000000011"/>
    <n v="1"/>
  </r>
  <r>
    <x v="55"/>
    <x v="0"/>
    <s v="2023-2024"/>
    <x v="1"/>
    <x v="3"/>
    <x v="3"/>
    <x v="3"/>
    <n v="4220"/>
    <x v="0"/>
    <x v="3"/>
    <x v="4"/>
    <x v="4"/>
    <n v="79.92"/>
    <n v="1"/>
  </r>
  <r>
    <x v="617"/>
    <x v="2"/>
    <s v="2024-2025"/>
    <x v="0"/>
    <x v="68"/>
    <x v="7"/>
    <x v="7"/>
    <n v="800"/>
    <x v="0"/>
    <x v="19"/>
    <x v="8"/>
    <x v="8"/>
    <n v="79.94"/>
    <n v="1"/>
  </r>
  <r>
    <x v="447"/>
    <x v="0"/>
    <s v="2023-2024"/>
    <x v="1"/>
    <x v="83"/>
    <x v="0"/>
    <x v="0"/>
    <n v="6052"/>
    <x v="0"/>
    <x v="0"/>
    <x v="2"/>
    <x v="2"/>
    <n v="79.94"/>
    <n v="1"/>
  </r>
  <r>
    <x v="214"/>
    <x v="2"/>
    <s v="2024-2025"/>
    <x v="1"/>
    <x v="46"/>
    <x v="3"/>
    <x v="3"/>
    <n v="4740"/>
    <x v="0"/>
    <x v="17"/>
    <x v="7"/>
    <x v="7"/>
    <n v="79.94"/>
    <n v="1"/>
  </r>
  <r>
    <x v="655"/>
    <x v="0"/>
    <s v="2023-2024"/>
    <x v="1"/>
    <x v="7"/>
    <x v="4"/>
    <x v="4"/>
    <n v="3175"/>
    <x v="0"/>
    <x v="6"/>
    <x v="7"/>
    <x v="7"/>
    <n v="79.95"/>
    <n v="1"/>
  </r>
  <r>
    <x v="182"/>
    <x v="1"/>
    <s v="2022-2023"/>
    <x v="1"/>
    <x v="72"/>
    <x v="4"/>
    <x v="4"/>
    <n v="3931"/>
    <x v="0"/>
    <x v="16"/>
    <x v="3"/>
    <x v="3"/>
    <n v="79.95"/>
    <n v="1"/>
  </r>
  <r>
    <x v="537"/>
    <x v="1"/>
    <s v="2022-2023"/>
    <x v="1"/>
    <x v="82"/>
    <x v="3"/>
    <x v="3"/>
    <n v="4655"/>
    <x v="0"/>
    <x v="17"/>
    <x v="9"/>
    <x v="9"/>
    <n v="79.98"/>
    <n v="1"/>
  </r>
  <r>
    <x v="389"/>
    <x v="2"/>
    <s v="2024-2025"/>
    <x v="1"/>
    <x v="14"/>
    <x v="1"/>
    <x v="1"/>
    <n v="2790"/>
    <x v="0"/>
    <x v="11"/>
    <x v="9"/>
    <x v="9"/>
    <n v="79.98"/>
    <n v="1"/>
  </r>
  <r>
    <x v="501"/>
    <x v="1"/>
    <s v="2022-2023"/>
    <x v="1"/>
    <x v="42"/>
    <x v="3"/>
    <x v="3"/>
    <n v="4870"/>
    <x v="0"/>
    <x v="12"/>
    <x v="3"/>
    <x v="3"/>
    <n v="80.45"/>
    <n v="1"/>
  </r>
  <r>
    <x v="656"/>
    <x v="1"/>
    <s v="2022-2023"/>
    <x v="1"/>
    <x v="23"/>
    <x v="1"/>
    <x v="1"/>
    <n v="2650"/>
    <x v="0"/>
    <x v="11"/>
    <x v="2"/>
    <x v="2"/>
    <n v="80.45"/>
    <n v="1"/>
  </r>
  <r>
    <x v="452"/>
    <x v="0"/>
    <s v="2023-2024"/>
    <x v="1"/>
    <x v="0"/>
    <x v="0"/>
    <x v="0"/>
    <n v="6021"/>
    <x v="0"/>
    <x v="0"/>
    <x v="2"/>
    <x v="2"/>
    <n v="80.460000000000008"/>
    <n v="1"/>
  </r>
  <r>
    <x v="25"/>
    <x v="1"/>
    <s v="2022-2023"/>
    <x v="0"/>
    <x v="30"/>
    <x v="4"/>
    <x v="4"/>
    <n v="3131"/>
    <x v="0"/>
    <x v="6"/>
    <x v="3"/>
    <x v="3"/>
    <n v="80.5"/>
    <n v="1"/>
  </r>
  <r>
    <x v="657"/>
    <x v="0"/>
    <s v="2023-2024"/>
    <x v="1"/>
    <x v="80"/>
    <x v="0"/>
    <x v="0"/>
    <n v="6109"/>
    <x v="0"/>
    <x v="14"/>
    <x v="5"/>
    <x v="5"/>
    <n v="80.92"/>
    <n v="1"/>
  </r>
  <r>
    <x v="522"/>
    <x v="0"/>
    <s v="2023-2024"/>
    <x v="1"/>
    <x v="50"/>
    <x v="4"/>
    <x v="4"/>
    <n v="3179"/>
    <x v="0"/>
    <x v="6"/>
    <x v="6"/>
    <x v="6"/>
    <n v="80.92"/>
    <n v="1"/>
  </r>
  <r>
    <x v="569"/>
    <x v="1"/>
    <s v="2022-2023"/>
    <x v="1"/>
    <x v="55"/>
    <x v="3"/>
    <x v="3"/>
    <n v="4703"/>
    <x v="0"/>
    <x v="17"/>
    <x v="4"/>
    <x v="4"/>
    <n v="80.94"/>
    <n v="1"/>
  </r>
  <r>
    <x v="602"/>
    <x v="0"/>
    <s v="2023-2024"/>
    <x v="0"/>
    <x v="11"/>
    <x v="5"/>
    <x v="5"/>
    <n v="7010"/>
    <x v="0"/>
    <x v="9"/>
    <x v="2"/>
    <x v="2"/>
    <n v="80.95"/>
    <n v="1"/>
  </r>
  <r>
    <x v="539"/>
    <x v="2"/>
    <s v="2024-2025"/>
    <x v="1"/>
    <x v="49"/>
    <x v="4"/>
    <x v="4"/>
    <n v="3134"/>
    <x v="0"/>
    <x v="6"/>
    <x v="6"/>
    <x v="6"/>
    <n v="80.95"/>
    <n v="1"/>
  </r>
  <r>
    <x v="275"/>
    <x v="2"/>
    <s v="2024-2025"/>
    <x v="1"/>
    <x v="23"/>
    <x v="1"/>
    <x v="1"/>
    <n v="2650"/>
    <x v="0"/>
    <x v="11"/>
    <x v="3"/>
    <x v="3"/>
    <n v="81.25"/>
    <n v="1"/>
  </r>
  <r>
    <x v="540"/>
    <x v="2"/>
    <s v="2024-2025"/>
    <x v="1"/>
    <x v="36"/>
    <x v="4"/>
    <x v="4"/>
    <n v="3148"/>
    <x v="0"/>
    <x v="6"/>
    <x v="9"/>
    <x v="9"/>
    <n v="81.510000000000005"/>
    <n v="1"/>
  </r>
  <r>
    <x v="600"/>
    <x v="0"/>
    <s v="2023-2024"/>
    <x v="0"/>
    <x v="95"/>
    <x v="7"/>
    <x v="7"/>
    <n v="870"/>
    <x v="0"/>
    <x v="19"/>
    <x v="6"/>
    <x v="6"/>
    <n v="81.540000000000006"/>
    <n v="1"/>
  </r>
  <r>
    <x v="544"/>
    <x v="0"/>
    <s v="2023-2024"/>
    <x v="1"/>
    <x v="56"/>
    <x v="1"/>
    <x v="1"/>
    <n v="2795"/>
    <x v="0"/>
    <x v="11"/>
    <x v="6"/>
    <x v="6"/>
    <n v="81.59"/>
    <n v="1"/>
  </r>
  <r>
    <x v="200"/>
    <x v="2"/>
    <s v="2024-2025"/>
    <x v="1"/>
    <x v="53"/>
    <x v="3"/>
    <x v="3"/>
    <n v="4119"/>
    <x v="0"/>
    <x v="10"/>
    <x v="8"/>
    <x v="8"/>
    <n v="81.73"/>
    <n v="1"/>
  </r>
  <r>
    <x v="199"/>
    <x v="0"/>
    <s v="2023-2024"/>
    <x v="0"/>
    <x v="87"/>
    <x v="2"/>
    <x v="2"/>
    <n v="2609"/>
    <x v="0"/>
    <x v="2"/>
    <x v="7"/>
    <x v="7"/>
    <n v="81.800000000000011"/>
    <n v="1"/>
  </r>
  <r>
    <x v="127"/>
    <x v="1"/>
    <s v="2022-2023"/>
    <x v="1"/>
    <x v="7"/>
    <x v="4"/>
    <x v="4"/>
    <n v="3175"/>
    <x v="0"/>
    <x v="6"/>
    <x v="5"/>
    <x v="5"/>
    <n v="81.81"/>
    <n v="1"/>
  </r>
  <r>
    <x v="210"/>
    <x v="0"/>
    <s v="2023-2024"/>
    <x v="0"/>
    <x v="8"/>
    <x v="1"/>
    <x v="1"/>
    <n v="2158"/>
    <x v="0"/>
    <x v="4"/>
    <x v="2"/>
    <x v="2"/>
    <n v="81.86"/>
    <n v="1"/>
  </r>
  <r>
    <x v="6"/>
    <x v="1"/>
    <s v="2022-2023"/>
    <x v="1"/>
    <x v="46"/>
    <x v="3"/>
    <x v="3"/>
    <n v="4740"/>
    <x v="0"/>
    <x v="17"/>
    <x v="4"/>
    <x v="4"/>
    <n v="81.95"/>
    <n v="1"/>
  </r>
  <r>
    <x v="519"/>
    <x v="2"/>
    <s v="2024-2025"/>
    <x v="0"/>
    <x v="60"/>
    <x v="1"/>
    <x v="1"/>
    <n v="2541"/>
    <x v="0"/>
    <x v="2"/>
    <x v="1"/>
    <x v="1"/>
    <n v="82.16"/>
    <n v="1"/>
  </r>
  <r>
    <x v="364"/>
    <x v="2"/>
    <s v="2024-2025"/>
    <x v="0"/>
    <x v="27"/>
    <x v="4"/>
    <x v="4"/>
    <n v="3066"/>
    <x v="0"/>
    <x v="7"/>
    <x v="7"/>
    <x v="7"/>
    <n v="82.169999999999987"/>
    <n v="1"/>
  </r>
  <r>
    <x v="141"/>
    <x v="0"/>
    <s v="2023-2024"/>
    <x v="0"/>
    <x v="84"/>
    <x v="3"/>
    <x v="3"/>
    <n v="4215"/>
    <x v="0"/>
    <x v="3"/>
    <x v="3"/>
    <x v="3"/>
    <n v="82.21"/>
    <n v="1"/>
  </r>
  <r>
    <x v="658"/>
    <x v="2"/>
    <s v="2024-2025"/>
    <x v="1"/>
    <x v="53"/>
    <x v="3"/>
    <x v="3"/>
    <n v="4119"/>
    <x v="0"/>
    <x v="10"/>
    <x v="3"/>
    <x v="3"/>
    <n v="82.3"/>
    <n v="1"/>
  </r>
  <r>
    <x v="395"/>
    <x v="1"/>
    <s v="2022-2023"/>
    <x v="0"/>
    <x v="44"/>
    <x v="4"/>
    <x v="4"/>
    <n v="3977"/>
    <x v="0"/>
    <x v="16"/>
    <x v="6"/>
    <x v="6"/>
    <n v="82.7"/>
    <n v="1"/>
  </r>
  <r>
    <x v="215"/>
    <x v="2"/>
    <s v="2024-2025"/>
    <x v="0"/>
    <x v="37"/>
    <x v="1"/>
    <x v="1"/>
    <n v="2750"/>
    <x v="0"/>
    <x v="11"/>
    <x v="3"/>
    <x v="3"/>
    <n v="82.92"/>
    <n v="1"/>
  </r>
  <r>
    <x v="272"/>
    <x v="1"/>
    <s v="2022-2023"/>
    <x v="0"/>
    <x v="31"/>
    <x v="1"/>
    <x v="1"/>
    <n v="2116"/>
    <x v="0"/>
    <x v="4"/>
    <x v="8"/>
    <x v="8"/>
    <n v="83.02"/>
    <n v="1"/>
  </r>
  <r>
    <x v="489"/>
    <x v="0"/>
    <s v="2023-2024"/>
    <x v="0"/>
    <x v="43"/>
    <x v="1"/>
    <x v="1"/>
    <n v="2560"/>
    <x v="0"/>
    <x v="2"/>
    <x v="6"/>
    <x v="6"/>
    <n v="83.18"/>
    <n v="1"/>
  </r>
  <r>
    <x v="659"/>
    <x v="2"/>
    <s v="2024-2025"/>
    <x v="1"/>
    <x v="36"/>
    <x v="4"/>
    <x v="4"/>
    <n v="3148"/>
    <x v="0"/>
    <x v="6"/>
    <x v="6"/>
    <x v="6"/>
    <n v="83.39"/>
    <n v="1"/>
  </r>
  <r>
    <x v="7"/>
    <x v="0"/>
    <s v="2023-2024"/>
    <x v="1"/>
    <x v="71"/>
    <x v="6"/>
    <x v="6"/>
    <n v="5043"/>
    <x v="0"/>
    <x v="13"/>
    <x v="9"/>
    <x v="9"/>
    <n v="83.47999999999999"/>
    <n v="1"/>
  </r>
  <r>
    <x v="46"/>
    <x v="2"/>
    <s v="2024-2025"/>
    <x v="0"/>
    <x v="27"/>
    <x v="4"/>
    <x v="4"/>
    <n v="3066"/>
    <x v="0"/>
    <x v="7"/>
    <x v="6"/>
    <x v="6"/>
    <n v="83.789999999999992"/>
    <n v="1"/>
  </r>
  <r>
    <x v="658"/>
    <x v="2"/>
    <s v="2024-2025"/>
    <x v="0"/>
    <x v="34"/>
    <x v="4"/>
    <x v="4"/>
    <n v="3018"/>
    <x v="0"/>
    <x v="7"/>
    <x v="3"/>
    <x v="3"/>
    <n v="83.86"/>
    <n v="1"/>
  </r>
  <r>
    <x v="450"/>
    <x v="1"/>
    <s v="2022-2023"/>
    <x v="1"/>
    <x v="80"/>
    <x v="0"/>
    <x v="0"/>
    <n v="6109"/>
    <x v="0"/>
    <x v="14"/>
    <x v="6"/>
    <x v="6"/>
    <n v="83.86"/>
    <n v="1"/>
  </r>
  <r>
    <x v="174"/>
    <x v="0"/>
    <s v="2023-2024"/>
    <x v="0"/>
    <x v="92"/>
    <x v="3"/>
    <x v="3"/>
    <n v="4305"/>
    <x v="0"/>
    <x v="3"/>
    <x v="3"/>
    <x v="3"/>
    <n v="83.89"/>
    <n v="1"/>
  </r>
  <r>
    <x v="77"/>
    <x v="1"/>
    <s v="2022-2023"/>
    <x v="0"/>
    <x v="6"/>
    <x v="0"/>
    <x v="0"/>
    <n v="6010"/>
    <x v="0"/>
    <x v="0"/>
    <x v="4"/>
    <x v="4"/>
    <n v="83.93"/>
    <n v="1"/>
  </r>
  <r>
    <x v="29"/>
    <x v="0"/>
    <s v="2023-2024"/>
    <x v="1"/>
    <x v="77"/>
    <x v="5"/>
    <x v="5"/>
    <n v="7018"/>
    <x v="0"/>
    <x v="9"/>
    <x v="4"/>
    <x v="4"/>
    <n v="83.949999999999989"/>
    <n v="1"/>
  </r>
  <r>
    <x v="439"/>
    <x v="0"/>
    <s v="2023-2024"/>
    <x v="0"/>
    <x v="89"/>
    <x v="4"/>
    <x v="4"/>
    <n v="3136"/>
    <x v="0"/>
    <x v="6"/>
    <x v="7"/>
    <x v="7"/>
    <n v="84.16"/>
    <n v="1"/>
  </r>
  <r>
    <x v="504"/>
    <x v="2"/>
    <s v="2024-2025"/>
    <x v="0"/>
    <x v="22"/>
    <x v="1"/>
    <x v="1"/>
    <n v="2539"/>
    <x v="0"/>
    <x v="2"/>
    <x v="3"/>
    <x v="3"/>
    <n v="84.44"/>
    <n v="1"/>
  </r>
  <r>
    <x v="194"/>
    <x v="2"/>
    <s v="2024-2025"/>
    <x v="1"/>
    <x v="22"/>
    <x v="1"/>
    <x v="1"/>
    <n v="2539"/>
    <x v="0"/>
    <x v="2"/>
    <x v="3"/>
    <x v="3"/>
    <n v="84.93"/>
    <n v="1"/>
  </r>
  <r>
    <x v="213"/>
    <x v="1"/>
    <s v="2022-2023"/>
    <x v="0"/>
    <x v="88"/>
    <x v="6"/>
    <x v="6"/>
    <n v="5011"/>
    <x v="0"/>
    <x v="13"/>
    <x v="4"/>
    <x v="4"/>
    <n v="84.94"/>
    <n v="1"/>
  </r>
  <r>
    <x v="646"/>
    <x v="0"/>
    <s v="2023-2024"/>
    <x v="1"/>
    <x v="23"/>
    <x v="1"/>
    <x v="1"/>
    <n v="2650"/>
    <x v="0"/>
    <x v="11"/>
    <x v="4"/>
    <x v="4"/>
    <n v="84.95"/>
    <n v="1"/>
  </r>
  <r>
    <x v="28"/>
    <x v="2"/>
    <s v="2024-2025"/>
    <x v="1"/>
    <x v="76"/>
    <x v="1"/>
    <x v="1"/>
    <n v="2031"/>
    <x v="0"/>
    <x v="5"/>
    <x v="8"/>
    <x v="8"/>
    <n v="85.65"/>
    <n v="1"/>
  </r>
  <r>
    <x v="2"/>
    <x v="1"/>
    <s v="2022-2023"/>
    <x v="1"/>
    <x v="83"/>
    <x v="0"/>
    <x v="0"/>
    <n v="6052"/>
    <x v="0"/>
    <x v="0"/>
    <x v="6"/>
    <x v="6"/>
    <n v="85.82"/>
    <n v="1"/>
  </r>
  <r>
    <x v="549"/>
    <x v="1"/>
    <s v="2022-2023"/>
    <x v="1"/>
    <x v="50"/>
    <x v="4"/>
    <x v="4"/>
    <n v="3179"/>
    <x v="0"/>
    <x v="6"/>
    <x v="7"/>
    <x v="7"/>
    <n v="85.84"/>
    <n v="1"/>
  </r>
  <r>
    <x v="355"/>
    <x v="0"/>
    <s v="2023-2024"/>
    <x v="0"/>
    <x v="88"/>
    <x v="6"/>
    <x v="6"/>
    <n v="5011"/>
    <x v="0"/>
    <x v="13"/>
    <x v="7"/>
    <x v="7"/>
    <n v="85.86"/>
    <n v="1"/>
  </r>
  <r>
    <x v="452"/>
    <x v="0"/>
    <s v="2023-2024"/>
    <x v="1"/>
    <x v="18"/>
    <x v="6"/>
    <x v="6"/>
    <n v="5168"/>
    <x v="0"/>
    <x v="13"/>
    <x v="6"/>
    <x v="6"/>
    <n v="85.88"/>
    <n v="1"/>
  </r>
  <r>
    <x v="461"/>
    <x v="2"/>
    <s v="2024-2025"/>
    <x v="0"/>
    <x v="95"/>
    <x v="7"/>
    <x v="7"/>
    <n v="870"/>
    <x v="0"/>
    <x v="19"/>
    <x v="3"/>
    <x v="3"/>
    <n v="85.92"/>
    <n v="1"/>
  </r>
  <r>
    <x v="165"/>
    <x v="0"/>
    <s v="2023-2024"/>
    <x v="0"/>
    <x v="13"/>
    <x v="1"/>
    <x v="1"/>
    <n v="2480"/>
    <x v="0"/>
    <x v="1"/>
    <x v="3"/>
    <x v="3"/>
    <n v="85.949999999999989"/>
    <n v="1"/>
  </r>
  <r>
    <x v="194"/>
    <x v="2"/>
    <s v="2024-2025"/>
    <x v="0"/>
    <x v="5"/>
    <x v="1"/>
    <x v="1"/>
    <n v="2067"/>
    <x v="0"/>
    <x v="5"/>
    <x v="1"/>
    <x v="1"/>
    <n v="86.29"/>
    <n v="1"/>
  </r>
  <r>
    <x v="378"/>
    <x v="1"/>
    <s v="2022-2023"/>
    <x v="0"/>
    <x v="75"/>
    <x v="0"/>
    <x v="0"/>
    <n v="6450"/>
    <x v="0"/>
    <x v="20"/>
    <x v="9"/>
    <x v="9"/>
    <n v="86.43"/>
    <n v="1"/>
  </r>
  <r>
    <x v="456"/>
    <x v="0"/>
    <s v="2023-2024"/>
    <x v="0"/>
    <x v="71"/>
    <x v="6"/>
    <x v="6"/>
    <n v="5043"/>
    <x v="0"/>
    <x v="13"/>
    <x v="7"/>
    <x v="7"/>
    <n v="86.48"/>
    <n v="1"/>
  </r>
  <r>
    <x v="272"/>
    <x v="1"/>
    <s v="2022-2023"/>
    <x v="0"/>
    <x v="12"/>
    <x v="3"/>
    <x v="3"/>
    <n v="4068"/>
    <x v="0"/>
    <x v="10"/>
    <x v="6"/>
    <x v="6"/>
    <n v="86.77"/>
    <n v="1"/>
  </r>
  <r>
    <x v="56"/>
    <x v="2"/>
    <s v="2024-2025"/>
    <x v="1"/>
    <x v="79"/>
    <x v="6"/>
    <x v="6"/>
    <n v="5290"/>
    <x v="0"/>
    <x v="18"/>
    <x v="3"/>
    <x v="3"/>
    <n v="86.789999999999992"/>
    <n v="1"/>
  </r>
  <r>
    <x v="298"/>
    <x v="1"/>
    <s v="2022-2023"/>
    <x v="1"/>
    <x v="90"/>
    <x v="3"/>
    <x v="3"/>
    <n v="4700"/>
    <x v="0"/>
    <x v="17"/>
    <x v="2"/>
    <x v="2"/>
    <n v="86.88000000000001"/>
    <n v="1"/>
  </r>
  <r>
    <x v="79"/>
    <x v="0"/>
    <s v="2023-2024"/>
    <x v="1"/>
    <x v="79"/>
    <x v="6"/>
    <x v="6"/>
    <n v="5290"/>
    <x v="0"/>
    <x v="18"/>
    <x v="4"/>
    <x v="4"/>
    <n v="86.91"/>
    <n v="1"/>
  </r>
  <r>
    <x v="407"/>
    <x v="1"/>
    <s v="2022-2023"/>
    <x v="1"/>
    <x v="56"/>
    <x v="1"/>
    <x v="1"/>
    <n v="2795"/>
    <x v="0"/>
    <x v="11"/>
    <x v="0"/>
    <x v="0"/>
    <n v="86.940000000000012"/>
    <n v="1"/>
  </r>
  <r>
    <x v="488"/>
    <x v="2"/>
    <s v="2024-2025"/>
    <x v="1"/>
    <x v="26"/>
    <x v="0"/>
    <x v="0"/>
    <n v="6280"/>
    <x v="0"/>
    <x v="14"/>
    <x v="3"/>
    <x v="3"/>
    <n v="87.410000000000011"/>
    <n v="1"/>
  </r>
  <r>
    <x v="455"/>
    <x v="0"/>
    <s v="2023-2024"/>
    <x v="0"/>
    <x v="60"/>
    <x v="1"/>
    <x v="1"/>
    <n v="2541"/>
    <x v="0"/>
    <x v="2"/>
    <x v="5"/>
    <x v="5"/>
    <n v="87.63000000000001"/>
    <n v="1"/>
  </r>
  <r>
    <x v="358"/>
    <x v="1"/>
    <s v="2022-2023"/>
    <x v="1"/>
    <x v="52"/>
    <x v="3"/>
    <x v="3"/>
    <n v="4053"/>
    <x v="0"/>
    <x v="10"/>
    <x v="7"/>
    <x v="7"/>
    <n v="87.679999999999993"/>
    <n v="1"/>
  </r>
  <r>
    <x v="415"/>
    <x v="2"/>
    <s v="2024-2025"/>
    <x v="1"/>
    <x v="80"/>
    <x v="0"/>
    <x v="0"/>
    <n v="6109"/>
    <x v="0"/>
    <x v="14"/>
    <x v="1"/>
    <x v="1"/>
    <n v="87.78"/>
    <n v="1"/>
  </r>
  <r>
    <x v="294"/>
    <x v="1"/>
    <s v="2022-2023"/>
    <x v="0"/>
    <x v="35"/>
    <x v="3"/>
    <x v="3"/>
    <n v="4558"/>
    <x v="0"/>
    <x v="15"/>
    <x v="1"/>
    <x v="1"/>
    <n v="87.78"/>
    <n v="1"/>
  </r>
  <r>
    <x v="660"/>
    <x v="0"/>
    <s v="2023-2024"/>
    <x v="0"/>
    <x v="90"/>
    <x v="3"/>
    <x v="3"/>
    <n v="4700"/>
    <x v="0"/>
    <x v="17"/>
    <x v="4"/>
    <x v="4"/>
    <n v="87.83"/>
    <n v="1"/>
  </r>
  <r>
    <x v="594"/>
    <x v="1"/>
    <s v="2022-2023"/>
    <x v="0"/>
    <x v="63"/>
    <x v="1"/>
    <x v="1"/>
    <n v="2015"/>
    <x v="0"/>
    <x v="5"/>
    <x v="0"/>
    <x v="0"/>
    <n v="87.85"/>
    <n v="1"/>
  </r>
  <r>
    <x v="160"/>
    <x v="0"/>
    <s v="2023-2024"/>
    <x v="1"/>
    <x v="77"/>
    <x v="5"/>
    <x v="5"/>
    <n v="7018"/>
    <x v="0"/>
    <x v="9"/>
    <x v="3"/>
    <x v="3"/>
    <n v="87.96"/>
    <n v="1"/>
  </r>
  <r>
    <x v="661"/>
    <x v="0"/>
    <s v="2023-2024"/>
    <x v="0"/>
    <x v="88"/>
    <x v="6"/>
    <x v="6"/>
    <n v="5011"/>
    <x v="0"/>
    <x v="13"/>
    <x v="3"/>
    <x v="3"/>
    <n v="88.42"/>
    <n v="1"/>
  </r>
  <r>
    <x v="616"/>
    <x v="0"/>
    <s v="2023-2024"/>
    <x v="1"/>
    <x v="72"/>
    <x v="4"/>
    <x v="4"/>
    <n v="3931"/>
    <x v="0"/>
    <x v="16"/>
    <x v="7"/>
    <x v="7"/>
    <n v="88.460000000000008"/>
    <n v="1"/>
  </r>
  <r>
    <x v="356"/>
    <x v="0"/>
    <s v="2023-2024"/>
    <x v="0"/>
    <x v="22"/>
    <x v="1"/>
    <x v="1"/>
    <n v="2539"/>
    <x v="0"/>
    <x v="2"/>
    <x v="3"/>
    <x v="3"/>
    <n v="88.5"/>
    <n v="1"/>
  </r>
  <r>
    <x v="219"/>
    <x v="1"/>
    <s v="2022-2023"/>
    <x v="0"/>
    <x v="8"/>
    <x v="1"/>
    <x v="1"/>
    <n v="2158"/>
    <x v="0"/>
    <x v="4"/>
    <x v="7"/>
    <x v="7"/>
    <n v="88.859999999999985"/>
    <n v="1"/>
  </r>
  <r>
    <x v="583"/>
    <x v="2"/>
    <s v="2024-2025"/>
    <x v="1"/>
    <x v="57"/>
    <x v="6"/>
    <x v="6"/>
    <n v="5082"/>
    <x v="0"/>
    <x v="13"/>
    <x v="1"/>
    <x v="1"/>
    <n v="88.88"/>
    <n v="1"/>
  </r>
  <r>
    <x v="153"/>
    <x v="1"/>
    <s v="2022-2023"/>
    <x v="0"/>
    <x v="7"/>
    <x v="4"/>
    <x v="4"/>
    <n v="3175"/>
    <x v="0"/>
    <x v="6"/>
    <x v="1"/>
    <x v="1"/>
    <n v="88.92"/>
    <n v="1"/>
  </r>
  <r>
    <x v="653"/>
    <x v="0"/>
    <s v="2023-2024"/>
    <x v="1"/>
    <x v="83"/>
    <x v="0"/>
    <x v="0"/>
    <n v="6052"/>
    <x v="0"/>
    <x v="0"/>
    <x v="7"/>
    <x v="7"/>
    <n v="88.95"/>
    <n v="1"/>
  </r>
  <r>
    <x v="134"/>
    <x v="0"/>
    <s v="2023-2024"/>
    <x v="1"/>
    <x v="50"/>
    <x v="4"/>
    <x v="4"/>
    <n v="3179"/>
    <x v="0"/>
    <x v="6"/>
    <x v="5"/>
    <x v="5"/>
    <n v="89.19"/>
    <n v="1"/>
  </r>
  <r>
    <x v="383"/>
    <x v="0"/>
    <s v="2023-2024"/>
    <x v="1"/>
    <x v="4"/>
    <x v="1"/>
    <x v="1"/>
    <n v="2154"/>
    <x v="0"/>
    <x v="4"/>
    <x v="1"/>
    <x v="1"/>
    <n v="89.32"/>
    <n v="1"/>
  </r>
  <r>
    <x v="628"/>
    <x v="0"/>
    <s v="2023-2024"/>
    <x v="0"/>
    <x v="5"/>
    <x v="1"/>
    <x v="1"/>
    <n v="2067"/>
    <x v="0"/>
    <x v="5"/>
    <x v="2"/>
    <x v="2"/>
    <n v="89.36"/>
    <n v="1"/>
  </r>
  <r>
    <x v="415"/>
    <x v="2"/>
    <s v="2024-2025"/>
    <x v="0"/>
    <x v="5"/>
    <x v="1"/>
    <x v="1"/>
    <n v="2067"/>
    <x v="0"/>
    <x v="5"/>
    <x v="3"/>
    <x v="3"/>
    <n v="89.41"/>
    <n v="1"/>
  </r>
  <r>
    <x v="123"/>
    <x v="2"/>
    <s v="2024-2025"/>
    <x v="0"/>
    <x v="67"/>
    <x v="3"/>
    <x v="3"/>
    <n v="4551"/>
    <x v="0"/>
    <x v="15"/>
    <x v="3"/>
    <x v="3"/>
    <n v="89.539999999999992"/>
    <n v="1"/>
  </r>
  <r>
    <x v="168"/>
    <x v="0"/>
    <s v="2023-2024"/>
    <x v="0"/>
    <x v="8"/>
    <x v="1"/>
    <x v="1"/>
    <n v="2158"/>
    <x v="0"/>
    <x v="4"/>
    <x v="1"/>
    <x v="1"/>
    <n v="89.82"/>
    <n v="1"/>
  </r>
  <r>
    <x v="3"/>
    <x v="0"/>
    <s v="2023-2024"/>
    <x v="0"/>
    <x v="59"/>
    <x v="3"/>
    <x v="3"/>
    <n v="4509"/>
    <x v="0"/>
    <x v="3"/>
    <x v="1"/>
    <x v="1"/>
    <n v="89.82"/>
    <n v="1"/>
  </r>
  <r>
    <x v="269"/>
    <x v="1"/>
    <s v="2022-2023"/>
    <x v="1"/>
    <x v="33"/>
    <x v="4"/>
    <x v="4"/>
    <n v="3280"/>
    <x v="0"/>
    <x v="8"/>
    <x v="9"/>
    <x v="9"/>
    <n v="89.82"/>
    <n v="1"/>
  </r>
  <r>
    <x v="624"/>
    <x v="2"/>
    <s v="2024-2025"/>
    <x v="1"/>
    <x v="18"/>
    <x v="6"/>
    <x v="6"/>
    <n v="5168"/>
    <x v="0"/>
    <x v="13"/>
    <x v="4"/>
    <x v="4"/>
    <n v="89.9"/>
    <n v="1"/>
  </r>
  <r>
    <x v="182"/>
    <x v="1"/>
    <s v="2022-2023"/>
    <x v="1"/>
    <x v="42"/>
    <x v="3"/>
    <x v="3"/>
    <n v="4870"/>
    <x v="0"/>
    <x v="12"/>
    <x v="4"/>
    <x v="4"/>
    <n v="89.91"/>
    <n v="1"/>
  </r>
  <r>
    <x v="145"/>
    <x v="0"/>
    <s v="2023-2024"/>
    <x v="1"/>
    <x v="30"/>
    <x v="4"/>
    <x v="4"/>
    <n v="3131"/>
    <x v="0"/>
    <x v="6"/>
    <x v="4"/>
    <x v="4"/>
    <n v="89.91"/>
    <n v="1"/>
  </r>
  <r>
    <x v="600"/>
    <x v="0"/>
    <s v="2023-2024"/>
    <x v="0"/>
    <x v="29"/>
    <x v="4"/>
    <x v="4"/>
    <n v="3500"/>
    <x v="0"/>
    <x v="8"/>
    <x v="7"/>
    <x v="7"/>
    <n v="89.919999999999987"/>
    <n v="1"/>
  </r>
  <r>
    <x v="192"/>
    <x v="1"/>
    <s v="2022-2023"/>
    <x v="1"/>
    <x v="29"/>
    <x v="4"/>
    <x v="4"/>
    <n v="3500"/>
    <x v="0"/>
    <x v="8"/>
    <x v="2"/>
    <x v="2"/>
    <n v="89.93"/>
    <n v="1"/>
  </r>
  <r>
    <x v="343"/>
    <x v="0"/>
    <s v="2023-2024"/>
    <x v="0"/>
    <x v="37"/>
    <x v="1"/>
    <x v="1"/>
    <n v="2750"/>
    <x v="0"/>
    <x v="11"/>
    <x v="3"/>
    <x v="3"/>
    <n v="89.94"/>
    <n v="1"/>
  </r>
  <r>
    <x v="467"/>
    <x v="0"/>
    <s v="2023-2024"/>
    <x v="1"/>
    <x v="20"/>
    <x v="4"/>
    <x v="4"/>
    <n v="3429"/>
    <x v="0"/>
    <x v="8"/>
    <x v="3"/>
    <x v="3"/>
    <n v="89.95"/>
    <n v="1"/>
  </r>
  <r>
    <x v="93"/>
    <x v="2"/>
    <s v="2024-2025"/>
    <x v="0"/>
    <x v="67"/>
    <x v="3"/>
    <x v="3"/>
    <n v="4551"/>
    <x v="0"/>
    <x v="15"/>
    <x v="9"/>
    <x v="9"/>
    <n v="89.97"/>
    <n v="1"/>
  </r>
  <r>
    <x v="551"/>
    <x v="0"/>
    <s v="2023-2024"/>
    <x v="0"/>
    <x v="75"/>
    <x v="0"/>
    <x v="0"/>
    <n v="6450"/>
    <x v="0"/>
    <x v="20"/>
    <x v="9"/>
    <x v="9"/>
    <n v="89.97"/>
    <n v="1"/>
  </r>
  <r>
    <x v="231"/>
    <x v="0"/>
    <s v="2023-2024"/>
    <x v="0"/>
    <x v="31"/>
    <x v="1"/>
    <x v="1"/>
    <n v="2116"/>
    <x v="0"/>
    <x v="4"/>
    <x v="1"/>
    <x v="1"/>
    <n v="90.22"/>
    <n v="1"/>
  </r>
  <r>
    <x v="76"/>
    <x v="2"/>
    <s v="2024-2025"/>
    <x v="1"/>
    <x v="24"/>
    <x v="1"/>
    <x v="1"/>
    <n v="2120"/>
    <x v="0"/>
    <x v="4"/>
    <x v="3"/>
    <x v="3"/>
    <n v="90.43"/>
    <n v="1"/>
  </r>
  <r>
    <x v="595"/>
    <x v="0"/>
    <s v="2023-2024"/>
    <x v="0"/>
    <x v="89"/>
    <x v="4"/>
    <x v="4"/>
    <n v="3136"/>
    <x v="0"/>
    <x v="6"/>
    <x v="3"/>
    <x v="3"/>
    <n v="90.44"/>
    <n v="1"/>
  </r>
  <r>
    <x v="371"/>
    <x v="2"/>
    <s v="2024-2025"/>
    <x v="1"/>
    <x v="46"/>
    <x v="3"/>
    <x v="3"/>
    <n v="4740"/>
    <x v="0"/>
    <x v="17"/>
    <x v="4"/>
    <x v="4"/>
    <n v="90.850000000000009"/>
    <n v="1"/>
  </r>
  <r>
    <x v="76"/>
    <x v="2"/>
    <s v="2024-2025"/>
    <x v="0"/>
    <x v="5"/>
    <x v="1"/>
    <x v="1"/>
    <n v="2067"/>
    <x v="0"/>
    <x v="5"/>
    <x v="2"/>
    <x v="2"/>
    <n v="90.87"/>
    <n v="1"/>
  </r>
  <r>
    <x v="270"/>
    <x v="0"/>
    <s v="2023-2024"/>
    <x v="0"/>
    <x v="34"/>
    <x v="4"/>
    <x v="4"/>
    <n v="3018"/>
    <x v="0"/>
    <x v="7"/>
    <x v="0"/>
    <x v="0"/>
    <n v="90.93"/>
    <n v="1"/>
  </r>
  <r>
    <x v="585"/>
    <x v="0"/>
    <s v="2023-2024"/>
    <x v="0"/>
    <x v="6"/>
    <x v="0"/>
    <x v="0"/>
    <n v="6010"/>
    <x v="0"/>
    <x v="0"/>
    <x v="0"/>
    <x v="0"/>
    <n v="90.93"/>
    <n v="1"/>
  </r>
  <r>
    <x v="49"/>
    <x v="2"/>
    <s v="2024-2025"/>
    <x v="1"/>
    <x v="93"/>
    <x v="4"/>
    <x v="4"/>
    <n v="3915"/>
    <x v="0"/>
    <x v="16"/>
    <x v="4"/>
    <x v="4"/>
    <n v="90.93"/>
    <n v="1"/>
  </r>
  <r>
    <x v="321"/>
    <x v="0"/>
    <s v="2023-2024"/>
    <x v="0"/>
    <x v="58"/>
    <x v="0"/>
    <x v="0"/>
    <n v="6027"/>
    <x v="0"/>
    <x v="0"/>
    <x v="0"/>
    <x v="0"/>
    <n v="90.93"/>
    <n v="1"/>
  </r>
  <r>
    <x v="258"/>
    <x v="0"/>
    <s v="2023-2024"/>
    <x v="1"/>
    <x v="60"/>
    <x v="1"/>
    <x v="1"/>
    <n v="2541"/>
    <x v="0"/>
    <x v="2"/>
    <x v="0"/>
    <x v="0"/>
    <n v="90.93"/>
    <n v="1"/>
  </r>
  <r>
    <x v="662"/>
    <x v="2"/>
    <s v="2024-2025"/>
    <x v="1"/>
    <x v="24"/>
    <x v="1"/>
    <x v="1"/>
    <n v="2120"/>
    <x v="0"/>
    <x v="4"/>
    <x v="3"/>
    <x v="3"/>
    <n v="90.93"/>
    <n v="1"/>
  </r>
  <r>
    <x v="311"/>
    <x v="0"/>
    <s v="2023-2024"/>
    <x v="1"/>
    <x v="55"/>
    <x v="3"/>
    <x v="3"/>
    <n v="4703"/>
    <x v="0"/>
    <x v="17"/>
    <x v="0"/>
    <x v="0"/>
    <n v="90.93"/>
    <n v="1"/>
  </r>
  <r>
    <x v="87"/>
    <x v="0"/>
    <s v="2023-2024"/>
    <x v="1"/>
    <x v="17"/>
    <x v="3"/>
    <x v="3"/>
    <n v="4825"/>
    <x v="0"/>
    <x v="12"/>
    <x v="7"/>
    <x v="7"/>
    <n v="90.95"/>
    <n v="1"/>
  </r>
  <r>
    <x v="246"/>
    <x v="2"/>
    <s v="2024-2025"/>
    <x v="1"/>
    <x v="9"/>
    <x v="4"/>
    <x v="4"/>
    <n v="3076"/>
    <x v="0"/>
    <x v="7"/>
    <x v="3"/>
    <x v="3"/>
    <n v="90.97"/>
    <n v="1"/>
  </r>
  <r>
    <x v="43"/>
    <x v="1"/>
    <s v="2022-2023"/>
    <x v="1"/>
    <x v="71"/>
    <x v="6"/>
    <x v="6"/>
    <n v="5043"/>
    <x v="0"/>
    <x v="13"/>
    <x v="1"/>
    <x v="1"/>
    <n v="91.009999999999991"/>
    <n v="1"/>
  </r>
  <r>
    <x v="572"/>
    <x v="0"/>
    <s v="2023-2024"/>
    <x v="0"/>
    <x v="27"/>
    <x v="4"/>
    <x v="4"/>
    <n v="3066"/>
    <x v="0"/>
    <x v="7"/>
    <x v="3"/>
    <x v="3"/>
    <n v="91.1"/>
    <n v="1"/>
  </r>
  <r>
    <x v="399"/>
    <x v="0"/>
    <s v="2023-2024"/>
    <x v="1"/>
    <x v="52"/>
    <x v="3"/>
    <x v="3"/>
    <n v="4053"/>
    <x v="0"/>
    <x v="10"/>
    <x v="3"/>
    <x v="3"/>
    <n v="91.339999999999989"/>
    <n v="1"/>
  </r>
  <r>
    <x v="144"/>
    <x v="1"/>
    <s v="2022-2023"/>
    <x v="1"/>
    <x v="86"/>
    <x v="0"/>
    <x v="0"/>
    <n v="6725"/>
    <x v="0"/>
    <x v="20"/>
    <x v="1"/>
    <x v="1"/>
    <n v="91.37"/>
    <n v="1"/>
  </r>
  <r>
    <x v="269"/>
    <x v="1"/>
    <s v="2022-2023"/>
    <x v="0"/>
    <x v="68"/>
    <x v="7"/>
    <x v="7"/>
    <n v="800"/>
    <x v="0"/>
    <x v="19"/>
    <x v="3"/>
    <x v="3"/>
    <n v="91.7"/>
    <n v="1"/>
  </r>
  <r>
    <x v="369"/>
    <x v="0"/>
    <s v="2023-2024"/>
    <x v="1"/>
    <x v="78"/>
    <x v="1"/>
    <x v="1"/>
    <n v="2141"/>
    <x v="0"/>
    <x v="4"/>
    <x v="5"/>
    <x v="5"/>
    <n v="91.77"/>
    <n v="1"/>
  </r>
  <r>
    <x v="233"/>
    <x v="1"/>
    <s v="2022-2023"/>
    <x v="0"/>
    <x v="88"/>
    <x v="6"/>
    <x v="6"/>
    <n v="5011"/>
    <x v="0"/>
    <x v="13"/>
    <x v="1"/>
    <x v="1"/>
    <n v="91.77"/>
    <n v="1"/>
  </r>
  <r>
    <x v="81"/>
    <x v="0"/>
    <s v="2023-2024"/>
    <x v="1"/>
    <x v="22"/>
    <x v="1"/>
    <x v="1"/>
    <n v="2539"/>
    <x v="0"/>
    <x v="2"/>
    <x v="4"/>
    <x v="4"/>
    <n v="91.83"/>
    <n v="1"/>
  </r>
  <r>
    <x v="291"/>
    <x v="2"/>
    <s v="2024-2025"/>
    <x v="1"/>
    <x v="36"/>
    <x v="4"/>
    <x v="4"/>
    <n v="3148"/>
    <x v="0"/>
    <x v="6"/>
    <x v="8"/>
    <x v="8"/>
    <n v="91.87"/>
    <n v="1"/>
  </r>
  <r>
    <x v="306"/>
    <x v="2"/>
    <s v="2024-2025"/>
    <x v="1"/>
    <x v="33"/>
    <x v="4"/>
    <x v="4"/>
    <n v="3280"/>
    <x v="0"/>
    <x v="8"/>
    <x v="4"/>
    <x v="4"/>
    <n v="91.91"/>
    <n v="1"/>
  </r>
  <r>
    <x v="299"/>
    <x v="1"/>
    <s v="2022-2023"/>
    <x v="0"/>
    <x v="10"/>
    <x v="4"/>
    <x v="4"/>
    <n v="3551"/>
    <x v="0"/>
    <x v="8"/>
    <x v="3"/>
    <x v="3"/>
    <n v="91.950000000000017"/>
    <n v="1"/>
  </r>
  <r>
    <x v="586"/>
    <x v="0"/>
    <s v="2023-2024"/>
    <x v="0"/>
    <x v="65"/>
    <x v="1"/>
    <x v="1"/>
    <n v="2131"/>
    <x v="0"/>
    <x v="4"/>
    <x v="2"/>
    <x v="2"/>
    <n v="92.39"/>
    <n v="1"/>
  </r>
  <r>
    <x v="379"/>
    <x v="2"/>
    <s v="2024-2025"/>
    <x v="0"/>
    <x v="34"/>
    <x v="4"/>
    <x v="4"/>
    <n v="3018"/>
    <x v="0"/>
    <x v="7"/>
    <x v="8"/>
    <x v="8"/>
    <n v="92.61"/>
    <n v="1"/>
  </r>
  <r>
    <x v="86"/>
    <x v="1"/>
    <s v="2022-2023"/>
    <x v="1"/>
    <x v="79"/>
    <x v="6"/>
    <x v="6"/>
    <n v="5290"/>
    <x v="0"/>
    <x v="18"/>
    <x v="2"/>
    <x v="2"/>
    <n v="92.82"/>
    <n v="1"/>
  </r>
  <r>
    <x v="622"/>
    <x v="0"/>
    <s v="2023-2024"/>
    <x v="0"/>
    <x v="51"/>
    <x v="4"/>
    <x v="4"/>
    <n v="3630"/>
    <x v="0"/>
    <x v="16"/>
    <x v="4"/>
    <x v="4"/>
    <n v="92.88"/>
    <n v="1"/>
  </r>
  <r>
    <x v="359"/>
    <x v="0"/>
    <s v="2023-2024"/>
    <x v="0"/>
    <x v="5"/>
    <x v="1"/>
    <x v="1"/>
    <n v="2067"/>
    <x v="0"/>
    <x v="5"/>
    <x v="3"/>
    <x v="3"/>
    <n v="92.89"/>
    <n v="1"/>
  </r>
  <r>
    <x v="653"/>
    <x v="0"/>
    <s v="2023-2024"/>
    <x v="0"/>
    <x v="2"/>
    <x v="2"/>
    <x v="2"/>
    <n v="2617"/>
    <x v="0"/>
    <x v="2"/>
    <x v="0"/>
    <x v="0"/>
    <n v="93"/>
    <n v="1"/>
  </r>
  <r>
    <x v="40"/>
    <x v="0"/>
    <s v="2023-2024"/>
    <x v="1"/>
    <x v="50"/>
    <x v="4"/>
    <x v="4"/>
    <n v="3179"/>
    <x v="0"/>
    <x v="6"/>
    <x v="4"/>
    <x v="4"/>
    <n v="93.31"/>
    <n v="1"/>
  </r>
  <r>
    <x v="634"/>
    <x v="1"/>
    <s v="2022-2023"/>
    <x v="0"/>
    <x v="2"/>
    <x v="2"/>
    <x v="2"/>
    <n v="2617"/>
    <x v="0"/>
    <x v="2"/>
    <x v="4"/>
    <x v="4"/>
    <n v="93.81"/>
    <n v="1"/>
  </r>
  <r>
    <x v="13"/>
    <x v="0"/>
    <s v="2023-2024"/>
    <x v="1"/>
    <x v="82"/>
    <x v="3"/>
    <x v="3"/>
    <n v="4655"/>
    <x v="0"/>
    <x v="17"/>
    <x v="7"/>
    <x v="7"/>
    <n v="93.810000000000016"/>
    <n v="1"/>
  </r>
  <r>
    <x v="59"/>
    <x v="0"/>
    <s v="2023-2024"/>
    <x v="0"/>
    <x v="3"/>
    <x v="3"/>
    <x v="3"/>
    <n v="4220"/>
    <x v="0"/>
    <x v="3"/>
    <x v="7"/>
    <x v="7"/>
    <n v="93.85"/>
    <n v="1"/>
  </r>
  <r>
    <x v="173"/>
    <x v="0"/>
    <s v="2023-2024"/>
    <x v="1"/>
    <x v="30"/>
    <x v="4"/>
    <x v="4"/>
    <n v="3131"/>
    <x v="0"/>
    <x v="6"/>
    <x v="7"/>
    <x v="7"/>
    <n v="93.850000000000009"/>
    <n v="1"/>
  </r>
  <r>
    <x v="426"/>
    <x v="2"/>
    <s v="2024-2025"/>
    <x v="0"/>
    <x v="90"/>
    <x v="3"/>
    <x v="3"/>
    <n v="4700"/>
    <x v="0"/>
    <x v="17"/>
    <x v="3"/>
    <x v="3"/>
    <n v="93.95"/>
    <n v="1"/>
  </r>
  <r>
    <x v="68"/>
    <x v="2"/>
    <s v="2024-2025"/>
    <x v="0"/>
    <x v="28"/>
    <x v="1"/>
    <x v="1"/>
    <n v="2830"/>
    <x v="0"/>
    <x v="11"/>
    <x v="5"/>
    <x v="5"/>
    <n v="94"/>
    <n v="1"/>
  </r>
  <r>
    <x v="60"/>
    <x v="0"/>
    <s v="2023-2024"/>
    <x v="0"/>
    <x v="69"/>
    <x v="4"/>
    <x v="4"/>
    <n v="3199"/>
    <x v="0"/>
    <x v="6"/>
    <x v="5"/>
    <x v="5"/>
    <n v="94.23"/>
    <n v="1"/>
  </r>
  <r>
    <x v="449"/>
    <x v="0"/>
    <s v="2023-2024"/>
    <x v="1"/>
    <x v="55"/>
    <x v="3"/>
    <x v="3"/>
    <n v="4703"/>
    <x v="0"/>
    <x v="17"/>
    <x v="3"/>
    <x v="3"/>
    <n v="94.44"/>
    <n v="1"/>
  </r>
  <r>
    <x v="461"/>
    <x v="2"/>
    <s v="2024-2025"/>
    <x v="1"/>
    <x v="44"/>
    <x v="4"/>
    <x v="4"/>
    <n v="3977"/>
    <x v="0"/>
    <x v="16"/>
    <x v="3"/>
    <x v="3"/>
    <n v="94.5"/>
    <n v="1"/>
  </r>
  <r>
    <x v="663"/>
    <x v="0"/>
    <s v="2023-2024"/>
    <x v="0"/>
    <x v="61"/>
    <x v="6"/>
    <x v="6"/>
    <n v="5343"/>
    <x v="0"/>
    <x v="18"/>
    <x v="5"/>
    <x v="5"/>
    <n v="94.740000000000009"/>
    <n v="1"/>
  </r>
  <r>
    <x v="114"/>
    <x v="0"/>
    <s v="2023-2024"/>
    <x v="1"/>
    <x v="20"/>
    <x v="4"/>
    <x v="4"/>
    <n v="3429"/>
    <x v="0"/>
    <x v="8"/>
    <x v="1"/>
    <x v="1"/>
    <n v="94.81"/>
    <n v="1"/>
  </r>
  <r>
    <x v="2"/>
    <x v="1"/>
    <s v="2022-2023"/>
    <x v="1"/>
    <x v="17"/>
    <x v="3"/>
    <x v="3"/>
    <n v="4825"/>
    <x v="0"/>
    <x v="12"/>
    <x v="0"/>
    <x v="0"/>
    <n v="94.91"/>
    <n v="1"/>
  </r>
  <r>
    <x v="112"/>
    <x v="0"/>
    <s v="2023-2024"/>
    <x v="1"/>
    <x v="0"/>
    <x v="0"/>
    <x v="0"/>
    <n v="6021"/>
    <x v="0"/>
    <x v="0"/>
    <x v="7"/>
    <x v="7"/>
    <n v="94.93"/>
    <n v="1"/>
  </r>
  <r>
    <x v="32"/>
    <x v="0"/>
    <s v="2023-2024"/>
    <x v="1"/>
    <x v="18"/>
    <x v="6"/>
    <x v="6"/>
    <n v="5168"/>
    <x v="0"/>
    <x v="13"/>
    <x v="2"/>
    <x v="2"/>
    <n v="95.04"/>
    <n v="1"/>
  </r>
  <r>
    <x v="664"/>
    <x v="0"/>
    <s v="2023-2024"/>
    <x v="1"/>
    <x v="53"/>
    <x v="3"/>
    <x v="3"/>
    <n v="4119"/>
    <x v="0"/>
    <x v="10"/>
    <x v="4"/>
    <x v="4"/>
    <n v="95.27"/>
    <n v="1"/>
  </r>
  <r>
    <x v="640"/>
    <x v="0"/>
    <s v="2023-2024"/>
    <x v="1"/>
    <x v="3"/>
    <x v="3"/>
    <x v="3"/>
    <n v="4220"/>
    <x v="0"/>
    <x v="3"/>
    <x v="9"/>
    <x v="9"/>
    <n v="95.32"/>
    <n v="1"/>
  </r>
  <r>
    <x v="211"/>
    <x v="2"/>
    <s v="2024-2025"/>
    <x v="1"/>
    <x v="53"/>
    <x v="3"/>
    <x v="3"/>
    <n v="4119"/>
    <x v="0"/>
    <x v="10"/>
    <x v="8"/>
    <x v="8"/>
    <n v="95.32"/>
    <n v="1"/>
  </r>
  <r>
    <x v="665"/>
    <x v="0"/>
    <s v="2023-2024"/>
    <x v="1"/>
    <x v="54"/>
    <x v="4"/>
    <x v="4"/>
    <n v="3030"/>
    <x v="0"/>
    <x v="7"/>
    <x v="7"/>
    <x v="7"/>
    <n v="95.38000000000001"/>
    <n v="1"/>
  </r>
  <r>
    <x v="614"/>
    <x v="1"/>
    <s v="2022-2023"/>
    <x v="1"/>
    <x v="35"/>
    <x v="3"/>
    <x v="3"/>
    <n v="4558"/>
    <x v="0"/>
    <x v="15"/>
    <x v="3"/>
    <x v="3"/>
    <n v="95.559999999999988"/>
    <n v="1"/>
  </r>
  <r>
    <x v="38"/>
    <x v="0"/>
    <s v="2023-2024"/>
    <x v="0"/>
    <x v="65"/>
    <x v="1"/>
    <x v="1"/>
    <n v="2131"/>
    <x v="0"/>
    <x v="4"/>
    <x v="2"/>
    <x v="2"/>
    <n v="95.72999999999999"/>
    <n v="1"/>
  </r>
  <r>
    <x v="611"/>
    <x v="0"/>
    <s v="2023-2024"/>
    <x v="1"/>
    <x v="24"/>
    <x v="1"/>
    <x v="1"/>
    <n v="2120"/>
    <x v="0"/>
    <x v="4"/>
    <x v="5"/>
    <x v="5"/>
    <n v="95.759999999999991"/>
    <n v="1"/>
  </r>
  <r>
    <x v="600"/>
    <x v="0"/>
    <s v="2023-2024"/>
    <x v="0"/>
    <x v="27"/>
    <x v="4"/>
    <x v="4"/>
    <n v="3066"/>
    <x v="0"/>
    <x v="7"/>
    <x v="6"/>
    <x v="6"/>
    <n v="95.8"/>
    <n v="1"/>
  </r>
  <r>
    <x v="407"/>
    <x v="1"/>
    <s v="2022-2023"/>
    <x v="1"/>
    <x v="14"/>
    <x v="1"/>
    <x v="1"/>
    <n v="2790"/>
    <x v="0"/>
    <x v="11"/>
    <x v="6"/>
    <x v="6"/>
    <n v="95.84"/>
    <n v="1"/>
  </r>
  <r>
    <x v="312"/>
    <x v="1"/>
    <s v="2022-2023"/>
    <x v="1"/>
    <x v="35"/>
    <x v="3"/>
    <x v="3"/>
    <n v="4558"/>
    <x v="0"/>
    <x v="15"/>
    <x v="6"/>
    <x v="6"/>
    <n v="95.84"/>
    <n v="1"/>
  </r>
  <r>
    <x v="416"/>
    <x v="0"/>
    <s v="2023-2024"/>
    <x v="0"/>
    <x v="49"/>
    <x v="4"/>
    <x v="4"/>
    <n v="3134"/>
    <x v="0"/>
    <x v="6"/>
    <x v="5"/>
    <x v="5"/>
    <n v="95.85"/>
    <n v="1"/>
  </r>
  <r>
    <x v="253"/>
    <x v="0"/>
    <s v="2023-2024"/>
    <x v="1"/>
    <x v="54"/>
    <x v="4"/>
    <x v="4"/>
    <n v="3030"/>
    <x v="0"/>
    <x v="7"/>
    <x v="4"/>
    <x v="4"/>
    <n v="95.85"/>
    <n v="1"/>
  </r>
  <r>
    <x v="482"/>
    <x v="2"/>
    <s v="2024-2025"/>
    <x v="1"/>
    <x v="45"/>
    <x v="3"/>
    <x v="3"/>
    <n v="4570"/>
    <x v="0"/>
    <x v="15"/>
    <x v="1"/>
    <x v="1"/>
    <n v="95.87"/>
    <n v="1"/>
  </r>
  <r>
    <x v="635"/>
    <x v="0"/>
    <s v="2023-2024"/>
    <x v="1"/>
    <x v="25"/>
    <x v="4"/>
    <x v="4"/>
    <n v="3550"/>
    <x v="0"/>
    <x v="8"/>
    <x v="1"/>
    <x v="1"/>
    <n v="95.88"/>
    <n v="1"/>
  </r>
  <r>
    <x v="663"/>
    <x v="0"/>
    <s v="2023-2024"/>
    <x v="0"/>
    <x v="76"/>
    <x v="1"/>
    <x v="1"/>
    <n v="2031"/>
    <x v="0"/>
    <x v="5"/>
    <x v="1"/>
    <x v="1"/>
    <n v="95.88"/>
    <n v="1"/>
  </r>
  <r>
    <x v="167"/>
    <x v="2"/>
    <s v="2024-2025"/>
    <x v="1"/>
    <x v="45"/>
    <x v="3"/>
    <x v="3"/>
    <n v="4570"/>
    <x v="0"/>
    <x v="15"/>
    <x v="3"/>
    <x v="3"/>
    <n v="95.94"/>
    <n v="1"/>
  </r>
  <r>
    <x v="537"/>
    <x v="1"/>
    <s v="2022-2023"/>
    <x v="0"/>
    <x v="45"/>
    <x v="3"/>
    <x v="3"/>
    <n v="4570"/>
    <x v="0"/>
    <x v="15"/>
    <x v="3"/>
    <x v="3"/>
    <n v="96.53"/>
    <n v="1"/>
  </r>
  <r>
    <x v="564"/>
    <x v="0"/>
    <s v="2023-2024"/>
    <x v="1"/>
    <x v="78"/>
    <x v="1"/>
    <x v="1"/>
    <n v="2141"/>
    <x v="0"/>
    <x v="4"/>
    <x v="7"/>
    <x v="7"/>
    <n v="96.81"/>
    <n v="1"/>
  </r>
  <r>
    <x v="649"/>
    <x v="1"/>
    <s v="2022-2023"/>
    <x v="1"/>
    <x v="77"/>
    <x v="5"/>
    <x v="5"/>
    <n v="7018"/>
    <x v="0"/>
    <x v="9"/>
    <x v="5"/>
    <x v="5"/>
    <n v="96.820000000000007"/>
    <n v="1"/>
  </r>
  <r>
    <x v="81"/>
    <x v="0"/>
    <s v="2023-2024"/>
    <x v="1"/>
    <x v="72"/>
    <x v="4"/>
    <x v="4"/>
    <n v="3931"/>
    <x v="0"/>
    <x v="16"/>
    <x v="4"/>
    <x v="4"/>
    <n v="96.830000000000013"/>
    <n v="1"/>
  </r>
  <r>
    <x v="435"/>
    <x v="0"/>
    <s v="2023-2024"/>
    <x v="1"/>
    <x v="4"/>
    <x v="1"/>
    <x v="1"/>
    <n v="2154"/>
    <x v="0"/>
    <x v="4"/>
    <x v="3"/>
    <x v="3"/>
    <n v="96.91"/>
    <n v="1"/>
  </r>
  <r>
    <x v="280"/>
    <x v="2"/>
    <s v="2024-2025"/>
    <x v="1"/>
    <x v="74"/>
    <x v="1"/>
    <x v="1"/>
    <n v="2485"/>
    <x v="0"/>
    <x v="1"/>
    <x v="4"/>
    <x v="4"/>
    <n v="96.93"/>
    <n v="1"/>
  </r>
  <r>
    <x v="160"/>
    <x v="0"/>
    <s v="2023-2024"/>
    <x v="1"/>
    <x v="16"/>
    <x v="0"/>
    <x v="0"/>
    <n v="6030"/>
    <x v="0"/>
    <x v="0"/>
    <x v="3"/>
    <x v="3"/>
    <n v="96.97"/>
    <n v="1"/>
  </r>
  <r>
    <x v="235"/>
    <x v="1"/>
    <s v="2022-2023"/>
    <x v="0"/>
    <x v="52"/>
    <x v="3"/>
    <x v="3"/>
    <n v="4053"/>
    <x v="0"/>
    <x v="10"/>
    <x v="0"/>
    <x v="0"/>
    <n v="97"/>
    <n v="1"/>
  </r>
  <r>
    <x v="421"/>
    <x v="0"/>
    <s v="2023-2024"/>
    <x v="0"/>
    <x v="35"/>
    <x v="3"/>
    <x v="3"/>
    <n v="4558"/>
    <x v="0"/>
    <x v="15"/>
    <x v="0"/>
    <x v="0"/>
    <n v="97"/>
    <n v="1"/>
  </r>
  <r>
    <x v="666"/>
    <x v="2"/>
    <s v="2024-2025"/>
    <x v="1"/>
    <x v="18"/>
    <x v="6"/>
    <x v="6"/>
    <n v="5168"/>
    <x v="0"/>
    <x v="13"/>
    <x v="3"/>
    <x v="3"/>
    <n v="97.41"/>
    <n v="1"/>
  </r>
  <r>
    <x v="540"/>
    <x v="2"/>
    <s v="2024-2025"/>
    <x v="1"/>
    <x v="15"/>
    <x v="1"/>
    <x v="1"/>
    <n v="2020"/>
    <x v="0"/>
    <x v="5"/>
    <x v="6"/>
    <x v="6"/>
    <n v="97.51"/>
    <n v="1"/>
  </r>
  <r>
    <x v="344"/>
    <x v="1"/>
    <s v="2022-2023"/>
    <x v="0"/>
    <x v="9"/>
    <x v="4"/>
    <x v="4"/>
    <n v="3076"/>
    <x v="0"/>
    <x v="7"/>
    <x v="9"/>
    <x v="9"/>
    <n v="97.74"/>
    <n v="1"/>
  </r>
  <r>
    <x v="347"/>
    <x v="0"/>
    <s v="2023-2024"/>
    <x v="0"/>
    <x v="27"/>
    <x v="4"/>
    <x v="4"/>
    <n v="3066"/>
    <x v="0"/>
    <x v="7"/>
    <x v="2"/>
    <x v="2"/>
    <n v="97.81"/>
    <n v="1"/>
  </r>
  <r>
    <x v="560"/>
    <x v="0"/>
    <s v="2023-2024"/>
    <x v="1"/>
    <x v="72"/>
    <x v="4"/>
    <x v="4"/>
    <n v="3931"/>
    <x v="0"/>
    <x v="16"/>
    <x v="2"/>
    <x v="2"/>
    <n v="97.83"/>
    <n v="1"/>
  </r>
  <r>
    <x v="104"/>
    <x v="0"/>
    <s v="2023-2024"/>
    <x v="0"/>
    <x v="40"/>
    <x v="4"/>
    <x v="4"/>
    <n v="3353"/>
    <x v="0"/>
    <x v="8"/>
    <x v="6"/>
    <x v="6"/>
    <n v="97.84"/>
    <n v="1"/>
  </r>
  <r>
    <x v="471"/>
    <x v="2"/>
    <s v="2024-2025"/>
    <x v="1"/>
    <x v="57"/>
    <x v="6"/>
    <x v="6"/>
    <n v="5082"/>
    <x v="0"/>
    <x v="13"/>
    <x v="2"/>
    <x v="2"/>
    <n v="97.86"/>
    <n v="1"/>
  </r>
  <r>
    <x v="443"/>
    <x v="1"/>
    <s v="2022-2023"/>
    <x v="0"/>
    <x v="84"/>
    <x v="3"/>
    <x v="3"/>
    <n v="4215"/>
    <x v="0"/>
    <x v="3"/>
    <x v="1"/>
    <x v="1"/>
    <n v="97.86"/>
    <n v="1"/>
  </r>
  <r>
    <x v="500"/>
    <x v="1"/>
    <s v="2022-2023"/>
    <x v="1"/>
    <x v="50"/>
    <x v="4"/>
    <x v="4"/>
    <n v="3179"/>
    <x v="0"/>
    <x v="6"/>
    <x v="3"/>
    <x v="3"/>
    <n v="97.92"/>
    <n v="1"/>
  </r>
  <r>
    <x v="24"/>
    <x v="0"/>
    <s v="2023-2024"/>
    <x v="1"/>
    <x v="17"/>
    <x v="3"/>
    <x v="3"/>
    <n v="4825"/>
    <x v="0"/>
    <x v="12"/>
    <x v="2"/>
    <x v="2"/>
    <n v="97.93"/>
    <n v="1"/>
  </r>
  <r>
    <x v="15"/>
    <x v="0"/>
    <s v="2023-2024"/>
    <x v="1"/>
    <x v="72"/>
    <x v="4"/>
    <x v="4"/>
    <n v="3931"/>
    <x v="0"/>
    <x v="16"/>
    <x v="7"/>
    <x v="7"/>
    <n v="98.13"/>
    <n v="1"/>
  </r>
  <r>
    <x v="136"/>
    <x v="0"/>
    <s v="2023-2024"/>
    <x v="1"/>
    <x v="96"/>
    <x v="4"/>
    <x v="4"/>
    <n v="3690"/>
    <x v="0"/>
    <x v="16"/>
    <x v="3"/>
    <x v="3"/>
    <n v="98.14"/>
    <n v="1"/>
  </r>
  <r>
    <x v="603"/>
    <x v="2"/>
    <s v="2024-2025"/>
    <x v="0"/>
    <x v="69"/>
    <x v="4"/>
    <x v="4"/>
    <n v="3199"/>
    <x v="0"/>
    <x v="6"/>
    <x v="4"/>
    <x v="4"/>
    <n v="98.41"/>
    <n v="1"/>
  </r>
  <r>
    <x v="503"/>
    <x v="0"/>
    <s v="2023-2024"/>
    <x v="0"/>
    <x v="39"/>
    <x v="0"/>
    <x v="0"/>
    <n v="6330"/>
    <x v="0"/>
    <x v="14"/>
    <x v="1"/>
    <x v="1"/>
    <n v="98.740000000000009"/>
    <n v="1"/>
  </r>
  <r>
    <x v="53"/>
    <x v="0"/>
    <s v="2023-2024"/>
    <x v="1"/>
    <x v="93"/>
    <x v="4"/>
    <x v="4"/>
    <n v="3915"/>
    <x v="0"/>
    <x v="16"/>
    <x v="0"/>
    <x v="0"/>
    <n v="98.9"/>
    <n v="1"/>
  </r>
  <r>
    <x v="436"/>
    <x v="2"/>
    <s v="2024-2025"/>
    <x v="1"/>
    <x v="72"/>
    <x v="4"/>
    <x v="4"/>
    <n v="3931"/>
    <x v="0"/>
    <x v="16"/>
    <x v="2"/>
    <x v="2"/>
    <n v="98.93"/>
    <n v="1"/>
  </r>
  <r>
    <x v="390"/>
    <x v="0"/>
    <s v="2023-2024"/>
    <x v="1"/>
    <x v="70"/>
    <x v="4"/>
    <x v="4"/>
    <n v="3400"/>
    <x v="0"/>
    <x v="8"/>
    <x v="5"/>
    <x v="5"/>
    <n v="98.95"/>
    <n v="1"/>
  </r>
  <r>
    <x v="358"/>
    <x v="1"/>
    <s v="2022-2023"/>
    <x v="0"/>
    <x v="96"/>
    <x v="4"/>
    <x v="4"/>
    <n v="3690"/>
    <x v="0"/>
    <x v="16"/>
    <x v="3"/>
    <x v="3"/>
    <n v="98.990000000000009"/>
    <n v="1"/>
  </r>
  <r>
    <x v="229"/>
    <x v="1"/>
    <s v="2022-2023"/>
    <x v="0"/>
    <x v="86"/>
    <x v="0"/>
    <x v="0"/>
    <n v="6725"/>
    <x v="0"/>
    <x v="20"/>
    <x v="3"/>
    <x v="3"/>
    <n v="99.39"/>
    <n v="1"/>
  </r>
  <r>
    <x v="667"/>
    <x v="0"/>
    <s v="2023-2024"/>
    <x v="1"/>
    <x v="56"/>
    <x v="1"/>
    <x v="1"/>
    <n v="2795"/>
    <x v="0"/>
    <x v="11"/>
    <x v="6"/>
    <x v="6"/>
    <n v="99.440000000000012"/>
    <n v="1"/>
  </r>
  <r>
    <x v="613"/>
    <x v="2"/>
    <s v="2024-2025"/>
    <x v="0"/>
    <x v="65"/>
    <x v="1"/>
    <x v="1"/>
    <n v="2131"/>
    <x v="0"/>
    <x v="4"/>
    <x v="4"/>
    <x v="4"/>
    <n v="99.48"/>
    <n v="1"/>
  </r>
  <r>
    <x v="173"/>
    <x v="0"/>
    <s v="2023-2024"/>
    <x v="0"/>
    <x v="76"/>
    <x v="1"/>
    <x v="1"/>
    <n v="2031"/>
    <x v="0"/>
    <x v="5"/>
    <x v="5"/>
    <x v="5"/>
    <n v="99.77000000000001"/>
    <n v="1"/>
  </r>
  <r>
    <x v="61"/>
    <x v="1"/>
    <s v="2022-2023"/>
    <x v="0"/>
    <x v="5"/>
    <x v="1"/>
    <x v="1"/>
    <n v="2067"/>
    <x v="0"/>
    <x v="5"/>
    <x v="1"/>
    <x v="1"/>
    <n v="99.8"/>
    <n v="1"/>
  </r>
  <r>
    <x v="499"/>
    <x v="0"/>
    <s v="2023-2024"/>
    <x v="1"/>
    <x v="47"/>
    <x v="1"/>
    <x v="1"/>
    <n v="2101"/>
    <x v="0"/>
    <x v="4"/>
    <x v="1"/>
    <x v="1"/>
    <n v="99.8"/>
    <n v="1"/>
  </r>
  <r>
    <x v="544"/>
    <x v="0"/>
    <s v="2023-2024"/>
    <x v="0"/>
    <x v="40"/>
    <x v="4"/>
    <x v="4"/>
    <n v="3353"/>
    <x v="0"/>
    <x v="8"/>
    <x v="4"/>
    <x v="4"/>
    <n v="99.95"/>
    <n v="1"/>
  </r>
  <r>
    <x v="54"/>
    <x v="0"/>
    <s v="2023-2024"/>
    <x v="0"/>
    <x v="48"/>
    <x v="3"/>
    <x v="3"/>
    <n v="4566"/>
    <x v="0"/>
    <x v="15"/>
    <x v="1"/>
    <x v="1"/>
    <n v="100"/>
    <n v="1"/>
  </r>
  <r>
    <x v="87"/>
    <x v="0"/>
    <s v="2023-2024"/>
    <x v="0"/>
    <x v="64"/>
    <x v="1"/>
    <x v="1"/>
    <n v="2350"/>
    <x v="0"/>
    <x v="1"/>
    <x v="8"/>
    <x v="8"/>
    <n v="100.38"/>
    <n v="1"/>
  </r>
  <r>
    <x v="246"/>
    <x v="2"/>
    <s v="2024-2025"/>
    <x v="0"/>
    <x v="61"/>
    <x v="6"/>
    <x v="6"/>
    <n v="5343"/>
    <x v="0"/>
    <x v="18"/>
    <x v="3"/>
    <x v="3"/>
    <n v="100.6"/>
    <n v="1"/>
  </r>
  <r>
    <x v="144"/>
    <x v="1"/>
    <s v="2022-2023"/>
    <x v="0"/>
    <x v="69"/>
    <x v="4"/>
    <x v="4"/>
    <n v="3199"/>
    <x v="0"/>
    <x v="6"/>
    <x v="8"/>
    <x v="8"/>
    <n v="100.77"/>
    <n v="1"/>
  </r>
  <r>
    <x v="250"/>
    <x v="0"/>
    <s v="2023-2024"/>
    <x v="0"/>
    <x v="26"/>
    <x v="0"/>
    <x v="0"/>
    <n v="6280"/>
    <x v="0"/>
    <x v="14"/>
    <x v="7"/>
    <x v="7"/>
    <n v="100.83000000000001"/>
    <n v="1"/>
  </r>
  <r>
    <x v="90"/>
    <x v="2"/>
    <s v="2024-2025"/>
    <x v="1"/>
    <x v="15"/>
    <x v="1"/>
    <x v="1"/>
    <n v="2020"/>
    <x v="0"/>
    <x v="5"/>
    <x v="4"/>
    <x v="4"/>
    <n v="101.5"/>
    <n v="1"/>
  </r>
  <r>
    <x v="668"/>
    <x v="2"/>
    <s v="2024-2025"/>
    <x v="1"/>
    <x v="52"/>
    <x v="3"/>
    <x v="3"/>
    <n v="4053"/>
    <x v="0"/>
    <x v="10"/>
    <x v="1"/>
    <x v="1"/>
    <n v="101.55"/>
    <n v="1"/>
  </r>
  <r>
    <x v="214"/>
    <x v="2"/>
    <s v="2024-2025"/>
    <x v="0"/>
    <x v="57"/>
    <x v="6"/>
    <x v="6"/>
    <n v="5082"/>
    <x v="0"/>
    <x v="13"/>
    <x v="6"/>
    <x v="6"/>
    <n v="101.66"/>
    <n v="1"/>
  </r>
  <r>
    <x v="406"/>
    <x v="2"/>
    <s v="2024-2025"/>
    <x v="0"/>
    <x v="21"/>
    <x v="3"/>
    <x v="3"/>
    <n v="4012"/>
    <x v="0"/>
    <x v="10"/>
    <x v="2"/>
    <x v="2"/>
    <n v="101.87"/>
    <n v="1"/>
  </r>
  <r>
    <x v="539"/>
    <x v="2"/>
    <s v="2024-2025"/>
    <x v="1"/>
    <x v="35"/>
    <x v="3"/>
    <x v="3"/>
    <n v="4558"/>
    <x v="0"/>
    <x v="15"/>
    <x v="9"/>
    <x v="9"/>
    <n v="101.88"/>
    <n v="1"/>
  </r>
  <r>
    <x v="314"/>
    <x v="0"/>
    <s v="2023-2024"/>
    <x v="0"/>
    <x v="89"/>
    <x v="4"/>
    <x v="4"/>
    <n v="3136"/>
    <x v="0"/>
    <x v="6"/>
    <x v="3"/>
    <x v="3"/>
    <n v="101.89000000000001"/>
    <n v="1"/>
  </r>
  <r>
    <x v="541"/>
    <x v="0"/>
    <s v="2023-2024"/>
    <x v="1"/>
    <x v="24"/>
    <x v="1"/>
    <x v="1"/>
    <n v="2120"/>
    <x v="0"/>
    <x v="4"/>
    <x v="6"/>
    <x v="6"/>
    <n v="102.33000000000001"/>
    <n v="1"/>
  </r>
  <r>
    <x v="493"/>
    <x v="1"/>
    <s v="2022-2023"/>
    <x v="0"/>
    <x v="24"/>
    <x v="1"/>
    <x v="1"/>
    <n v="2120"/>
    <x v="0"/>
    <x v="4"/>
    <x v="2"/>
    <x v="2"/>
    <n v="102.43"/>
    <n v="1"/>
  </r>
  <r>
    <x v="198"/>
    <x v="2"/>
    <s v="2024-2025"/>
    <x v="1"/>
    <x v="80"/>
    <x v="0"/>
    <x v="0"/>
    <n v="6109"/>
    <x v="0"/>
    <x v="14"/>
    <x v="0"/>
    <x v="0"/>
    <n v="102.62"/>
    <n v="1"/>
  </r>
  <r>
    <x v="669"/>
    <x v="1"/>
    <s v="2022-2023"/>
    <x v="0"/>
    <x v="94"/>
    <x v="5"/>
    <x v="5"/>
    <n v="7250"/>
    <x v="0"/>
    <x v="9"/>
    <x v="2"/>
    <x v="2"/>
    <n v="102.77"/>
    <n v="1"/>
  </r>
  <r>
    <x v="469"/>
    <x v="1"/>
    <s v="2022-2023"/>
    <x v="0"/>
    <x v="11"/>
    <x v="5"/>
    <x v="5"/>
    <n v="7010"/>
    <x v="0"/>
    <x v="9"/>
    <x v="4"/>
    <x v="4"/>
    <n v="102.81"/>
    <n v="1"/>
  </r>
  <r>
    <x v="500"/>
    <x v="1"/>
    <s v="2022-2023"/>
    <x v="0"/>
    <x v="57"/>
    <x v="6"/>
    <x v="6"/>
    <n v="5082"/>
    <x v="0"/>
    <x v="13"/>
    <x v="3"/>
    <x v="3"/>
    <n v="102.89999999999999"/>
    <n v="1"/>
  </r>
  <r>
    <x v="56"/>
    <x v="2"/>
    <s v="2024-2025"/>
    <x v="0"/>
    <x v="21"/>
    <x v="3"/>
    <x v="3"/>
    <n v="4012"/>
    <x v="0"/>
    <x v="10"/>
    <x v="0"/>
    <x v="0"/>
    <n v="102.93"/>
    <n v="1"/>
  </r>
  <r>
    <x v="95"/>
    <x v="1"/>
    <s v="2022-2023"/>
    <x v="0"/>
    <x v="59"/>
    <x v="3"/>
    <x v="3"/>
    <n v="4509"/>
    <x v="0"/>
    <x v="3"/>
    <x v="1"/>
    <x v="1"/>
    <n v="103"/>
    <n v="1"/>
  </r>
  <r>
    <x v="635"/>
    <x v="0"/>
    <s v="2023-2024"/>
    <x v="0"/>
    <x v="31"/>
    <x v="1"/>
    <x v="1"/>
    <n v="2116"/>
    <x v="0"/>
    <x v="4"/>
    <x v="0"/>
    <x v="0"/>
    <n v="103.07"/>
    <n v="1"/>
  </r>
  <r>
    <x v="376"/>
    <x v="1"/>
    <s v="2022-2023"/>
    <x v="1"/>
    <x v="48"/>
    <x v="3"/>
    <x v="3"/>
    <n v="4566"/>
    <x v="0"/>
    <x v="15"/>
    <x v="6"/>
    <x v="6"/>
    <n v="103.77"/>
    <n v="1"/>
  </r>
  <r>
    <x v="117"/>
    <x v="2"/>
    <s v="2024-2025"/>
    <x v="1"/>
    <x v="70"/>
    <x v="4"/>
    <x v="4"/>
    <n v="3400"/>
    <x v="0"/>
    <x v="8"/>
    <x v="7"/>
    <x v="7"/>
    <n v="103.87"/>
    <n v="1"/>
  </r>
  <r>
    <x v="114"/>
    <x v="0"/>
    <s v="2023-2024"/>
    <x v="1"/>
    <x v="93"/>
    <x v="4"/>
    <x v="4"/>
    <n v="3915"/>
    <x v="0"/>
    <x v="16"/>
    <x v="3"/>
    <x v="3"/>
    <n v="103.92"/>
    <n v="1"/>
  </r>
  <r>
    <x v="670"/>
    <x v="0"/>
    <s v="2023-2024"/>
    <x v="0"/>
    <x v="18"/>
    <x v="6"/>
    <x v="6"/>
    <n v="5168"/>
    <x v="0"/>
    <x v="13"/>
    <x v="0"/>
    <x v="0"/>
    <n v="103.92"/>
    <n v="1"/>
  </r>
  <r>
    <x v="217"/>
    <x v="0"/>
    <s v="2023-2024"/>
    <x v="1"/>
    <x v="50"/>
    <x v="4"/>
    <x v="4"/>
    <n v="3179"/>
    <x v="0"/>
    <x v="6"/>
    <x v="3"/>
    <x v="3"/>
    <n v="103.92"/>
    <n v="1"/>
  </r>
  <r>
    <x v="671"/>
    <x v="1"/>
    <s v="2022-2023"/>
    <x v="1"/>
    <x v="53"/>
    <x v="3"/>
    <x v="3"/>
    <n v="4119"/>
    <x v="0"/>
    <x v="10"/>
    <x v="0"/>
    <x v="0"/>
    <n v="103.92"/>
    <n v="1"/>
  </r>
  <r>
    <x v="672"/>
    <x v="0"/>
    <s v="2023-2024"/>
    <x v="1"/>
    <x v="18"/>
    <x v="6"/>
    <x v="6"/>
    <n v="5168"/>
    <x v="0"/>
    <x v="13"/>
    <x v="3"/>
    <x v="3"/>
    <n v="104.47"/>
    <n v="1"/>
  </r>
  <r>
    <x v="596"/>
    <x v="0"/>
    <s v="2023-2024"/>
    <x v="1"/>
    <x v="50"/>
    <x v="4"/>
    <x v="4"/>
    <n v="3179"/>
    <x v="0"/>
    <x v="6"/>
    <x v="7"/>
    <x v="7"/>
    <n v="104.5"/>
    <n v="1"/>
  </r>
  <r>
    <x v="1"/>
    <x v="0"/>
    <s v="2023-2024"/>
    <x v="0"/>
    <x v="13"/>
    <x v="1"/>
    <x v="1"/>
    <n v="2480"/>
    <x v="0"/>
    <x v="1"/>
    <x v="4"/>
    <x v="4"/>
    <n v="104.73"/>
    <n v="1"/>
  </r>
  <r>
    <x v="278"/>
    <x v="0"/>
    <s v="2023-2024"/>
    <x v="0"/>
    <x v="67"/>
    <x v="3"/>
    <x v="3"/>
    <n v="4551"/>
    <x v="0"/>
    <x v="15"/>
    <x v="8"/>
    <x v="8"/>
    <n v="104.77"/>
    <n v="1"/>
  </r>
  <r>
    <x v="673"/>
    <x v="2"/>
    <s v="2024-2025"/>
    <x v="1"/>
    <x v="80"/>
    <x v="0"/>
    <x v="0"/>
    <n v="6109"/>
    <x v="0"/>
    <x v="14"/>
    <x v="1"/>
    <x v="1"/>
    <n v="104.79"/>
    <n v="1"/>
  </r>
  <r>
    <x v="252"/>
    <x v="1"/>
    <s v="2022-2023"/>
    <x v="0"/>
    <x v="15"/>
    <x v="1"/>
    <x v="1"/>
    <n v="2020"/>
    <x v="0"/>
    <x v="5"/>
    <x v="1"/>
    <x v="1"/>
    <n v="104.79"/>
    <n v="1"/>
  </r>
  <r>
    <x v="649"/>
    <x v="1"/>
    <s v="2022-2023"/>
    <x v="0"/>
    <x v="96"/>
    <x v="4"/>
    <x v="4"/>
    <n v="3690"/>
    <x v="0"/>
    <x v="16"/>
    <x v="1"/>
    <x v="1"/>
    <n v="104.79"/>
    <n v="1"/>
  </r>
  <r>
    <x v="324"/>
    <x v="0"/>
    <s v="2023-2024"/>
    <x v="0"/>
    <x v="61"/>
    <x v="6"/>
    <x v="6"/>
    <n v="5343"/>
    <x v="0"/>
    <x v="18"/>
    <x v="2"/>
    <x v="2"/>
    <n v="104.84"/>
    <n v="1"/>
  </r>
  <r>
    <x v="159"/>
    <x v="0"/>
    <s v="2023-2024"/>
    <x v="0"/>
    <x v="16"/>
    <x v="0"/>
    <x v="0"/>
    <n v="6030"/>
    <x v="0"/>
    <x v="0"/>
    <x v="4"/>
    <x v="4"/>
    <n v="104.89000000000001"/>
    <n v="1"/>
  </r>
  <r>
    <x v="445"/>
    <x v="0"/>
    <s v="2023-2024"/>
    <x v="1"/>
    <x v="16"/>
    <x v="0"/>
    <x v="0"/>
    <n v="6030"/>
    <x v="0"/>
    <x v="0"/>
    <x v="4"/>
    <x v="4"/>
    <n v="104.9"/>
    <n v="1"/>
  </r>
  <r>
    <x v="651"/>
    <x v="0"/>
    <s v="2023-2024"/>
    <x v="0"/>
    <x v="64"/>
    <x v="1"/>
    <x v="1"/>
    <n v="2350"/>
    <x v="0"/>
    <x v="1"/>
    <x v="3"/>
    <x v="3"/>
    <n v="104.93"/>
    <n v="1"/>
  </r>
  <r>
    <x v="353"/>
    <x v="1"/>
    <s v="2022-2023"/>
    <x v="1"/>
    <x v="80"/>
    <x v="0"/>
    <x v="0"/>
    <n v="6109"/>
    <x v="0"/>
    <x v="14"/>
    <x v="0"/>
    <x v="0"/>
    <n v="104.93"/>
    <n v="1"/>
  </r>
  <r>
    <x v="129"/>
    <x v="0"/>
    <s v="2023-2024"/>
    <x v="1"/>
    <x v="20"/>
    <x v="4"/>
    <x v="4"/>
    <n v="3429"/>
    <x v="0"/>
    <x v="8"/>
    <x v="9"/>
    <x v="9"/>
    <n v="104.93"/>
    <n v="1"/>
  </r>
  <r>
    <x v="573"/>
    <x v="1"/>
    <s v="2022-2023"/>
    <x v="1"/>
    <x v="16"/>
    <x v="0"/>
    <x v="0"/>
    <n v="6030"/>
    <x v="0"/>
    <x v="0"/>
    <x v="2"/>
    <x v="2"/>
    <n v="104.98"/>
    <n v="1"/>
  </r>
  <r>
    <x v="335"/>
    <x v="1"/>
    <s v="2022-2023"/>
    <x v="1"/>
    <x v="45"/>
    <x v="3"/>
    <x v="3"/>
    <n v="4570"/>
    <x v="0"/>
    <x v="15"/>
    <x v="1"/>
    <x v="1"/>
    <n v="105.37"/>
    <n v="1"/>
  </r>
  <r>
    <x v="395"/>
    <x v="1"/>
    <s v="2022-2023"/>
    <x v="0"/>
    <x v="21"/>
    <x v="3"/>
    <x v="3"/>
    <n v="4012"/>
    <x v="0"/>
    <x v="10"/>
    <x v="3"/>
    <x v="3"/>
    <n v="105.4"/>
    <n v="1"/>
  </r>
  <r>
    <x v="305"/>
    <x v="0"/>
    <s v="2023-2024"/>
    <x v="1"/>
    <x v="56"/>
    <x v="1"/>
    <x v="1"/>
    <n v="2795"/>
    <x v="0"/>
    <x v="11"/>
    <x v="2"/>
    <x v="2"/>
    <n v="105.47"/>
    <n v="1"/>
  </r>
  <r>
    <x v="674"/>
    <x v="2"/>
    <s v="2024-2025"/>
    <x v="0"/>
    <x v="91"/>
    <x v="1"/>
    <x v="1"/>
    <n v="2064"/>
    <x v="0"/>
    <x v="5"/>
    <x v="2"/>
    <x v="2"/>
    <n v="105.76"/>
    <n v="1"/>
  </r>
  <r>
    <x v="607"/>
    <x v="0"/>
    <s v="2023-2024"/>
    <x v="1"/>
    <x v="74"/>
    <x v="1"/>
    <x v="1"/>
    <n v="2485"/>
    <x v="0"/>
    <x v="1"/>
    <x v="7"/>
    <x v="7"/>
    <n v="105.82"/>
    <n v="1"/>
  </r>
  <r>
    <x v="675"/>
    <x v="2"/>
    <s v="2024-2025"/>
    <x v="0"/>
    <x v="34"/>
    <x v="4"/>
    <x v="4"/>
    <n v="3018"/>
    <x v="0"/>
    <x v="7"/>
    <x v="6"/>
    <x v="6"/>
    <n v="105.84"/>
    <n v="1"/>
  </r>
  <r>
    <x v="406"/>
    <x v="2"/>
    <s v="2024-2025"/>
    <x v="1"/>
    <x v="86"/>
    <x v="0"/>
    <x v="0"/>
    <n v="6725"/>
    <x v="0"/>
    <x v="20"/>
    <x v="6"/>
    <x v="6"/>
    <n v="105.88"/>
    <n v="1"/>
  </r>
  <r>
    <x v="223"/>
    <x v="1"/>
    <s v="2022-2023"/>
    <x v="1"/>
    <x v="82"/>
    <x v="3"/>
    <x v="3"/>
    <n v="4655"/>
    <x v="0"/>
    <x v="17"/>
    <x v="6"/>
    <x v="6"/>
    <n v="105.88"/>
    <n v="1"/>
  </r>
  <r>
    <x v="384"/>
    <x v="1"/>
    <s v="2022-2023"/>
    <x v="0"/>
    <x v="18"/>
    <x v="6"/>
    <x v="6"/>
    <n v="5168"/>
    <x v="0"/>
    <x v="13"/>
    <x v="9"/>
    <x v="9"/>
    <n v="105.91000000000001"/>
    <n v="1"/>
  </r>
  <r>
    <x v="632"/>
    <x v="2"/>
    <s v="2024-2025"/>
    <x v="1"/>
    <x v="41"/>
    <x v="5"/>
    <x v="5"/>
    <n v="7320"/>
    <x v="0"/>
    <x v="9"/>
    <x v="7"/>
    <x v="7"/>
    <n v="105.92"/>
    <n v="1"/>
  </r>
  <r>
    <x v="675"/>
    <x v="2"/>
    <s v="2024-2025"/>
    <x v="1"/>
    <x v="55"/>
    <x v="3"/>
    <x v="3"/>
    <n v="4703"/>
    <x v="0"/>
    <x v="17"/>
    <x v="3"/>
    <x v="3"/>
    <n v="106.35"/>
    <n v="1"/>
  </r>
  <r>
    <x v="546"/>
    <x v="2"/>
    <s v="2024-2025"/>
    <x v="0"/>
    <x v="8"/>
    <x v="1"/>
    <x v="1"/>
    <n v="2158"/>
    <x v="0"/>
    <x v="4"/>
    <x v="3"/>
    <x v="3"/>
    <n v="106.94"/>
    <n v="1"/>
  </r>
  <r>
    <x v="173"/>
    <x v="0"/>
    <s v="2023-2024"/>
    <x v="0"/>
    <x v="3"/>
    <x v="3"/>
    <x v="3"/>
    <n v="4220"/>
    <x v="0"/>
    <x v="3"/>
    <x v="1"/>
    <x v="1"/>
    <n v="106.99000000000001"/>
    <n v="1"/>
  </r>
  <r>
    <x v="308"/>
    <x v="1"/>
    <s v="2022-2023"/>
    <x v="0"/>
    <x v="44"/>
    <x v="4"/>
    <x v="4"/>
    <n v="3977"/>
    <x v="0"/>
    <x v="16"/>
    <x v="2"/>
    <x v="2"/>
    <n v="107.78"/>
    <n v="1"/>
  </r>
  <r>
    <x v="132"/>
    <x v="0"/>
    <s v="2023-2024"/>
    <x v="1"/>
    <x v="42"/>
    <x v="3"/>
    <x v="3"/>
    <n v="4870"/>
    <x v="0"/>
    <x v="12"/>
    <x v="2"/>
    <x v="2"/>
    <n v="107.9"/>
    <n v="1"/>
  </r>
  <r>
    <x v="663"/>
    <x v="0"/>
    <s v="2023-2024"/>
    <x v="0"/>
    <x v="15"/>
    <x v="1"/>
    <x v="1"/>
    <n v="2020"/>
    <x v="0"/>
    <x v="5"/>
    <x v="2"/>
    <x v="2"/>
    <n v="107.9"/>
    <n v="1"/>
  </r>
  <r>
    <x v="3"/>
    <x v="0"/>
    <s v="2023-2024"/>
    <x v="1"/>
    <x v="74"/>
    <x v="1"/>
    <x v="1"/>
    <n v="2485"/>
    <x v="0"/>
    <x v="1"/>
    <x v="3"/>
    <x v="3"/>
    <n v="108.44"/>
    <n v="1"/>
  </r>
  <r>
    <x v="535"/>
    <x v="1"/>
    <s v="2022-2023"/>
    <x v="0"/>
    <x v="18"/>
    <x v="6"/>
    <x v="6"/>
    <n v="5168"/>
    <x v="0"/>
    <x v="13"/>
    <x v="4"/>
    <x v="4"/>
    <n v="108.46000000000001"/>
    <n v="1"/>
  </r>
  <r>
    <x v="612"/>
    <x v="0"/>
    <s v="2023-2024"/>
    <x v="0"/>
    <x v="51"/>
    <x v="4"/>
    <x v="4"/>
    <n v="3630"/>
    <x v="0"/>
    <x v="16"/>
    <x v="4"/>
    <x v="4"/>
    <n v="108.76"/>
    <n v="1"/>
  </r>
  <r>
    <x v="598"/>
    <x v="1"/>
    <s v="2022-2023"/>
    <x v="1"/>
    <x v="74"/>
    <x v="1"/>
    <x v="1"/>
    <n v="2485"/>
    <x v="0"/>
    <x v="1"/>
    <x v="1"/>
    <x v="1"/>
    <n v="108.78"/>
    <n v="1"/>
  </r>
  <r>
    <x v="457"/>
    <x v="1"/>
    <s v="2022-2023"/>
    <x v="0"/>
    <x v="39"/>
    <x v="0"/>
    <x v="0"/>
    <n v="6330"/>
    <x v="0"/>
    <x v="14"/>
    <x v="9"/>
    <x v="9"/>
    <n v="108.87"/>
    <n v="1"/>
  </r>
  <r>
    <x v="224"/>
    <x v="1"/>
    <s v="2022-2023"/>
    <x v="1"/>
    <x v="9"/>
    <x v="4"/>
    <x v="4"/>
    <n v="3076"/>
    <x v="0"/>
    <x v="7"/>
    <x v="0"/>
    <x v="0"/>
    <n v="108.91"/>
    <n v="1"/>
  </r>
  <r>
    <x v="542"/>
    <x v="2"/>
    <s v="2024-2025"/>
    <x v="1"/>
    <x v="74"/>
    <x v="1"/>
    <x v="1"/>
    <n v="2485"/>
    <x v="0"/>
    <x v="1"/>
    <x v="1"/>
    <x v="1"/>
    <n v="109.04"/>
    <n v="1"/>
  </r>
  <r>
    <x v="676"/>
    <x v="1"/>
    <s v="2022-2023"/>
    <x v="0"/>
    <x v="10"/>
    <x v="4"/>
    <x v="4"/>
    <n v="3551"/>
    <x v="0"/>
    <x v="8"/>
    <x v="6"/>
    <x v="6"/>
    <n v="109.08"/>
    <n v="1"/>
  </r>
  <r>
    <x v="480"/>
    <x v="0"/>
    <s v="2023-2024"/>
    <x v="0"/>
    <x v="64"/>
    <x v="1"/>
    <x v="1"/>
    <n v="2350"/>
    <x v="0"/>
    <x v="1"/>
    <x v="6"/>
    <x v="6"/>
    <n v="109.69999999999999"/>
    <n v="1"/>
  </r>
  <r>
    <x v="260"/>
    <x v="1"/>
    <s v="2022-2023"/>
    <x v="1"/>
    <x v="4"/>
    <x v="1"/>
    <x v="1"/>
    <n v="2154"/>
    <x v="0"/>
    <x v="4"/>
    <x v="6"/>
    <x v="6"/>
    <n v="109.69999999999999"/>
    <n v="1"/>
  </r>
  <r>
    <x v="132"/>
    <x v="0"/>
    <s v="2023-2024"/>
    <x v="1"/>
    <x v="28"/>
    <x v="1"/>
    <x v="1"/>
    <n v="2830"/>
    <x v="0"/>
    <x v="11"/>
    <x v="3"/>
    <x v="3"/>
    <n v="109.78999999999999"/>
    <n v="1"/>
  </r>
  <r>
    <x v="194"/>
    <x v="2"/>
    <s v="2024-2025"/>
    <x v="1"/>
    <x v="60"/>
    <x v="1"/>
    <x v="1"/>
    <n v="2541"/>
    <x v="0"/>
    <x v="2"/>
    <x v="3"/>
    <x v="3"/>
    <n v="109.83"/>
    <n v="1"/>
  </r>
  <r>
    <x v="81"/>
    <x v="0"/>
    <s v="2023-2024"/>
    <x v="1"/>
    <x v="43"/>
    <x v="1"/>
    <x v="1"/>
    <n v="2560"/>
    <x v="0"/>
    <x v="2"/>
    <x v="4"/>
    <x v="4"/>
    <n v="109.89"/>
    <n v="1"/>
  </r>
  <r>
    <x v="515"/>
    <x v="0"/>
    <s v="2023-2024"/>
    <x v="0"/>
    <x v="62"/>
    <x v="0"/>
    <x v="0"/>
    <n v="6112"/>
    <x v="0"/>
    <x v="14"/>
    <x v="3"/>
    <x v="3"/>
    <n v="109.91"/>
    <n v="1"/>
  </r>
  <r>
    <x v="114"/>
    <x v="0"/>
    <s v="2023-2024"/>
    <x v="1"/>
    <x v="3"/>
    <x v="3"/>
    <x v="3"/>
    <n v="4220"/>
    <x v="0"/>
    <x v="3"/>
    <x v="3"/>
    <x v="3"/>
    <n v="109.95"/>
    <n v="1"/>
  </r>
  <r>
    <x v="551"/>
    <x v="0"/>
    <s v="2023-2024"/>
    <x v="0"/>
    <x v="94"/>
    <x v="5"/>
    <x v="5"/>
    <n v="7250"/>
    <x v="0"/>
    <x v="9"/>
    <x v="3"/>
    <x v="3"/>
    <n v="110.22"/>
    <n v="1"/>
  </r>
  <r>
    <x v="288"/>
    <x v="1"/>
    <s v="2022-2023"/>
    <x v="1"/>
    <x v="23"/>
    <x v="1"/>
    <x v="1"/>
    <n v="2650"/>
    <x v="0"/>
    <x v="11"/>
    <x v="1"/>
    <x v="1"/>
    <n v="110.41"/>
    <n v="1"/>
  </r>
  <r>
    <x v="599"/>
    <x v="2"/>
    <s v="2024-2025"/>
    <x v="0"/>
    <x v="31"/>
    <x v="1"/>
    <x v="1"/>
    <n v="2116"/>
    <x v="0"/>
    <x v="4"/>
    <x v="6"/>
    <x v="6"/>
    <n v="110.62"/>
    <n v="1"/>
  </r>
  <r>
    <x v="587"/>
    <x v="0"/>
    <s v="2023-2024"/>
    <x v="1"/>
    <x v="48"/>
    <x v="3"/>
    <x v="3"/>
    <n v="4566"/>
    <x v="0"/>
    <x v="15"/>
    <x v="2"/>
    <x v="2"/>
    <n v="110.63000000000001"/>
    <n v="1"/>
  </r>
  <r>
    <x v="206"/>
    <x v="2"/>
    <s v="2024-2025"/>
    <x v="0"/>
    <x v="51"/>
    <x v="4"/>
    <x v="4"/>
    <n v="3630"/>
    <x v="0"/>
    <x v="16"/>
    <x v="7"/>
    <x v="7"/>
    <n v="111.25"/>
    <n v="1"/>
  </r>
  <r>
    <x v="677"/>
    <x v="0"/>
    <s v="2023-2024"/>
    <x v="1"/>
    <x v="79"/>
    <x v="6"/>
    <x v="6"/>
    <n v="5290"/>
    <x v="0"/>
    <x v="18"/>
    <x v="0"/>
    <x v="0"/>
    <n v="111.27000000000001"/>
    <n v="1"/>
  </r>
  <r>
    <x v="115"/>
    <x v="0"/>
    <s v="2023-2024"/>
    <x v="1"/>
    <x v="70"/>
    <x v="4"/>
    <x v="4"/>
    <n v="3400"/>
    <x v="0"/>
    <x v="8"/>
    <x v="2"/>
    <x v="2"/>
    <n v="111.39"/>
    <n v="1"/>
  </r>
  <r>
    <x v="2"/>
    <x v="1"/>
    <s v="2022-2023"/>
    <x v="1"/>
    <x v="87"/>
    <x v="2"/>
    <x v="2"/>
    <n v="2609"/>
    <x v="0"/>
    <x v="2"/>
    <x v="2"/>
    <x v="2"/>
    <n v="111.7"/>
    <n v="1"/>
  </r>
  <r>
    <x v="579"/>
    <x v="0"/>
    <s v="2023-2024"/>
    <x v="0"/>
    <x v="11"/>
    <x v="5"/>
    <x v="5"/>
    <n v="7010"/>
    <x v="0"/>
    <x v="9"/>
    <x v="1"/>
    <x v="1"/>
    <n v="111.72"/>
    <n v="1"/>
  </r>
  <r>
    <x v="522"/>
    <x v="0"/>
    <s v="2023-2024"/>
    <x v="0"/>
    <x v="13"/>
    <x v="1"/>
    <x v="1"/>
    <n v="2480"/>
    <x v="0"/>
    <x v="1"/>
    <x v="4"/>
    <x v="4"/>
    <n v="111.75"/>
    <n v="1"/>
  </r>
  <r>
    <x v="325"/>
    <x v="1"/>
    <s v="2022-2023"/>
    <x v="0"/>
    <x v="77"/>
    <x v="5"/>
    <x v="5"/>
    <n v="7018"/>
    <x v="0"/>
    <x v="9"/>
    <x v="2"/>
    <x v="2"/>
    <n v="111.79"/>
    <n v="1"/>
  </r>
  <r>
    <x v="653"/>
    <x v="0"/>
    <s v="2023-2024"/>
    <x v="0"/>
    <x v="21"/>
    <x v="3"/>
    <x v="3"/>
    <n v="4012"/>
    <x v="0"/>
    <x v="10"/>
    <x v="4"/>
    <x v="4"/>
    <n v="111.83"/>
    <n v="1"/>
  </r>
  <r>
    <x v="597"/>
    <x v="0"/>
    <s v="2023-2024"/>
    <x v="1"/>
    <x v="4"/>
    <x v="1"/>
    <x v="1"/>
    <n v="2154"/>
    <x v="0"/>
    <x v="4"/>
    <x v="2"/>
    <x v="2"/>
    <n v="111.86"/>
    <n v="1"/>
  </r>
  <r>
    <x v="595"/>
    <x v="0"/>
    <s v="2023-2024"/>
    <x v="0"/>
    <x v="19"/>
    <x v="1"/>
    <x v="1"/>
    <n v="2800"/>
    <x v="0"/>
    <x v="11"/>
    <x v="1"/>
    <x v="1"/>
    <n v="112"/>
    <n v="1"/>
  </r>
  <r>
    <x v="506"/>
    <x v="0"/>
    <s v="2023-2024"/>
    <x v="0"/>
    <x v="2"/>
    <x v="2"/>
    <x v="2"/>
    <n v="2617"/>
    <x v="0"/>
    <x v="2"/>
    <x v="2"/>
    <x v="2"/>
    <n v="112.14"/>
    <n v="1"/>
  </r>
  <r>
    <x v="572"/>
    <x v="0"/>
    <s v="2023-2024"/>
    <x v="0"/>
    <x v="92"/>
    <x v="3"/>
    <x v="3"/>
    <n v="4305"/>
    <x v="0"/>
    <x v="3"/>
    <x v="7"/>
    <x v="7"/>
    <n v="112.37"/>
    <n v="1"/>
  </r>
  <r>
    <x v="419"/>
    <x v="2"/>
    <s v="2024-2025"/>
    <x v="1"/>
    <x v="92"/>
    <x v="3"/>
    <x v="3"/>
    <n v="4305"/>
    <x v="0"/>
    <x v="3"/>
    <x v="2"/>
    <x v="2"/>
    <n v="112.64"/>
    <n v="1"/>
  </r>
  <r>
    <x v="118"/>
    <x v="1"/>
    <s v="2022-2023"/>
    <x v="0"/>
    <x v="37"/>
    <x v="1"/>
    <x v="1"/>
    <n v="2750"/>
    <x v="0"/>
    <x v="11"/>
    <x v="2"/>
    <x v="2"/>
    <n v="112.78"/>
    <n v="1"/>
  </r>
  <r>
    <x v="231"/>
    <x v="0"/>
    <s v="2023-2024"/>
    <x v="1"/>
    <x v="70"/>
    <x v="4"/>
    <x v="4"/>
    <n v="3400"/>
    <x v="0"/>
    <x v="8"/>
    <x v="3"/>
    <x v="3"/>
    <n v="112.92"/>
    <n v="1"/>
  </r>
  <r>
    <x v="334"/>
    <x v="2"/>
    <s v="2024-2025"/>
    <x v="0"/>
    <x v="55"/>
    <x v="3"/>
    <x v="3"/>
    <n v="4703"/>
    <x v="0"/>
    <x v="17"/>
    <x v="7"/>
    <x v="7"/>
    <n v="113.67999999999999"/>
    <n v="1"/>
  </r>
  <r>
    <x v="274"/>
    <x v="0"/>
    <s v="2023-2024"/>
    <x v="1"/>
    <x v="43"/>
    <x v="1"/>
    <x v="1"/>
    <n v="2560"/>
    <x v="0"/>
    <x v="2"/>
    <x v="1"/>
    <x v="1"/>
    <n v="113.75999999999999"/>
    <n v="1"/>
  </r>
  <r>
    <x v="339"/>
    <x v="2"/>
    <s v="2024-2025"/>
    <x v="1"/>
    <x v="4"/>
    <x v="1"/>
    <x v="1"/>
    <n v="2154"/>
    <x v="0"/>
    <x v="4"/>
    <x v="0"/>
    <x v="0"/>
    <n v="113.81"/>
    <n v="1"/>
  </r>
  <r>
    <x v="439"/>
    <x v="0"/>
    <s v="2023-2024"/>
    <x v="1"/>
    <x v="72"/>
    <x v="4"/>
    <x v="4"/>
    <n v="3931"/>
    <x v="0"/>
    <x v="16"/>
    <x v="5"/>
    <x v="5"/>
    <n v="113.89"/>
    <n v="1"/>
  </r>
  <r>
    <x v="65"/>
    <x v="2"/>
    <s v="2024-2025"/>
    <x v="1"/>
    <x v="72"/>
    <x v="4"/>
    <x v="4"/>
    <n v="3931"/>
    <x v="0"/>
    <x v="16"/>
    <x v="3"/>
    <x v="3"/>
    <n v="113.91"/>
    <n v="1"/>
  </r>
  <r>
    <x v="248"/>
    <x v="0"/>
    <s v="2023-2024"/>
    <x v="0"/>
    <x v="70"/>
    <x v="4"/>
    <x v="4"/>
    <n v="3400"/>
    <x v="0"/>
    <x v="8"/>
    <x v="7"/>
    <x v="7"/>
    <n v="114.42999999999999"/>
    <n v="1"/>
  </r>
  <r>
    <x v="299"/>
    <x v="1"/>
    <s v="2022-2023"/>
    <x v="1"/>
    <x v="4"/>
    <x v="1"/>
    <x v="1"/>
    <n v="2154"/>
    <x v="0"/>
    <x v="4"/>
    <x v="2"/>
    <x v="2"/>
    <n v="114.78"/>
    <n v="1"/>
  </r>
  <r>
    <x v="603"/>
    <x v="2"/>
    <s v="2024-2025"/>
    <x v="1"/>
    <x v="19"/>
    <x v="1"/>
    <x v="1"/>
    <n v="2800"/>
    <x v="0"/>
    <x v="11"/>
    <x v="8"/>
    <x v="8"/>
    <n v="114.82000000000001"/>
    <n v="1"/>
  </r>
  <r>
    <x v="319"/>
    <x v="0"/>
    <s v="2023-2024"/>
    <x v="0"/>
    <x v="85"/>
    <x v="0"/>
    <x v="0"/>
    <n v="6530"/>
    <x v="0"/>
    <x v="20"/>
    <x v="3"/>
    <x v="3"/>
    <n v="115.41"/>
    <n v="1"/>
  </r>
  <r>
    <x v="678"/>
    <x v="1"/>
    <s v="2022-2023"/>
    <x v="1"/>
    <x v="30"/>
    <x v="4"/>
    <x v="4"/>
    <n v="3131"/>
    <x v="0"/>
    <x v="6"/>
    <x v="0"/>
    <x v="0"/>
    <n v="115.62"/>
    <n v="1"/>
  </r>
  <r>
    <x v="319"/>
    <x v="0"/>
    <s v="2023-2024"/>
    <x v="0"/>
    <x v="66"/>
    <x v="3"/>
    <x v="3"/>
    <n v="4883"/>
    <x v="0"/>
    <x v="12"/>
    <x v="6"/>
    <x v="6"/>
    <n v="115.67"/>
    <n v="1"/>
  </r>
  <r>
    <x v="286"/>
    <x v="0"/>
    <s v="2023-2024"/>
    <x v="1"/>
    <x v="52"/>
    <x v="3"/>
    <x v="3"/>
    <n v="4053"/>
    <x v="0"/>
    <x v="10"/>
    <x v="4"/>
    <x v="4"/>
    <n v="115.7"/>
    <n v="1"/>
  </r>
  <r>
    <x v="474"/>
    <x v="0"/>
    <s v="2023-2024"/>
    <x v="0"/>
    <x v="1"/>
    <x v="1"/>
    <x v="1"/>
    <n v="2478"/>
    <x v="0"/>
    <x v="1"/>
    <x v="5"/>
    <x v="5"/>
    <n v="115.71"/>
    <n v="1"/>
  </r>
  <r>
    <x v="440"/>
    <x v="0"/>
    <s v="2023-2024"/>
    <x v="0"/>
    <x v="34"/>
    <x v="4"/>
    <x v="4"/>
    <n v="3018"/>
    <x v="0"/>
    <x v="7"/>
    <x v="3"/>
    <x v="3"/>
    <n v="115.85"/>
    <n v="1"/>
  </r>
  <r>
    <x v="498"/>
    <x v="0"/>
    <s v="2023-2024"/>
    <x v="1"/>
    <x v="14"/>
    <x v="1"/>
    <x v="1"/>
    <n v="2790"/>
    <x v="0"/>
    <x v="11"/>
    <x v="0"/>
    <x v="0"/>
    <n v="115.92"/>
    <n v="1"/>
  </r>
  <r>
    <x v="523"/>
    <x v="1"/>
    <s v="2022-2023"/>
    <x v="1"/>
    <x v="22"/>
    <x v="1"/>
    <x v="1"/>
    <n v="2539"/>
    <x v="0"/>
    <x v="2"/>
    <x v="3"/>
    <x v="3"/>
    <n v="115.93"/>
    <n v="1"/>
  </r>
  <r>
    <x v="620"/>
    <x v="1"/>
    <s v="2022-2023"/>
    <x v="1"/>
    <x v="23"/>
    <x v="1"/>
    <x v="1"/>
    <n v="2650"/>
    <x v="0"/>
    <x v="11"/>
    <x v="7"/>
    <x v="7"/>
    <n v="116.57"/>
    <n v="1"/>
  </r>
  <r>
    <x v="404"/>
    <x v="1"/>
    <s v="2022-2023"/>
    <x v="1"/>
    <x v="47"/>
    <x v="1"/>
    <x v="1"/>
    <n v="2101"/>
    <x v="0"/>
    <x v="4"/>
    <x v="6"/>
    <x v="6"/>
    <n v="116.71000000000001"/>
    <n v="1"/>
  </r>
  <r>
    <x v="543"/>
    <x v="0"/>
    <s v="2023-2024"/>
    <x v="0"/>
    <x v="52"/>
    <x v="3"/>
    <x v="3"/>
    <n v="4053"/>
    <x v="0"/>
    <x v="10"/>
    <x v="1"/>
    <x v="1"/>
    <n v="116.71000000000001"/>
    <n v="1"/>
  </r>
  <r>
    <x v="36"/>
    <x v="2"/>
    <s v="2024-2025"/>
    <x v="0"/>
    <x v="51"/>
    <x v="4"/>
    <x v="4"/>
    <n v="3630"/>
    <x v="0"/>
    <x v="16"/>
    <x v="6"/>
    <x v="6"/>
    <n v="116.8"/>
    <n v="1"/>
  </r>
  <r>
    <x v="44"/>
    <x v="0"/>
    <s v="2023-2024"/>
    <x v="0"/>
    <x v="67"/>
    <x v="3"/>
    <x v="3"/>
    <n v="4551"/>
    <x v="0"/>
    <x v="15"/>
    <x v="9"/>
    <x v="9"/>
    <n v="116.86"/>
    <n v="1"/>
  </r>
  <r>
    <x v="624"/>
    <x v="2"/>
    <s v="2024-2025"/>
    <x v="0"/>
    <x v="25"/>
    <x v="4"/>
    <x v="4"/>
    <n v="3550"/>
    <x v="0"/>
    <x v="8"/>
    <x v="0"/>
    <x v="0"/>
    <n v="116.91"/>
    <n v="1"/>
  </r>
  <r>
    <x v="561"/>
    <x v="0"/>
    <s v="2023-2024"/>
    <x v="1"/>
    <x v="70"/>
    <x v="4"/>
    <x v="4"/>
    <n v="3400"/>
    <x v="0"/>
    <x v="8"/>
    <x v="4"/>
    <x v="4"/>
    <n v="116.91"/>
    <n v="1"/>
  </r>
  <r>
    <x v="395"/>
    <x v="1"/>
    <s v="2022-2023"/>
    <x v="0"/>
    <x v="7"/>
    <x v="4"/>
    <x v="4"/>
    <n v="3175"/>
    <x v="0"/>
    <x v="6"/>
    <x v="9"/>
    <x v="9"/>
    <n v="117.41"/>
    <n v="1"/>
  </r>
  <r>
    <x v="679"/>
    <x v="0"/>
    <s v="2023-2024"/>
    <x v="0"/>
    <x v="33"/>
    <x v="4"/>
    <x v="4"/>
    <n v="3280"/>
    <x v="0"/>
    <x v="8"/>
    <x v="3"/>
    <x v="3"/>
    <n v="117.44"/>
    <n v="1"/>
  </r>
  <r>
    <x v="432"/>
    <x v="0"/>
    <s v="2023-2024"/>
    <x v="0"/>
    <x v="27"/>
    <x v="4"/>
    <x v="4"/>
    <n v="3066"/>
    <x v="0"/>
    <x v="7"/>
    <x v="4"/>
    <x v="4"/>
    <n v="117.63"/>
    <n v="1"/>
  </r>
  <r>
    <x v="530"/>
    <x v="1"/>
    <s v="2022-2023"/>
    <x v="0"/>
    <x v="64"/>
    <x v="1"/>
    <x v="1"/>
    <n v="2350"/>
    <x v="0"/>
    <x v="1"/>
    <x v="3"/>
    <x v="3"/>
    <n v="117.72"/>
    <n v="1"/>
  </r>
  <r>
    <x v="370"/>
    <x v="2"/>
    <s v="2024-2025"/>
    <x v="0"/>
    <x v="26"/>
    <x v="0"/>
    <x v="0"/>
    <n v="6280"/>
    <x v="0"/>
    <x v="14"/>
    <x v="3"/>
    <x v="3"/>
    <n v="117.99"/>
    <n v="1"/>
  </r>
  <r>
    <x v="462"/>
    <x v="1"/>
    <s v="2022-2023"/>
    <x v="0"/>
    <x v="44"/>
    <x v="4"/>
    <x v="4"/>
    <n v="3977"/>
    <x v="0"/>
    <x v="16"/>
    <x v="3"/>
    <x v="3"/>
    <n v="118.5"/>
    <n v="1"/>
  </r>
  <r>
    <x v="107"/>
    <x v="1"/>
    <s v="2022-2023"/>
    <x v="0"/>
    <x v="84"/>
    <x v="3"/>
    <x v="3"/>
    <n v="4215"/>
    <x v="0"/>
    <x v="3"/>
    <x v="1"/>
    <x v="1"/>
    <n v="118.5"/>
    <n v="1"/>
  </r>
  <r>
    <x v="668"/>
    <x v="2"/>
    <s v="2024-2025"/>
    <x v="1"/>
    <x v="41"/>
    <x v="5"/>
    <x v="5"/>
    <n v="7320"/>
    <x v="0"/>
    <x v="9"/>
    <x v="6"/>
    <x v="6"/>
    <n v="118.75"/>
    <n v="1"/>
  </r>
  <r>
    <x v="537"/>
    <x v="1"/>
    <s v="2022-2023"/>
    <x v="1"/>
    <x v="16"/>
    <x v="0"/>
    <x v="0"/>
    <n v="6030"/>
    <x v="0"/>
    <x v="0"/>
    <x v="9"/>
    <x v="9"/>
    <n v="118.8"/>
    <n v="1"/>
  </r>
  <r>
    <x v="680"/>
    <x v="0"/>
    <s v="2023-2024"/>
    <x v="0"/>
    <x v="73"/>
    <x v="6"/>
    <x v="6"/>
    <n v="5607"/>
    <x v="0"/>
    <x v="18"/>
    <x v="3"/>
    <x v="3"/>
    <n v="118.82"/>
    <n v="1"/>
  </r>
  <r>
    <x v="183"/>
    <x v="0"/>
    <s v="2023-2024"/>
    <x v="1"/>
    <x v="77"/>
    <x v="5"/>
    <x v="5"/>
    <n v="7018"/>
    <x v="0"/>
    <x v="9"/>
    <x v="6"/>
    <x v="6"/>
    <n v="119.19"/>
    <n v="1"/>
  </r>
  <r>
    <x v="417"/>
    <x v="2"/>
    <s v="2024-2025"/>
    <x v="1"/>
    <x v="87"/>
    <x v="2"/>
    <x v="2"/>
    <n v="2609"/>
    <x v="0"/>
    <x v="2"/>
    <x v="5"/>
    <x v="5"/>
    <n v="119.22"/>
    <n v="1"/>
  </r>
  <r>
    <x v="537"/>
    <x v="1"/>
    <s v="2022-2023"/>
    <x v="0"/>
    <x v="85"/>
    <x v="0"/>
    <x v="0"/>
    <n v="6530"/>
    <x v="0"/>
    <x v="20"/>
    <x v="9"/>
    <x v="9"/>
    <n v="119.36"/>
    <n v="1"/>
  </r>
  <r>
    <x v="150"/>
    <x v="0"/>
    <s v="2023-2024"/>
    <x v="0"/>
    <x v="33"/>
    <x v="4"/>
    <x v="4"/>
    <n v="3280"/>
    <x v="0"/>
    <x v="8"/>
    <x v="2"/>
    <x v="2"/>
    <n v="119.41"/>
    <n v="1"/>
  </r>
  <r>
    <x v="343"/>
    <x v="0"/>
    <s v="2023-2024"/>
    <x v="1"/>
    <x v="47"/>
    <x v="1"/>
    <x v="1"/>
    <n v="2101"/>
    <x v="0"/>
    <x v="4"/>
    <x v="4"/>
    <x v="4"/>
    <n v="119.7"/>
    <n v="1"/>
  </r>
  <r>
    <x v="583"/>
    <x v="2"/>
    <s v="2024-2025"/>
    <x v="1"/>
    <x v="33"/>
    <x v="4"/>
    <x v="4"/>
    <n v="3280"/>
    <x v="0"/>
    <x v="8"/>
    <x v="1"/>
    <x v="1"/>
    <n v="119.76"/>
    <n v="1"/>
  </r>
  <r>
    <x v="473"/>
    <x v="1"/>
    <s v="2022-2023"/>
    <x v="1"/>
    <x v="36"/>
    <x v="4"/>
    <x v="4"/>
    <n v="3148"/>
    <x v="0"/>
    <x v="6"/>
    <x v="1"/>
    <x v="1"/>
    <n v="119.8"/>
    <n v="1"/>
  </r>
  <r>
    <x v="11"/>
    <x v="0"/>
    <s v="2023-2024"/>
    <x v="1"/>
    <x v="93"/>
    <x v="4"/>
    <x v="4"/>
    <n v="3915"/>
    <x v="0"/>
    <x v="16"/>
    <x v="1"/>
    <x v="1"/>
    <n v="119.8"/>
    <n v="1"/>
  </r>
  <r>
    <x v="433"/>
    <x v="0"/>
    <s v="2023-2024"/>
    <x v="1"/>
    <x v="33"/>
    <x v="4"/>
    <x v="4"/>
    <n v="3280"/>
    <x v="0"/>
    <x v="8"/>
    <x v="0"/>
    <x v="0"/>
    <n v="119.80000000000001"/>
    <n v="1"/>
  </r>
  <r>
    <x v="82"/>
    <x v="2"/>
    <s v="2024-2025"/>
    <x v="1"/>
    <x v="72"/>
    <x v="4"/>
    <x v="4"/>
    <n v="3931"/>
    <x v="0"/>
    <x v="16"/>
    <x v="0"/>
    <x v="0"/>
    <n v="119.88"/>
    <n v="1"/>
  </r>
  <r>
    <x v="352"/>
    <x v="0"/>
    <s v="2023-2024"/>
    <x v="0"/>
    <x v="6"/>
    <x v="0"/>
    <x v="0"/>
    <n v="6010"/>
    <x v="0"/>
    <x v="0"/>
    <x v="3"/>
    <x v="3"/>
    <n v="119.91000000000001"/>
    <n v="1"/>
  </r>
  <r>
    <x v="287"/>
    <x v="0"/>
    <s v="2023-2024"/>
    <x v="0"/>
    <x v="61"/>
    <x v="6"/>
    <x v="6"/>
    <n v="5343"/>
    <x v="0"/>
    <x v="18"/>
    <x v="3"/>
    <x v="3"/>
    <n v="119.92"/>
    <n v="1"/>
  </r>
  <r>
    <x v="107"/>
    <x v="1"/>
    <s v="2022-2023"/>
    <x v="0"/>
    <x v="58"/>
    <x v="0"/>
    <x v="0"/>
    <n v="6027"/>
    <x v="0"/>
    <x v="0"/>
    <x v="3"/>
    <x v="3"/>
    <n v="119.92"/>
    <n v="1"/>
  </r>
  <r>
    <x v="368"/>
    <x v="2"/>
    <s v="2024-2025"/>
    <x v="0"/>
    <x v="34"/>
    <x v="4"/>
    <x v="4"/>
    <n v="3018"/>
    <x v="0"/>
    <x v="7"/>
    <x v="9"/>
    <x v="9"/>
    <n v="119.96"/>
    <n v="1"/>
  </r>
  <r>
    <x v="342"/>
    <x v="0"/>
    <s v="2023-2024"/>
    <x v="0"/>
    <x v="31"/>
    <x v="1"/>
    <x v="1"/>
    <n v="2116"/>
    <x v="0"/>
    <x v="4"/>
    <x v="9"/>
    <x v="9"/>
    <n v="119.96"/>
    <n v="1"/>
  </r>
  <r>
    <x v="321"/>
    <x v="0"/>
    <s v="2023-2024"/>
    <x v="0"/>
    <x v="31"/>
    <x v="1"/>
    <x v="1"/>
    <n v="2116"/>
    <x v="0"/>
    <x v="4"/>
    <x v="3"/>
    <x v="3"/>
    <n v="120.13"/>
    <n v="1"/>
  </r>
  <r>
    <x v="549"/>
    <x v="1"/>
    <s v="2022-2023"/>
    <x v="0"/>
    <x v="27"/>
    <x v="4"/>
    <x v="4"/>
    <n v="3066"/>
    <x v="0"/>
    <x v="7"/>
    <x v="1"/>
    <x v="1"/>
    <n v="120.49000000000001"/>
    <n v="1"/>
  </r>
  <r>
    <x v="409"/>
    <x v="0"/>
    <s v="2023-2024"/>
    <x v="1"/>
    <x v="53"/>
    <x v="3"/>
    <x v="3"/>
    <n v="4119"/>
    <x v="0"/>
    <x v="10"/>
    <x v="2"/>
    <x v="2"/>
    <n v="120.55999999999999"/>
    <n v="1"/>
  </r>
  <r>
    <x v="493"/>
    <x v="1"/>
    <s v="2022-2023"/>
    <x v="0"/>
    <x v="49"/>
    <x v="4"/>
    <x v="4"/>
    <n v="3134"/>
    <x v="0"/>
    <x v="6"/>
    <x v="7"/>
    <x v="7"/>
    <n v="120.78"/>
    <n v="1"/>
  </r>
  <r>
    <x v="298"/>
    <x v="1"/>
    <s v="2022-2023"/>
    <x v="0"/>
    <x v="5"/>
    <x v="1"/>
    <x v="1"/>
    <n v="2067"/>
    <x v="0"/>
    <x v="5"/>
    <x v="2"/>
    <x v="2"/>
    <n v="120.78999999999999"/>
    <n v="1"/>
  </r>
  <r>
    <x v="103"/>
    <x v="1"/>
    <s v="2022-2023"/>
    <x v="1"/>
    <x v="4"/>
    <x v="1"/>
    <x v="1"/>
    <n v="2154"/>
    <x v="0"/>
    <x v="4"/>
    <x v="2"/>
    <x v="2"/>
    <n v="121.32000000000001"/>
    <n v="1"/>
  </r>
  <r>
    <x v="524"/>
    <x v="0"/>
    <s v="2023-2024"/>
    <x v="0"/>
    <x v="26"/>
    <x v="0"/>
    <x v="0"/>
    <n v="6280"/>
    <x v="0"/>
    <x v="14"/>
    <x v="6"/>
    <x v="6"/>
    <n v="121.57"/>
    <n v="1"/>
  </r>
  <r>
    <x v="330"/>
    <x v="0"/>
    <s v="2023-2024"/>
    <x v="0"/>
    <x v="96"/>
    <x v="4"/>
    <x v="4"/>
    <n v="3690"/>
    <x v="0"/>
    <x v="16"/>
    <x v="7"/>
    <x v="7"/>
    <n v="121.76"/>
    <n v="1"/>
  </r>
  <r>
    <x v="303"/>
    <x v="1"/>
    <s v="2022-2023"/>
    <x v="1"/>
    <x v="46"/>
    <x v="3"/>
    <x v="3"/>
    <n v="4740"/>
    <x v="0"/>
    <x v="17"/>
    <x v="2"/>
    <x v="2"/>
    <n v="121.78"/>
    <n v="1"/>
  </r>
  <r>
    <x v="633"/>
    <x v="1"/>
    <s v="2022-2023"/>
    <x v="1"/>
    <x v="3"/>
    <x v="3"/>
    <x v="3"/>
    <n v="4220"/>
    <x v="0"/>
    <x v="3"/>
    <x v="7"/>
    <x v="7"/>
    <n v="121.8"/>
    <n v="1"/>
  </r>
  <r>
    <x v="600"/>
    <x v="0"/>
    <s v="2023-2024"/>
    <x v="0"/>
    <x v="48"/>
    <x v="3"/>
    <x v="3"/>
    <n v="4566"/>
    <x v="0"/>
    <x v="15"/>
    <x v="2"/>
    <x v="2"/>
    <n v="121.85"/>
    <n v="1"/>
  </r>
  <r>
    <x v="252"/>
    <x v="1"/>
    <s v="2022-2023"/>
    <x v="0"/>
    <x v="8"/>
    <x v="1"/>
    <x v="1"/>
    <n v="2158"/>
    <x v="0"/>
    <x v="4"/>
    <x v="3"/>
    <x v="3"/>
    <n v="121.92"/>
    <n v="1"/>
  </r>
  <r>
    <x v="266"/>
    <x v="1"/>
    <s v="2022-2023"/>
    <x v="1"/>
    <x v="48"/>
    <x v="3"/>
    <x v="3"/>
    <n v="4566"/>
    <x v="0"/>
    <x v="15"/>
    <x v="3"/>
    <x v="3"/>
    <n v="121.92"/>
    <n v="1"/>
  </r>
  <r>
    <x v="681"/>
    <x v="2"/>
    <s v="2024-2025"/>
    <x v="1"/>
    <x v="76"/>
    <x v="1"/>
    <x v="1"/>
    <n v="2031"/>
    <x v="0"/>
    <x v="5"/>
    <x v="8"/>
    <x v="8"/>
    <n v="122.03999999999999"/>
    <n v="1"/>
  </r>
  <r>
    <x v="351"/>
    <x v="0"/>
    <s v="2023-2024"/>
    <x v="1"/>
    <x v="56"/>
    <x v="1"/>
    <x v="1"/>
    <n v="2795"/>
    <x v="0"/>
    <x v="11"/>
    <x v="5"/>
    <x v="5"/>
    <n v="122.41"/>
    <n v="1"/>
  </r>
  <r>
    <x v="682"/>
    <x v="1"/>
    <s v="2022-2023"/>
    <x v="1"/>
    <x v="20"/>
    <x v="4"/>
    <x v="4"/>
    <n v="3429"/>
    <x v="0"/>
    <x v="8"/>
    <x v="7"/>
    <x v="7"/>
    <n v="122.63"/>
    <n v="1"/>
  </r>
  <r>
    <x v="274"/>
    <x v="0"/>
    <s v="2023-2024"/>
    <x v="0"/>
    <x v="38"/>
    <x v="3"/>
    <x v="3"/>
    <n v="4802"/>
    <x v="0"/>
    <x v="12"/>
    <x v="5"/>
    <x v="5"/>
    <n v="122.69"/>
    <n v="1"/>
  </r>
  <r>
    <x v="525"/>
    <x v="2"/>
    <s v="2024-2025"/>
    <x v="1"/>
    <x v="43"/>
    <x v="1"/>
    <x v="1"/>
    <n v="2560"/>
    <x v="0"/>
    <x v="2"/>
    <x v="7"/>
    <x v="7"/>
    <n v="122.72999999999999"/>
    <n v="1"/>
  </r>
  <r>
    <x v="112"/>
    <x v="0"/>
    <s v="2023-2024"/>
    <x v="1"/>
    <x v="23"/>
    <x v="1"/>
    <x v="1"/>
    <n v="2650"/>
    <x v="0"/>
    <x v="11"/>
    <x v="6"/>
    <x v="6"/>
    <n v="122.77000000000001"/>
    <n v="1"/>
  </r>
  <r>
    <x v="630"/>
    <x v="0"/>
    <s v="2023-2024"/>
    <x v="0"/>
    <x v="15"/>
    <x v="1"/>
    <x v="1"/>
    <n v="2020"/>
    <x v="0"/>
    <x v="5"/>
    <x v="9"/>
    <x v="9"/>
    <n v="122.86999999999999"/>
    <n v="1"/>
  </r>
  <r>
    <x v="446"/>
    <x v="2"/>
    <s v="2024-2025"/>
    <x v="0"/>
    <x v="22"/>
    <x v="1"/>
    <x v="1"/>
    <n v="2539"/>
    <x v="0"/>
    <x v="2"/>
    <x v="6"/>
    <x v="6"/>
    <n v="122.89"/>
    <n v="1"/>
  </r>
  <r>
    <x v="458"/>
    <x v="2"/>
    <s v="2024-2025"/>
    <x v="1"/>
    <x v="92"/>
    <x v="3"/>
    <x v="3"/>
    <n v="4305"/>
    <x v="0"/>
    <x v="3"/>
    <x v="3"/>
    <x v="3"/>
    <n v="122.91"/>
    <n v="1"/>
  </r>
  <r>
    <x v="36"/>
    <x v="2"/>
    <s v="2024-2025"/>
    <x v="0"/>
    <x v="38"/>
    <x v="3"/>
    <x v="3"/>
    <n v="4802"/>
    <x v="0"/>
    <x v="12"/>
    <x v="3"/>
    <x v="3"/>
    <n v="123.16"/>
    <n v="1"/>
  </r>
  <r>
    <x v="315"/>
    <x v="0"/>
    <s v="2023-2024"/>
    <x v="0"/>
    <x v="38"/>
    <x v="3"/>
    <x v="3"/>
    <n v="4802"/>
    <x v="0"/>
    <x v="12"/>
    <x v="2"/>
    <x v="2"/>
    <n v="123.31"/>
    <n v="1"/>
  </r>
  <r>
    <x v="282"/>
    <x v="2"/>
    <s v="2024-2025"/>
    <x v="1"/>
    <x v="41"/>
    <x v="5"/>
    <x v="5"/>
    <n v="7320"/>
    <x v="0"/>
    <x v="9"/>
    <x v="3"/>
    <x v="3"/>
    <n v="123.42"/>
    <n v="1"/>
  </r>
  <r>
    <x v="580"/>
    <x v="0"/>
    <s v="2023-2024"/>
    <x v="1"/>
    <x v="93"/>
    <x v="4"/>
    <x v="4"/>
    <n v="3915"/>
    <x v="0"/>
    <x v="16"/>
    <x v="3"/>
    <x v="3"/>
    <n v="123.86"/>
    <n v="1"/>
  </r>
  <r>
    <x v="602"/>
    <x v="0"/>
    <s v="2023-2024"/>
    <x v="1"/>
    <x v="78"/>
    <x v="1"/>
    <x v="1"/>
    <n v="2141"/>
    <x v="0"/>
    <x v="4"/>
    <x v="0"/>
    <x v="0"/>
    <n v="123.91"/>
    <n v="1"/>
  </r>
  <r>
    <x v="501"/>
    <x v="1"/>
    <s v="2022-2023"/>
    <x v="0"/>
    <x v="25"/>
    <x v="4"/>
    <x v="4"/>
    <n v="3550"/>
    <x v="0"/>
    <x v="8"/>
    <x v="3"/>
    <x v="3"/>
    <n v="124.08000000000001"/>
    <n v="1"/>
  </r>
  <r>
    <x v="540"/>
    <x v="2"/>
    <s v="2024-2025"/>
    <x v="1"/>
    <x v="93"/>
    <x v="4"/>
    <x v="4"/>
    <n v="3915"/>
    <x v="0"/>
    <x v="16"/>
    <x v="5"/>
    <x v="5"/>
    <n v="124.22"/>
    <n v="1"/>
  </r>
  <r>
    <x v="157"/>
    <x v="2"/>
    <s v="2024-2025"/>
    <x v="0"/>
    <x v="69"/>
    <x v="4"/>
    <x v="4"/>
    <n v="3199"/>
    <x v="0"/>
    <x v="6"/>
    <x v="1"/>
    <x v="1"/>
    <n v="124.75"/>
    <n v="1"/>
  </r>
  <r>
    <x v="45"/>
    <x v="0"/>
    <s v="2023-2024"/>
    <x v="1"/>
    <x v="17"/>
    <x v="3"/>
    <x v="3"/>
    <n v="4825"/>
    <x v="0"/>
    <x v="12"/>
    <x v="1"/>
    <x v="1"/>
    <n v="124.75"/>
    <n v="1"/>
  </r>
  <r>
    <x v="399"/>
    <x v="0"/>
    <s v="2023-2024"/>
    <x v="0"/>
    <x v="46"/>
    <x v="3"/>
    <x v="3"/>
    <n v="4740"/>
    <x v="0"/>
    <x v="17"/>
    <x v="1"/>
    <x v="1"/>
    <n v="124.8"/>
    <n v="1"/>
  </r>
  <r>
    <x v="307"/>
    <x v="0"/>
    <s v="2023-2024"/>
    <x v="1"/>
    <x v="43"/>
    <x v="1"/>
    <x v="1"/>
    <n v="2560"/>
    <x v="0"/>
    <x v="2"/>
    <x v="4"/>
    <x v="4"/>
    <n v="124.89000000000001"/>
    <n v="1"/>
  </r>
  <r>
    <x v="683"/>
    <x v="0"/>
    <s v="2023-2024"/>
    <x v="1"/>
    <x v="36"/>
    <x v="4"/>
    <x v="4"/>
    <n v="3148"/>
    <x v="0"/>
    <x v="6"/>
    <x v="8"/>
    <x v="8"/>
    <n v="125.13"/>
    <n v="1"/>
  </r>
  <r>
    <x v="56"/>
    <x v="2"/>
    <s v="2024-2025"/>
    <x v="0"/>
    <x v="15"/>
    <x v="1"/>
    <x v="1"/>
    <n v="2020"/>
    <x v="0"/>
    <x v="5"/>
    <x v="6"/>
    <x v="6"/>
    <n v="125.28"/>
    <n v="1"/>
  </r>
  <r>
    <x v="684"/>
    <x v="2"/>
    <s v="2024-2025"/>
    <x v="0"/>
    <x v="27"/>
    <x v="4"/>
    <x v="4"/>
    <n v="3066"/>
    <x v="0"/>
    <x v="7"/>
    <x v="7"/>
    <x v="7"/>
    <n v="126.35"/>
    <n v="1"/>
  </r>
  <r>
    <x v="226"/>
    <x v="0"/>
    <s v="2023-2024"/>
    <x v="0"/>
    <x v="37"/>
    <x v="1"/>
    <x v="1"/>
    <n v="2750"/>
    <x v="0"/>
    <x v="11"/>
    <x v="7"/>
    <x v="7"/>
    <n v="126.67"/>
    <n v="1"/>
  </r>
  <r>
    <x v="198"/>
    <x v="2"/>
    <s v="2024-2025"/>
    <x v="0"/>
    <x v="59"/>
    <x v="3"/>
    <x v="3"/>
    <n v="4509"/>
    <x v="0"/>
    <x v="3"/>
    <x v="2"/>
    <x v="2"/>
    <n v="127.25"/>
    <n v="1"/>
  </r>
  <r>
    <x v="562"/>
    <x v="1"/>
    <s v="2022-2023"/>
    <x v="0"/>
    <x v="6"/>
    <x v="0"/>
    <x v="0"/>
    <n v="6010"/>
    <x v="0"/>
    <x v="0"/>
    <x v="1"/>
    <x v="1"/>
    <n v="127.28"/>
    <n v="1"/>
  </r>
  <r>
    <x v="261"/>
    <x v="1"/>
    <s v="2022-2023"/>
    <x v="1"/>
    <x v="43"/>
    <x v="1"/>
    <x v="1"/>
    <n v="2560"/>
    <x v="0"/>
    <x v="2"/>
    <x v="8"/>
    <x v="8"/>
    <n v="127.72999999999999"/>
    <n v="1"/>
  </r>
  <r>
    <x v="685"/>
    <x v="0"/>
    <s v="2023-2024"/>
    <x v="1"/>
    <x v="43"/>
    <x v="1"/>
    <x v="1"/>
    <n v="2560"/>
    <x v="0"/>
    <x v="2"/>
    <x v="1"/>
    <x v="1"/>
    <n v="127.82"/>
    <n v="1"/>
  </r>
  <r>
    <x v="50"/>
    <x v="0"/>
    <s v="2023-2024"/>
    <x v="0"/>
    <x v="55"/>
    <x v="3"/>
    <x v="3"/>
    <n v="4703"/>
    <x v="0"/>
    <x v="17"/>
    <x v="4"/>
    <x v="4"/>
    <n v="127.86999999999999"/>
    <n v="1"/>
  </r>
  <r>
    <x v="481"/>
    <x v="2"/>
    <s v="2024-2025"/>
    <x v="0"/>
    <x v="76"/>
    <x v="1"/>
    <x v="1"/>
    <n v="2031"/>
    <x v="0"/>
    <x v="5"/>
    <x v="9"/>
    <x v="9"/>
    <n v="128.09"/>
    <n v="1"/>
  </r>
  <r>
    <x v="371"/>
    <x v="2"/>
    <s v="2024-2025"/>
    <x v="0"/>
    <x v="95"/>
    <x v="7"/>
    <x v="7"/>
    <n v="870"/>
    <x v="0"/>
    <x v="19"/>
    <x v="7"/>
    <x v="7"/>
    <n v="128.81"/>
    <n v="1"/>
  </r>
  <r>
    <x v="35"/>
    <x v="0"/>
    <s v="2023-2024"/>
    <x v="0"/>
    <x v="15"/>
    <x v="1"/>
    <x v="1"/>
    <n v="2020"/>
    <x v="0"/>
    <x v="5"/>
    <x v="9"/>
    <x v="9"/>
    <n v="128.94"/>
    <n v="1"/>
  </r>
  <r>
    <x v="508"/>
    <x v="0"/>
    <s v="2023-2024"/>
    <x v="0"/>
    <x v="13"/>
    <x v="1"/>
    <x v="1"/>
    <n v="2480"/>
    <x v="0"/>
    <x v="1"/>
    <x v="5"/>
    <x v="5"/>
    <n v="129.06"/>
    <n v="1"/>
  </r>
  <r>
    <x v="448"/>
    <x v="0"/>
    <s v="2023-2024"/>
    <x v="0"/>
    <x v="49"/>
    <x v="4"/>
    <x v="4"/>
    <n v="3134"/>
    <x v="0"/>
    <x v="6"/>
    <x v="7"/>
    <x v="7"/>
    <n v="129.56"/>
    <n v="1"/>
  </r>
  <r>
    <x v="125"/>
    <x v="2"/>
    <s v="2024-2025"/>
    <x v="0"/>
    <x v="91"/>
    <x v="1"/>
    <x v="1"/>
    <n v="2064"/>
    <x v="0"/>
    <x v="5"/>
    <x v="5"/>
    <x v="5"/>
    <n v="129.68"/>
    <n v="1"/>
  </r>
  <r>
    <x v="686"/>
    <x v="1"/>
    <s v="2022-2023"/>
    <x v="1"/>
    <x v="1"/>
    <x v="1"/>
    <x v="1"/>
    <n v="2478"/>
    <x v="0"/>
    <x v="1"/>
    <x v="6"/>
    <x v="6"/>
    <n v="129.74"/>
    <n v="1"/>
  </r>
  <r>
    <x v="670"/>
    <x v="0"/>
    <s v="2023-2024"/>
    <x v="0"/>
    <x v="12"/>
    <x v="3"/>
    <x v="3"/>
    <n v="4068"/>
    <x v="0"/>
    <x v="10"/>
    <x v="3"/>
    <x v="3"/>
    <n v="129.82"/>
    <n v="1"/>
  </r>
  <r>
    <x v="173"/>
    <x v="0"/>
    <s v="2023-2024"/>
    <x v="1"/>
    <x v="35"/>
    <x v="3"/>
    <x v="3"/>
    <n v="4558"/>
    <x v="0"/>
    <x v="15"/>
    <x v="3"/>
    <x v="3"/>
    <n v="129.87"/>
    <n v="1"/>
  </r>
  <r>
    <x v="542"/>
    <x v="2"/>
    <s v="2024-2025"/>
    <x v="1"/>
    <x v="17"/>
    <x v="3"/>
    <x v="3"/>
    <n v="4825"/>
    <x v="0"/>
    <x v="12"/>
    <x v="3"/>
    <x v="3"/>
    <n v="129.9"/>
    <n v="1"/>
  </r>
  <r>
    <x v="495"/>
    <x v="2"/>
    <s v="2024-2025"/>
    <x v="1"/>
    <x v="22"/>
    <x v="1"/>
    <x v="1"/>
    <n v="2539"/>
    <x v="0"/>
    <x v="2"/>
    <x v="0"/>
    <x v="0"/>
    <n v="129.91"/>
    <n v="1"/>
  </r>
  <r>
    <x v="429"/>
    <x v="1"/>
    <s v="2022-2023"/>
    <x v="0"/>
    <x v="64"/>
    <x v="1"/>
    <x v="1"/>
    <n v="2350"/>
    <x v="0"/>
    <x v="1"/>
    <x v="3"/>
    <x v="3"/>
    <n v="130.26"/>
    <n v="1"/>
  </r>
  <r>
    <x v="436"/>
    <x v="2"/>
    <s v="2024-2025"/>
    <x v="0"/>
    <x v="68"/>
    <x v="7"/>
    <x v="7"/>
    <n v="800"/>
    <x v="0"/>
    <x v="19"/>
    <x v="9"/>
    <x v="9"/>
    <n v="130.86000000000001"/>
    <n v="1"/>
  </r>
  <r>
    <x v="389"/>
    <x v="2"/>
    <s v="2024-2025"/>
    <x v="0"/>
    <x v="62"/>
    <x v="0"/>
    <x v="0"/>
    <n v="6112"/>
    <x v="0"/>
    <x v="14"/>
    <x v="3"/>
    <x v="3"/>
    <n v="130.93"/>
    <n v="1"/>
  </r>
  <r>
    <x v="607"/>
    <x v="0"/>
    <s v="2023-2024"/>
    <x v="0"/>
    <x v="19"/>
    <x v="1"/>
    <x v="1"/>
    <n v="2800"/>
    <x v="0"/>
    <x v="11"/>
    <x v="2"/>
    <x v="2"/>
    <n v="130.99"/>
    <n v="1"/>
  </r>
  <r>
    <x v="637"/>
    <x v="1"/>
    <s v="2022-2023"/>
    <x v="0"/>
    <x v="27"/>
    <x v="4"/>
    <x v="4"/>
    <n v="3066"/>
    <x v="0"/>
    <x v="7"/>
    <x v="3"/>
    <x v="3"/>
    <n v="131.18"/>
    <n v="1"/>
  </r>
  <r>
    <x v="546"/>
    <x v="2"/>
    <s v="2024-2025"/>
    <x v="0"/>
    <x v="68"/>
    <x v="7"/>
    <x v="7"/>
    <n v="800"/>
    <x v="0"/>
    <x v="19"/>
    <x v="4"/>
    <x v="4"/>
    <n v="131.26999999999998"/>
    <n v="1"/>
  </r>
  <r>
    <x v="628"/>
    <x v="0"/>
    <s v="2023-2024"/>
    <x v="0"/>
    <x v="68"/>
    <x v="7"/>
    <x v="7"/>
    <n v="800"/>
    <x v="0"/>
    <x v="19"/>
    <x v="5"/>
    <x v="5"/>
    <n v="131.47"/>
    <n v="1"/>
  </r>
  <r>
    <x v="656"/>
    <x v="1"/>
    <s v="2022-2023"/>
    <x v="0"/>
    <x v="26"/>
    <x v="0"/>
    <x v="0"/>
    <n v="6280"/>
    <x v="0"/>
    <x v="14"/>
    <x v="6"/>
    <x v="6"/>
    <n v="131.78"/>
    <n v="1"/>
  </r>
  <r>
    <x v="248"/>
    <x v="0"/>
    <s v="2023-2024"/>
    <x v="0"/>
    <x v="51"/>
    <x v="4"/>
    <x v="4"/>
    <n v="3630"/>
    <x v="0"/>
    <x v="16"/>
    <x v="6"/>
    <x v="6"/>
    <n v="131.82999999999998"/>
    <n v="1"/>
  </r>
  <r>
    <x v="560"/>
    <x v="0"/>
    <s v="2023-2024"/>
    <x v="1"/>
    <x v="14"/>
    <x v="1"/>
    <x v="1"/>
    <n v="2790"/>
    <x v="0"/>
    <x v="11"/>
    <x v="9"/>
    <x v="9"/>
    <n v="131.9"/>
    <n v="1"/>
  </r>
  <r>
    <x v="166"/>
    <x v="0"/>
    <s v="2023-2024"/>
    <x v="1"/>
    <x v="47"/>
    <x v="1"/>
    <x v="1"/>
    <n v="2101"/>
    <x v="0"/>
    <x v="4"/>
    <x v="8"/>
    <x v="8"/>
    <n v="131.97999999999999"/>
    <n v="1"/>
  </r>
  <r>
    <x v="383"/>
    <x v="0"/>
    <s v="2023-2024"/>
    <x v="0"/>
    <x v="34"/>
    <x v="4"/>
    <x v="4"/>
    <n v="3018"/>
    <x v="0"/>
    <x v="7"/>
    <x v="5"/>
    <x v="5"/>
    <n v="132.66"/>
    <n v="1"/>
  </r>
  <r>
    <x v="454"/>
    <x v="0"/>
    <s v="2023-2024"/>
    <x v="0"/>
    <x v="51"/>
    <x v="4"/>
    <x v="4"/>
    <n v="3630"/>
    <x v="0"/>
    <x v="16"/>
    <x v="1"/>
    <x v="1"/>
    <n v="132.75"/>
    <n v="1"/>
  </r>
  <r>
    <x v="204"/>
    <x v="0"/>
    <s v="2023-2024"/>
    <x v="1"/>
    <x v="0"/>
    <x v="0"/>
    <x v="0"/>
    <n v="6021"/>
    <x v="0"/>
    <x v="0"/>
    <x v="6"/>
    <x v="6"/>
    <n v="133.67000000000002"/>
    <n v="1"/>
  </r>
  <r>
    <x v="170"/>
    <x v="0"/>
    <s v="2023-2024"/>
    <x v="0"/>
    <x v="18"/>
    <x v="6"/>
    <x v="6"/>
    <n v="5168"/>
    <x v="0"/>
    <x v="13"/>
    <x v="7"/>
    <x v="7"/>
    <n v="133.76999999999998"/>
    <n v="1"/>
  </r>
  <r>
    <x v="375"/>
    <x v="0"/>
    <s v="2023-2024"/>
    <x v="0"/>
    <x v="8"/>
    <x v="1"/>
    <x v="1"/>
    <n v="2158"/>
    <x v="0"/>
    <x v="4"/>
    <x v="6"/>
    <x v="6"/>
    <n v="133.77000000000001"/>
    <n v="1"/>
  </r>
  <r>
    <x v="687"/>
    <x v="0"/>
    <s v="2023-2024"/>
    <x v="1"/>
    <x v="14"/>
    <x v="1"/>
    <x v="1"/>
    <n v="2790"/>
    <x v="0"/>
    <x v="11"/>
    <x v="1"/>
    <x v="1"/>
    <n v="133.82"/>
    <n v="1"/>
  </r>
  <r>
    <x v="103"/>
    <x v="1"/>
    <s v="2022-2023"/>
    <x v="1"/>
    <x v="43"/>
    <x v="1"/>
    <x v="1"/>
    <n v="2560"/>
    <x v="0"/>
    <x v="2"/>
    <x v="6"/>
    <x v="6"/>
    <n v="134.18"/>
    <n v="1"/>
  </r>
  <r>
    <x v="504"/>
    <x v="2"/>
    <s v="2024-2025"/>
    <x v="0"/>
    <x v="49"/>
    <x v="4"/>
    <x v="4"/>
    <n v="3134"/>
    <x v="0"/>
    <x v="6"/>
    <x v="1"/>
    <x v="1"/>
    <n v="134.72999999999999"/>
    <n v="1"/>
  </r>
  <r>
    <x v="448"/>
    <x v="0"/>
    <s v="2023-2024"/>
    <x v="1"/>
    <x v="14"/>
    <x v="1"/>
    <x v="1"/>
    <n v="2790"/>
    <x v="0"/>
    <x v="11"/>
    <x v="3"/>
    <x v="3"/>
    <n v="134.9"/>
    <n v="1"/>
  </r>
  <r>
    <x v="530"/>
    <x v="1"/>
    <s v="2022-2023"/>
    <x v="1"/>
    <x v="87"/>
    <x v="2"/>
    <x v="2"/>
    <n v="2609"/>
    <x v="0"/>
    <x v="2"/>
    <x v="9"/>
    <x v="9"/>
    <n v="134.91"/>
    <n v="1"/>
  </r>
  <r>
    <x v="688"/>
    <x v="0"/>
    <s v="2023-2024"/>
    <x v="0"/>
    <x v="11"/>
    <x v="5"/>
    <x v="5"/>
    <n v="7010"/>
    <x v="0"/>
    <x v="9"/>
    <x v="2"/>
    <x v="2"/>
    <n v="135.84"/>
    <n v="1"/>
  </r>
  <r>
    <x v="620"/>
    <x v="1"/>
    <s v="2022-2023"/>
    <x v="1"/>
    <x v="78"/>
    <x v="1"/>
    <x v="1"/>
    <n v="2141"/>
    <x v="0"/>
    <x v="4"/>
    <x v="3"/>
    <x v="3"/>
    <n v="135.92000000000002"/>
    <n v="1"/>
  </r>
  <r>
    <x v="328"/>
    <x v="2"/>
    <s v="2024-2025"/>
    <x v="1"/>
    <x v="53"/>
    <x v="3"/>
    <x v="3"/>
    <n v="4119"/>
    <x v="0"/>
    <x v="10"/>
    <x v="8"/>
    <x v="8"/>
    <n v="136.16999999999999"/>
    <n v="1"/>
  </r>
  <r>
    <x v="658"/>
    <x v="2"/>
    <s v="2024-2025"/>
    <x v="0"/>
    <x v="19"/>
    <x v="1"/>
    <x v="1"/>
    <n v="2800"/>
    <x v="0"/>
    <x v="11"/>
    <x v="1"/>
    <x v="1"/>
    <n v="136.28"/>
    <n v="1"/>
  </r>
  <r>
    <x v="83"/>
    <x v="1"/>
    <s v="2022-2023"/>
    <x v="1"/>
    <x v="29"/>
    <x v="4"/>
    <x v="4"/>
    <n v="3500"/>
    <x v="0"/>
    <x v="8"/>
    <x v="2"/>
    <x v="2"/>
    <n v="136.41"/>
    <n v="1"/>
  </r>
  <r>
    <x v="689"/>
    <x v="1"/>
    <s v="2022-2023"/>
    <x v="0"/>
    <x v="62"/>
    <x v="0"/>
    <x v="0"/>
    <n v="6112"/>
    <x v="0"/>
    <x v="14"/>
    <x v="3"/>
    <x v="3"/>
    <n v="136.47"/>
    <n v="1"/>
  </r>
  <r>
    <x v="609"/>
    <x v="0"/>
    <s v="2023-2024"/>
    <x v="0"/>
    <x v="84"/>
    <x v="3"/>
    <x v="3"/>
    <n v="4215"/>
    <x v="0"/>
    <x v="3"/>
    <x v="4"/>
    <x v="4"/>
    <n v="136.66"/>
    <n v="1"/>
  </r>
  <r>
    <x v="9"/>
    <x v="0"/>
    <s v="2023-2024"/>
    <x v="1"/>
    <x v="93"/>
    <x v="4"/>
    <x v="4"/>
    <n v="3915"/>
    <x v="0"/>
    <x v="16"/>
    <x v="2"/>
    <x v="2"/>
    <n v="136.79"/>
    <n v="1"/>
  </r>
  <r>
    <x v="29"/>
    <x v="0"/>
    <s v="2023-2024"/>
    <x v="0"/>
    <x v="26"/>
    <x v="0"/>
    <x v="0"/>
    <n v="6280"/>
    <x v="0"/>
    <x v="14"/>
    <x v="4"/>
    <x v="4"/>
    <n v="136.85"/>
    <n v="1"/>
  </r>
  <r>
    <x v="246"/>
    <x v="2"/>
    <s v="2024-2025"/>
    <x v="1"/>
    <x v="29"/>
    <x v="4"/>
    <x v="4"/>
    <n v="3500"/>
    <x v="0"/>
    <x v="8"/>
    <x v="2"/>
    <x v="2"/>
    <n v="137.76000000000002"/>
    <n v="1"/>
  </r>
  <r>
    <x v="594"/>
    <x v="1"/>
    <s v="2022-2023"/>
    <x v="0"/>
    <x v="49"/>
    <x v="4"/>
    <x v="4"/>
    <n v="3134"/>
    <x v="0"/>
    <x v="6"/>
    <x v="9"/>
    <x v="9"/>
    <n v="137.76999999999998"/>
    <n v="1"/>
  </r>
  <r>
    <x v="8"/>
    <x v="0"/>
    <s v="2023-2024"/>
    <x v="1"/>
    <x v="42"/>
    <x v="3"/>
    <x v="3"/>
    <n v="4870"/>
    <x v="0"/>
    <x v="12"/>
    <x v="9"/>
    <x v="9"/>
    <n v="137.81"/>
    <n v="1"/>
  </r>
  <r>
    <x v="687"/>
    <x v="0"/>
    <s v="2023-2024"/>
    <x v="0"/>
    <x v="25"/>
    <x v="4"/>
    <x v="4"/>
    <n v="3550"/>
    <x v="0"/>
    <x v="8"/>
    <x v="8"/>
    <x v="8"/>
    <n v="138.13"/>
    <n v="1"/>
  </r>
  <r>
    <x v="536"/>
    <x v="1"/>
    <s v="2022-2023"/>
    <x v="0"/>
    <x v="39"/>
    <x v="0"/>
    <x v="0"/>
    <n v="6330"/>
    <x v="0"/>
    <x v="14"/>
    <x v="1"/>
    <x v="1"/>
    <n v="138.26"/>
    <n v="1"/>
  </r>
  <r>
    <x v="690"/>
    <x v="1"/>
    <s v="2022-2023"/>
    <x v="1"/>
    <x v="80"/>
    <x v="0"/>
    <x v="0"/>
    <n v="6109"/>
    <x v="0"/>
    <x v="14"/>
    <x v="3"/>
    <x v="3"/>
    <n v="138.38"/>
    <n v="1"/>
  </r>
  <r>
    <x v="276"/>
    <x v="0"/>
    <s v="2023-2024"/>
    <x v="1"/>
    <x v="71"/>
    <x v="6"/>
    <x v="6"/>
    <n v="5043"/>
    <x v="0"/>
    <x v="13"/>
    <x v="2"/>
    <x v="2"/>
    <n v="138.86000000000001"/>
    <n v="1"/>
  </r>
  <r>
    <x v="239"/>
    <x v="0"/>
    <s v="2023-2024"/>
    <x v="1"/>
    <x v="36"/>
    <x v="4"/>
    <x v="4"/>
    <n v="3148"/>
    <x v="0"/>
    <x v="6"/>
    <x v="4"/>
    <x v="4"/>
    <n v="138.99"/>
    <n v="1"/>
  </r>
  <r>
    <x v="581"/>
    <x v="0"/>
    <s v="2023-2024"/>
    <x v="1"/>
    <x v="42"/>
    <x v="3"/>
    <x v="3"/>
    <n v="4870"/>
    <x v="0"/>
    <x v="12"/>
    <x v="4"/>
    <x v="4"/>
    <n v="139.01999999999998"/>
    <n v="1"/>
  </r>
  <r>
    <x v="556"/>
    <x v="0"/>
    <s v="2023-2024"/>
    <x v="1"/>
    <x v="57"/>
    <x v="6"/>
    <x v="6"/>
    <n v="5082"/>
    <x v="0"/>
    <x v="13"/>
    <x v="2"/>
    <x v="2"/>
    <n v="139.66999999999999"/>
    <n v="1"/>
  </r>
  <r>
    <x v="663"/>
    <x v="0"/>
    <s v="2023-2024"/>
    <x v="0"/>
    <x v="69"/>
    <x v="4"/>
    <x v="4"/>
    <n v="3199"/>
    <x v="0"/>
    <x v="6"/>
    <x v="8"/>
    <x v="8"/>
    <n v="139.69999999999999"/>
    <n v="1"/>
  </r>
  <r>
    <x v="335"/>
    <x v="1"/>
    <s v="2022-2023"/>
    <x v="1"/>
    <x v="79"/>
    <x v="6"/>
    <x v="6"/>
    <n v="5290"/>
    <x v="0"/>
    <x v="18"/>
    <x v="1"/>
    <x v="1"/>
    <n v="139.72"/>
    <n v="1"/>
  </r>
  <r>
    <x v="203"/>
    <x v="0"/>
    <s v="2023-2024"/>
    <x v="0"/>
    <x v="36"/>
    <x v="4"/>
    <x v="4"/>
    <n v="3148"/>
    <x v="0"/>
    <x v="6"/>
    <x v="0"/>
    <x v="0"/>
    <n v="139.86000000000001"/>
    <n v="1"/>
  </r>
  <r>
    <x v="691"/>
    <x v="2"/>
    <s v="2024-2025"/>
    <x v="1"/>
    <x v="96"/>
    <x v="4"/>
    <x v="4"/>
    <n v="3690"/>
    <x v="0"/>
    <x v="16"/>
    <x v="1"/>
    <x v="1"/>
    <n v="139.86000000000001"/>
    <n v="1"/>
  </r>
  <r>
    <x v="206"/>
    <x v="2"/>
    <s v="2024-2025"/>
    <x v="1"/>
    <x v="58"/>
    <x v="0"/>
    <x v="0"/>
    <n v="6027"/>
    <x v="0"/>
    <x v="0"/>
    <x v="3"/>
    <x v="3"/>
    <n v="139.88"/>
    <n v="1"/>
  </r>
  <r>
    <x v="413"/>
    <x v="2"/>
    <s v="2024-2025"/>
    <x v="0"/>
    <x v="45"/>
    <x v="3"/>
    <x v="3"/>
    <n v="4570"/>
    <x v="0"/>
    <x v="15"/>
    <x v="2"/>
    <x v="2"/>
    <n v="139.96"/>
    <n v="1"/>
  </r>
  <r>
    <x v="188"/>
    <x v="0"/>
    <s v="2023-2024"/>
    <x v="1"/>
    <x v="56"/>
    <x v="1"/>
    <x v="1"/>
    <n v="2795"/>
    <x v="0"/>
    <x v="11"/>
    <x v="7"/>
    <x v="7"/>
    <n v="140.03000000000003"/>
    <n v="1"/>
  </r>
  <r>
    <x v="45"/>
    <x v="0"/>
    <s v="2023-2024"/>
    <x v="0"/>
    <x v="69"/>
    <x v="4"/>
    <x v="4"/>
    <n v="3199"/>
    <x v="0"/>
    <x v="6"/>
    <x v="4"/>
    <x v="4"/>
    <n v="140.38999999999999"/>
    <n v="1"/>
  </r>
  <r>
    <x v="94"/>
    <x v="0"/>
    <s v="2023-2024"/>
    <x v="1"/>
    <x v="80"/>
    <x v="0"/>
    <x v="0"/>
    <n v="6109"/>
    <x v="0"/>
    <x v="14"/>
    <x v="7"/>
    <x v="7"/>
    <n v="140.69999999999999"/>
    <n v="1"/>
  </r>
  <r>
    <x v="662"/>
    <x v="2"/>
    <s v="2024-2025"/>
    <x v="1"/>
    <x v="48"/>
    <x v="3"/>
    <x v="3"/>
    <n v="4566"/>
    <x v="0"/>
    <x v="15"/>
    <x v="4"/>
    <x v="4"/>
    <n v="141.30000000000001"/>
    <n v="1"/>
  </r>
  <r>
    <x v="240"/>
    <x v="2"/>
    <s v="2024-2025"/>
    <x v="1"/>
    <x v="30"/>
    <x v="4"/>
    <x v="4"/>
    <n v="3131"/>
    <x v="0"/>
    <x v="6"/>
    <x v="2"/>
    <x v="2"/>
    <n v="141.76999999999998"/>
    <n v="1"/>
  </r>
  <r>
    <x v="133"/>
    <x v="1"/>
    <s v="2022-2023"/>
    <x v="0"/>
    <x v="65"/>
    <x v="1"/>
    <x v="1"/>
    <n v="2131"/>
    <x v="0"/>
    <x v="4"/>
    <x v="0"/>
    <x v="0"/>
    <n v="142.89000000000001"/>
    <n v="1"/>
  </r>
  <r>
    <x v="143"/>
    <x v="2"/>
    <s v="2024-2025"/>
    <x v="0"/>
    <x v="76"/>
    <x v="1"/>
    <x v="1"/>
    <n v="2031"/>
    <x v="0"/>
    <x v="5"/>
    <x v="1"/>
    <x v="1"/>
    <n v="142.89000000000001"/>
    <n v="1"/>
  </r>
  <r>
    <x v="220"/>
    <x v="0"/>
    <s v="2023-2024"/>
    <x v="0"/>
    <x v="94"/>
    <x v="5"/>
    <x v="5"/>
    <n v="7250"/>
    <x v="0"/>
    <x v="9"/>
    <x v="3"/>
    <x v="3"/>
    <n v="142.89999999999998"/>
    <n v="1"/>
  </r>
  <r>
    <x v="136"/>
    <x v="0"/>
    <s v="2023-2024"/>
    <x v="1"/>
    <x v="17"/>
    <x v="3"/>
    <x v="3"/>
    <n v="4825"/>
    <x v="0"/>
    <x v="12"/>
    <x v="2"/>
    <x v="2"/>
    <n v="143.71"/>
    <n v="1"/>
  </r>
  <r>
    <x v="539"/>
    <x v="2"/>
    <s v="2024-2025"/>
    <x v="0"/>
    <x v="16"/>
    <x v="0"/>
    <x v="0"/>
    <n v="6030"/>
    <x v="0"/>
    <x v="0"/>
    <x v="2"/>
    <x v="2"/>
    <n v="143.79"/>
    <n v="1"/>
  </r>
  <r>
    <x v="18"/>
    <x v="0"/>
    <s v="2023-2024"/>
    <x v="1"/>
    <x v="11"/>
    <x v="5"/>
    <x v="5"/>
    <n v="7010"/>
    <x v="0"/>
    <x v="9"/>
    <x v="4"/>
    <x v="4"/>
    <n v="143.88999999999999"/>
    <n v="1"/>
  </r>
  <r>
    <x v="413"/>
    <x v="2"/>
    <s v="2024-2025"/>
    <x v="1"/>
    <x v="79"/>
    <x v="6"/>
    <x v="6"/>
    <n v="5290"/>
    <x v="0"/>
    <x v="18"/>
    <x v="6"/>
    <x v="6"/>
    <n v="143.91999999999999"/>
    <n v="1"/>
  </r>
  <r>
    <x v="692"/>
    <x v="0"/>
    <s v="2023-2024"/>
    <x v="0"/>
    <x v="44"/>
    <x v="4"/>
    <x v="4"/>
    <n v="3977"/>
    <x v="0"/>
    <x v="16"/>
    <x v="9"/>
    <x v="9"/>
    <n v="144.08000000000001"/>
    <n v="1"/>
  </r>
  <r>
    <x v="406"/>
    <x v="2"/>
    <s v="2024-2025"/>
    <x v="1"/>
    <x v="45"/>
    <x v="3"/>
    <x v="3"/>
    <n v="4570"/>
    <x v="0"/>
    <x v="15"/>
    <x v="5"/>
    <x v="5"/>
    <n v="144.18"/>
    <n v="1"/>
  </r>
  <r>
    <x v="251"/>
    <x v="2"/>
    <s v="2024-2025"/>
    <x v="1"/>
    <x v="71"/>
    <x v="6"/>
    <x v="6"/>
    <n v="5043"/>
    <x v="0"/>
    <x v="13"/>
    <x v="4"/>
    <x v="4"/>
    <n v="144.87"/>
    <n v="1"/>
  </r>
  <r>
    <x v="24"/>
    <x v="0"/>
    <s v="2023-2024"/>
    <x v="1"/>
    <x v="43"/>
    <x v="1"/>
    <x v="1"/>
    <n v="2560"/>
    <x v="0"/>
    <x v="2"/>
    <x v="9"/>
    <x v="9"/>
    <n v="145.80000000000001"/>
    <n v="1"/>
  </r>
  <r>
    <x v="600"/>
    <x v="0"/>
    <s v="2023-2024"/>
    <x v="0"/>
    <x v="21"/>
    <x v="3"/>
    <x v="3"/>
    <n v="4012"/>
    <x v="0"/>
    <x v="10"/>
    <x v="2"/>
    <x v="2"/>
    <n v="145.88"/>
    <n v="1"/>
  </r>
  <r>
    <x v="693"/>
    <x v="0"/>
    <s v="2023-2024"/>
    <x v="0"/>
    <x v="94"/>
    <x v="5"/>
    <x v="5"/>
    <n v="7250"/>
    <x v="0"/>
    <x v="9"/>
    <x v="4"/>
    <x v="4"/>
    <n v="145.91"/>
    <n v="1"/>
  </r>
  <r>
    <x v="487"/>
    <x v="0"/>
    <s v="2023-2024"/>
    <x v="0"/>
    <x v="6"/>
    <x v="0"/>
    <x v="0"/>
    <n v="6010"/>
    <x v="0"/>
    <x v="0"/>
    <x v="7"/>
    <x v="7"/>
    <n v="146.26999999999998"/>
    <n v="1"/>
  </r>
  <r>
    <x v="606"/>
    <x v="0"/>
    <s v="2023-2024"/>
    <x v="0"/>
    <x v="40"/>
    <x v="4"/>
    <x v="4"/>
    <n v="3353"/>
    <x v="0"/>
    <x v="8"/>
    <x v="8"/>
    <x v="8"/>
    <n v="146.48000000000002"/>
    <n v="1"/>
  </r>
  <r>
    <x v="86"/>
    <x v="1"/>
    <s v="2022-2023"/>
    <x v="0"/>
    <x v="44"/>
    <x v="4"/>
    <x v="4"/>
    <n v="3977"/>
    <x v="0"/>
    <x v="16"/>
    <x v="7"/>
    <x v="7"/>
    <n v="146.63"/>
    <n v="1"/>
  </r>
  <r>
    <x v="623"/>
    <x v="1"/>
    <s v="2022-2023"/>
    <x v="1"/>
    <x v="62"/>
    <x v="0"/>
    <x v="0"/>
    <n v="6112"/>
    <x v="0"/>
    <x v="14"/>
    <x v="7"/>
    <x v="7"/>
    <n v="146.68"/>
    <n v="1"/>
  </r>
  <r>
    <x v="262"/>
    <x v="2"/>
    <s v="2024-2025"/>
    <x v="1"/>
    <x v="3"/>
    <x v="3"/>
    <x v="3"/>
    <n v="4220"/>
    <x v="0"/>
    <x v="3"/>
    <x v="3"/>
    <x v="3"/>
    <n v="146.88"/>
    <n v="1"/>
  </r>
  <r>
    <x v="210"/>
    <x v="0"/>
    <s v="2023-2024"/>
    <x v="1"/>
    <x v="14"/>
    <x v="1"/>
    <x v="1"/>
    <n v="2790"/>
    <x v="0"/>
    <x v="11"/>
    <x v="3"/>
    <x v="3"/>
    <n v="146.93"/>
    <n v="1"/>
  </r>
  <r>
    <x v="336"/>
    <x v="0"/>
    <s v="2023-2024"/>
    <x v="0"/>
    <x v="35"/>
    <x v="3"/>
    <x v="3"/>
    <n v="4558"/>
    <x v="0"/>
    <x v="15"/>
    <x v="3"/>
    <x v="3"/>
    <n v="147.74"/>
    <n v="1"/>
  </r>
  <r>
    <x v="137"/>
    <x v="2"/>
    <s v="2024-2025"/>
    <x v="1"/>
    <x v="76"/>
    <x v="1"/>
    <x v="1"/>
    <n v="2031"/>
    <x v="0"/>
    <x v="5"/>
    <x v="1"/>
    <x v="1"/>
    <n v="147.80000000000001"/>
    <n v="1"/>
  </r>
  <r>
    <x v="35"/>
    <x v="0"/>
    <s v="2023-2024"/>
    <x v="1"/>
    <x v="83"/>
    <x v="0"/>
    <x v="0"/>
    <n v="6052"/>
    <x v="0"/>
    <x v="0"/>
    <x v="0"/>
    <x v="0"/>
    <n v="147.86000000000001"/>
    <n v="1"/>
  </r>
  <r>
    <x v="86"/>
    <x v="1"/>
    <s v="2022-2023"/>
    <x v="0"/>
    <x v="39"/>
    <x v="0"/>
    <x v="0"/>
    <n v="6330"/>
    <x v="0"/>
    <x v="14"/>
    <x v="3"/>
    <x v="3"/>
    <n v="147.88999999999999"/>
    <n v="1"/>
  </r>
  <r>
    <x v="682"/>
    <x v="1"/>
    <s v="2022-2023"/>
    <x v="1"/>
    <x v="70"/>
    <x v="4"/>
    <x v="4"/>
    <n v="3400"/>
    <x v="0"/>
    <x v="8"/>
    <x v="3"/>
    <x v="3"/>
    <n v="147.88999999999999"/>
    <n v="1"/>
  </r>
  <r>
    <x v="655"/>
    <x v="0"/>
    <s v="2023-2024"/>
    <x v="1"/>
    <x v="20"/>
    <x v="4"/>
    <x v="4"/>
    <n v="3429"/>
    <x v="0"/>
    <x v="8"/>
    <x v="5"/>
    <x v="5"/>
    <n v="148.33000000000001"/>
    <n v="1"/>
  </r>
  <r>
    <x v="641"/>
    <x v="0"/>
    <s v="2023-2024"/>
    <x v="0"/>
    <x v="41"/>
    <x v="5"/>
    <x v="5"/>
    <n v="7320"/>
    <x v="0"/>
    <x v="9"/>
    <x v="2"/>
    <x v="2"/>
    <n v="148.72"/>
    <n v="1"/>
  </r>
  <r>
    <x v="292"/>
    <x v="0"/>
    <s v="2023-2024"/>
    <x v="1"/>
    <x v="54"/>
    <x v="4"/>
    <x v="4"/>
    <n v="3030"/>
    <x v="0"/>
    <x v="7"/>
    <x v="6"/>
    <x v="6"/>
    <n v="148.76999999999998"/>
    <n v="1"/>
  </r>
  <r>
    <x v="576"/>
    <x v="0"/>
    <s v="2023-2024"/>
    <x v="1"/>
    <x v="87"/>
    <x v="2"/>
    <x v="2"/>
    <n v="2609"/>
    <x v="0"/>
    <x v="2"/>
    <x v="2"/>
    <x v="2"/>
    <n v="148.78"/>
    <n v="1"/>
  </r>
  <r>
    <x v="233"/>
    <x v="1"/>
    <s v="2022-2023"/>
    <x v="0"/>
    <x v="67"/>
    <x v="3"/>
    <x v="3"/>
    <n v="4551"/>
    <x v="0"/>
    <x v="15"/>
    <x v="1"/>
    <x v="1"/>
    <n v="148.82"/>
    <n v="1"/>
  </r>
  <r>
    <x v="417"/>
    <x v="2"/>
    <s v="2024-2025"/>
    <x v="0"/>
    <x v="57"/>
    <x v="6"/>
    <x v="6"/>
    <n v="5082"/>
    <x v="0"/>
    <x v="13"/>
    <x v="0"/>
    <x v="0"/>
    <n v="148.87"/>
    <n v="1"/>
  </r>
  <r>
    <x v="611"/>
    <x v="0"/>
    <s v="2023-2024"/>
    <x v="0"/>
    <x v="15"/>
    <x v="1"/>
    <x v="1"/>
    <n v="2020"/>
    <x v="0"/>
    <x v="5"/>
    <x v="4"/>
    <x v="4"/>
    <n v="148.88999999999999"/>
    <n v="1"/>
  </r>
  <r>
    <x v="289"/>
    <x v="1"/>
    <s v="2022-2023"/>
    <x v="1"/>
    <x v="32"/>
    <x v="6"/>
    <x v="6"/>
    <n v="5169"/>
    <x v="0"/>
    <x v="13"/>
    <x v="9"/>
    <x v="9"/>
    <n v="148.88999999999999"/>
    <n v="1"/>
  </r>
  <r>
    <x v="102"/>
    <x v="0"/>
    <s v="2023-2024"/>
    <x v="0"/>
    <x v="69"/>
    <x v="4"/>
    <x v="4"/>
    <n v="3199"/>
    <x v="0"/>
    <x v="6"/>
    <x v="3"/>
    <x v="3"/>
    <n v="149.29000000000002"/>
    <n v="1"/>
  </r>
  <r>
    <x v="620"/>
    <x v="1"/>
    <s v="2022-2023"/>
    <x v="1"/>
    <x v="78"/>
    <x v="1"/>
    <x v="1"/>
    <n v="2141"/>
    <x v="0"/>
    <x v="4"/>
    <x v="9"/>
    <x v="9"/>
    <n v="149.79"/>
    <n v="1"/>
  </r>
  <r>
    <x v="94"/>
    <x v="0"/>
    <s v="2023-2024"/>
    <x v="0"/>
    <x v="91"/>
    <x v="1"/>
    <x v="1"/>
    <n v="2064"/>
    <x v="0"/>
    <x v="5"/>
    <x v="9"/>
    <x v="9"/>
    <n v="149.79999999999998"/>
    <n v="1"/>
  </r>
  <r>
    <x v="612"/>
    <x v="0"/>
    <s v="2023-2024"/>
    <x v="1"/>
    <x v="3"/>
    <x v="3"/>
    <x v="3"/>
    <n v="4220"/>
    <x v="0"/>
    <x v="3"/>
    <x v="3"/>
    <x v="3"/>
    <n v="149.9"/>
    <n v="1"/>
  </r>
  <r>
    <x v="404"/>
    <x v="1"/>
    <s v="2022-2023"/>
    <x v="0"/>
    <x v="76"/>
    <x v="1"/>
    <x v="1"/>
    <n v="2031"/>
    <x v="0"/>
    <x v="5"/>
    <x v="9"/>
    <x v="9"/>
    <n v="149.94999999999999"/>
    <n v="1"/>
  </r>
  <r>
    <x v="274"/>
    <x v="0"/>
    <s v="2023-2024"/>
    <x v="1"/>
    <x v="25"/>
    <x v="4"/>
    <x v="4"/>
    <n v="3550"/>
    <x v="0"/>
    <x v="8"/>
    <x v="4"/>
    <x v="4"/>
    <n v="149.99"/>
    <n v="1"/>
  </r>
  <r>
    <x v="307"/>
    <x v="0"/>
    <s v="2023-2024"/>
    <x v="0"/>
    <x v="65"/>
    <x v="1"/>
    <x v="1"/>
    <n v="2131"/>
    <x v="0"/>
    <x v="4"/>
    <x v="6"/>
    <x v="6"/>
    <n v="150.59"/>
    <n v="1"/>
  </r>
  <r>
    <x v="307"/>
    <x v="0"/>
    <s v="2023-2024"/>
    <x v="0"/>
    <x v="6"/>
    <x v="0"/>
    <x v="0"/>
    <n v="6010"/>
    <x v="0"/>
    <x v="0"/>
    <x v="5"/>
    <x v="5"/>
    <n v="150.61000000000001"/>
    <n v="1"/>
  </r>
  <r>
    <x v="465"/>
    <x v="1"/>
    <s v="2022-2023"/>
    <x v="0"/>
    <x v="36"/>
    <x v="4"/>
    <x v="4"/>
    <n v="3148"/>
    <x v="0"/>
    <x v="6"/>
    <x v="1"/>
    <x v="1"/>
    <n v="150.63999999999999"/>
    <n v="1"/>
  </r>
  <r>
    <x v="522"/>
    <x v="0"/>
    <s v="2023-2024"/>
    <x v="0"/>
    <x v="15"/>
    <x v="1"/>
    <x v="1"/>
    <n v="2020"/>
    <x v="0"/>
    <x v="5"/>
    <x v="1"/>
    <x v="1"/>
    <n v="150.86000000000001"/>
    <n v="1"/>
  </r>
  <r>
    <x v="130"/>
    <x v="1"/>
    <s v="2022-2023"/>
    <x v="0"/>
    <x v="38"/>
    <x v="3"/>
    <x v="3"/>
    <n v="4802"/>
    <x v="0"/>
    <x v="12"/>
    <x v="7"/>
    <x v="7"/>
    <n v="151.01"/>
    <n v="1"/>
  </r>
  <r>
    <x v="324"/>
    <x v="0"/>
    <s v="2023-2024"/>
    <x v="0"/>
    <x v="2"/>
    <x v="2"/>
    <x v="2"/>
    <n v="2617"/>
    <x v="0"/>
    <x v="2"/>
    <x v="8"/>
    <x v="8"/>
    <n v="151.02000000000001"/>
    <n v="1"/>
  </r>
  <r>
    <x v="56"/>
    <x v="2"/>
    <s v="2024-2025"/>
    <x v="0"/>
    <x v="54"/>
    <x v="4"/>
    <x v="4"/>
    <n v="3030"/>
    <x v="0"/>
    <x v="7"/>
    <x v="9"/>
    <x v="9"/>
    <n v="151.12"/>
    <n v="1"/>
  </r>
  <r>
    <x v="603"/>
    <x v="2"/>
    <s v="2024-2025"/>
    <x v="0"/>
    <x v="31"/>
    <x v="1"/>
    <x v="1"/>
    <n v="2116"/>
    <x v="0"/>
    <x v="4"/>
    <x v="7"/>
    <x v="7"/>
    <n v="151.13000000000002"/>
    <n v="1"/>
  </r>
  <r>
    <x v="3"/>
    <x v="0"/>
    <s v="2023-2024"/>
    <x v="1"/>
    <x v="17"/>
    <x v="3"/>
    <x v="3"/>
    <n v="4825"/>
    <x v="0"/>
    <x v="12"/>
    <x v="3"/>
    <x v="3"/>
    <n v="151.25"/>
    <n v="1"/>
  </r>
  <r>
    <x v="42"/>
    <x v="0"/>
    <s v="2023-2024"/>
    <x v="0"/>
    <x v="15"/>
    <x v="1"/>
    <x v="1"/>
    <n v="2020"/>
    <x v="0"/>
    <x v="5"/>
    <x v="9"/>
    <x v="9"/>
    <n v="151.76"/>
    <n v="1"/>
  </r>
  <r>
    <x v="641"/>
    <x v="0"/>
    <s v="2023-2024"/>
    <x v="0"/>
    <x v="61"/>
    <x v="6"/>
    <x v="6"/>
    <n v="5343"/>
    <x v="0"/>
    <x v="18"/>
    <x v="6"/>
    <x v="6"/>
    <n v="151.85"/>
    <n v="1"/>
  </r>
  <r>
    <x v="0"/>
    <x v="0"/>
    <s v="2023-2024"/>
    <x v="1"/>
    <x v="11"/>
    <x v="5"/>
    <x v="5"/>
    <n v="7010"/>
    <x v="0"/>
    <x v="9"/>
    <x v="3"/>
    <x v="3"/>
    <n v="151.86000000000001"/>
    <n v="1"/>
  </r>
  <r>
    <x v="325"/>
    <x v="1"/>
    <s v="2022-2023"/>
    <x v="1"/>
    <x v="24"/>
    <x v="1"/>
    <x v="1"/>
    <n v="2120"/>
    <x v="0"/>
    <x v="4"/>
    <x v="9"/>
    <x v="9"/>
    <n v="151.88999999999999"/>
    <n v="1"/>
  </r>
  <r>
    <x v="491"/>
    <x v="0"/>
    <s v="2023-2024"/>
    <x v="0"/>
    <x v="40"/>
    <x v="4"/>
    <x v="4"/>
    <n v="3353"/>
    <x v="0"/>
    <x v="8"/>
    <x v="1"/>
    <x v="1"/>
    <n v="151.93"/>
    <n v="1"/>
  </r>
  <r>
    <x v="194"/>
    <x v="2"/>
    <s v="2024-2025"/>
    <x v="1"/>
    <x v="32"/>
    <x v="6"/>
    <x v="6"/>
    <n v="5169"/>
    <x v="0"/>
    <x v="13"/>
    <x v="0"/>
    <x v="0"/>
    <n v="152.34"/>
    <n v="1"/>
  </r>
  <r>
    <x v="367"/>
    <x v="0"/>
    <s v="2023-2024"/>
    <x v="0"/>
    <x v="66"/>
    <x v="3"/>
    <x v="3"/>
    <n v="4883"/>
    <x v="0"/>
    <x v="12"/>
    <x v="1"/>
    <x v="1"/>
    <n v="152.67000000000002"/>
    <n v="1"/>
  </r>
  <r>
    <x v="584"/>
    <x v="1"/>
    <s v="2022-2023"/>
    <x v="0"/>
    <x v="85"/>
    <x v="0"/>
    <x v="0"/>
    <n v="6530"/>
    <x v="0"/>
    <x v="20"/>
    <x v="1"/>
    <x v="1"/>
    <n v="152.71"/>
    <n v="1"/>
  </r>
  <r>
    <x v="397"/>
    <x v="0"/>
    <s v="2023-2024"/>
    <x v="0"/>
    <x v="35"/>
    <x v="3"/>
    <x v="3"/>
    <n v="4558"/>
    <x v="0"/>
    <x v="15"/>
    <x v="1"/>
    <x v="1"/>
    <n v="152.77000000000001"/>
    <n v="1"/>
  </r>
  <r>
    <x v="543"/>
    <x v="0"/>
    <s v="2023-2024"/>
    <x v="0"/>
    <x v="95"/>
    <x v="7"/>
    <x v="7"/>
    <n v="870"/>
    <x v="0"/>
    <x v="19"/>
    <x v="1"/>
    <x v="1"/>
    <n v="152.86000000000001"/>
    <n v="1"/>
  </r>
  <r>
    <x v="694"/>
    <x v="2"/>
    <s v="2024-2025"/>
    <x v="1"/>
    <x v="46"/>
    <x v="3"/>
    <x v="3"/>
    <n v="4740"/>
    <x v="0"/>
    <x v="17"/>
    <x v="0"/>
    <x v="0"/>
    <n v="152.86000000000001"/>
    <n v="1"/>
  </r>
  <r>
    <x v="660"/>
    <x v="0"/>
    <s v="2023-2024"/>
    <x v="0"/>
    <x v="88"/>
    <x v="6"/>
    <x v="6"/>
    <n v="5011"/>
    <x v="0"/>
    <x v="13"/>
    <x v="3"/>
    <x v="3"/>
    <n v="152.9"/>
    <n v="1"/>
  </r>
  <r>
    <x v="375"/>
    <x v="0"/>
    <s v="2023-2024"/>
    <x v="0"/>
    <x v="48"/>
    <x v="3"/>
    <x v="3"/>
    <n v="4566"/>
    <x v="0"/>
    <x v="15"/>
    <x v="3"/>
    <x v="3"/>
    <n v="153.62"/>
    <n v="1"/>
  </r>
  <r>
    <x v="240"/>
    <x v="2"/>
    <s v="2024-2025"/>
    <x v="0"/>
    <x v="2"/>
    <x v="2"/>
    <x v="2"/>
    <n v="2617"/>
    <x v="0"/>
    <x v="2"/>
    <x v="2"/>
    <x v="2"/>
    <n v="153.76"/>
    <n v="1"/>
  </r>
  <r>
    <x v="644"/>
    <x v="0"/>
    <s v="2023-2024"/>
    <x v="1"/>
    <x v="9"/>
    <x v="4"/>
    <x v="4"/>
    <n v="3076"/>
    <x v="0"/>
    <x v="7"/>
    <x v="3"/>
    <x v="3"/>
    <n v="154.07"/>
    <n v="1"/>
  </r>
  <r>
    <x v="500"/>
    <x v="1"/>
    <s v="2022-2023"/>
    <x v="1"/>
    <x v="60"/>
    <x v="1"/>
    <x v="1"/>
    <n v="2541"/>
    <x v="0"/>
    <x v="2"/>
    <x v="1"/>
    <x v="1"/>
    <n v="154.47"/>
    <n v="1"/>
  </r>
  <r>
    <x v="525"/>
    <x v="2"/>
    <s v="2024-2025"/>
    <x v="0"/>
    <x v="10"/>
    <x v="4"/>
    <x v="4"/>
    <n v="3551"/>
    <x v="0"/>
    <x v="8"/>
    <x v="0"/>
    <x v="0"/>
    <n v="154.47999999999999"/>
    <n v="1"/>
  </r>
  <r>
    <x v="568"/>
    <x v="2"/>
    <s v="2024-2025"/>
    <x v="0"/>
    <x v="15"/>
    <x v="1"/>
    <x v="1"/>
    <n v="2020"/>
    <x v="0"/>
    <x v="5"/>
    <x v="3"/>
    <x v="3"/>
    <n v="154.55000000000001"/>
    <n v="1"/>
  </r>
  <r>
    <x v="606"/>
    <x v="0"/>
    <s v="2023-2024"/>
    <x v="1"/>
    <x v="74"/>
    <x v="1"/>
    <x v="1"/>
    <n v="2485"/>
    <x v="0"/>
    <x v="1"/>
    <x v="9"/>
    <x v="9"/>
    <n v="154.84"/>
    <n v="1"/>
  </r>
  <r>
    <x v="384"/>
    <x v="1"/>
    <s v="2022-2023"/>
    <x v="0"/>
    <x v="10"/>
    <x v="4"/>
    <x v="4"/>
    <n v="3551"/>
    <x v="0"/>
    <x v="8"/>
    <x v="6"/>
    <x v="6"/>
    <n v="154.87"/>
    <n v="1"/>
  </r>
  <r>
    <x v="557"/>
    <x v="0"/>
    <s v="2023-2024"/>
    <x v="0"/>
    <x v="37"/>
    <x v="1"/>
    <x v="1"/>
    <n v="2750"/>
    <x v="0"/>
    <x v="11"/>
    <x v="3"/>
    <x v="3"/>
    <n v="154.89000000000001"/>
    <n v="1"/>
  </r>
  <r>
    <x v="588"/>
    <x v="0"/>
    <s v="2023-2024"/>
    <x v="1"/>
    <x v="85"/>
    <x v="0"/>
    <x v="0"/>
    <n v="6530"/>
    <x v="0"/>
    <x v="20"/>
    <x v="4"/>
    <x v="4"/>
    <n v="155"/>
    <n v="1"/>
  </r>
  <r>
    <x v="26"/>
    <x v="1"/>
    <s v="2022-2023"/>
    <x v="1"/>
    <x v="80"/>
    <x v="0"/>
    <x v="0"/>
    <n v="6109"/>
    <x v="0"/>
    <x v="14"/>
    <x v="5"/>
    <x v="5"/>
    <n v="155.46"/>
    <n v="1"/>
  </r>
  <r>
    <x v="385"/>
    <x v="1"/>
    <s v="2022-2023"/>
    <x v="0"/>
    <x v="88"/>
    <x v="6"/>
    <x v="6"/>
    <n v="5011"/>
    <x v="0"/>
    <x v="13"/>
    <x v="9"/>
    <x v="9"/>
    <n v="155.74"/>
    <n v="1"/>
  </r>
  <r>
    <x v="458"/>
    <x v="2"/>
    <s v="2024-2025"/>
    <x v="0"/>
    <x v="2"/>
    <x v="2"/>
    <x v="2"/>
    <n v="2617"/>
    <x v="0"/>
    <x v="2"/>
    <x v="1"/>
    <x v="1"/>
    <n v="156.04000000000002"/>
    <n v="1"/>
  </r>
  <r>
    <x v="251"/>
    <x v="2"/>
    <s v="2024-2025"/>
    <x v="0"/>
    <x v="54"/>
    <x v="4"/>
    <x v="4"/>
    <n v="3030"/>
    <x v="0"/>
    <x v="7"/>
    <x v="5"/>
    <x v="5"/>
    <n v="157.41999999999999"/>
    <n v="1"/>
  </r>
  <r>
    <x v="241"/>
    <x v="0"/>
    <s v="2023-2024"/>
    <x v="1"/>
    <x v="51"/>
    <x v="4"/>
    <x v="4"/>
    <n v="3630"/>
    <x v="0"/>
    <x v="16"/>
    <x v="2"/>
    <x v="2"/>
    <n v="157.44999999999999"/>
    <n v="1"/>
  </r>
  <r>
    <x v="417"/>
    <x v="2"/>
    <s v="2024-2025"/>
    <x v="1"/>
    <x v="9"/>
    <x v="4"/>
    <x v="4"/>
    <n v="3076"/>
    <x v="0"/>
    <x v="7"/>
    <x v="9"/>
    <x v="9"/>
    <n v="157.69999999999999"/>
    <n v="1"/>
  </r>
  <r>
    <x v="177"/>
    <x v="1"/>
    <s v="2022-2023"/>
    <x v="1"/>
    <x v="33"/>
    <x v="4"/>
    <x v="4"/>
    <n v="3280"/>
    <x v="0"/>
    <x v="8"/>
    <x v="2"/>
    <x v="2"/>
    <n v="157.74"/>
    <n v="1"/>
  </r>
  <r>
    <x v="464"/>
    <x v="2"/>
    <s v="2024-2025"/>
    <x v="0"/>
    <x v="16"/>
    <x v="0"/>
    <x v="0"/>
    <n v="6030"/>
    <x v="0"/>
    <x v="0"/>
    <x v="1"/>
    <x v="1"/>
    <n v="157.80000000000001"/>
    <n v="1"/>
  </r>
  <r>
    <x v="393"/>
    <x v="0"/>
    <s v="2023-2024"/>
    <x v="0"/>
    <x v="94"/>
    <x v="5"/>
    <x v="5"/>
    <n v="7250"/>
    <x v="0"/>
    <x v="9"/>
    <x v="0"/>
    <x v="0"/>
    <n v="157.81"/>
    <n v="1"/>
  </r>
  <r>
    <x v="163"/>
    <x v="0"/>
    <s v="2023-2024"/>
    <x v="1"/>
    <x v="24"/>
    <x v="1"/>
    <x v="1"/>
    <n v="2120"/>
    <x v="0"/>
    <x v="4"/>
    <x v="3"/>
    <x v="3"/>
    <n v="157.82999999999998"/>
    <n v="1"/>
  </r>
  <r>
    <x v="652"/>
    <x v="2"/>
    <s v="2024-2025"/>
    <x v="1"/>
    <x v="7"/>
    <x v="4"/>
    <x v="4"/>
    <n v="3175"/>
    <x v="0"/>
    <x v="6"/>
    <x v="3"/>
    <x v="3"/>
    <n v="157.91000000000003"/>
    <n v="1"/>
  </r>
  <r>
    <x v="560"/>
    <x v="0"/>
    <s v="2023-2024"/>
    <x v="0"/>
    <x v="39"/>
    <x v="0"/>
    <x v="0"/>
    <n v="6330"/>
    <x v="0"/>
    <x v="14"/>
    <x v="8"/>
    <x v="8"/>
    <n v="157.94999999999999"/>
    <n v="1"/>
  </r>
  <r>
    <x v="618"/>
    <x v="1"/>
    <s v="2022-2023"/>
    <x v="1"/>
    <x v="28"/>
    <x v="1"/>
    <x v="1"/>
    <n v="2830"/>
    <x v="0"/>
    <x v="11"/>
    <x v="4"/>
    <x v="4"/>
    <n v="157.97999999999999"/>
    <n v="1"/>
  </r>
  <r>
    <x v="418"/>
    <x v="2"/>
    <s v="2024-2025"/>
    <x v="0"/>
    <x v="54"/>
    <x v="4"/>
    <x v="4"/>
    <n v="3030"/>
    <x v="0"/>
    <x v="7"/>
    <x v="4"/>
    <x v="4"/>
    <n v="158.05000000000001"/>
    <n v="1"/>
  </r>
  <r>
    <x v="470"/>
    <x v="0"/>
    <s v="2023-2024"/>
    <x v="0"/>
    <x v="45"/>
    <x v="3"/>
    <x v="3"/>
    <n v="4570"/>
    <x v="0"/>
    <x v="15"/>
    <x v="7"/>
    <x v="7"/>
    <n v="158.43000000000004"/>
    <n v="1"/>
  </r>
  <r>
    <x v="538"/>
    <x v="2"/>
    <s v="2024-2025"/>
    <x v="0"/>
    <x v="67"/>
    <x v="3"/>
    <x v="3"/>
    <n v="4551"/>
    <x v="0"/>
    <x v="15"/>
    <x v="4"/>
    <x v="4"/>
    <n v="158.54"/>
    <n v="1"/>
  </r>
  <r>
    <x v="213"/>
    <x v="1"/>
    <s v="2022-2023"/>
    <x v="0"/>
    <x v="94"/>
    <x v="5"/>
    <x v="5"/>
    <n v="7250"/>
    <x v="0"/>
    <x v="9"/>
    <x v="3"/>
    <x v="3"/>
    <n v="158.78"/>
    <n v="1"/>
  </r>
  <r>
    <x v="137"/>
    <x v="2"/>
    <s v="2024-2025"/>
    <x v="1"/>
    <x v="75"/>
    <x v="0"/>
    <x v="0"/>
    <n v="6450"/>
    <x v="0"/>
    <x v="20"/>
    <x v="4"/>
    <x v="4"/>
    <n v="159.11000000000001"/>
    <n v="1"/>
  </r>
  <r>
    <x v="232"/>
    <x v="1"/>
    <s v="2022-2023"/>
    <x v="0"/>
    <x v="35"/>
    <x v="3"/>
    <x v="3"/>
    <n v="4558"/>
    <x v="0"/>
    <x v="15"/>
    <x v="4"/>
    <x v="4"/>
    <n v="159.58000000000001"/>
    <n v="1"/>
  </r>
  <r>
    <x v="695"/>
    <x v="0"/>
    <s v="2023-2024"/>
    <x v="1"/>
    <x v="83"/>
    <x v="0"/>
    <x v="0"/>
    <n v="6052"/>
    <x v="0"/>
    <x v="0"/>
    <x v="2"/>
    <x v="2"/>
    <n v="159.73000000000002"/>
    <n v="1"/>
  </r>
  <r>
    <x v="610"/>
    <x v="0"/>
    <s v="2023-2024"/>
    <x v="0"/>
    <x v="75"/>
    <x v="0"/>
    <x v="0"/>
    <n v="6450"/>
    <x v="0"/>
    <x v="20"/>
    <x v="3"/>
    <x v="3"/>
    <n v="159.91"/>
    <n v="1"/>
  </r>
  <r>
    <x v="1"/>
    <x v="0"/>
    <s v="2023-2024"/>
    <x v="0"/>
    <x v="31"/>
    <x v="1"/>
    <x v="1"/>
    <n v="2116"/>
    <x v="0"/>
    <x v="4"/>
    <x v="3"/>
    <x v="3"/>
    <n v="160.08000000000001"/>
    <n v="1"/>
  </r>
  <r>
    <x v="370"/>
    <x v="2"/>
    <s v="2024-2025"/>
    <x v="1"/>
    <x v="70"/>
    <x v="4"/>
    <x v="4"/>
    <n v="3400"/>
    <x v="0"/>
    <x v="8"/>
    <x v="6"/>
    <x v="6"/>
    <n v="160.44999999999999"/>
    <n v="1"/>
  </r>
  <r>
    <x v="4"/>
    <x v="0"/>
    <s v="2023-2024"/>
    <x v="1"/>
    <x v="29"/>
    <x v="4"/>
    <x v="4"/>
    <n v="3500"/>
    <x v="0"/>
    <x v="8"/>
    <x v="9"/>
    <x v="9"/>
    <n v="160.84"/>
    <n v="1"/>
  </r>
  <r>
    <x v="692"/>
    <x v="0"/>
    <s v="2023-2024"/>
    <x v="0"/>
    <x v="15"/>
    <x v="1"/>
    <x v="1"/>
    <n v="2020"/>
    <x v="0"/>
    <x v="5"/>
    <x v="2"/>
    <x v="2"/>
    <n v="161.12"/>
    <n v="1"/>
  </r>
  <r>
    <x v="24"/>
    <x v="0"/>
    <s v="2023-2024"/>
    <x v="0"/>
    <x v="12"/>
    <x v="3"/>
    <x v="3"/>
    <n v="4068"/>
    <x v="0"/>
    <x v="10"/>
    <x v="5"/>
    <x v="5"/>
    <n v="161.18"/>
    <n v="1"/>
  </r>
  <r>
    <x v="334"/>
    <x v="2"/>
    <s v="2024-2025"/>
    <x v="0"/>
    <x v="59"/>
    <x v="3"/>
    <x v="3"/>
    <n v="4509"/>
    <x v="0"/>
    <x v="3"/>
    <x v="6"/>
    <x v="6"/>
    <n v="161.68"/>
    <n v="1"/>
  </r>
  <r>
    <x v="365"/>
    <x v="0"/>
    <s v="2023-2024"/>
    <x v="0"/>
    <x v="86"/>
    <x v="0"/>
    <x v="0"/>
    <n v="6725"/>
    <x v="0"/>
    <x v="20"/>
    <x v="3"/>
    <x v="3"/>
    <n v="161.88"/>
    <n v="1"/>
  </r>
  <r>
    <x v="17"/>
    <x v="0"/>
    <s v="2023-2024"/>
    <x v="0"/>
    <x v="79"/>
    <x v="6"/>
    <x v="6"/>
    <n v="5290"/>
    <x v="0"/>
    <x v="18"/>
    <x v="4"/>
    <x v="4"/>
    <n v="163.15"/>
    <n v="1"/>
  </r>
  <r>
    <x v="301"/>
    <x v="1"/>
    <s v="2022-2023"/>
    <x v="0"/>
    <x v="15"/>
    <x v="1"/>
    <x v="1"/>
    <n v="2020"/>
    <x v="0"/>
    <x v="5"/>
    <x v="3"/>
    <x v="3"/>
    <n v="163.38"/>
    <n v="1"/>
  </r>
  <r>
    <x v="544"/>
    <x v="0"/>
    <s v="2023-2024"/>
    <x v="0"/>
    <x v="5"/>
    <x v="1"/>
    <x v="1"/>
    <n v="2067"/>
    <x v="0"/>
    <x v="5"/>
    <x v="8"/>
    <x v="8"/>
    <n v="163.71"/>
    <n v="1"/>
  </r>
  <r>
    <x v="235"/>
    <x v="1"/>
    <s v="2022-2023"/>
    <x v="0"/>
    <x v="61"/>
    <x v="6"/>
    <x v="6"/>
    <n v="5343"/>
    <x v="0"/>
    <x v="18"/>
    <x v="4"/>
    <x v="4"/>
    <n v="163.77000000000001"/>
    <n v="1"/>
  </r>
  <r>
    <x v="371"/>
    <x v="2"/>
    <s v="2024-2025"/>
    <x v="1"/>
    <x v="43"/>
    <x v="1"/>
    <x v="1"/>
    <n v="2560"/>
    <x v="0"/>
    <x v="2"/>
    <x v="1"/>
    <x v="1"/>
    <n v="163.81"/>
    <n v="1"/>
  </r>
  <r>
    <x v="510"/>
    <x v="1"/>
    <s v="2022-2023"/>
    <x v="0"/>
    <x v="69"/>
    <x v="4"/>
    <x v="4"/>
    <n v="3199"/>
    <x v="0"/>
    <x v="6"/>
    <x v="8"/>
    <x v="8"/>
    <n v="164.26"/>
    <n v="1"/>
  </r>
  <r>
    <x v="406"/>
    <x v="2"/>
    <s v="2024-2025"/>
    <x v="1"/>
    <x v="53"/>
    <x v="3"/>
    <x v="3"/>
    <n v="4119"/>
    <x v="0"/>
    <x v="10"/>
    <x v="4"/>
    <x v="4"/>
    <n v="164.36"/>
    <n v="1"/>
  </r>
  <r>
    <x v="360"/>
    <x v="2"/>
    <s v="2024-2025"/>
    <x v="0"/>
    <x v="61"/>
    <x v="6"/>
    <x v="6"/>
    <n v="5343"/>
    <x v="0"/>
    <x v="18"/>
    <x v="7"/>
    <x v="7"/>
    <n v="164.51999999999998"/>
    <n v="1"/>
  </r>
  <r>
    <x v="61"/>
    <x v="1"/>
    <s v="2022-2023"/>
    <x v="0"/>
    <x v="61"/>
    <x v="6"/>
    <x v="6"/>
    <n v="5343"/>
    <x v="0"/>
    <x v="18"/>
    <x v="6"/>
    <x v="6"/>
    <n v="164.82"/>
    <n v="1"/>
  </r>
  <r>
    <x v="500"/>
    <x v="1"/>
    <s v="2022-2023"/>
    <x v="1"/>
    <x v="24"/>
    <x v="1"/>
    <x v="1"/>
    <n v="2120"/>
    <x v="0"/>
    <x v="4"/>
    <x v="4"/>
    <x v="4"/>
    <n v="164.89"/>
    <n v="1"/>
  </r>
  <r>
    <x v="308"/>
    <x v="1"/>
    <s v="2022-2023"/>
    <x v="0"/>
    <x v="2"/>
    <x v="2"/>
    <x v="2"/>
    <n v="2617"/>
    <x v="0"/>
    <x v="2"/>
    <x v="7"/>
    <x v="7"/>
    <n v="164.96"/>
    <n v="1"/>
  </r>
  <r>
    <x v="560"/>
    <x v="0"/>
    <s v="2023-2024"/>
    <x v="0"/>
    <x v="69"/>
    <x v="4"/>
    <x v="4"/>
    <n v="3199"/>
    <x v="0"/>
    <x v="6"/>
    <x v="7"/>
    <x v="7"/>
    <n v="165.05"/>
    <n v="1"/>
  </r>
  <r>
    <x v="493"/>
    <x v="1"/>
    <s v="2022-2023"/>
    <x v="1"/>
    <x v="42"/>
    <x v="3"/>
    <x v="3"/>
    <n v="4870"/>
    <x v="0"/>
    <x v="12"/>
    <x v="3"/>
    <x v="3"/>
    <n v="165.22"/>
    <n v="1"/>
  </r>
  <r>
    <x v="521"/>
    <x v="0"/>
    <s v="2023-2024"/>
    <x v="0"/>
    <x v="64"/>
    <x v="1"/>
    <x v="1"/>
    <n v="2350"/>
    <x v="0"/>
    <x v="1"/>
    <x v="5"/>
    <x v="5"/>
    <n v="165.44"/>
    <n v="1"/>
  </r>
  <r>
    <x v="696"/>
    <x v="1"/>
    <s v="2022-2023"/>
    <x v="0"/>
    <x v="79"/>
    <x v="6"/>
    <x v="6"/>
    <n v="5290"/>
    <x v="0"/>
    <x v="18"/>
    <x v="2"/>
    <x v="2"/>
    <n v="165.67"/>
    <n v="1"/>
  </r>
  <r>
    <x v="637"/>
    <x v="1"/>
    <s v="2022-2023"/>
    <x v="1"/>
    <x v="9"/>
    <x v="4"/>
    <x v="4"/>
    <n v="3076"/>
    <x v="0"/>
    <x v="7"/>
    <x v="2"/>
    <x v="2"/>
    <n v="165.71"/>
    <n v="1"/>
  </r>
  <r>
    <x v="619"/>
    <x v="0"/>
    <s v="2023-2024"/>
    <x v="1"/>
    <x v="83"/>
    <x v="0"/>
    <x v="0"/>
    <n v="6052"/>
    <x v="0"/>
    <x v="0"/>
    <x v="3"/>
    <x v="3"/>
    <n v="165.82"/>
    <n v="1"/>
  </r>
  <r>
    <x v="404"/>
    <x v="1"/>
    <s v="2022-2023"/>
    <x v="1"/>
    <x v="74"/>
    <x v="1"/>
    <x v="1"/>
    <n v="2485"/>
    <x v="0"/>
    <x v="1"/>
    <x v="5"/>
    <x v="5"/>
    <n v="166.25"/>
    <n v="1"/>
  </r>
  <r>
    <x v="274"/>
    <x v="0"/>
    <s v="2023-2024"/>
    <x v="0"/>
    <x v="39"/>
    <x v="0"/>
    <x v="0"/>
    <n v="6330"/>
    <x v="0"/>
    <x v="14"/>
    <x v="3"/>
    <x v="3"/>
    <n v="166.53"/>
    <n v="1"/>
  </r>
  <r>
    <x v="32"/>
    <x v="0"/>
    <s v="2023-2024"/>
    <x v="1"/>
    <x v="78"/>
    <x v="1"/>
    <x v="1"/>
    <n v="2141"/>
    <x v="0"/>
    <x v="4"/>
    <x v="3"/>
    <x v="3"/>
    <n v="167.13"/>
    <n v="1"/>
  </r>
  <r>
    <x v="559"/>
    <x v="0"/>
    <s v="2023-2024"/>
    <x v="0"/>
    <x v="91"/>
    <x v="1"/>
    <x v="1"/>
    <n v="2064"/>
    <x v="0"/>
    <x v="5"/>
    <x v="5"/>
    <x v="5"/>
    <n v="167.18"/>
    <n v="1"/>
  </r>
  <r>
    <x v="196"/>
    <x v="0"/>
    <s v="2023-2024"/>
    <x v="0"/>
    <x v="44"/>
    <x v="4"/>
    <x v="4"/>
    <n v="3977"/>
    <x v="0"/>
    <x v="16"/>
    <x v="1"/>
    <x v="1"/>
    <n v="167.18"/>
    <n v="1"/>
  </r>
  <r>
    <x v="341"/>
    <x v="1"/>
    <s v="2022-2023"/>
    <x v="1"/>
    <x v="11"/>
    <x v="5"/>
    <x v="5"/>
    <n v="7010"/>
    <x v="0"/>
    <x v="9"/>
    <x v="5"/>
    <x v="5"/>
    <n v="167.49"/>
    <n v="1"/>
  </r>
  <r>
    <x v="496"/>
    <x v="2"/>
    <s v="2024-2025"/>
    <x v="1"/>
    <x v="81"/>
    <x v="3"/>
    <x v="3"/>
    <n v="4680"/>
    <x v="0"/>
    <x v="17"/>
    <x v="7"/>
    <x v="7"/>
    <n v="167.71"/>
    <n v="1"/>
  </r>
  <r>
    <x v="39"/>
    <x v="0"/>
    <s v="2023-2024"/>
    <x v="0"/>
    <x v="55"/>
    <x v="3"/>
    <x v="3"/>
    <n v="4703"/>
    <x v="0"/>
    <x v="17"/>
    <x v="2"/>
    <x v="2"/>
    <n v="167.74"/>
    <n v="1"/>
  </r>
  <r>
    <x v="585"/>
    <x v="0"/>
    <s v="2023-2024"/>
    <x v="0"/>
    <x v="48"/>
    <x v="3"/>
    <x v="3"/>
    <n v="4566"/>
    <x v="0"/>
    <x v="15"/>
    <x v="0"/>
    <x v="0"/>
    <n v="167.89"/>
    <n v="1"/>
  </r>
  <r>
    <x v="455"/>
    <x v="0"/>
    <s v="2023-2024"/>
    <x v="0"/>
    <x v="93"/>
    <x v="4"/>
    <x v="4"/>
    <n v="3915"/>
    <x v="0"/>
    <x v="16"/>
    <x v="7"/>
    <x v="7"/>
    <n v="168.05"/>
    <n v="1"/>
  </r>
  <r>
    <x v="214"/>
    <x v="2"/>
    <s v="2024-2025"/>
    <x v="0"/>
    <x v="6"/>
    <x v="0"/>
    <x v="0"/>
    <n v="6010"/>
    <x v="0"/>
    <x v="0"/>
    <x v="3"/>
    <x v="3"/>
    <n v="168.54000000000002"/>
    <n v="1"/>
  </r>
  <r>
    <x v="53"/>
    <x v="0"/>
    <s v="2023-2024"/>
    <x v="0"/>
    <x v="12"/>
    <x v="3"/>
    <x v="3"/>
    <n v="4068"/>
    <x v="0"/>
    <x v="10"/>
    <x v="5"/>
    <x v="5"/>
    <n v="168.66000000000003"/>
    <n v="1"/>
  </r>
  <r>
    <x v="450"/>
    <x v="1"/>
    <s v="2022-2023"/>
    <x v="1"/>
    <x v="78"/>
    <x v="1"/>
    <x v="1"/>
    <n v="2141"/>
    <x v="0"/>
    <x v="4"/>
    <x v="7"/>
    <x v="7"/>
    <n v="168.74"/>
    <n v="1"/>
  </r>
  <r>
    <x v="697"/>
    <x v="1"/>
    <s v="2022-2023"/>
    <x v="1"/>
    <x v="50"/>
    <x v="4"/>
    <x v="4"/>
    <n v="3179"/>
    <x v="0"/>
    <x v="6"/>
    <x v="0"/>
    <x v="0"/>
    <n v="168.79000000000002"/>
    <n v="1"/>
  </r>
  <r>
    <x v="157"/>
    <x v="2"/>
    <s v="2024-2025"/>
    <x v="0"/>
    <x v="38"/>
    <x v="3"/>
    <x v="3"/>
    <n v="4802"/>
    <x v="0"/>
    <x v="12"/>
    <x v="4"/>
    <x v="4"/>
    <n v="168.87"/>
    <n v="1"/>
  </r>
  <r>
    <x v="591"/>
    <x v="2"/>
    <s v="2024-2025"/>
    <x v="0"/>
    <x v="41"/>
    <x v="5"/>
    <x v="5"/>
    <n v="7320"/>
    <x v="0"/>
    <x v="9"/>
    <x v="0"/>
    <x v="0"/>
    <n v="168.87"/>
    <n v="1"/>
  </r>
  <r>
    <x v="206"/>
    <x v="2"/>
    <s v="2024-2025"/>
    <x v="1"/>
    <x v="82"/>
    <x v="3"/>
    <x v="3"/>
    <n v="4655"/>
    <x v="0"/>
    <x v="17"/>
    <x v="2"/>
    <x v="2"/>
    <n v="169.1"/>
    <n v="1"/>
  </r>
  <r>
    <x v="326"/>
    <x v="0"/>
    <s v="2023-2024"/>
    <x v="0"/>
    <x v="6"/>
    <x v="0"/>
    <x v="0"/>
    <n v="6010"/>
    <x v="0"/>
    <x v="0"/>
    <x v="2"/>
    <x v="2"/>
    <n v="169.19"/>
    <n v="1"/>
  </r>
  <r>
    <x v="556"/>
    <x v="0"/>
    <s v="2023-2024"/>
    <x v="0"/>
    <x v="13"/>
    <x v="1"/>
    <x v="1"/>
    <n v="2480"/>
    <x v="0"/>
    <x v="1"/>
    <x v="6"/>
    <x v="6"/>
    <n v="169.26"/>
    <n v="1"/>
  </r>
  <r>
    <x v="698"/>
    <x v="2"/>
    <s v="2024-2025"/>
    <x v="0"/>
    <x v="58"/>
    <x v="0"/>
    <x v="0"/>
    <n v="6027"/>
    <x v="0"/>
    <x v="0"/>
    <x v="2"/>
    <x v="2"/>
    <n v="169.78000000000003"/>
    <n v="1"/>
  </r>
  <r>
    <x v="274"/>
    <x v="0"/>
    <s v="2023-2024"/>
    <x v="1"/>
    <x v="43"/>
    <x v="1"/>
    <x v="1"/>
    <n v="2560"/>
    <x v="0"/>
    <x v="2"/>
    <x v="1"/>
    <x v="1"/>
    <n v="170.28"/>
    <n v="1"/>
  </r>
  <r>
    <x v="211"/>
    <x v="2"/>
    <s v="2024-2025"/>
    <x v="0"/>
    <x v="95"/>
    <x v="7"/>
    <x v="7"/>
    <n v="870"/>
    <x v="0"/>
    <x v="19"/>
    <x v="7"/>
    <x v="7"/>
    <n v="170.72"/>
    <n v="1"/>
  </r>
  <r>
    <x v="602"/>
    <x v="0"/>
    <s v="2023-2024"/>
    <x v="1"/>
    <x v="10"/>
    <x v="4"/>
    <x v="4"/>
    <n v="3551"/>
    <x v="0"/>
    <x v="8"/>
    <x v="3"/>
    <x v="3"/>
    <n v="171.16"/>
    <n v="1"/>
  </r>
  <r>
    <x v="411"/>
    <x v="1"/>
    <s v="2022-2023"/>
    <x v="0"/>
    <x v="7"/>
    <x v="4"/>
    <x v="4"/>
    <n v="3175"/>
    <x v="0"/>
    <x v="6"/>
    <x v="8"/>
    <x v="8"/>
    <n v="171.54999999999998"/>
    <n v="1"/>
  </r>
  <r>
    <x v="240"/>
    <x v="2"/>
    <s v="2024-2025"/>
    <x v="0"/>
    <x v="88"/>
    <x v="6"/>
    <x v="6"/>
    <n v="5011"/>
    <x v="0"/>
    <x v="13"/>
    <x v="4"/>
    <x v="4"/>
    <n v="171.76"/>
    <n v="1"/>
  </r>
  <r>
    <x v="522"/>
    <x v="0"/>
    <s v="2023-2024"/>
    <x v="0"/>
    <x v="26"/>
    <x v="0"/>
    <x v="0"/>
    <n v="6280"/>
    <x v="0"/>
    <x v="14"/>
    <x v="8"/>
    <x v="8"/>
    <n v="171.81"/>
    <n v="1"/>
  </r>
  <r>
    <x v="447"/>
    <x v="0"/>
    <s v="2023-2024"/>
    <x v="1"/>
    <x v="45"/>
    <x v="3"/>
    <x v="3"/>
    <n v="4570"/>
    <x v="0"/>
    <x v="15"/>
    <x v="3"/>
    <x v="3"/>
    <n v="171.94"/>
    <n v="1"/>
  </r>
  <r>
    <x v="364"/>
    <x v="2"/>
    <s v="2024-2025"/>
    <x v="0"/>
    <x v="34"/>
    <x v="4"/>
    <x v="4"/>
    <n v="3018"/>
    <x v="0"/>
    <x v="7"/>
    <x v="9"/>
    <x v="9"/>
    <n v="172.26"/>
    <n v="1"/>
  </r>
  <r>
    <x v="304"/>
    <x v="1"/>
    <s v="2022-2023"/>
    <x v="0"/>
    <x v="88"/>
    <x v="6"/>
    <x v="6"/>
    <n v="5011"/>
    <x v="0"/>
    <x v="13"/>
    <x v="5"/>
    <x v="5"/>
    <n v="172.73000000000002"/>
    <n v="1"/>
  </r>
  <r>
    <x v="65"/>
    <x v="2"/>
    <s v="2024-2025"/>
    <x v="1"/>
    <x v="0"/>
    <x v="0"/>
    <x v="0"/>
    <n v="6021"/>
    <x v="0"/>
    <x v="0"/>
    <x v="3"/>
    <x v="3"/>
    <n v="172.82999999999998"/>
    <n v="1"/>
  </r>
  <r>
    <x v="597"/>
    <x v="0"/>
    <s v="2023-2024"/>
    <x v="0"/>
    <x v="92"/>
    <x v="3"/>
    <x v="3"/>
    <n v="4305"/>
    <x v="0"/>
    <x v="3"/>
    <x v="1"/>
    <x v="1"/>
    <n v="173.71"/>
    <n v="1"/>
  </r>
  <r>
    <x v="47"/>
    <x v="2"/>
    <s v="2024-2025"/>
    <x v="0"/>
    <x v="40"/>
    <x v="4"/>
    <x v="4"/>
    <n v="3353"/>
    <x v="0"/>
    <x v="8"/>
    <x v="8"/>
    <x v="8"/>
    <n v="174.04"/>
    <n v="1"/>
  </r>
  <r>
    <x v="465"/>
    <x v="1"/>
    <s v="2022-2023"/>
    <x v="0"/>
    <x v="95"/>
    <x v="7"/>
    <x v="7"/>
    <n v="870"/>
    <x v="0"/>
    <x v="19"/>
    <x v="1"/>
    <x v="1"/>
    <n v="174.35"/>
    <n v="1"/>
  </r>
  <r>
    <x v="427"/>
    <x v="0"/>
    <s v="2023-2024"/>
    <x v="0"/>
    <x v="21"/>
    <x v="3"/>
    <x v="3"/>
    <n v="4012"/>
    <x v="0"/>
    <x v="10"/>
    <x v="1"/>
    <x v="1"/>
    <n v="174.60000000000002"/>
    <n v="1"/>
  </r>
  <r>
    <x v="446"/>
    <x v="2"/>
    <s v="2024-2025"/>
    <x v="1"/>
    <x v="32"/>
    <x v="6"/>
    <x v="6"/>
    <n v="5169"/>
    <x v="0"/>
    <x v="13"/>
    <x v="7"/>
    <x v="7"/>
    <n v="174.74"/>
    <n v="1"/>
  </r>
  <r>
    <x v="311"/>
    <x v="0"/>
    <s v="2023-2024"/>
    <x v="0"/>
    <x v="26"/>
    <x v="0"/>
    <x v="0"/>
    <n v="6280"/>
    <x v="0"/>
    <x v="14"/>
    <x v="3"/>
    <x v="3"/>
    <n v="174.82"/>
    <n v="1"/>
  </r>
  <r>
    <x v="317"/>
    <x v="0"/>
    <s v="2023-2024"/>
    <x v="1"/>
    <x v="52"/>
    <x v="3"/>
    <x v="3"/>
    <n v="4053"/>
    <x v="0"/>
    <x v="10"/>
    <x v="3"/>
    <x v="3"/>
    <n v="174.94"/>
    <n v="1"/>
  </r>
  <r>
    <x v="342"/>
    <x v="0"/>
    <s v="2023-2024"/>
    <x v="0"/>
    <x v="13"/>
    <x v="1"/>
    <x v="1"/>
    <n v="2480"/>
    <x v="0"/>
    <x v="1"/>
    <x v="5"/>
    <x v="5"/>
    <n v="175.01000000000002"/>
    <n v="1"/>
  </r>
  <r>
    <x v="462"/>
    <x v="1"/>
    <s v="2022-2023"/>
    <x v="0"/>
    <x v="11"/>
    <x v="5"/>
    <x v="5"/>
    <n v="7010"/>
    <x v="0"/>
    <x v="9"/>
    <x v="5"/>
    <x v="5"/>
    <n v="175.07"/>
    <n v="1"/>
  </r>
  <r>
    <x v="306"/>
    <x v="2"/>
    <s v="2024-2025"/>
    <x v="0"/>
    <x v="51"/>
    <x v="4"/>
    <x v="4"/>
    <n v="3630"/>
    <x v="0"/>
    <x v="16"/>
    <x v="7"/>
    <x v="7"/>
    <n v="175.13"/>
    <n v="1"/>
  </r>
  <r>
    <x v="118"/>
    <x v="1"/>
    <s v="2022-2023"/>
    <x v="0"/>
    <x v="55"/>
    <x v="3"/>
    <x v="3"/>
    <n v="4703"/>
    <x v="0"/>
    <x v="17"/>
    <x v="5"/>
    <x v="5"/>
    <n v="175.13"/>
    <n v="1"/>
  </r>
  <r>
    <x v="327"/>
    <x v="0"/>
    <s v="2023-2024"/>
    <x v="1"/>
    <x v="4"/>
    <x v="1"/>
    <x v="1"/>
    <n v="2154"/>
    <x v="0"/>
    <x v="4"/>
    <x v="1"/>
    <x v="1"/>
    <n v="175.76000000000002"/>
    <n v="1"/>
  </r>
  <r>
    <x v="435"/>
    <x v="0"/>
    <s v="2023-2024"/>
    <x v="1"/>
    <x v="9"/>
    <x v="4"/>
    <x v="4"/>
    <n v="3076"/>
    <x v="0"/>
    <x v="7"/>
    <x v="1"/>
    <x v="1"/>
    <n v="175.79999999999998"/>
    <n v="1"/>
  </r>
  <r>
    <x v="380"/>
    <x v="0"/>
    <s v="2023-2024"/>
    <x v="1"/>
    <x v="33"/>
    <x v="4"/>
    <x v="4"/>
    <n v="3280"/>
    <x v="0"/>
    <x v="8"/>
    <x v="3"/>
    <x v="3"/>
    <n v="175.86"/>
    <n v="1"/>
  </r>
  <r>
    <x v="275"/>
    <x v="2"/>
    <s v="2024-2025"/>
    <x v="1"/>
    <x v="29"/>
    <x v="4"/>
    <x v="4"/>
    <n v="3500"/>
    <x v="0"/>
    <x v="8"/>
    <x v="3"/>
    <x v="3"/>
    <n v="176.12"/>
    <n v="1"/>
  </r>
  <r>
    <x v="312"/>
    <x v="1"/>
    <s v="2022-2023"/>
    <x v="0"/>
    <x v="79"/>
    <x v="6"/>
    <x v="6"/>
    <n v="5290"/>
    <x v="0"/>
    <x v="18"/>
    <x v="7"/>
    <x v="7"/>
    <n v="176.19"/>
    <n v="1"/>
  </r>
  <r>
    <x v="270"/>
    <x v="0"/>
    <s v="2023-2024"/>
    <x v="0"/>
    <x v="48"/>
    <x v="3"/>
    <x v="3"/>
    <n v="4566"/>
    <x v="0"/>
    <x v="15"/>
    <x v="7"/>
    <x v="7"/>
    <n v="176.37"/>
    <n v="1"/>
  </r>
  <r>
    <x v="599"/>
    <x v="2"/>
    <s v="2024-2025"/>
    <x v="0"/>
    <x v="12"/>
    <x v="3"/>
    <x v="3"/>
    <n v="4068"/>
    <x v="0"/>
    <x v="10"/>
    <x v="6"/>
    <x v="6"/>
    <n v="176.54"/>
    <n v="1"/>
  </r>
  <r>
    <x v="535"/>
    <x v="1"/>
    <s v="2022-2023"/>
    <x v="0"/>
    <x v="94"/>
    <x v="5"/>
    <x v="5"/>
    <n v="7250"/>
    <x v="0"/>
    <x v="9"/>
    <x v="5"/>
    <x v="5"/>
    <n v="176.66"/>
    <n v="1"/>
  </r>
  <r>
    <x v="456"/>
    <x v="0"/>
    <s v="2023-2024"/>
    <x v="0"/>
    <x v="26"/>
    <x v="0"/>
    <x v="0"/>
    <n v="6280"/>
    <x v="0"/>
    <x v="14"/>
    <x v="9"/>
    <x v="9"/>
    <n v="176.79000000000002"/>
    <n v="1"/>
  </r>
  <r>
    <x v="653"/>
    <x v="0"/>
    <s v="2023-2024"/>
    <x v="1"/>
    <x v="0"/>
    <x v="0"/>
    <x v="0"/>
    <n v="6021"/>
    <x v="0"/>
    <x v="0"/>
    <x v="4"/>
    <x v="4"/>
    <n v="176.81"/>
    <n v="1"/>
  </r>
  <r>
    <x v="664"/>
    <x v="0"/>
    <s v="2023-2024"/>
    <x v="0"/>
    <x v="80"/>
    <x v="0"/>
    <x v="0"/>
    <n v="6109"/>
    <x v="0"/>
    <x v="14"/>
    <x v="2"/>
    <x v="2"/>
    <n v="177.19"/>
    <n v="1"/>
  </r>
  <r>
    <x v="630"/>
    <x v="0"/>
    <s v="2023-2024"/>
    <x v="1"/>
    <x v="20"/>
    <x v="4"/>
    <x v="4"/>
    <n v="3429"/>
    <x v="0"/>
    <x v="8"/>
    <x v="6"/>
    <x v="6"/>
    <n v="177.74"/>
    <n v="1"/>
  </r>
  <r>
    <x v="152"/>
    <x v="0"/>
    <s v="2023-2024"/>
    <x v="1"/>
    <x v="32"/>
    <x v="6"/>
    <x v="6"/>
    <n v="5169"/>
    <x v="0"/>
    <x v="13"/>
    <x v="3"/>
    <x v="3"/>
    <n v="177.9"/>
    <n v="1"/>
  </r>
  <r>
    <x v="32"/>
    <x v="0"/>
    <s v="2023-2024"/>
    <x v="1"/>
    <x v="0"/>
    <x v="0"/>
    <x v="0"/>
    <n v="6021"/>
    <x v="0"/>
    <x v="0"/>
    <x v="3"/>
    <x v="3"/>
    <n v="177.91"/>
    <n v="1"/>
  </r>
  <r>
    <x v="287"/>
    <x v="0"/>
    <s v="2023-2024"/>
    <x v="0"/>
    <x v="21"/>
    <x v="3"/>
    <x v="3"/>
    <n v="4012"/>
    <x v="0"/>
    <x v="10"/>
    <x v="9"/>
    <x v="9"/>
    <n v="178.39000000000001"/>
    <n v="1"/>
  </r>
  <r>
    <x v="261"/>
    <x v="1"/>
    <s v="2022-2023"/>
    <x v="0"/>
    <x v="85"/>
    <x v="0"/>
    <x v="0"/>
    <n v="6530"/>
    <x v="0"/>
    <x v="20"/>
    <x v="8"/>
    <x v="8"/>
    <n v="179.13"/>
    <n v="1"/>
  </r>
  <r>
    <x v="152"/>
    <x v="0"/>
    <s v="2023-2024"/>
    <x v="1"/>
    <x v="29"/>
    <x v="4"/>
    <x v="4"/>
    <n v="3500"/>
    <x v="0"/>
    <x v="8"/>
    <x v="5"/>
    <x v="5"/>
    <n v="179.66"/>
    <n v="1"/>
  </r>
  <r>
    <x v="178"/>
    <x v="0"/>
    <s v="2023-2024"/>
    <x v="0"/>
    <x v="91"/>
    <x v="1"/>
    <x v="1"/>
    <n v="2064"/>
    <x v="0"/>
    <x v="5"/>
    <x v="6"/>
    <x v="6"/>
    <n v="179.69"/>
    <n v="1"/>
  </r>
  <r>
    <x v="48"/>
    <x v="0"/>
    <s v="2023-2024"/>
    <x v="1"/>
    <x v="0"/>
    <x v="0"/>
    <x v="0"/>
    <n v="6021"/>
    <x v="0"/>
    <x v="0"/>
    <x v="9"/>
    <x v="9"/>
    <n v="179.7"/>
    <n v="1"/>
  </r>
  <r>
    <x v="646"/>
    <x v="0"/>
    <s v="2023-2024"/>
    <x v="1"/>
    <x v="82"/>
    <x v="3"/>
    <x v="3"/>
    <n v="4655"/>
    <x v="0"/>
    <x v="17"/>
    <x v="9"/>
    <x v="9"/>
    <n v="179.7"/>
    <n v="1"/>
  </r>
  <r>
    <x v="359"/>
    <x v="0"/>
    <s v="2023-2024"/>
    <x v="0"/>
    <x v="1"/>
    <x v="1"/>
    <x v="1"/>
    <n v="2478"/>
    <x v="0"/>
    <x v="1"/>
    <x v="9"/>
    <x v="9"/>
    <n v="179.82"/>
    <n v="1"/>
  </r>
  <r>
    <x v="277"/>
    <x v="2"/>
    <s v="2024-2025"/>
    <x v="0"/>
    <x v="21"/>
    <x v="3"/>
    <x v="3"/>
    <n v="4012"/>
    <x v="0"/>
    <x v="10"/>
    <x v="3"/>
    <x v="3"/>
    <n v="179.85000000000002"/>
    <n v="1"/>
  </r>
  <r>
    <x v="350"/>
    <x v="1"/>
    <s v="2022-2023"/>
    <x v="1"/>
    <x v="52"/>
    <x v="3"/>
    <x v="3"/>
    <n v="4053"/>
    <x v="0"/>
    <x v="10"/>
    <x v="9"/>
    <x v="9"/>
    <n v="179.94"/>
    <n v="1"/>
  </r>
  <r>
    <x v="694"/>
    <x v="2"/>
    <s v="2024-2025"/>
    <x v="0"/>
    <x v="55"/>
    <x v="3"/>
    <x v="3"/>
    <n v="4703"/>
    <x v="0"/>
    <x v="17"/>
    <x v="9"/>
    <x v="9"/>
    <n v="179.94"/>
    <n v="1"/>
  </r>
  <r>
    <x v="55"/>
    <x v="0"/>
    <s v="2023-2024"/>
    <x v="1"/>
    <x v="17"/>
    <x v="3"/>
    <x v="3"/>
    <n v="4825"/>
    <x v="0"/>
    <x v="12"/>
    <x v="5"/>
    <x v="5"/>
    <n v="180.70999999999998"/>
    <n v="1"/>
  </r>
  <r>
    <x v="636"/>
    <x v="0"/>
    <s v="2023-2024"/>
    <x v="0"/>
    <x v="20"/>
    <x v="4"/>
    <x v="4"/>
    <n v="3429"/>
    <x v="0"/>
    <x v="8"/>
    <x v="4"/>
    <x v="4"/>
    <n v="180.82999999999998"/>
    <n v="1"/>
  </r>
  <r>
    <x v="127"/>
    <x v="1"/>
    <s v="2022-2023"/>
    <x v="0"/>
    <x v="31"/>
    <x v="1"/>
    <x v="1"/>
    <n v="2116"/>
    <x v="0"/>
    <x v="4"/>
    <x v="4"/>
    <x v="4"/>
    <n v="181.11"/>
    <n v="1"/>
  </r>
  <r>
    <x v="379"/>
    <x v="2"/>
    <s v="2024-2025"/>
    <x v="0"/>
    <x v="66"/>
    <x v="3"/>
    <x v="3"/>
    <n v="4883"/>
    <x v="0"/>
    <x v="12"/>
    <x v="2"/>
    <x v="2"/>
    <n v="181.29"/>
    <n v="1"/>
  </r>
  <r>
    <x v="78"/>
    <x v="0"/>
    <s v="2023-2024"/>
    <x v="0"/>
    <x v="88"/>
    <x v="6"/>
    <x v="6"/>
    <n v="5011"/>
    <x v="0"/>
    <x v="13"/>
    <x v="3"/>
    <x v="3"/>
    <n v="181.32000000000002"/>
    <n v="1"/>
  </r>
  <r>
    <x v="699"/>
    <x v="2"/>
    <s v="2024-2025"/>
    <x v="1"/>
    <x v="28"/>
    <x v="1"/>
    <x v="1"/>
    <n v="2830"/>
    <x v="0"/>
    <x v="11"/>
    <x v="2"/>
    <x v="2"/>
    <n v="181.74"/>
    <n v="1"/>
  </r>
  <r>
    <x v="641"/>
    <x v="0"/>
    <s v="2023-2024"/>
    <x v="1"/>
    <x v="46"/>
    <x v="3"/>
    <x v="3"/>
    <n v="4740"/>
    <x v="0"/>
    <x v="17"/>
    <x v="7"/>
    <x v="7"/>
    <n v="181.75000000000003"/>
    <n v="1"/>
  </r>
  <r>
    <x v="99"/>
    <x v="0"/>
    <s v="2023-2024"/>
    <x v="1"/>
    <x v="90"/>
    <x v="3"/>
    <x v="3"/>
    <n v="4700"/>
    <x v="0"/>
    <x v="17"/>
    <x v="3"/>
    <x v="3"/>
    <n v="181.85"/>
    <n v="1"/>
  </r>
  <r>
    <x v="700"/>
    <x v="2"/>
    <s v="2024-2025"/>
    <x v="1"/>
    <x v="28"/>
    <x v="1"/>
    <x v="1"/>
    <n v="2830"/>
    <x v="0"/>
    <x v="11"/>
    <x v="3"/>
    <x v="3"/>
    <n v="182.3"/>
    <n v="1"/>
  </r>
  <r>
    <x v="692"/>
    <x v="0"/>
    <s v="2023-2024"/>
    <x v="1"/>
    <x v="28"/>
    <x v="1"/>
    <x v="1"/>
    <n v="2830"/>
    <x v="0"/>
    <x v="11"/>
    <x v="3"/>
    <x v="3"/>
    <n v="182.98000000000002"/>
    <n v="1"/>
  </r>
  <r>
    <x v="463"/>
    <x v="0"/>
    <s v="2023-2024"/>
    <x v="1"/>
    <x v="30"/>
    <x v="4"/>
    <x v="4"/>
    <n v="3131"/>
    <x v="0"/>
    <x v="6"/>
    <x v="4"/>
    <x v="4"/>
    <n v="183.33"/>
    <n v="1"/>
  </r>
  <r>
    <x v="3"/>
    <x v="0"/>
    <s v="2023-2024"/>
    <x v="1"/>
    <x v="33"/>
    <x v="4"/>
    <x v="4"/>
    <n v="3280"/>
    <x v="0"/>
    <x v="8"/>
    <x v="7"/>
    <x v="7"/>
    <n v="183.35"/>
    <n v="1"/>
  </r>
  <r>
    <x v="296"/>
    <x v="0"/>
    <s v="2023-2024"/>
    <x v="1"/>
    <x v="30"/>
    <x v="4"/>
    <x v="4"/>
    <n v="3131"/>
    <x v="0"/>
    <x v="6"/>
    <x v="5"/>
    <x v="5"/>
    <n v="183.61"/>
    <n v="1"/>
  </r>
  <r>
    <x v="639"/>
    <x v="1"/>
    <s v="2022-2023"/>
    <x v="0"/>
    <x v="37"/>
    <x v="1"/>
    <x v="1"/>
    <n v="2750"/>
    <x v="0"/>
    <x v="11"/>
    <x v="2"/>
    <x v="2"/>
    <n v="183.67000000000002"/>
    <n v="1"/>
  </r>
  <r>
    <x v="701"/>
    <x v="2"/>
    <s v="2024-2025"/>
    <x v="1"/>
    <x v="24"/>
    <x v="1"/>
    <x v="1"/>
    <n v="2120"/>
    <x v="0"/>
    <x v="4"/>
    <x v="4"/>
    <x v="4"/>
    <n v="183.7"/>
    <n v="1"/>
  </r>
  <r>
    <x v="319"/>
    <x v="0"/>
    <s v="2023-2024"/>
    <x v="1"/>
    <x v="0"/>
    <x v="0"/>
    <x v="0"/>
    <n v="6021"/>
    <x v="0"/>
    <x v="0"/>
    <x v="1"/>
    <x v="1"/>
    <n v="184.13000000000002"/>
    <n v="1"/>
  </r>
  <r>
    <x v="353"/>
    <x v="1"/>
    <s v="2022-2023"/>
    <x v="1"/>
    <x v="28"/>
    <x v="1"/>
    <x v="1"/>
    <n v="2830"/>
    <x v="0"/>
    <x v="11"/>
    <x v="1"/>
    <x v="1"/>
    <n v="184.24"/>
    <n v="1"/>
  </r>
  <r>
    <x v="353"/>
    <x v="1"/>
    <s v="2022-2023"/>
    <x v="1"/>
    <x v="28"/>
    <x v="1"/>
    <x v="1"/>
    <n v="2830"/>
    <x v="0"/>
    <x v="11"/>
    <x v="8"/>
    <x v="8"/>
    <n v="184.62"/>
    <n v="1"/>
  </r>
  <r>
    <x v="333"/>
    <x v="1"/>
    <s v="2022-2023"/>
    <x v="1"/>
    <x v="55"/>
    <x v="3"/>
    <x v="3"/>
    <n v="4703"/>
    <x v="0"/>
    <x v="17"/>
    <x v="0"/>
    <x v="0"/>
    <n v="184.87"/>
    <n v="1"/>
  </r>
  <r>
    <x v="520"/>
    <x v="0"/>
    <s v="2023-2024"/>
    <x v="0"/>
    <x v="93"/>
    <x v="4"/>
    <x v="4"/>
    <n v="3915"/>
    <x v="0"/>
    <x v="16"/>
    <x v="9"/>
    <x v="9"/>
    <n v="184.97"/>
    <n v="1"/>
  </r>
  <r>
    <x v="199"/>
    <x v="0"/>
    <s v="2023-2024"/>
    <x v="0"/>
    <x v="43"/>
    <x v="1"/>
    <x v="1"/>
    <n v="2560"/>
    <x v="0"/>
    <x v="2"/>
    <x v="9"/>
    <x v="9"/>
    <n v="185.32999999999998"/>
    <n v="1"/>
  </r>
  <r>
    <x v="171"/>
    <x v="1"/>
    <s v="2022-2023"/>
    <x v="0"/>
    <x v="12"/>
    <x v="3"/>
    <x v="3"/>
    <n v="4068"/>
    <x v="0"/>
    <x v="10"/>
    <x v="3"/>
    <x v="3"/>
    <n v="185.34"/>
    <n v="1"/>
  </r>
  <r>
    <x v="2"/>
    <x v="1"/>
    <s v="2022-2023"/>
    <x v="0"/>
    <x v="35"/>
    <x v="3"/>
    <x v="3"/>
    <n v="4558"/>
    <x v="0"/>
    <x v="15"/>
    <x v="6"/>
    <x v="6"/>
    <n v="185.7"/>
    <n v="1"/>
  </r>
  <r>
    <x v="55"/>
    <x v="0"/>
    <s v="2023-2024"/>
    <x v="0"/>
    <x v="73"/>
    <x v="6"/>
    <x v="6"/>
    <n v="5607"/>
    <x v="0"/>
    <x v="18"/>
    <x v="9"/>
    <x v="9"/>
    <n v="185.80999999999997"/>
    <n v="1"/>
  </r>
  <r>
    <x v="449"/>
    <x v="0"/>
    <s v="2023-2024"/>
    <x v="0"/>
    <x v="5"/>
    <x v="1"/>
    <x v="1"/>
    <n v="2067"/>
    <x v="0"/>
    <x v="5"/>
    <x v="0"/>
    <x v="0"/>
    <n v="185.82"/>
    <n v="1"/>
  </r>
  <r>
    <x v="603"/>
    <x v="2"/>
    <s v="2024-2025"/>
    <x v="0"/>
    <x v="53"/>
    <x v="3"/>
    <x v="3"/>
    <n v="4119"/>
    <x v="0"/>
    <x v="10"/>
    <x v="0"/>
    <x v="0"/>
    <n v="185.82999999999998"/>
    <n v="1"/>
  </r>
  <r>
    <x v="88"/>
    <x v="0"/>
    <s v="2023-2024"/>
    <x v="1"/>
    <x v="70"/>
    <x v="4"/>
    <x v="4"/>
    <n v="3400"/>
    <x v="0"/>
    <x v="8"/>
    <x v="5"/>
    <x v="5"/>
    <n v="187.22"/>
    <n v="1"/>
  </r>
  <r>
    <x v="33"/>
    <x v="2"/>
    <s v="2024-2025"/>
    <x v="1"/>
    <x v="92"/>
    <x v="3"/>
    <x v="3"/>
    <n v="4305"/>
    <x v="0"/>
    <x v="3"/>
    <x v="7"/>
    <x v="7"/>
    <n v="187.41000000000003"/>
    <n v="1"/>
  </r>
  <r>
    <x v="511"/>
    <x v="2"/>
    <s v="2024-2025"/>
    <x v="1"/>
    <x v="41"/>
    <x v="5"/>
    <x v="5"/>
    <n v="7320"/>
    <x v="0"/>
    <x v="9"/>
    <x v="6"/>
    <x v="6"/>
    <n v="187.53"/>
    <n v="1"/>
  </r>
  <r>
    <x v="701"/>
    <x v="2"/>
    <s v="2024-2025"/>
    <x v="0"/>
    <x v="5"/>
    <x v="1"/>
    <x v="1"/>
    <n v="2067"/>
    <x v="0"/>
    <x v="5"/>
    <x v="1"/>
    <x v="1"/>
    <n v="187.81"/>
    <n v="1"/>
  </r>
  <r>
    <x v="541"/>
    <x v="0"/>
    <s v="2023-2024"/>
    <x v="1"/>
    <x v="55"/>
    <x v="3"/>
    <x v="3"/>
    <n v="4703"/>
    <x v="0"/>
    <x v="17"/>
    <x v="6"/>
    <x v="6"/>
    <n v="188.13"/>
    <n v="1"/>
  </r>
  <r>
    <x v="408"/>
    <x v="1"/>
    <s v="2022-2023"/>
    <x v="1"/>
    <x v="42"/>
    <x v="3"/>
    <x v="3"/>
    <n v="4870"/>
    <x v="0"/>
    <x v="12"/>
    <x v="5"/>
    <x v="5"/>
    <n v="188.22"/>
    <n v="1"/>
  </r>
  <r>
    <x v="235"/>
    <x v="1"/>
    <s v="2022-2023"/>
    <x v="1"/>
    <x v="0"/>
    <x v="0"/>
    <x v="0"/>
    <n v="6021"/>
    <x v="0"/>
    <x v="0"/>
    <x v="1"/>
    <x v="1"/>
    <n v="188.94"/>
    <n v="1"/>
  </r>
  <r>
    <x v="425"/>
    <x v="2"/>
    <s v="2024-2025"/>
    <x v="0"/>
    <x v="2"/>
    <x v="2"/>
    <x v="2"/>
    <n v="2617"/>
    <x v="0"/>
    <x v="2"/>
    <x v="4"/>
    <x v="4"/>
    <n v="189.58"/>
    <n v="1"/>
  </r>
  <r>
    <x v="240"/>
    <x v="2"/>
    <s v="2024-2025"/>
    <x v="0"/>
    <x v="10"/>
    <x v="4"/>
    <x v="4"/>
    <n v="3551"/>
    <x v="0"/>
    <x v="8"/>
    <x v="8"/>
    <x v="8"/>
    <n v="189.72"/>
    <n v="1"/>
  </r>
  <r>
    <x v="197"/>
    <x v="0"/>
    <s v="2023-2024"/>
    <x v="0"/>
    <x v="5"/>
    <x v="1"/>
    <x v="1"/>
    <n v="2067"/>
    <x v="0"/>
    <x v="5"/>
    <x v="9"/>
    <x v="9"/>
    <n v="189.81"/>
    <n v="1"/>
  </r>
  <r>
    <x v="233"/>
    <x v="1"/>
    <s v="2022-2023"/>
    <x v="1"/>
    <x v="28"/>
    <x v="1"/>
    <x v="1"/>
    <n v="2830"/>
    <x v="0"/>
    <x v="11"/>
    <x v="3"/>
    <x v="3"/>
    <n v="189.82"/>
    <n v="1"/>
  </r>
  <r>
    <x v="203"/>
    <x v="0"/>
    <s v="2023-2024"/>
    <x v="1"/>
    <x v="72"/>
    <x v="4"/>
    <x v="4"/>
    <n v="3931"/>
    <x v="0"/>
    <x v="16"/>
    <x v="0"/>
    <x v="0"/>
    <n v="189.87"/>
    <n v="1"/>
  </r>
  <r>
    <x v="589"/>
    <x v="0"/>
    <s v="2023-2024"/>
    <x v="1"/>
    <x v="1"/>
    <x v="1"/>
    <x v="1"/>
    <n v="2478"/>
    <x v="0"/>
    <x v="1"/>
    <x v="3"/>
    <x v="3"/>
    <n v="190.83"/>
    <n v="1"/>
  </r>
  <r>
    <x v="664"/>
    <x v="0"/>
    <s v="2023-2024"/>
    <x v="1"/>
    <x v="17"/>
    <x v="3"/>
    <x v="3"/>
    <n v="4825"/>
    <x v="0"/>
    <x v="12"/>
    <x v="9"/>
    <x v="9"/>
    <n v="191.07999999999998"/>
    <n v="1"/>
  </r>
  <r>
    <x v="372"/>
    <x v="0"/>
    <s v="2023-2024"/>
    <x v="0"/>
    <x v="49"/>
    <x v="4"/>
    <x v="4"/>
    <n v="3134"/>
    <x v="0"/>
    <x v="6"/>
    <x v="6"/>
    <x v="6"/>
    <n v="191.57999999999998"/>
    <n v="1"/>
  </r>
  <r>
    <x v="27"/>
    <x v="0"/>
    <s v="2023-2024"/>
    <x v="0"/>
    <x v="5"/>
    <x v="1"/>
    <x v="1"/>
    <n v="2067"/>
    <x v="0"/>
    <x v="5"/>
    <x v="9"/>
    <x v="9"/>
    <n v="191.62"/>
    <n v="1"/>
  </r>
  <r>
    <x v="435"/>
    <x v="0"/>
    <s v="2023-2024"/>
    <x v="1"/>
    <x v="43"/>
    <x v="1"/>
    <x v="1"/>
    <n v="2560"/>
    <x v="0"/>
    <x v="2"/>
    <x v="8"/>
    <x v="8"/>
    <n v="191.65"/>
    <n v="1"/>
  </r>
  <r>
    <x v="108"/>
    <x v="1"/>
    <s v="2022-2023"/>
    <x v="1"/>
    <x v="10"/>
    <x v="4"/>
    <x v="4"/>
    <n v="3551"/>
    <x v="0"/>
    <x v="8"/>
    <x v="1"/>
    <x v="1"/>
    <n v="192.45999999999998"/>
    <n v="1"/>
  </r>
  <r>
    <x v="689"/>
    <x v="1"/>
    <s v="2022-2023"/>
    <x v="0"/>
    <x v="40"/>
    <x v="4"/>
    <x v="4"/>
    <n v="3353"/>
    <x v="0"/>
    <x v="8"/>
    <x v="3"/>
    <x v="3"/>
    <n v="192.47"/>
    <n v="1"/>
  </r>
  <r>
    <x v="198"/>
    <x v="2"/>
    <s v="2024-2025"/>
    <x v="0"/>
    <x v="64"/>
    <x v="1"/>
    <x v="1"/>
    <n v="2350"/>
    <x v="0"/>
    <x v="1"/>
    <x v="2"/>
    <x v="2"/>
    <n v="192.65"/>
    <n v="1"/>
  </r>
  <r>
    <x v="399"/>
    <x v="0"/>
    <s v="2023-2024"/>
    <x v="0"/>
    <x v="17"/>
    <x v="3"/>
    <x v="3"/>
    <n v="4825"/>
    <x v="0"/>
    <x v="12"/>
    <x v="5"/>
    <x v="5"/>
    <n v="192.67"/>
    <n v="1"/>
  </r>
  <r>
    <x v="7"/>
    <x v="0"/>
    <s v="2023-2024"/>
    <x v="1"/>
    <x v="92"/>
    <x v="3"/>
    <x v="3"/>
    <n v="4305"/>
    <x v="0"/>
    <x v="3"/>
    <x v="7"/>
    <x v="7"/>
    <n v="193.7"/>
    <n v="1"/>
  </r>
  <r>
    <x v="52"/>
    <x v="2"/>
    <s v="2024-2025"/>
    <x v="1"/>
    <x v="82"/>
    <x v="3"/>
    <x v="3"/>
    <n v="4655"/>
    <x v="0"/>
    <x v="17"/>
    <x v="4"/>
    <x v="4"/>
    <n v="193.8"/>
    <n v="1"/>
  </r>
  <r>
    <x v="698"/>
    <x v="2"/>
    <s v="2024-2025"/>
    <x v="1"/>
    <x v="0"/>
    <x v="0"/>
    <x v="0"/>
    <n v="6021"/>
    <x v="0"/>
    <x v="0"/>
    <x v="3"/>
    <x v="3"/>
    <n v="193.95"/>
    <n v="1"/>
  </r>
  <r>
    <x v="218"/>
    <x v="1"/>
    <s v="2022-2023"/>
    <x v="0"/>
    <x v="65"/>
    <x v="1"/>
    <x v="1"/>
    <n v="2131"/>
    <x v="0"/>
    <x v="4"/>
    <x v="3"/>
    <x v="3"/>
    <n v="194.06"/>
    <n v="1"/>
  </r>
  <r>
    <x v="587"/>
    <x v="0"/>
    <s v="2023-2024"/>
    <x v="0"/>
    <x v="27"/>
    <x v="4"/>
    <x v="4"/>
    <n v="3066"/>
    <x v="0"/>
    <x v="7"/>
    <x v="3"/>
    <x v="3"/>
    <n v="194.56"/>
    <n v="1"/>
  </r>
  <r>
    <x v="586"/>
    <x v="0"/>
    <s v="2023-2024"/>
    <x v="0"/>
    <x v="86"/>
    <x v="0"/>
    <x v="0"/>
    <n v="6725"/>
    <x v="0"/>
    <x v="20"/>
    <x v="5"/>
    <x v="5"/>
    <n v="194.63"/>
    <n v="1"/>
  </r>
  <r>
    <x v="668"/>
    <x v="2"/>
    <s v="2024-2025"/>
    <x v="0"/>
    <x v="36"/>
    <x v="4"/>
    <x v="4"/>
    <n v="3148"/>
    <x v="0"/>
    <x v="6"/>
    <x v="3"/>
    <x v="3"/>
    <n v="194.64"/>
    <n v="1"/>
  </r>
  <r>
    <x v="344"/>
    <x v="1"/>
    <s v="2022-2023"/>
    <x v="0"/>
    <x v="7"/>
    <x v="4"/>
    <x v="4"/>
    <n v="3175"/>
    <x v="0"/>
    <x v="6"/>
    <x v="2"/>
    <x v="2"/>
    <n v="194.64999999999998"/>
    <n v="1"/>
  </r>
  <r>
    <x v="702"/>
    <x v="0"/>
    <s v="2023-2024"/>
    <x v="1"/>
    <x v="82"/>
    <x v="3"/>
    <x v="3"/>
    <n v="4655"/>
    <x v="0"/>
    <x v="17"/>
    <x v="1"/>
    <x v="1"/>
    <n v="194.71"/>
    <n v="1"/>
  </r>
  <r>
    <x v="434"/>
    <x v="0"/>
    <s v="2023-2024"/>
    <x v="0"/>
    <x v="16"/>
    <x v="0"/>
    <x v="0"/>
    <n v="6030"/>
    <x v="0"/>
    <x v="0"/>
    <x v="4"/>
    <x v="4"/>
    <n v="194.85"/>
    <n v="1"/>
  </r>
  <r>
    <x v="699"/>
    <x v="2"/>
    <s v="2024-2025"/>
    <x v="0"/>
    <x v="75"/>
    <x v="0"/>
    <x v="0"/>
    <n v="6450"/>
    <x v="0"/>
    <x v="20"/>
    <x v="7"/>
    <x v="7"/>
    <n v="195.1"/>
    <n v="1"/>
  </r>
  <r>
    <x v="450"/>
    <x v="1"/>
    <s v="2022-2023"/>
    <x v="1"/>
    <x v="71"/>
    <x v="6"/>
    <x v="6"/>
    <n v="5043"/>
    <x v="0"/>
    <x v="13"/>
    <x v="5"/>
    <x v="5"/>
    <n v="195.16"/>
    <n v="1"/>
  </r>
  <r>
    <x v="324"/>
    <x v="0"/>
    <s v="2023-2024"/>
    <x v="0"/>
    <x v="63"/>
    <x v="1"/>
    <x v="1"/>
    <n v="2015"/>
    <x v="0"/>
    <x v="5"/>
    <x v="8"/>
    <x v="8"/>
    <n v="195.35000000000002"/>
    <n v="1"/>
  </r>
  <r>
    <x v="613"/>
    <x v="2"/>
    <s v="2024-2025"/>
    <x v="0"/>
    <x v="63"/>
    <x v="1"/>
    <x v="1"/>
    <n v="2015"/>
    <x v="0"/>
    <x v="5"/>
    <x v="7"/>
    <x v="7"/>
    <n v="195.65000000000003"/>
    <n v="1"/>
  </r>
  <r>
    <x v="33"/>
    <x v="2"/>
    <s v="2024-2025"/>
    <x v="1"/>
    <x v="29"/>
    <x v="4"/>
    <x v="4"/>
    <n v="3500"/>
    <x v="0"/>
    <x v="8"/>
    <x v="6"/>
    <x v="6"/>
    <n v="196.21"/>
    <n v="1"/>
  </r>
  <r>
    <x v="424"/>
    <x v="0"/>
    <s v="2023-2024"/>
    <x v="0"/>
    <x v="60"/>
    <x v="1"/>
    <x v="1"/>
    <n v="2541"/>
    <x v="0"/>
    <x v="2"/>
    <x v="0"/>
    <x v="0"/>
    <n v="196.23999999999998"/>
    <n v="1"/>
  </r>
  <r>
    <x v="1"/>
    <x v="0"/>
    <s v="2023-2024"/>
    <x v="1"/>
    <x v="28"/>
    <x v="1"/>
    <x v="1"/>
    <n v="2830"/>
    <x v="0"/>
    <x v="11"/>
    <x v="6"/>
    <x v="6"/>
    <n v="196.49"/>
    <n v="1"/>
  </r>
  <r>
    <x v="361"/>
    <x v="2"/>
    <s v="2024-2025"/>
    <x v="1"/>
    <x v="75"/>
    <x v="0"/>
    <x v="0"/>
    <n v="6450"/>
    <x v="0"/>
    <x v="20"/>
    <x v="2"/>
    <x v="2"/>
    <n v="196.62"/>
    <n v="1"/>
  </r>
  <r>
    <x v="256"/>
    <x v="0"/>
    <s v="2023-2024"/>
    <x v="0"/>
    <x v="55"/>
    <x v="3"/>
    <x v="3"/>
    <n v="4703"/>
    <x v="0"/>
    <x v="17"/>
    <x v="3"/>
    <x v="3"/>
    <n v="196.82"/>
    <n v="1"/>
  </r>
  <r>
    <x v="304"/>
    <x v="1"/>
    <s v="2022-2023"/>
    <x v="0"/>
    <x v="90"/>
    <x v="3"/>
    <x v="3"/>
    <n v="4700"/>
    <x v="0"/>
    <x v="17"/>
    <x v="3"/>
    <x v="3"/>
    <n v="196.88000000000002"/>
    <n v="1"/>
  </r>
  <r>
    <x v="65"/>
    <x v="2"/>
    <s v="2024-2025"/>
    <x v="0"/>
    <x v="69"/>
    <x v="4"/>
    <x v="4"/>
    <n v="3199"/>
    <x v="0"/>
    <x v="6"/>
    <x v="3"/>
    <x v="3"/>
    <n v="197.04"/>
    <n v="1"/>
  </r>
  <r>
    <x v="703"/>
    <x v="0"/>
    <s v="2023-2024"/>
    <x v="0"/>
    <x v="73"/>
    <x v="6"/>
    <x v="6"/>
    <n v="5607"/>
    <x v="0"/>
    <x v="18"/>
    <x v="6"/>
    <x v="6"/>
    <n v="197.66"/>
    <n v="1"/>
  </r>
  <r>
    <x v="440"/>
    <x v="0"/>
    <s v="2023-2024"/>
    <x v="0"/>
    <x v="85"/>
    <x v="0"/>
    <x v="0"/>
    <n v="6530"/>
    <x v="0"/>
    <x v="20"/>
    <x v="1"/>
    <x v="1"/>
    <n v="197.91"/>
    <n v="1"/>
  </r>
  <r>
    <x v="120"/>
    <x v="2"/>
    <s v="2024-2025"/>
    <x v="0"/>
    <x v="26"/>
    <x v="0"/>
    <x v="0"/>
    <n v="6280"/>
    <x v="0"/>
    <x v="14"/>
    <x v="8"/>
    <x v="8"/>
    <n v="198.01999999999998"/>
    <n v="1"/>
  </r>
  <r>
    <x v="455"/>
    <x v="0"/>
    <s v="2023-2024"/>
    <x v="1"/>
    <x v="0"/>
    <x v="0"/>
    <x v="0"/>
    <n v="6021"/>
    <x v="0"/>
    <x v="0"/>
    <x v="2"/>
    <x v="2"/>
    <n v="198.07"/>
    <n v="1"/>
  </r>
  <r>
    <x v="447"/>
    <x v="0"/>
    <s v="2023-2024"/>
    <x v="0"/>
    <x v="20"/>
    <x v="4"/>
    <x v="4"/>
    <n v="3429"/>
    <x v="0"/>
    <x v="8"/>
    <x v="4"/>
    <x v="4"/>
    <n v="198.64"/>
    <n v="1"/>
  </r>
  <r>
    <x v="603"/>
    <x v="2"/>
    <s v="2024-2025"/>
    <x v="0"/>
    <x v="25"/>
    <x v="4"/>
    <x v="4"/>
    <n v="3550"/>
    <x v="0"/>
    <x v="8"/>
    <x v="1"/>
    <x v="1"/>
    <n v="198.75"/>
    <n v="1"/>
  </r>
  <r>
    <x v="366"/>
    <x v="1"/>
    <s v="2022-2023"/>
    <x v="0"/>
    <x v="21"/>
    <x v="3"/>
    <x v="3"/>
    <n v="4012"/>
    <x v="0"/>
    <x v="10"/>
    <x v="3"/>
    <x v="3"/>
    <n v="198.84"/>
    <n v="1"/>
  </r>
  <r>
    <x v="415"/>
    <x v="2"/>
    <s v="2024-2025"/>
    <x v="0"/>
    <x v="2"/>
    <x v="2"/>
    <x v="2"/>
    <n v="2617"/>
    <x v="0"/>
    <x v="2"/>
    <x v="0"/>
    <x v="0"/>
    <n v="199.12"/>
    <n v="1"/>
  </r>
  <r>
    <x v="613"/>
    <x v="2"/>
    <s v="2024-2025"/>
    <x v="0"/>
    <x v="94"/>
    <x v="5"/>
    <x v="5"/>
    <n v="7250"/>
    <x v="0"/>
    <x v="9"/>
    <x v="7"/>
    <x v="7"/>
    <n v="199.82"/>
    <n v="1"/>
  </r>
  <r>
    <x v="511"/>
    <x v="2"/>
    <s v="2024-2025"/>
    <x v="0"/>
    <x v="58"/>
    <x v="0"/>
    <x v="0"/>
    <n v="6027"/>
    <x v="0"/>
    <x v="0"/>
    <x v="9"/>
    <x v="9"/>
    <n v="199.95"/>
    <n v="1"/>
  </r>
  <r>
    <x v="691"/>
    <x v="2"/>
    <s v="2024-2025"/>
    <x v="0"/>
    <x v="63"/>
    <x v="1"/>
    <x v="1"/>
    <n v="2015"/>
    <x v="0"/>
    <x v="5"/>
    <x v="5"/>
    <x v="5"/>
    <n v="200.05"/>
    <n v="1"/>
  </r>
  <r>
    <x v="47"/>
    <x v="2"/>
    <s v="2024-2025"/>
    <x v="0"/>
    <x v="19"/>
    <x v="1"/>
    <x v="1"/>
    <n v="2800"/>
    <x v="0"/>
    <x v="11"/>
    <x v="6"/>
    <x v="6"/>
    <n v="200.39"/>
    <n v="1"/>
  </r>
  <r>
    <x v="704"/>
    <x v="0"/>
    <s v="2023-2024"/>
    <x v="0"/>
    <x v="15"/>
    <x v="1"/>
    <x v="1"/>
    <n v="2020"/>
    <x v="0"/>
    <x v="5"/>
    <x v="1"/>
    <x v="1"/>
    <n v="200.44"/>
    <n v="1"/>
  </r>
  <r>
    <x v="94"/>
    <x v="0"/>
    <s v="2023-2024"/>
    <x v="0"/>
    <x v="90"/>
    <x v="3"/>
    <x v="3"/>
    <n v="4700"/>
    <x v="0"/>
    <x v="17"/>
    <x v="1"/>
    <x v="1"/>
    <n v="200.64999999999998"/>
    <n v="1"/>
  </r>
  <r>
    <x v="186"/>
    <x v="2"/>
    <s v="2024-2025"/>
    <x v="0"/>
    <x v="84"/>
    <x v="3"/>
    <x v="3"/>
    <n v="4215"/>
    <x v="0"/>
    <x v="3"/>
    <x v="9"/>
    <x v="9"/>
    <n v="200.70999999999998"/>
    <n v="1"/>
  </r>
  <r>
    <x v="589"/>
    <x v="0"/>
    <s v="2023-2024"/>
    <x v="0"/>
    <x v="83"/>
    <x v="0"/>
    <x v="0"/>
    <n v="6052"/>
    <x v="0"/>
    <x v="0"/>
    <x v="1"/>
    <x v="1"/>
    <n v="200.73"/>
    <n v="1"/>
  </r>
  <r>
    <x v="33"/>
    <x v="2"/>
    <s v="2024-2025"/>
    <x v="1"/>
    <x v="9"/>
    <x v="4"/>
    <x v="4"/>
    <n v="3076"/>
    <x v="0"/>
    <x v="7"/>
    <x v="0"/>
    <x v="0"/>
    <n v="200.82000000000002"/>
    <n v="1"/>
  </r>
  <r>
    <x v="465"/>
    <x v="1"/>
    <s v="2022-2023"/>
    <x v="1"/>
    <x v="4"/>
    <x v="1"/>
    <x v="1"/>
    <n v="2154"/>
    <x v="0"/>
    <x v="4"/>
    <x v="3"/>
    <x v="3"/>
    <n v="200.87"/>
    <n v="1"/>
  </r>
  <r>
    <x v="705"/>
    <x v="0"/>
    <s v="2023-2024"/>
    <x v="0"/>
    <x v="59"/>
    <x v="3"/>
    <x v="3"/>
    <n v="4509"/>
    <x v="0"/>
    <x v="3"/>
    <x v="8"/>
    <x v="8"/>
    <n v="200.87"/>
    <n v="1"/>
  </r>
  <r>
    <x v="214"/>
    <x v="2"/>
    <s v="2024-2025"/>
    <x v="0"/>
    <x v="73"/>
    <x v="6"/>
    <x v="6"/>
    <n v="5607"/>
    <x v="0"/>
    <x v="18"/>
    <x v="6"/>
    <x v="6"/>
    <n v="201.14"/>
    <n v="1"/>
  </r>
  <r>
    <x v="679"/>
    <x v="0"/>
    <s v="2023-2024"/>
    <x v="1"/>
    <x v="17"/>
    <x v="3"/>
    <x v="3"/>
    <n v="4825"/>
    <x v="0"/>
    <x v="12"/>
    <x v="0"/>
    <x v="0"/>
    <n v="201.22"/>
    <n v="1"/>
  </r>
  <r>
    <x v="385"/>
    <x v="1"/>
    <s v="2022-2023"/>
    <x v="0"/>
    <x v="49"/>
    <x v="4"/>
    <x v="4"/>
    <n v="3134"/>
    <x v="0"/>
    <x v="6"/>
    <x v="7"/>
    <x v="7"/>
    <n v="201.22000000000003"/>
    <n v="1"/>
  </r>
  <r>
    <x v="177"/>
    <x v="1"/>
    <s v="2022-2023"/>
    <x v="1"/>
    <x v="33"/>
    <x v="4"/>
    <x v="4"/>
    <n v="3280"/>
    <x v="0"/>
    <x v="8"/>
    <x v="3"/>
    <x v="3"/>
    <n v="201.92"/>
    <n v="1"/>
  </r>
  <r>
    <x v="211"/>
    <x v="2"/>
    <s v="2024-2025"/>
    <x v="0"/>
    <x v="77"/>
    <x v="5"/>
    <x v="5"/>
    <n v="7018"/>
    <x v="0"/>
    <x v="9"/>
    <x v="3"/>
    <x v="3"/>
    <n v="202.16"/>
    <n v="1"/>
  </r>
  <r>
    <x v="353"/>
    <x v="1"/>
    <s v="2022-2023"/>
    <x v="0"/>
    <x v="42"/>
    <x v="3"/>
    <x v="3"/>
    <n v="4870"/>
    <x v="0"/>
    <x v="12"/>
    <x v="5"/>
    <x v="5"/>
    <n v="202.28"/>
    <n v="1"/>
  </r>
  <r>
    <x v="522"/>
    <x v="0"/>
    <s v="2023-2024"/>
    <x v="0"/>
    <x v="95"/>
    <x v="7"/>
    <x v="7"/>
    <n v="870"/>
    <x v="0"/>
    <x v="19"/>
    <x v="2"/>
    <x v="2"/>
    <n v="202.61"/>
    <n v="1"/>
  </r>
  <r>
    <x v="588"/>
    <x v="0"/>
    <s v="2023-2024"/>
    <x v="0"/>
    <x v="34"/>
    <x v="4"/>
    <x v="4"/>
    <n v="3018"/>
    <x v="0"/>
    <x v="7"/>
    <x v="4"/>
    <x v="4"/>
    <n v="202.86999999999998"/>
    <n v="1"/>
  </r>
  <r>
    <x v="585"/>
    <x v="0"/>
    <s v="2023-2024"/>
    <x v="1"/>
    <x v="4"/>
    <x v="1"/>
    <x v="1"/>
    <n v="2154"/>
    <x v="0"/>
    <x v="4"/>
    <x v="1"/>
    <x v="1"/>
    <n v="203.66"/>
    <n v="1"/>
  </r>
  <r>
    <x v="690"/>
    <x v="1"/>
    <s v="2022-2023"/>
    <x v="0"/>
    <x v="47"/>
    <x v="1"/>
    <x v="1"/>
    <n v="2101"/>
    <x v="0"/>
    <x v="4"/>
    <x v="1"/>
    <x v="1"/>
    <n v="203.68"/>
    <n v="1"/>
  </r>
  <r>
    <x v="72"/>
    <x v="2"/>
    <s v="2024-2025"/>
    <x v="1"/>
    <x v="9"/>
    <x v="4"/>
    <x v="4"/>
    <n v="3076"/>
    <x v="0"/>
    <x v="7"/>
    <x v="2"/>
    <x v="2"/>
    <n v="203.88"/>
    <n v="1"/>
  </r>
  <r>
    <x v="158"/>
    <x v="0"/>
    <s v="2023-2024"/>
    <x v="0"/>
    <x v="61"/>
    <x v="6"/>
    <x v="6"/>
    <n v="5343"/>
    <x v="0"/>
    <x v="18"/>
    <x v="9"/>
    <x v="9"/>
    <n v="204.10000000000002"/>
    <n v="1"/>
  </r>
  <r>
    <x v="649"/>
    <x v="1"/>
    <s v="2022-2023"/>
    <x v="0"/>
    <x v="5"/>
    <x v="1"/>
    <x v="1"/>
    <n v="2067"/>
    <x v="0"/>
    <x v="5"/>
    <x v="1"/>
    <x v="1"/>
    <n v="204.21"/>
    <n v="1"/>
  </r>
  <r>
    <x v="620"/>
    <x v="1"/>
    <s v="2022-2023"/>
    <x v="0"/>
    <x v="35"/>
    <x v="3"/>
    <x v="3"/>
    <n v="4558"/>
    <x v="0"/>
    <x v="15"/>
    <x v="4"/>
    <x v="4"/>
    <n v="204.48000000000002"/>
    <n v="1"/>
  </r>
  <r>
    <x v="76"/>
    <x v="2"/>
    <s v="2024-2025"/>
    <x v="0"/>
    <x v="88"/>
    <x v="6"/>
    <x v="6"/>
    <n v="5011"/>
    <x v="0"/>
    <x v="13"/>
    <x v="1"/>
    <x v="1"/>
    <n v="204.59"/>
    <n v="1"/>
  </r>
  <r>
    <x v="706"/>
    <x v="1"/>
    <s v="2022-2023"/>
    <x v="0"/>
    <x v="66"/>
    <x v="3"/>
    <x v="3"/>
    <n v="4883"/>
    <x v="0"/>
    <x v="12"/>
    <x v="5"/>
    <x v="5"/>
    <n v="204.61"/>
    <n v="1"/>
  </r>
  <r>
    <x v="58"/>
    <x v="2"/>
    <s v="2024-2025"/>
    <x v="1"/>
    <x v="32"/>
    <x v="6"/>
    <x v="6"/>
    <n v="5169"/>
    <x v="0"/>
    <x v="13"/>
    <x v="4"/>
    <x v="4"/>
    <n v="204.64"/>
    <n v="1"/>
  </r>
  <r>
    <x v="175"/>
    <x v="1"/>
    <s v="2022-2023"/>
    <x v="0"/>
    <x v="58"/>
    <x v="0"/>
    <x v="0"/>
    <n v="6027"/>
    <x v="0"/>
    <x v="0"/>
    <x v="7"/>
    <x v="7"/>
    <n v="204.69000000000003"/>
    <n v="1"/>
  </r>
  <r>
    <x v="707"/>
    <x v="1"/>
    <s v="2022-2023"/>
    <x v="0"/>
    <x v="51"/>
    <x v="4"/>
    <x v="4"/>
    <n v="3630"/>
    <x v="0"/>
    <x v="16"/>
    <x v="3"/>
    <x v="3"/>
    <n v="204.79000000000002"/>
    <n v="1"/>
  </r>
  <r>
    <x v="521"/>
    <x v="0"/>
    <s v="2023-2024"/>
    <x v="1"/>
    <x v="82"/>
    <x v="3"/>
    <x v="3"/>
    <n v="4655"/>
    <x v="0"/>
    <x v="17"/>
    <x v="0"/>
    <x v="0"/>
    <n v="204.82999999999998"/>
    <n v="1"/>
  </r>
  <r>
    <x v="174"/>
    <x v="0"/>
    <s v="2023-2024"/>
    <x v="0"/>
    <x v="37"/>
    <x v="1"/>
    <x v="1"/>
    <n v="2750"/>
    <x v="0"/>
    <x v="11"/>
    <x v="7"/>
    <x v="7"/>
    <n v="204.84"/>
    <n v="1"/>
  </r>
  <r>
    <x v="564"/>
    <x v="0"/>
    <s v="2023-2024"/>
    <x v="0"/>
    <x v="45"/>
    <x v="3"/>
    <x v="3"/>
    <n v="4570"/>
    <x v="0"/>
    <x v="15"/>
    <x v="0"/>
    <x v="0"/>
    <n v="204.85"/>
    <n v="1"/>
  </r>
  <r>
    <x v="645"/>
    <x v="0"/>
    <s v="2023-2024"/>
    <x v="1"/>
    <x v="9"/>
    <x v="4"/>
    <x v="4"/>
    <n v="3076"/>
    <x v="0"/>
    <x v="7"/>
    <x v="8"/>
    <x v="8"/>
    <n v="205.46"/>
    <n v="1"/>
  </r>
  <r>
    <x v="156"/>
    <x v="2"/>
    <s v="2024-2025"/>
    <x v="1"/>
    <x v="23"/>
    <x v="1"/>
    <x v="1"/>
    <n v="2650"/>
    <x v="0"/>
    <x v="11"/>
    <x v="0"/>
    <x v="0"/>
    <n v="205.64"/>
    <n v="1"/>
  </r>
  <r>
    <x v="469"/>
    <x v="1"/>
    <s v="2022-2023"/>
    <x v="1"/>
    <x v="36"/>
    <x v="4"/>
    <x v="4"/>
    <n v="3148"/>
    <x v="0"/>
    <x v="6"/>
    <x v="1"/>
    <x v="1"/>
    <n v="205.76999999999998"/>
    <n v="1"/>
  </r>
  <r>
    <x v="691"/>
    <x v="2"/>
    <s v="2024-2025"/>
    <x v="0"/>
    <x v="65"/>
    <x v="1"/>
    <x v="1"/>
    <n v="2131"/>
    <x v="0"/>
    <x v="4"/>
    <x v="1"/>
    <x v="1"/>
    <n v="206.74"/>
    <n v="1"/>
  </r>
  <r>
    <x v="307"/>
    <x v="0"/>
    <s v="2023-2024"/>
    <x v="1"/>
    <x v="81"/>
    <x v="3"/>
    <x v="3"/>
    <n v="4680"/>
    <x v="0"/>
    <x v="17"/>
    <x v="3"/>
    <x v="3"/>
    <n v="206.82"/>
    <n v="1"/>
  </r>
  <r>
    <x v="439"/>
    <x v="0"/>
    <s v="2023-2024"/>
    <x v="1"/>
    <x v="96"/>
    <x v="4"/>
    <x v="4"/>
    <n v="3690"/>
    <x v="0"/>
    <x v="16"/>
    <x v="4"/>
    <x v="4"/>
    <n v="207.62"/>
    <n v="1"/>
  </r>
  <r>
    <x v="190"/>
    <x v="1"/>
    <s v="2022-2023"/>
    <x v="1"/>
    <x v="22"/>
    <x v="1"/>
    <x v="1"/>
    <n v="2539"/>
    <x v="0"/>
    <x v="2"/>
    <x v="7"/>
    <x v="7"/>
    <n v="207.73"/>
    <n v="1"/>
  </r>
  <r>
    <x v="161"/>
    <x v="0"/>
    <s v="2023-2024"/>
    <x v="1"/>
    <x v="33"/>
    <x v="4"/>
    <x v="4"/>
    <n v="3280"/>
    <x v="0"/>
    <x v="8"/>
    <x v="4"/>
    <x v="4"/>
    <n v="207.74"/>
    <n v="1"/>
  </r>
  <r>
    <x v="600"/>
    <x v="0"/>
    <s v="2023-2024"/>
    <x v="0"/>
    <x v="12"/>
    <x v="3"/>
    <x v="3"/>
    <n v="4068"/>
    <x v="0"/>
    <x v="10"/>
    <x v="8"/>
    <x v="8"/>
    <n v="207.77"/>
    <n v="1"/>
  </r>
  <r>
    <x v="41"/>
    <x v="1"/>
    <s v="2022-2023"/>
    <x v="1"/>
    <x v="70"/>
    <x v="4"/>
    <x v="4"/>
    <n v="3400"/>
    <x v="0"/>
    <x v="8"/>
    <x v="0"/>
    <x v="0"/>
    <n v="207.84"/>
    <n v="1"/>
  </r>
  <r>
    <x v="196"/>
    <x v="0"/>
    <s v="2023-2024"/>
    <x v="1"/>
    <x v="30"/>
    <x v="4"/>
    <x v="4"/>
    <n v="3131"/>
    <x v="0"/>
    <x v="6"/>
    <x v="3"/>
    <x v="3"/>
    <n v="207.84"/>
    <n v="1"/>
  </r>
  <r>
    <x v="610"/>
    <x v="0"/>
    <s v="2023-2024"/>
    <x v="0"/>
    <x v="35"/>
    <x v="3"/>
    <x v="3"/>
    <n v="4558"/>
    <x v="0"/>
    <x v="15"/>
    <x v="3"/>
    <x v="3"/>
    <n v="208.14000000000001"/>
    <n v="1"/>
  </r>
  <r>
    <x v="708"/>
    <x v="1"/>
    <s v="2022-2023"/>
    <x v="0"/>
    <x v="95"/>
    <x v="7"/>
    <x v="7"/>
    <n v="870"/>
    <x v="0"/>
    <x v="19"/>
    <x v="9"/>
    <x v="9"/>
    <n v="208.22"/>
    <n v="1"/>
  </r>
  <r>
    <x v="623"/>
    <x v="1"/>
    <s v="2022-2023"/>
    <x v="0"/>
    <x v="61"/>
    <x v="6"/>
    <x v="6"/>
    <n v="5343"/>
    <x v="0"/>
    <x v="18"/>
    <x v="9"/>
    <x v="9"/>
    <n v="208.44"/>
    <n v="1"/>
  </r>
  <r>
    <x v="316"/>
    <x v="0"/>
    <s v="2023-2024"/>
    <x v="1"/>
    <x v="81"/>
    <x v="3"/>
    <x v="3"/>
    <n v="4680"/>
    <x v="0"/>
    <x v="17"/>
    <x v="5"/>
    <x v="5"/>
    <n v="208.73000000000002"/>
    <n v="1"/>
  </r>
  <r>
    <x v="667"/>
    <x v="0"/>
    <s v="2023-2024"/>
    <x v="1"/>
    <x v="41"/>
    <x v="5"/>
    <x v="5"/>
    <n v="7320"/>
    <x v="0"/>
    <x v="9"/>
    <x v="7"/>
    <x v="7"/>
    <n v="209.62"/>
    <n v="1"/>
  </r>
  <r>
    <x v="235"/>
    <x v="1"/>
    <s v="2022-2023"/>
    <x v="0"/>
    <x v="23"/>
    <x v="1"/>
    <x v="1"/>
    <n v="2650"/>
    <x v="0"/>
    <x v="11"/>
    <x v="1"/>
    <x v="1"/>
    <n v="209.62"/>
    <n v="1"/>
  </r>
  <r>
    <x v="549"/>
    <x v="1"/>
    <s v="2022-2023"/>
    <x v="0"/>
    <x v="66"/>
    <x v="3"/>
    <x v="3"/>
    <n v="4883"/>
    <x v="0"/>
    <x v="12"/>
    <x v="9"/>
    <x v="9"/>
    <n v="209.65"/>
    <n v="1"/>
  </r>
  <r>
    <x v="444"/>
    <x v="0"/>
    <s v="2023-2024"/>
    <x v="0"/>
    <x v="27"/>
    <x v="4"/>
    <x v="4"/>
    <n v="3066"/>
    <x v="0"/>
    <x v="7"/>
    <x v="1"/>
    <x v="1"/>
    <n v="209.65"/>
    <n v="1"/>
  </r>
  <r>
    <x v="93"/>
    <x v="2"/>
    <s v="2024-2025"/>
    <x v="0"/>
    <x v="49"/>
    <x v="4"/>
    <x v="4"/>
    <n v="3134"/>
    <x v="0"/>
    <x v="6"/>
    <x v="4"/>
    <x v="4"/>
    <n v="209.79"/>
    <n v="1"/>
  </r>
  <r>
    <x v="299"/>
    <x v="1"/>
    <s v="2022-2023"/>
    <x v="0"/>
    <x v="76"/>
    <x v="1"/>
    <x v="1"/>
    <n v="2031"/>
    <x v="0"/>
    <x v="5"/>
    <x v="2"/>
    <x v="2"/>
    <n v="209.8"/>
    <n v="1"/>
  </r>
  <r>
    <x v="334"/>
    <x v="2"/>
    <s v="2024-2025"/>
    <x v="1"/>
    <x v="70"/>
    <x v="4"/>
    <x v="4"/>
    <n v="3400"/>
    <x v="0"/>
    <x v="8"/>
    <x v="9"/>
    <x v="9"/>
    <n v="209.9"/>
    <n v="1"/>
  </r>
  <r>
    <x v="543"/>
    <x v="0"/>
    <s v="2023-2024"/>
    <x v="0"/>
    <x v="70"/>
    <x v="4"/>
    <x v="4"/>
    <n v="3400"/>
    <x v="0"/>
    <x v="8"/>
    <x v="1"/>
    <x v="1"/>
    <n v="210.05"/>
    <n v="1"/>
  </r>
  <r>
    <x v="86"/>
    <x v="1"/>
    <s v="2022-2023"/>
    <x v="0"/>
    <x v="5"/>
    <x v="1"/>
    <x v="1"/>
    <n v="2067"/>
    <x v="0"/>
    <x v="5"/>
    <x v="4"/>
    <x v="4"/>
    <n v="210.75"/>
    <n v="1"/>
  </r>
  <r>
    <x v="543"/>
    <x v="0"/>
    <s v="2023-2024"/>
    <x v="1"/>
    <x v="85"/>
    <x v="0"/>
    <x v="0"/>
    <n v="6530"/>
    <x v="0"/>
    <x v="20"/>
    <x v="4"/>
    <x v="4"/>
    <n v="210.75"/>
    <n v="1"/>
  </r>
  <r>
    <x v="421"/>
    <x v="0"/>
    <s v="2023-2024"/>
    <x v="0"/>
    <x v="42"/>
    <x v="3"/>
    <x v="3"/>
    <n v="4870"/>
    <x v="0"/>
    <x v="12"/>
    <x v="3"/>
    <x v="3"/>
    <n v="210.81"/>
    <n v="1"/>
  </r>
  <r>
    <x v="401"/>
    <x v="2"/>
    <s v="2024-2025"/>
    <x v="1"/>
    <x v="32"/>
    <x v="6"/>
    <x v="6"/>
    <n v="5169"/>
    <x v="0"/>
    <x v="13"/>
    <x v="7"/>
    <x v="7"/>
    <n v="211.57000000000002"/>
    <n v="1"/>
  </r>
  <r>
    <x v="0"/>
    <x v="0"/>
    <s v="2023-2024"/>
    <x v="0"/>
    <x v="10"/>
    <x v="4"/>
    <x v="4"/>
    <n v="3551"/>
    <x v="0"/>
    <x v="8"/>
    <x v="8"/>
    <x v="8"/>
    <n v="211.59"/>
    <n v="1"/>
  </r>
  <r>
    <x v="428"/>
    <x v="0"/>
    <s v="2023-2024"/>
    <x v="0"/>
    <x v="73"/>
    <x v="6"/>
    <x v="6"/>
    <n v="5607"/>
    <x v="0"/>
    <x v="18"/>
    <x v="2"/>
    <x v="2"/>
    <n v="211.63"/>
    <n v="1"/>
  </r>
  <r>
    <x v="709"/>
    <x v="0"/>
    <s v="2023-2024"/>
    <x v="0"/>
    <x v="38"/>
    <x v="3"/>
    <x v="3"/>
    <n v="4802"/>
    <x v="0"/>
    <x v="12"/>
    <x v="6"/>
    <x v="6"/>
    <n v="212.54999999999998"/>
    <n v="1"/>
  </r>
  <r>
    <x v="330"/>
    <x v="0"/>
    <s v="2023-2024"/>
    <x v="0"/>
    <x v="88"/>
    <x v="6"/>
    <x v="6"/>
    <n v="5011"/>
    <x v="0"/>
    <x v="13"/>
    <x v="4"/>
    <x v="4"/>
    <n v="212.8"/>
    <n v="1"/>
  </r>
  <r>
    <x v="331"/>
    <x v="0"/>
    <s v="2023-2024"/>
    <x v="1"/>
    <x v="56"/>
    <x v="1"/>
    <x v="1"/>
    <n v="2795"/>
    <x v="0"/>
    <x v="11"/>
    <x v="8"/>
    <x v="8"/>
    <n v="212.88"/>
    <n v="1"/>
  </r>
  <r>
    <x v="481"/>
    <x v="2"/>
    <s v="2024-2025"/>
    <x v="0"/>
    <x v="62"/>
    <x v="0"/>
    <x v="0"/>
    <n v="6112"/>
    <x v="0"/>
    <x v="14"/>
    <x v="3"/>
    <x v="3"/>
    <n v="212.91"/>
    <n v="1"/>
  </r>
  <r>
    <x v="616"/>
    <x v="0"/>
    <s v="2023-2024"/>
    <x v="1"/>
    <x v="7"/>
    <x v="4"/>
    <x v="4"/>
    <n v="3175"/>
    <x v="0"/>
    <x v="6"/>
    <x v="1"/>
    <x v="1"/>
    <n v="213.03"/>
    <n v="1"/>
  </r>
  <r>
    <x v="687"/>
    <x v="0"/>
    <s v="2023-2024"/>
    <x v="0"/>
    <x v="44"/>
    <x v="4"/>
    <x v="4"/>
    <n v="3977"/>
    <x v="0"/>
    <x v="16"/>
    <x v="7"/>
    <x v="7"/>
    <n v="213.16"/>
    <n v="1"/>
  </r>
  <r>
    <x v="459"/>
    <x v="0"/>
    <s v="2023-2024"/>
    <x v="0"/>
    <x v="65"/>
    <x v="1"/>
    <x v="1"/>
    <n v="2131"/>
    <x v="0"/>
    <x v="4"/>
    <x v="3"/>
    <x v="3"/>
    <n v="213.37"/>
    <n v="1"/>
  </r>
  <r>
    <x v="403"/>
    <x v="0"/>
    <s v="2023-2024"/>
    <x v="1"/>
    <x v="96"/>
    <x v="4"/>
    <x v="4"/>
    <n v="3690"/>
    <x v="0"/>
    <x v="16"/>
    <x v="5"/>
    <x v="5"/>
    <n v="213.62"/>
    <n v="1"/>
  </r>
  <r>
    <x v="710"/>
    <x v="1"/>
    <s v="2022-2023"/>
    <x v="0"/>
    <x v="73"/>
    <x v="6"/>
    <x v="6"/>
    <n v="5607"/>
    <x v="0"/>
    <x v="18"/>
    <x v="4"/>
    <x v="4"/>
    <n v="213.75"/>
    <n v="1"/>
  </r>
  <r>
    <x v="527"/>
    <x v="1"/>
    <s v="2022-2023"/>
    <x v="1"/>
    <x v="72"/>
    <x v="4"/>
    <x v="4"/>
    <n v="3931"/>
    <x v="0"/>
    <x v="16"/>
    <x v="4"/>
    <x v="4"/>
    <n v="213.8"/>
    <n v="1"/>
  </r>
  <r>
    <x v="350"/>
    <x v="1"/>
    <s v="2022-2023"/>
    <x v="1"/>
    <x v="0"/>
    <x v="0"/>
    <x v="0"/>
    <n v="6021"/>
    <x v="0"/>
    <x v="0"/>
    <x v="0"/>
    <x v="0"/>
    <n v="213.83"/>
    <n v="1"/>
  </r>
  <r>
    <x v="556"/>
    <x v="0"/>
    <s v="2023-2024"/>
    <x v="1"/>
    <x v="32"/>
    <x v="6"/>
    <x v="6"/>
    <n v="5169"/>
    <x v="0"/>
    <x v="13"/>
    <x v="4"/>
    <x v="4"/>
    <n v="213.92000000000002"/>
    <n v="1"/>
  </r>
  <r>
    <x v="490"/>
    <x v="0"/>
    <s v="2023-2024"/>
    <x v="0"/>
    <x v="15"/>
    <x v="1"/>
    <x v="1"/>
    <n v="2020"/>
    <x v="0"/>
    <x v="5"/>
    <x v="6"/>
    <x v="6"/>
    <n v="214.01000000000002"/>
    <n v="1"/>
  </r>
  <r>
    <x v="606"/>
    <x v="0"/>
    <s v="2023-2024"/>
    <x v="0"/>
    <x v="21"/>
    <x v="3"/>
    <x v="3"/>
    <n v="4012"/>
    <x v="0"/>
    <x v="10"/>
    <x v="5"/>
    <x v="5"/>
    <n v="214.07"/>
    <n v="1"/>
  </r>
  <r>
    <x v="460"/>
    <x v="1"/>
    <s v="2022-2023"/>
    <x v="0"/>
    <x v="63"/>
    <x v="1"/>
    <x v="1"/>
    <n v="2015"/>
    <x v="0"/>
    <x v="5"/>
    <x v="5"/>
    <x v="5"/>
    <n v="214.48000000000002"/>
    <n v="1"/>
  </r>
  <r>
    <x v="326"/>
    <x v="0"/>
    <s v="2023-2024"/>
    <x v="1"/>
    <x v="68"/>
    <x v="7"/>
    <x v="7"/>
    <n v="800"/>
    <x v="0"/>
    <x v="19"/>
    <x v="5"/>
    <x v="5"/>
    <n v="215.45000000000002"/>
    <n v="1"/>
  </r>
  <r>
    <x v="155"/>
    <x v="2"/>
    <s v="2024-2025"/>
    <x v="1"/>
    <x v="14"/>
    <x v="1"/>
    <x v="1"/>
    <n v="2790"/>
    <x v="0"/>
    <x v="11"/>
    <x v="3"/>
    <x v="3"/>
    <n v="215.58"/>
    <n v="1"/>
  </r>
  <r>
    <x v="449"/>
    <x v="0"/>
    <s v="2023-2024"/>
    <x v="0"/>
    <x v="3"/>
    <x v="3"/>
    <x v="3"/>
    <n v="4220"/>
    <x v="0"/>
    <x v="3"/>
    <x v="2"/>
    <x v="2"/>
    <n v="215.69"/>
    <n v="1"/>
  </r>
  <r>
    <x v="263"/>
    <x v="0"/>
    <s v="2023-2024"/>
    <x v="1"/>
    <x v="42"/>
    <x v="3"/>
    <x v="3"/>
    <n v="4870"/>
    <x v="0"/>
    <x v="12"/>
    <x v="0"/>
    <x v="0"/>
    <n v="215.89"/>
    <n v="1"/>
  </r>
  <r>
    <x v="544"/>
    <x v="0"/>
    <s v="2023-2024"/>
    <x v="0"/>
    <x v="77"/>
    <x v="5"/>
    <x v="5"/>
    <n v="7018"/>
    <x v="0"/>
    <x v="9"/>
    <x v="0"/>
    <x v="0"/>
    <n v="216.70999999999998"/>
    <n v="1"/>
  </r>
  <r>
    <x v="711"/>
    <x v="2"/>
    <s v="2024-2025"/>
    <x v="0"/>
    <x v="6"/>
    <x v="0"/>
    <x v="0"/>
    <n v="6010"/>
    <x v="0"/>
    <x v="0"/>
    <x v="2"/>
    <x v="2"/>
    <n v="217.11"/>
    <n v="1"/>
  </r>
  <r>
    <x v="220"/>
    <x v="0"/>
    <s v="2023-2024"/>
    <x v="1"/>
    <x v="25"/>
    <x v="4"/>
    <x v="4"/>
    <n v="3550"/>
    <x v="0"/>
    <x v="8"/>
    <x v="5"/>
    <x v="5"/>
    <n v="217.45000000000002"/>
    <n v="1"/>
  </r>
  <r>
    <x v="152"/>
    <x v="0"/>
    <s v="2023-2024"/>
    <x v="0"/>
    <x v="23"/>
    <x v="1"/>
    <x v="1"/>
    <n v="2650"/>
    <x v="0"/>
    <x v="11"/>
    <x v="3"/>
    <x v="3"/>
    <n v="218.4"/>
    <n v="1"/>
  </r>
  <r>
    <x v="486"/>
    <x v="1"/>
    <s v="2022-2023"/>
    <x v="0"/>
    <x v="2"/>
    <x v="2"/>
    <x v="2"/>
    <n v="2617"/>
    <x v="0"/>
    <x v="2"/>
    <x v="9"/>
    <x v="9"/>
    <n v="218.43"/>
    <n v="1"/>
  </r>
  <r>
    <x v="712"/>
    <x v="0"/>
    <s v="2023-2024"/>
    <x v="0"/>
    <x v="42"/>
    <x v="3"/>
    <x v="3"/>
    <n v="4870"/>
    <x v="0"/>
    <x v="12"/>
    <x v="2"/>
    <x v="2"/>
    <n v="218.6"/>
    <n v="1"/>
  </r>
  <r>
    <x v="344"/>
    <x v="1"/>
    <s v="2022-2023"/>
    <x v="1"/>
    <x v="85"/>
    <x v="0"/>
    <x v="0"/>
    <n v="6530"/>
    <x v="0"/>
    <x v="20"/>
    <x v="6"/>
    <x v="6"/>
    <n v="218.63"/>
    <n v="1"/>
  </r>
  <r>
    <x v="659"/>
    <x v="2"/>
    <s v="2024-2025"/>
    <x v="0"/>
    <x v="16"/>
    <x v="0"/>
    <x v="0"/>
    <n v="6030"/>
    <x v="0"/>
    <x v="0"/>
    <x v="3"/>
    <x v="3"/>
    <n v="218.78"/>
    <n v="1"/>
  </r>
  <r>
    <x v="259"/>
    <x v="2"/>
    <s v="2024-2025"/>
    <x v="1"/>
    <x v="93"/>
    <x v="4"/>
    <x v="4"/>
    <n v="3915"/>
    <x v="0"/>
    <x v="16"/>
    <x v="6"/>
    <x v="6"/>
    <n v="220.18"/>
    <n v="1"/>
  </r>
  <r>
    <x v="454"/>
    <x v="0"/>
    <s v="2023-2024"/>
    <x v="0"/>
    <x v="85"/>
    <x v="0"/>
    <x v="0"/>
    <n v="6530"/>
    <x v="0"/>
    <x v="20"/>
    <x v="1"/>
    <x v="1"/>
    <n v="220.2"/>
    <n v="1"/>
  </r>
  <r>
    <x v="521"/>
    <x v="0"/>
    <s v="2023-2024"/>
    <x v="0"/>
    <x v="44"/>
    <x v="4"/>
    <x v="4"/>
    <n v="3977"/>
    <x v="0"/>
    <x v="16"/>
    <x v="3"/>
    <x v="3"/>
    <n v="220.78"/>
    <n v="1"/>
  </r>
  <r>
    <x v="133"/>
    <x v="1"/>
    <s v="2022-2023"/>
    <x v="0"/>
    <x v="86"/>
    <x v="0"/>
    <x v="0"/>
    <n v="6725"/>
    <x v="0"/>
    <x v="20"/>
    <x v="4"/>
    <x v="4"/>
    <n v="220.83"/>
    <n v="1"/>
  </r>
  <r>
    <x v="587"/>
    <x v="0"/>
    <s v="2023-2024"/>
    <x v="1"/>
    <x v="25"/>
    <x v="4"/>
    <x v="4"/>
    <n v="3550"/>
    <x v="0"/>
    <x v="8"/>
    <x v="8"/>
    <x v="8"/>
    <n v="220.85"/>
    <n v="1"/>
  </r>
  <r>
    <x v="232"/>
    <x v="1"/>
    <s v="2022-2023"/>
    <x v="1"/>
    <x v="24"/>
    <x v="1"/>
    <x v="1"/>
    <n v="2120"/>
    <x v="0"/>
    <x v="4"/>
    <x v="4"/>
    <x v="4"/>
    <n v="221.82999999999998"/>
    <n v="1"/>
  </r>
  <r>
    <x v="590"/>
    <x v="0"/>
    <s v="2023-2024"/>
    <x v="0"/>
    <x v="65"/>
    <x v="1"/>
    <x v="1"/>
    <n v="2131"/>
    <x v="0"/>
    <x v="4"/>
    <x v="9"/>
    <x v="9"/>
    <n v="221.93"/>
    <n v="1"/>
  </r>
  <r>
    <x v="34"/>
    <x v="2"/>
    <s v="2024-2025"/>
    <x v="0"/>
    <x v="68"/>
    <x v="7"/>
    <x v="7"/>
    <n v="800"/>
    <x v="0"/>
    <x v="19"/>
    <x v="6"/>
    <x v="6"/>
    <n v="222.81"/>
    <n v="1"/>
  </r>
  <r>
    <x v="136"/>
    <x v="0"/>
    <s v="2023-2024"/>
    <x v="0"/>
    <x v="41"/>
    <x v="5"/>
    <x v="5"/>
    <n v="7320"/>
    <x v="0"/>
    <x v="9"/>
    <x v="4"/>
    <x v="4"/>
    <n v="223.23"/>
    <n v="1"/>
  </r>
  <r>
    <x v="713"/>
    <x v="2"/>
    <s v="2024-2025"/>
    <x v="1"/>
    <x v="74"/>
    <x v="1"/>
    <x v="1"/>
    <n v="2485"/>
    <x v="0"/>
    <x v="1"/>
    <x v="4"/>
    <x v="4"/>
    <n v="223.31"/>
    <n v="1"/>
  </r>
  <r>
    <x v="291"/>
    <x v="2"/>
    <s v="2024-2025"/>
    <x v="0"/>
    <x v="60"/>
    <x v="1"/>
    <x v="1"/>
    <n v="2541"/>
    <x v="0"/>
    <x v="2"/>
    <x v="2"/>
    <x v="2"/>
    <n v="223.63"/>
    <n v="1"/>
  </r>
  <r>
    <x v="321"/>
    <x v="0"/>
    <s v="2023-2024"/>
    <x v="1"/>
    <x v="9"/>
    <x v="4"/>
    <x v="4"/>
    <n v="3076"/>
    <x v="0"/>
    <x v="7"/>
    <x v="5"/>
    <x v="5"/>
    <n v="223.71"/>
    <n v="1"/>
  </r>
  <r>
    <x v="607"/>
    <x v="0"/>
    <s v="2023-2024"/>
    <x v="1"/>
    <x v="88"/>
    <x v="6"/>
    <x v="6"/>
    <n v="5011"/>
    <x v="0"/>
    <x v="13"/>
    <x v="0"/>
    <x v="0"/>
    <n v="223.72"/>
    <n v="1"/>
  </r>
  <r>
    <x v="197"/>
    <x v="0"/>
    <s v="2023-2024"/>
    <x v="1"/>
    <x v="71"/>
    <x v="6"/>
    <x v="6"/>
    <n v="5043"/>
    <x v="0"/>
    <x v="13"/>
    <x v="4"/>
    <x v="4"/>
    <n v="224.14"/>
    <n v="1"/>
  </r>
  <r>
    <x v="264"/>
    <x v="0"/>
    <s v="2023-2024"/>
    <x v="0"/>
    <x v="6"/>
    <x v="0"/>
    <x v="0"/>
    <n v="6010"/>
    <x v="0"/>
    <x v="0"/>
    <x v="0"/>
    <x v="0"/>
    <n v="224.54"/>
    <n v="1"/>
  </r>
  <r>
    <x v="507"/>
    <x v="0"/>
    <s v="2023-2024"/>
    <x v="0"/>
    <x v="41"/>
    <x v="5"/>
    <x v="5"/>
    <n v="7320"/>
    <x v="0"/>
    <x v="9"/>
    <x v="1"/>
    <x v="1"/>
    <n v="224.79999999999998"/>
    <n v="1"/>
  </r>
  <r>
    <x v="297"/>
    <x v="2"/>
    <s v="2024-2025"/>
    <x v="1"/>
    <x v="4"/>
    <x v="1"/>
    <x v="1"/>
    <n v="2154"/>
    <x v="0"/>
    <x v="4"/>
    <x v="0"/>
    <x v="0"/>
    <n v="224.8"/>
    <n v="1"/>
  </r>
  <r>
    <x v="92"/>
    <x v="0"/>
    <s v="2023-2024"/>
    <x v="1"/>
    <x v="11"/>
    <x v="5"/>
    <x v="5"/>
    <n v="7010"/>
    <x v="0"/>
    <x v="9"/>
    <x v="9"/>
    <x v="9"/>
    <n v="224.85"/>
    <n v="1"/>
  </r>
  <r>
    <x v="566"/>
    <x v="0"/>
    <s v="2023-2024"/>
    <x v="1"/>
    <x v="17"/>
    <x v="3"/>
    <x v="3"/>
    <n v="4825"/>
    <x v="0"/>
    <x v="12"/>
    <x v="4"/>
    <x v="4"/>
    <n v="224.89"/>
    <n v="1"/>
  </r>
  <r>
    <x v="101"/>
    <x v="2"/>
    <s v="2024-2025"/>
    <x v="1"/>
    <x v="85"/>
    <x v="0"/>
    <x v="0"/>
    <n v="6530"/>
    <x v="0"/>
    <x v="20"/>
    <x v="2"/>
    <x v="2"/>
    <n v="224.95"/>
    <n v="1"/>
  </r>
  <r>
    <x v="352"/>
    <x v="0"/>
    <s v="2023-2024"/>
    <x v="0"/>
    <x v="60"/>
    <x v="1"/>
    <x v="1"/>
    <n v="2541"/>
    <x v="0"/>
    <x v="2"/>
    <x v="7"/>
    <x v="7"/>
    <n v="225.73"/>
    <n v="1"/>
  </r>
  <r>
    <x v="363"/>
    <x v="2"/>
    <s v="2024-2025"/>
    <x v="0"/>
    <x v="36"/>
    <x v="4"/>
    <x v="4"/>
    <n v="3148"/>
    <x v="0"/>
    <x v="6"/>
    <x v="5"/>
    <x v="5"/>
    <n v="226.2"/>
    <n v="1"/>
  </r>
  <r>
    <x v="283"/>
    <x v="0"/>
    <s v="2023-2024"/>
    <x v="0"/>
    <x v="73"/>
    <x v="6"/>
    <x v="6"/>
    <n v="5607"/>
    <x v="0"/>
    <x v="18"/>
    <x v="7"/>
    <x v="7"/>
    <n v="226.42"/>
    <n v="1"/>
  </r>
  <r>
    <x v="543"/>
    <x v="0"/>
    <s v="2023-2024"/>
    <x v="1"/>
    <x v="81"/>
    <x v="3"/>
    <x v="3"/>
    <n v="4680"/>
    <x v="0"/>
    <x v="17"/>
    <x v="6"/>
    <x v="6"/>
    <n v="226.63"/>
    <n v="1"/>
  </r>
  <r>
    <x v="92"/>
    <x v="0"/>
    <s v="2023-2024"/>
    <x v="0"/>
    <x v="20"/>
    <x v="4"/>
    <x v="4"/>
    <n v="3429"/>
    <x v="0"/>
    <x v="8"/>
    <x v="4"/>
    <x v="4"/>
    <n v="226.67000000000002"/>
    <n v="1"/>
  </r>
  <r>
    <x v="355"/>
    <x v="0"/>
    <s v="2023-2024"/>
    <x v="1"/>
    <x v="53"/>
    <x v="3"/>
    <x v="3"/>
    <n v="4119"/>
    <x v="0"/>
    <x v="10"/>
    <x v="2"/>
    <x v="2"/>
    <n v="228.73"/>
    <n v="1"/>
  </r>
  <r>
    <x v="626"/>
    <x v="2"/>
    <s v="2024-2025"/>
    <x v="0"/>
    <x v="73"/>
    <x v="6"/>
    <x v="6"/>
    <n v="5607"/>
    <x v="0"/>
    <x v="18"/>
    <x v="4"/>
    <x v="4"/>
    <n v="228.76999999999998"/>
    <n v="1"/>
  </r>
  <r>
    <x v="281"/>
    <x v="0"/>
    <s v="2023-2024"/>
    <x v="0"/>
    <x v="18"/>
    <x v="6"/>
    <x v="6"/>
    <n v="5168"/>
    <x v="0"/>
    <x v="13"/>
    <x v="5"/>
    <x v="5"/>
    <n v="228.95"/>
    <n v="1"/>
  </r>
  <r>
    <x v="555"/>
    <x v="2"/>
    <s v="2024-2025"/>
    <x v="0"/>
    <x v="34"/>
    <x v="4"/>
    <x v="4"/>
    <n v="3018"/>
    <x v="0"/>
    <x v="7"/>
    <x v="8"/>
    <x v="8"/>
    <n v="229.38"/>
    <n v="1"/>
  </r>
  <r>
    <x v="291"/>
    <x v="2"/>
    <s v="2024-2025"/>
    <x v="0"/>
    <x v="79"/>
    <x v="6"/>
    <x v="6"/>
    <n v="5290"/>
    <x v="0"/>
    <x v="18"/>
    <x v="7"/>
    <x v="7"/>
    <n v="229.4"/>
    <n v="1"/>
  </r>
  <r>
    <x v="662"/>
    <x v="2"/>
    <s v="2024-2025"/>
    <x v="0"/>
    <x v="58"/>
    <x v="0"/>
    <x v="0"/>
    <n v="6027"/>
    <x v="0"/>
    <x v="0"/>
    <x v="5"/>
    <x v="5"/>
    <n v="229.40000000000003"/>
    <n v="1"/>
  </r>
  <r>
    <x v="523"/>
    <x v="1"/>
    <s v="2022-2023"/>
    <x v="0"/>
    <x v="84"/>
    <x v="3"/>
    <x v="3"/>
    <n v="4215"/>
    <x v="0"/>
    <x v="3"/>
    <x v="4"/>
    <x v="4"/>
    <n v="229.63"/>
    <n v="1"/>
  </r>
  <r>
    <x v="293"/>
    <x v="0"/>
    <s v="2023-2024"/>
    <x v="0"/>
    <x v="54"/>
    <x v="4"/>
    <x v="4"/>
    <n v="3030"/>
    <x v="0"/>
    <x v="7"/>
    <x v="7"/>
    <x v="7"/>
    <n v="230.62999999999997"/>
    <n v="1"/>
  </r>
  <r>
    <x v="365"/>
    <x v="0"/>
    <s v="2023-2024"/>
    <x v="1"/>
    <x v="53"/>
    <x v="3"/>
    <x v="3"/>
    <n v="4119"/>
    <x v="0"/>
    <x v="10"/>
    <x v="1"/>
    <x v="1"/>
    <n v="230.93999999999997"/>
    <n v="1"/>
  </r>
  <r>
    <x v="216"/>
    <x v="0"/>
    <s v="2023-2024"/>
    <x v="0"/>
    <x v="16"/>
    <x v="0"/>
    <x v="0"/>
    <n v="6030"/>
    <x v="0"/>
    <x v="0"/>
    <x v="4"/>
    <x v="4"/>
    <n v="231.04"/>
    <n v="1"/>
  </r>
  <r>
    <x v="223"/>
    <x v="1"/>
    <s v="2022-2023"/>
    <x v="0"/>
    <x v="20"/>
    <x v="4"/>
    <x v="4"/>
    <n v="3429"/>
    <x v="0"/>
    <x v="8"/>
    <x v="7"/>
    <x v="7"/>
    <n v="231.19"/>
    <n v="1"/>
  </r>
  <r>
    <x v="647"/>
    <x v="0"/>
    <s v="2023-2024"/>
    <x v="0"/>
    <x v="62"/>
    <x v="0"/>
    <x v="0"/>
    <n v="6112"/>
    <x v="0"/>
    <x v="14"/>
    <x v="1"/>
    <x v="1"/>
    <n v="231.23"/>
    <n v="1"/>
  </r>
  <r>
    <x v="306"/>
    <x v="2"/>
    <s v="2024-2025"/>
    <x v="1"/>
    <x v="71"/>
    <x v="6"/>
    <x v="6"/>
    <n v="5043"/>
    <x v="0"/>
    <x v="13"/>
    <x v="6"/>
    <x v="6"/>
    <n v="231.54"/>
    <n v="1"/>
  </r>
  <r>
    <x v="371"/>
    <x v="2"/>
    <s v="2024-2025"/>
    <x v="1"/>
    <x v="46"/>
    <x v="3"/>
    <x v="3"/>
    <n v="4740"/>
    <x v="0"/>
    <x v="17"/>
    <x v="5"/>
    <x v="5"/>
    <n v="231.64000000000001"/>
    <n v="1"/>
  </r>
  <r>
    <x v="87"/>
    <x v="0"/>
    <s v="2023-2024"/>
    <x v="0"/>
    <x v="71"/>
    <x v="6"/>
    <x v="6"/>
    <n v="5043"/>
    <x v="0"/>
    <x v="13"/>
    <x v="3"/>
    <x v="3"/>
    <n v="231.76000000000002"/>
    <n v="1"/>
  </r>
  <r>
    <x v="395"/>
    <x v="1"/>
    <s v="2022-2023"/>
    <x v="1"/>
    <x v="9"/>
    <x v="4"/>
    <x v="4"/>
    <n v="3076"/>
    <x v="0"/>
    <x v="7"/>
    <x v="2"/>
    <x v="2"/>
    <n v="232.06"/>
    <n v="1"/>
  </r>
  <r>
    <x v="221"/>
    <x v="0"/>
    <s v="2023-2024"/>
    <x v="0"/>
    <x v="2"/>
    <x v="2"/>
    <x v="2"/>
    <n v="2617"/>
    <x v="0"/>
    <x v="2"/>
    <x v="7"/>
    <x v="7"/>
    <n v="232.54999999999995"/>
    <n v="1"/>
  </r>
  <r>
    <x v="596"/>
    <x v="0"/>
    <s v="2023-2024"/>
    <x v="0"/>
    <x v="6"/>
    <x v="0"/>
    <x v="0"/>
    <n v="6010"/>
    <x v="0"/>
    <x v="0"/>
    <x v="1"/>
    <x v="1"/>
    <n v="232.67000000000002"/>
    <n v="1"/>
  </r>
  <r>
    <x v="19"/>
    <x v="0"/>
    <s v="2023-2024"/>
    <x v="1"/>
    <x v="79"/>
    <x v="6"/>
    <x v="6"/>
    <n v="5290"/>
    <x v="0"/>
    <x v="18"/>
    <x v="1"/>
    <x v="1"/>
    <n v="232.78"/>
    <n v="1"/>
  </r>
  <r>
    <x v="113"/>
    <x v="2"/>
    <s v="2024-2025"/>
    <x v="1"/>
    <x v="75"/>
    <x v="0"/>
    <x v="0"/>
    <n v="6450"/>
    <x v="0"/>
    <x v="20"/>
    <x v="5"/>
    <x v="5"/>
    <n v="232.91000000000003"/>
    <n v="1"/>
  </r>
  <r>
    <x v="681"/>
    <x v="2"/>
    <s v="2024-2025"/>
    <x v="0"/>
    <x v="8"/>
    <x v="1"/>
    <x v="1"/>
    <n v="2158"/>
    <x v="0"/>
    <x v="4"/>
    <x v="6"/>
    <x v="6"/>
    <n v="233.18"/>
    <n v="1"/>
  </r>
  <r>
    <x v="606"/>
    <x v="0"/>
    <s v="2023-2024"/>
    <x v="0"/>
    <x v="15"/>
    <x v="1"/>
    <x v="1"/>
    <n v="2020"/>
    <x v="0"/>
    <x v="5"/>
    <x v="3"/>
    <x v="3"/>
    <n v="233.82999999999998"/>
    <n v="1"/>
  </r>
  <r>
    <x v="622"/>
    <x v="0"/>
    <s v="2023-2024"/>
    <x v="0"/>
    <x v="68"/>
    <x v="7"/>
    <x v="7"/>
    <n v="800"/>
    <x v="0"/>
    <x v="19"/>
    <x v="9"/>
    <x v="9"/>
    <n v="233.93"/>
    <n v="1"/>
  </r>
  <r>
    <x v="493"/>
    <x v="1"/>
    <s v="2022-2023"/>
    <x v="1"/>
    <x v="14"/>
    <x v="1"/>
    <x v="1"/>
    <n v="2790"/>
    <x v="0"/>
    <x v="11"/>
    <x v="6"/>
    <x v="6"/>
    <n v="234.14"/>
    <n v="1"/>
  </r>
  <r>
    <x v="155"/>
    <x v="2"/>
    <s v="2024-2025"/>
    <x v="0"/>
    <x v="30"/>
    <x v="4"/>
    <x v="4"/>
    <n v="3131"/>
    <x v="0"/>
    <x v="6"/>
    <x v="1"/>
    <x v="1"/>
    <n v="234.53"/>
    <n v="1"/>
  </r>
  <r>
    <x v="322"/>
    <x v="0"/>
    <s v="2023-2024"/>
    <x v="0"/>
    <x v="78"/>
    <x v="1"/>
    <x v="1"/>
    <n v="2141"/>
    <x v="0"/>
    <x v="4"/>
    <x v="1"/>
    <x v="1"/>
    <n v="234.54"/>
    <n v="1"/>
  </r>
  <r>
    <x v="394"/>
    <x v="0"/>
    <s v="2023-2024"/>
    <x v="1"/>
    <x v="56"/>
    <x v="1"/>
    <x v="1"/>
    <n v="2795"/>
    <x v="0"/>
    <x v="11"/>
    <x v="3"/>
    <x v="3"/>
    <n v="234.68"/>
    <n v="1"/>
  </r>
  <r>
    <x v="330"/>
    <x v="0"/>
    <s v="2023-2024"/>
    <x v="0"/>
    <x v="64"/>
    <x v="1"/>
    <x v="1"/>
    <n v="2350"/>
    <x v="0"/>
    <x v="1"/>
    <x v="6"/>
    <x v="6"/>
    <n v="234.90999999999997"/>
    <n v="1"/>
  </r>
  <r>
    <x v="403"/>
    <x v="0"/>
    <s v="2023-2024"/>
    <x v="1"/>
    <x v="14"/>
    <x v="1"/>
    <x v="1"/>
    <n v="2790"/>
    <x v="0"/>
    <x v="11"/>
    <x v="4"/>
    <x v="4"/>
    <n v="235.48000000000002"/>
    <n v="1"/>
  </r>
  <r>
    <x v="351"/>
    <x v="0"/>
    <s v="2023-2024"/>
    <x v="0"/>
    <x v="89"/>
    <x v="4"/>
    <x v="4"/>
    <n v="3136"/>
    <x v="0"/>
    <x v="6"/>
    <x v="7"/>
    <x v="7"/>
    <n v="235.59"/>
    <n v="1"/>
  </r>
  <r>
    <x v="321"/>
    <x v="0"/>
    <s v="2023-2024"/>
    <x v="1"/>
    <x v="19"/>
    <x v="1"/>
    <x v="1"/>
    <n v="2800"/>
    <x v="0"/>
    <x v="11"/>
    <x v="2"/>
    <x v="2"/>
    <n v="236.00000000000006"/>
    <n v="1"/>
  </r>
  <r>
    <x v="287"/>
    <x v="0"/>
    <s v="2023-2024"/>
    <x v="1"/>
    <x v="24"/>
    <x v="1"/>
    <x v="1"/>
    <n v="2120"/>
    <x v="0"/>
    <x v="4"/>
    <x v="4"/>
    <x v="4"/>
    <n v="236.66000000000003"/>
    <n v="1"/>
  </r>
  <r>
    <x v="167"/>
    <x v="2"/>
    <s v="2024-2025"/>
    <x v="0"/>
    <x v="77"/>
    <x v="5"/>
    <x v="5"/>
    <n v="7018"/>
    <x v="0"/>
    <x v="9"/>
    <x v="3"/>
    <x v="3"/>
    <n v="236.77999999999997"/>
    <n v="1"/>
  </r>
  <r>
    <x v="347"/>
    <x v="0"/>
    <s v="2023-2024"/>
    <x v="1"/>
    <x v="75"/>
    <x v="0"/>
    <x v="0"/>
    <n v="6450"/>
    <x v="0"/>
    <x v="20"/>
    <x v="4"/>
    <x v="4"/>
    <n v="236.79"/>
    <n v="1"/>
  </r>
  <r>
    <x v="586"/>
    <x v="0"/>
    <s v="2023-2024"/>
    <x v="0"/>
    <x v="89"/>
    <x v="4"/>
    <x v="4"/>
    <n v="3136"/>
    <x v="0"/>
    <x v="6"/>
    <x v="2"/>
    <x v="2"/>
    <n v="237.59"/>
    <n v="1"/>
  </r>
  <r>
    <x v="273"/>
    <x v="1"/>
    <s v="2022-2023"/>
    <x v="1"/>
    <x v="36"/>
    <x v="4"/>
    <x v="4"/>
    <n v="3148"/>
    <x v="0"/>
    <x v="6"/>
    <x v="8"/>
    <x v="8"/>
    <n v="237.69"/>
    <n v="1"/>
  </r>
  <r>
    <x v="326"/>
    <x v="0"/>
    <s v="2023-2024"/>
    <x v="0"/>
    <x v="26"/>
    <x v="0"/>
    <x v="0"/>
    <n v="6280"/>
    <x v="0"/>
    <x v="14"/>
    <x v="0"/>
    <x v="0"/>
    <n v="237.81"/>
    <n v="1"/>
  </r>
  <r>
    <x v="127"/>
    <x v="1"/>
    <s v="2022-2023"/>
    <x v="1"/>
    <x v="3"/>
    <x v="3"/>
    <x v="3"/>
    <n v="4220"/>
    <x v="0"/>
    <x v="3"/>
    <x v="5"/>
    <x v="5"/>
    <n v="238.1"/>
    <n v="1"/>
  </r>
  <r>
    <x v="231"/>
    <x v="0"/>
    <s v="2023-2024"/>
    <x v="1"/>
    <x v="43"/>
    <x v="1"/>
    <x v="1"/>
    <n v="2560"/>
    <x v="0"/>
    <x v="2"/>
    <x v="2"/>
    <x v="2"/>
    <n v="238.21"/>
    <n v="1"/>
  </r>
  <r>
    <x v="433"/>
    <x v="0"/>
    <s v="2023-2024"/>
    <x v="0"/>
    <x v="59"/>
    <x v="3"/>
    <x v="3"/>
    <n v="4509"/>
    <x v="0"/>
    <x v="3"/>
    <x v="1"/>
    <x v="1"/>
    <n v="238.78000000000003"/>
    <n v="1"/>
  </r>
  <r>
    <x v="559"/>
    <x v="0"/>
    <s v="2023-2024"/>
    <x v="1"/>
    <x v="83"/>
    <x v="0"/>
    <x v="0"/>
    <n v="6052"/>
    <x v="0"/>
    <x v="0"/>
    <x v="1"/>
    <x v="1"/>
    <n v="239.52"/>
    <n v="1"/>
  </r>
  <r>
    <x v="255"/>
    <x v="0"/>
    <s v="2023-2024"/>
    <x v="0"/>
    <x v="41"/>
    <x v="5"/>
    <x v="5"/>
    <n v="7320"/>
    <x v="0"/>
    <x v="9"/>
    <x v="0"/>
    <x v="0"/>
    <n v="239.82999999999998"/>
    <n v="1"/>
  </r>
  <r>
    <x v="510"/>
    <x v="1"/>
    <s v="2022-2023"/>
    <x v="0"/>
    <x v="86"/>
    <x v="0"/>
    <x v="0"/>
    <n v="6725"/>
    <x v="0"/>
    <x v="20"/>
    <x v="3"/>
    <x v="3"/>
    <n v="239.83"/>
    <n v="1"/>
  </r>
  <r>
    <x v="450"/>
    <x v="1"/>
    <s v="2022-2023"/>
    <x v="0"/>
    <x v="47"/>
    <x v="1"/>
    <x v="1"/>
    <n v="2101"/>
    <x v="0"/>
    <x v="4"/>
    <x v="4"/>
    <x v="4"/>
    <n v="239.84"/>
    <n v="1"/>
  </r>
  <r>
    <x v="188"/>
    <x v="0"/>
    <s v="2023-2024"/>
    <x v="0"/>
    <x v="89"/>
    <x v="4"/>
    <x v="4"/>
    <n v="3136"/>
    <x v="0"/>
    <x v="6"/>
    <x v="9"/>
    <x v="9"/>
    <n v="239.92"/>
    <n v="1"/>
  </r>
  <r>
    <x v="479"/>
    <x v="2"/>
    <s v="2024-2025"/>
    <x v="0"/>
    <x v="95"/>
    <x v="7"/>
    <x v="7"/>
    <n v="870"/>
    <x v="0"/>
    <x v="19"/>
    <x v="9"/>
    <x v="9"/>
    <n v="239.94"/>
    <n v="1"/>
  </r>
  <r>
    <x v="315"/>
    <x v="0"/>
    <s v="2023-2024"/>
    <x v="1"/>
    <x v="81"/>
    <x v="3"/>
    <x v="3"/>
    <n v="4680"/>
    <x v="0"/>
    <x v="17"/>
    <x v="9"/>
    <x v="9"/>
    <n v="239.94"/>
    <n v="1"/>
  </r>
  <r>
    <x v="284"/>
    <x v="2"/>
    <s v="2024-2025"/>
    <x v="0"/>
    <x v="59"/>
    <x v="3"/>
    <x v="3"/>
    <n v="4509"/>
    <x v="0"/>
    <x v="3"/>
    <x v="6"/>
    <x v="6"/>
    <n v="239.94"/>
    <n v="1"/>
  </r>
  <r>
    <x v="691"/>
    <x v="2"/>
    <s v="2024-2025"/>
    <x v="1"/>
    <x v="14"/>
    <x v="1"/>
    <x v="1"/>
    <n v="2790"/>
    <x v="0"/>
    <x v="11"/>
    <x v="5"/>
    <x v="5"/>
    <n v="240.01"/>
    <n v="1"/>
  </r>
  <r>
    <x v="569"/>
    <x v="1"/>
    <s v="2022-2023"/>
    <x v="0"/>
    <x v="26"/>
    <x v="0"/>
    <x v="0"/>
    <n v="6280"/>
    <x v="0"/>
    <x v="14"/>
    <x v="2"/>
    <x v="2"/>
    <n v="240.70999999999998"/>
    <n v="1"/>
  </r>
  <r>
    <x v="553"/>
    <x v="2"/>
    <s v="2024-2025"/>
    <x v="0"/>
    <x v="39"/>
    <x v="0"/>
    <x v="0"/>
    <n v="6330"/>
    <x v="0"/>
    <x v="14"/>
    <x v="3"/>
    <x v="3"/>
    <n v="240.82"/>
    <n v="1"/>
  </r>
  <r>
    <x v="209"/>
    <x v="2"/>
    <s v="2024-2025"/>
    <x v="0"/>
    <x v="49"/>
    <x v="4"/>
    <x v="4"/>
    <n v="3134"/>
    <x v="0"/>
    <x v="6"/>
    <x v="0"/>
    <x v="0"/>
    <n v="240.93"/>
    <n v="1"/>
  </r>
  <r>
    <x v="221"/>
    <x v="0"/>
    <s v="2023-2024"/>
    <x v="0"/>
    <x v="62"/>
    <x v="0"/>
    <x v="0"/>
    <n v="6112"/>
    <x v="0"/>
    <x v="14"/>
    <x v="4"/>
    <x v="4"/>
    <n v="241.28000000000003"/>
    <n v="1"/>
  </r>
  <r>
    <x v="106"/>
    <x v="0"/>
    <s v="2023-2024"/>
    <x v="0"/>
    <x v="89"/>
    <x v="4"/>
    <x v="4"/>
    <n v="3136"/>
    <x v="0"/>
    <x v="6"/>
    <x v="0"/>
    <x v="0"/>
    <n v="241.33"/>
    <n v="1"/>
  </r>
  <r>
    <x v="428"/>
    <x v="0"/>
    <s v="2023-2024"/>
    <x v="0"/>
    <x v="50"/>
    <x v="4"/>
    <x v="4"/>
    <n v="3179"/>
    <x v="0"/>
    <x v="6"/>
    <x v="2"/>
    <x v="2"/>
    <n v="241.51999999999998"/>
    <n v="1"/>
  </r>
  <r>
    <x v="332"/>
    <x v="0"/>
    <s v="2023-2024"/>
    <x v="0"/>
    <x v="52"/>
    <x v="3"/>
    <x v="3"/>
    <n v="4053"/>
    <x v="0"/>
    <x v="10"/>
    <x v="5"/>
    <x v="5"/>
    <n v="241.72"/>
    <n v="1"/>
  </r>
  <r>
    <x v="514"/>
    <x v="1"/>
    <s v="2022-2023"/>
    <x v="0"/>
    <x v="2"/>
    <x v="2"/>
    <x v="2"/>
    <n v="2617"/>
    <x v="0"/>
    <x v="2"/>
    <x v="3"/>
    <x v="3"/>
    <n v="241.85"/>
    <n v="1"/>
  </r>
  <r>
    <x v="260"/>
    <x v="1"/>
    <s v="2022-2023"/>
    <x v="0"/>
    <x v="76"/>
    <x v="1"/>
    <x v="1"/>
    <n v="2031"/>
    <x v="0"/>
    <x v="5"/>
    <x v="1"/>
    <x v="1"/>
    <n v="242.06"/>
    <n v="1"/>
  </r>
  <r>
    <x v="490"/>
    <x v="0"/>
    <s v="2023-2024"/>
    <x v="0"/>
    <x v="16"/>
    <x v="0"/>
    <x v="0"/>
    <n v="6030"/>
    <x v="0"/>
    <x v="0"/>
    <x v="1"/>
    <x v="1"/>
    <n v="242.20999999999998"/>
    <n v="1"/>
  </r>
  <r>
    <x v="499"/>
    <x v="0"/>
    <s v="2023-2024"/>
    <x v="1"/>
    <x v="0"/>
    <x v="0"/>
    <x v="0"/>
    <n v="6021"/>
    <x v="0"/>
    <x v="0"/>
    <x v="3"/>
    <x v="3"/>
    <n v="242.3"/>
    <n v="1"/>
  </r>
  <r>
    <x v="65"/>
    <x v="2"/>
    <s v="2024-2025"/>
    <x v="0"/>
    <x v="13"/>
    <x v="1"/>
    <x v="1"/>
    <n v="2480"/>
    <x v="0"/>
    <x v="1"/>
    <x v="6"/>
    <x v="6"/>
    <n v="242.32999999999998"/>
    <n v="1"/>
  </r>
  <r>
    <x v="556"/>
    <x v="0"/>
    <s v="2023-2024"/>
    <x v="0"/>
    <x v="48"/>
    <x v="3"/>
    <x v="3"/>
    <n v="4566"/>
    <x v="0"/>
    <x v="15"/>
    <x v="5"/>
    <x v="5"/>
    <n v="242.57000000000002"/>
    <n v="1"/>
  </r>
  <r>
    <x v="366"/>
    <x v="1"/>
    <s v="2022-2023"/>
    <x v="1"/>
    <x v="70"/>
    <x v="4"/>
    <x v="4"/>
    <n v="3400"/>
    <x v="0"/>
    <x v="8"/>
    <x v="7"/>
    <x v="7"/>
    <n v="242.72000000000003"/>
    <n v="1"/>
  </r>
  <r>
    <x v="42"/>
    <x v="0"/>
    <s v="2023-2024"/>
    <x v="0"/>
    <x v="40"/>
    <x v="4"/>
    <x v="4"/>
    <n v="3353"/>
    <x v="0"/>
    <x v="8"/>
    <x v="3"/>
    <x v="3"/>
    <n v="242.86"/>
    <n v="1"/>
  </r>
  <r>
    <x v="63"/>
    <x v="1"/>
    <s v="2022-2023"/>
    <x v="0"/>
    <x v="8"/>
    <x v="1"/>
    <x v="1"/>
    <n v="2158"/>
    <x v="0"/>
    <x v="4"/>
    <x v="4"/>
    <x v="4"/>
    <n v="243.72000000000003"/>
    <n v="1"/>
  </r>
  <r>
    <x v="619"/>
    <x v="0"/>
    <s v="2023-2024"/>
    <x v="0"/>
    <x v="37"/>
    <x v="1"/>
    <x v="1"/>
    <n v="2750"/>
    <x v="0"/>
    <x v="11"/>
    <x v="3"/>
    <x v="3"/>
    <n v="243.73999999999998"/>
    <n v="1"/>
  </r>
  <r>
    <x v="86"/>
    <x v="1"/>
    <s v="2022-2023"/>
    <x v="0"/>
    <x v="38"/>
    <x v="3"/>
    <x v="3"/>
    <n v="4802"/>
    <x v="0"/>
    <x v="12"/>
    <x v="3"/>
    <x v="3"/>
    <n v="243.83"/>
    <n v="1"/>
  </r>
  <r>
    <x v="593"/>
    <x v="0"/>
    <s v="2023-2024"/>
    <x v="0"/>
    <x v="38"/>
    <x v="3"/>
    <x v="3"/>
    <n v="4802"/>
    <x v="0"/>
    <x v="12"/>
    <x v="0"/>
    <x v="0"/>
    <n v="244.92000000000002"/>
    <n v="1"/>
  </r>
  <r>
    <x v="132"/>
    <x v="0"/>
    <s v="2023-2024"/>
    <x v="1"/>
    <x v="22"/>
    <x v="1"/>
    <x v="1"/>
    <n v="2539"/>
    <x v="0"/>
    <x v="2"/>
    <x v="6"/>
    <x v="6"/>
    <n v="245.48"/>
    <n v="1"/>
  </r>
  <r>
    <x v="19"/>
    <x v="0"/>
    <s v="2023-2024"/>
    <x v="1"/>
    <x v="83"/>
    <x v="0"/>
    <x v="0"/>
    <n v="6052"/>
    <x v="0"/>
    <x v="0"/>
    <x v="9"/>
    <x v="9"/>
    <n v="245.59"/>
    <n v="1"/>
  </r>
  <r>
    <x v="412"/>
    <x v="0"/>
    <s v="2023-2024"/>
    <x v="0"/>
    <x v="16"/>
    <x v="0"/>
    <x v="0"/>
    <n v="6030"/>
    <x v="0"/>
    <x v="0"/>
    <x v="3"/>
    <x v="3"/>
    <n v="245.63"/>
    <n v="1"/>
  </r>
  <r>
    <x v="396"/>
    <x v="0"/>
    <s v="2023-2024"/>
    <x v="0"/>
    <x v="91"/>
    <x v="1"/>
    <x v="1"/>
    <n v="2064"/>
    <x v="0"/>
    <x v="5"/>
    <x v="3"/>
    <x v="3"/>
    <n v="245.79000000000002"/>
    <n v="1"/>
  </r>
  <r>
    <x v="440"/>
    <x v="0"/>
    <s v="2023-2024"/>
    <x v="0"/>
    <x v="1"/>
    <x v="1"/>
    <x v="1"/>
    <n v="2478"/>
    <x v="0"/>
    <x v="1"/>
    <x v="6"/>
    <x v="6"/>
    <n v="245.98000000000002"/>
    <n v="1"/>
  </r>
  <r>
    <x v="9"/>
    <x v="0"/>
    <s v="2023-2024"/>
    <x v="0"/>
    <x v="51"/>
    <x v="4"/>
    <x v="4"/>
    <n v="3630"/>
    <x v="0"/>
    <x v="16"/>
    <x v="3"/>
    <x v="3"/>
    <n v="246.26"/>
    <n v="1"/>
  </r>
  <r>
    <x v="322"/>
    <x v="0"/>
    <s v="2023-2024"/>
    <x v="1"/>
    <x v="74"/>
    <x v="1"/>
    <x v="1"/>
    <n v="2485"/>
    <x v="0"/>
    <x v="1"/>
    <x v="3"/>
    <x v="3"/>
    <n v="246.42000000000002"/>
    <n v="1"/>
  </r>
  <r>
    <x v="273"/>
    <x v="1"/>
    <s v="2022-2023"/>
    <x v="1"/>
    <x v="9"/>
    <x v="4"/>
    <x v="4"/>
    <n v="3076"/>
    <x v="0"/>
    <x v="7"/>
    <x v="6"/>
    <x v="6"/>
    <n v="247.39"/>
    <n v="1"/>
  </r>
  <r>
    <x v="230"/>
    <x v="1"/>
    <s v="2022-2023"/>
    <x v="0"/>
    <x v="49"/>
    <x v="4"/>
    <x v="4"/>
    <n v="3134"/>
    <x v="0"/>
    <x v="6"/>
    <x v="9"/>
    <x v="9"/>
    <n v="248.01999999999998"/>
    <n v="1"/>
  </r>
  <r>
    <x v="56"/>
    <x v="2"/>
    <s v="2024-2025"/>
    <x v="0"/>
    <x v="61"/>
    <x v="6"/>
    <x v="6"/>
    <n v="5343"/>
    <x v="0"/>
    <x v="18"/>
    <x v="7"/>
    <x v="7"/>
    <n v="248.08"/>
    <n v="1"/>
  </r>
  <r>
    <x v="456"/>
    <x v="0"/>
    <s v="2023-2024"/>
    <x v="0"/>
    <x v="89"/>
    <x v="4"/>
    <x v="4"/>
    <n v="3136"/>
    <x v="0"/>
    <x v="6"/>
    <x v="4"/>
    <x v="4"/>
    <n v="248.3"/>
    <n v="1"/>
  </r>
  <r>
    <x v="516"/>
    <x v="2"/>
    <s v="2024-2025"/>
    <x v="0"/>
    <x v="67"/>
    <x v="3"/>
    <x v="3"/>
    <n v="4551"/>
    <x v="0"/>
    <x v="15"/>
    <x v="5"/>
    <x v="5"/>
    <n v="248.37"/>
    <n v="1"/>
  </r>
  <r>
    <x v="60"/>
    <x v="0"/>
    <s v="2023-2024"/>
    <x v="0"/>
    <x v="2"/>
    <x v="2"/>
    <x v="2"/>
    <n v="2617"/>
    <x v="0"/>
    <x v="2"/>
    <x v="6"/>
    <x v="6"/>
    <n v="248.51000000000002"/>
    <n v="1"/>
  </r>
  <r>
    <x v="135"/>
    <x v="0"/>
    <s v="2023-2024"/>
    <x v="0"/>
    <x v="65"/>
    <x v="1"/>
    <x v="1"/>
    <n v="2131"/>
    <x v="0"/>
    <x v="4"/>
    <x v="6"/>
    <x v="6"/>
    <n v="248.57"/>
    <n v="1"/>
  </r>
  <r>
    <x v="375"/>
    <x v="0"/>
    <s v="2023-2024"/>
    <x v="0"/>
    <x v="39"/>
    <x v="0"/>
    <x v="0"/>
    <n v="6330"/>
    <x v="0"/>
    <x v="14"/>
    <x v="4"/>
    <x v="4"/>
    <n v="248.59"/>
    <n v="1"/>
  </r>
  <r>
    <x v="714"/>
    <x v="0"/>
    <s v="2023-2024"/>
    <x v="0"/>
    <x v="92"/>
    <x v="3"/>
    <x v="3"/>
    <n v="4305"/>
    <x v="0"/>
    <x v="3"/>
    <x v="3"/>
    <x v="3"/>
    <n v="248.76000000000002"/>
    <n v="1"/>
  </r>
  <r>
    <x v="581"/>
    <x v="0"/>
    <s v="2023-2024"/>
    <x v="0"/>
    <x v="41"/>
    <x v="5"/>
    <x v="5"/>
    <n v="7320"/>
    <x v="0"/>
    <x v="9"/>
    <x v="4"/>
    <x v="4"/>
    <n v="249.38000000000002"/>
    <n v="1"/>
  </r>
  <r>
    <x v="694"/>
    <x v="2"/>
    <s v="2024-2025"/>
    <x v="1"/>
    <x v="85"/>
    <x v="0"/>
    <x v="0"/>
    <n v="6530"/>
    <x v="0"/>
    <x v="20"/>
    <x v="6"/>
    <x v="6"/>
    <n v="249.57"/>
    <n v="1"/>
  </r>
  <r>
    <x v="44"/>
    <x v="0"/>
    <s v="2023-2024"/>
    <x v="0"/>
    <x v="91"/>
    <x v="1"/>
    <x v="1"/>
    <n v="2064"/>
    <x v="0"/>
    <x v="5"/>
    <x v="3"/>
    <x v="3"/>
    <n v="249.91"/>
    <n v="1"/>
  </r>
  <r>
    <x v="652"/>
    <x v="2"/>
    <s v="2024-2025"/>
    <x v="0"/>
    <x v="73"/>
    <x v="6"/>
    <x v="6"/>
    <n v="5607"/>
    <x v="0"/>
    <x v="18"/>
    <x v="0"/>
    <x v="0"/>
    <n v="250.28000000000003"/>
    <n v="1"/>
  </r>
  <r>
    <x v="15"/>
    <x v="0"/>
    <s v="2023-2024"/>
    <x v="0"/>
    <x v="15"/>
    <x v="1"/>
    <x v="1"/>
    <n v="2020"/>
    <x v="0"/>
    <x v="5"/>
    <x v="5"/>
    <x v="5"/>
    <n v="250.46"/>
    <n v="1"/>
  </r>
  <r>
    <x v="450"/>
    <x v="1"/>
    <s v="2022-2023"/>
    <x v="1"/>
    <x v="30"/>
    <x v="4"/>
    <x v="4"/>
    <n v="3131"/>
    <x v="0"/>
    <x v="6"/>
    <x v="0"/>
    <x v="0"/>
    <n v="250.81"/>
    <n v="1"/>
  </r>
  <r>
    <x v="709"/>
    <x v="0"/>
    <s v="2023-2024"/>
    <x v="1"/>
    <x v="65"/>
    <x v="1"/>
    <x v="1"/>
    <n v="2131"/>
    <x v="0"/>
    <x v="4"/>
    <x v="9"/>
    <x v="9"/>
    <n v="251.68"/>
    <n v="1"/>
  </r>
  <r>
    <x v="656"/>
    <x v="1"/>
    <s v="2022-2023"/>
    <x v="1"/>
    <x v="83"/>
    <x v="0"/>
    <x v="0"/>
    <n v="6052"/>
    <x v="0"/>
    <x v="0"/>
    <x v="4"/>
    <x v="4"/>
    <n v="253.38"/>
    <n v="1"/>
  </r>
  <r>
    <x v="67"/>
    <x v="2"/>
    <s v="2024-2025"/>
    <x v="0"/>
    <x v="15"/>
    <x v="1"/>
    <x v="1"/>
    <n v="2020"/>
    <x v="0"/>
    <x v="5"/>
    <x v="3"/>
    <x v="3"/>
    <n v="253.71"/>
    <n v="1"/>
  </r>
  <r>
    <x v="348"/>
    <x v="1"/>
    <s v="2022-2023"/>
    <x v="1"/>
    <x v="87"/>
    <x v="2"/>
    <x v="2"/>
    <n v="2609"/>
    <x v="0"/>
    <x v="2"/>
    <x v="4"/>
    <x v="4"/>
    <n v="253.81"/>
    <n v="1"/>
  </r>
  <r>
    <x v="266"/>
    <x v="1"/>
    <s v="2022-2023"/>
    <x v="0"/>
    <x v="66"/>
    <x v="3"/>
    <x v="3"/>
    <n v="4883"/>
    <x v="0"/>
    <x v="12"/>
    <x v="4"/>
    <x v="4"/>
    <n v="253.82"/>
    <n v="1"/>
  </r>
  <r>
    <x v="566"/>
    <x v="0"/>
    <s v="2023-2024"/>
    <x v="1"/>
    <x v="32"/>
    <x v="6"/>
    <x v="6"/>
    <n v="5169"/>
    <x v="0"/>
    <x v="13"/>
    <x v="4"/>
    <x v="4"/>
    <n v="253.82"/>
    <n v="1"/>
  </r>
  <r>
    <x v="494"/>
    <x v="2"/>
    <s v="2024-2025"/>
    <x v="1"/>
    <x v="32"/>
    <x v="6"/>
    <x v="6"/>
    <n v="5169"/>
    <x v="0"/>
    <x v="13"/>
    <x v="5"/>
    <x v="5"/>
    <n v="254.10000000000002"/>
    <n v="1"/>
  </r>
  <r>
    <x v="438"/>
    <x v="1"/>
    <s v="2022-2023"/>
    <x v="1"/>
    <x v="46"/>
    <x v="3"/>
    <x v="3"/>
    <n v="4740"/>
    <x v="0"/>
    <x v="17"/>
    <x v="3"/>
    <x v="3"/>
    <n v="254.87"/>
    <n v="1"/>
  </r>
  <r>
    <x v="644"/>
    <x v="0"/>
    <s v="2023-2024"/>
    <x v="0"/>
    <x v="89"/>
    <x v="4"/>
    <x v="4"/>
    <n v="3136"/>
    <x v="0"/>
    <x v="6"/>
    <x v="9"/>
    <x v="9"/>
    <n v="255.23000000000002"/>
    <n v="1"/>
  </r>
  <r>
    <x v="596"/>
    <x v="0"/>
    <s v="2023-2024"/>
    <x v="1"/>
    <x v="22"/>
    <x v="1"/>
    <x v="1"/>
    <n v="2539"/>
    <x v="0"/>
    <x v="2"/>
    <x v="2"/>
    <x v="2"/>
    <n v="255.38"/>
    <n v="1"/>
  </r>
  <r>
    <x v="522"/>
    <x v="0"/>
    <s v="2023-2024"/>
    <x v="0"/>
    <x v="2"/>
    <x v="2"/>
    <x v="2"/>
    <n v="2617"/>
    <x v="0"/>
    <x v="2"/>
    <x v="7"/>
    <x v="7"/>
    <n v="255.78999999999996"/>
    <n v="1"/>
  </r>
  <r>
    <x v="339"/>
    <x v="2"/>
    <s v="2024-2025"/>
    <x v="0"/>
    <x v="40"/>
    <x v="4"/>
    <x v="4"/>
    <n v="3353"/>
    <x v="0"/>
    <x v="8"/>
    <x v="6"/>
    <x v="6"/>
    <n v="257.24"/>
    <n v="1"/>
  </r>
  <r>
    <x v="510"/>
    <x v="1"/>
    <s v="2022-2023"/>
    <x v="0"/>
    <x v="54"/>
    <x v="4"/>
    <x v="4"/>
    <n v="3030"/>
    <x v="0"/>
    <x v="7"/>
    <x v="3"/>
    <x v="3"/>
    <n v="257.28999999999996"/>
    <n v="1"/>
  </r>
  <r>
    <x v="205"/>
    <x v="0"/>
    <s v="2023-2024"/>
    <x v="0"/>
    <x v="91"/>
    <x v="1"/>
    <x v="1"/>
    <n v="2064"/>
    <x v="0"/>
    <x v="5"/>
    <x v="3"/>
    <x v="3"/>
    <n v="257.83999999999997"/>
    <n v="1"/>
  </r>
  <r>
    <x v="237"/>
    <x v="0"/>
    <s v="2023-2024"/>
    <x v="0"/>
    <x v="30"/>
    <x v="4"/>
    <x v="4"/>
    <n v="3131"/>
    <x v="0"/>
    <x v="6"/>
    <x v="4"/>
    <x v="4"/>
    <n v="257.93"/>
    <n v="1"/>
  </r>
  <r>
    <x v="401"/>
    <x v="2"/>
    <s v="2024-2025"/>
    <x v="0"/>
    <x v="55"/>
    <x v="3"/>
    <x v="3"/>
    <n v="4703"/>
    <x v="0"/>
    <x v="17"/>
    <x v="7"/>
    <x v="7"/>
    <n v="258.33000000000004"/>
    <n v="1"/>
  </r>
  <r>
    <x v="95"/>
    <x v="1"/>
    <s v="2022-2023"/>
    <x v="1"/>
    <x v="4"/>
    <x v="1"/>
    <x v="1"/>
    <n v="2154"/>
    <x v="0"/>
    <x v="4"/>
    <x v="5"/>
    <x v="5"/>
    <n v="258.35000000000002"/>
    <n v="1"/>
  </r>
  <r>
    <x v="628"/>
    <x v="0"/>
    <s v="2023-2024"/>
    <x v="0"/>
    <x v="26"/>
    <x v="0"/>
    <x v="0"/>
    <n v="6280"/>
    <x v="0"/>
    <x v="14"/>
    <x v="1"/>
    <x v="1"/>
    <n v="258.39999999999998"/>
    <n v="1"/>
  </r>
  <r>
    <x v="69"/>
    <x v="0"/>
    <s v="2023-2024"/>
    <x v="0"/>
    <x v="88"/>
    <x v="6"/>
    <x v="6"/>
    <n v="5011"/>
    <x v="0"/>
    <x v="13"/>
    <x v="2"/>
    <x v="2"/>
    <n v="258.53999999999996"/>
    <n v="1"/>
  </r>
  <r>
    <x v="408"/>
    <x v="1"/>
    <s v="2022-2023"/>
    <x v="1"/>
    <x v="29"/>
    <x v="4"/>
    <x v="4"/>
    <n v="3500"/>
    <x v="0"/>
    <x v="8"/>
    <x v="1"/>
    <x v="1"/>
    <n v="258.74"/>
    <n v="1"/>
  </r>
  <r>
    <x v="578"/>
    <x v="2"/>
    <s v="2024-2025"/>
    <x v="0"/>
    <x v="89"/>
    <x v="4"/>
    <x v="4"/>
    <n v="3136"/>
    <x v="0"/>
    <x v="6"/>
    <x v="7"/>
    <x v="7"/>
    <n v="258.97000000000003"/>
    <n v="1"/>
  </r>
  <r>
    <x v="577"/>
    <x v="0"/>
    <s v="2023-2024"/>
    <x v="1"/>
    <x v="28"/>
    <x v="1"/>
    <x v="1"/>
    <n v="2830"/>
    <x v="0"/>
    <x v="11"/>
    <x v="0"/>
    <x v="0"/>
    <n v="259.31"/>
    <n v="1"/>
  </r>
  <r>
    <x v="487"/>
    <x v="0"/>
    <s v="2023-2024"/>
    <x v="0"/>
    <x v="49"/>
    <x v="4"/>
    <x v="4"/>
    <n v="3134"/>
    <x v="0"/>
    <x v="6"/>
    <x v="3"/>
    <x v="3"/>
    <n v="259.78000000000003"/>
    <n v="1"/>
  </r>
  <r>
    <x v="609"/>
    <x v="0"/>
    <s v="2023-2024"/>
    <x v="1"/>
    <x v="29"/>
    <x v="4"/>
    <x v="4"/>
    <n v="3500"/>
    <x v="0"/>
    <x v="8"/>
    <x v="3"/>
    <x v="3"/>
    <n v="259.87"/>
    <n v="1"/>
  </r>
  <r>
    <x v="169"/>
    <x v="0"/>
    <s v="2023-2024"/>
    <x v="0"/>
    <x v="94"/>
    <x v="5"/>
    <x v="5"/>
    <n v="7250"/>
    <x v="0"/>
    <x v="9"/>
    <x v="6"/>
    <x v="6"/>
    <n v="260.57"/>
    <n v="1"/>
  </r>
  <r>
    <x v="601"/>
    <x v="0"/>
    <s v="2023-2024"/>
    <x v="1"/>
    <x v="7"/>
    <x v="4"/>
    <x v="4"/>
    <n v="3175"/>
    <x v="0"/>
    <x v="6"/>
    <x v="1"/>
    <x v="1"/>
    <n v="260.7"/>
    <n v="1"/>
  </r>
  <r>
    <x v="304"/>
    <x v="1"/>
    <s v="2022-2023"/>
    <x v="0"/>
    <x v="39"/>
    <x v="0"/>
    <x v="0"/>
    <n v="6330"/>
    <x v="0"/>
    <x v="14"/>
    <x v="4"/>
    <x v="4"/>
    <n v="260.73"/>
    <n v="1"/>
  </r>
  <r>
    <x v="301"/>
    <x v="1"/>
    <s v="2022-2023"/>
    <x v="0"/>
    <x v="59"/>
    <x v="3"/>
    <x v="3"/>
    <n v="4509"/>
    <x v="0"/>
    <x v="3"/>
    <x v="6"/>
    <x v="6"/>
    <n v="260.73"/>
    <n v="1"/>
  </r>
  <r>
    <x v="579"/>
    <x v="0"/>
    <s v="2023-2024"/>
    <x v="0"/>
    <x v="51"/>
    <x v="4"/>
    <x v="4"/>
    <n v="3630"/>
    <x v="0"/>
    <x v="16"/>
    <x v="5"/>
    <x v="5"/>
    <n v="261.01"/>
    <n v="1"/>
  </r>
  <r>
    <x v="231"/>
    <x v="0"/>
    <s v="2023-2024"/>
    <x v="0"/>
    <x v="31"/>
    <x v="1"/>
    <x v="1"/>
    <n v="2116"/>
    <x v="0"/>
    <x v="4"/>
    <x v="5"/>
    <x v="5"/>
    <n v="261.25000000000006"/>
    <n v="1"/>
  </r>
  <r>
    <x v="648"/>
    <x v="1"/>
    <s v="2022-2023"/>
    <x v="0"/>
    <x v="79"/>
    <x v="6"/>
    <x v="6"/>
    <n v="5290"/>
    <x v="0"/>
    <x v="18"/>
    <x v="5"/>
    <x v="5"/>
    <n v="261.36"/>
    <n v="1"/>
  </r>
  <r>
    <x v="59"/>
    <x v="0"/>
    <s v="2023-2024"/>
    <x v="0"/>
    <x v="12"/>
    <x v="3"/>
    <x v="3"/>
    <n v="4068"/>
    <x v="0"/>
    <x v="10"/>
    <x v="2"/>
    <x v="2"/>
    <n v="261.46000000000004"/>
    <n v="1"/>
  </r>
  <r>
    <x v="695"/>
    <x v="0"/>
    <s v="2023-2024"/>
    <x v="1"/>
    <x v="33"/>
    <x v="4"/>
    <x v="4"/>
    <n v="3280"/>
    <x v="0"/>
    <x v="8"/>
    <x v="7"/>
    <x v="7"/>
    <n v="261.7"/>
    <n v="1"/>
  </r>
  <r>
    <x v="83"/>
    <x v="1"/>
    <s v="2022-2023"/>
    <x v="0"/>
    <x v="3"/>
    <x v="3"/>
    <x v="3"/>
    <n v="4220"/>
    <x v="0"/>
    <x v="3"/>
    <x v="5"/>
    <x v="5"/>
    <n v="261.73"/>
    <n v="1"/>
  </r>
  <r>
    <x v="628"/>
    <x v="0"/>
    <s v="2023-2024"/>
    <x v="0"/>
    <x v="48"/>
    <x v="3"/>
    <x v="3"/>
    <n v="4566"/>
    <x v="0"/>
    <x v="15"/>
    <x v="3"/>
    <x v="3"/>
    <n v="262.36"/>
    <n v="1"/>
  </r>
  <r>
    <x v="702"/>
    <x v="0"/>
    <s v="2023-2024"/>
    <x v="0"/>
    <x v="84"/>
    <x v="3"/>
    <x v="3"/>
    <n v="4215"/>
    <x v="0"/>
    <x v="3"/>
    <x v="1"/>
    <x v="1"/>
    <n v="262.47000000000003"/>
    <n v="1"/>
  </r>
  <r>
    <x v="240"/>
    <x v="2"/>
    <s v="2024-2025"/>
    <x v="0"/>
    <x v="55"/>
    <x v="3"/>
    <x v="3"/>
    <n v="4703"/>
    <x v="0"/>
    <x v="17"/>
    <x v="7"/>
    <x v="7"/>
    <n v="262.58999999999997"/>
    <n v="1"/>
  </r>
  <r>
    <x v="505"/>
    <x v="1"/>
    <s v="2022-2023"/>
    <x v="0"/>
    <x v="31"/>
    <x v="1"/>
    <x v="1"/>
    <n v="2116"/>
    <x v="0"/>
    <x v="4"/>
    <x v="6"/>
    <x v="6"/>
    <n v="262.82"/>
    <n v="1"/>
  </r>
  <r>
    <x v="276"/>
    <x v="0"/>
    <s v="2023-2024"/>
    <x v="0"/>
    <x v="79"/>
    <x v="6"/>
    <x v="6"/>
    <n v="5290"/>
    <x v="0"/>
    <x v="18"/>
    <x v="9"/>
    <x v="9"/>
    <n v="262.96000000000004"/>
    <n v="1"/>
  </r>
  <r>
    <x v="641"/>
    <x v="0"/>
    <s v="2023-2024"/>
    <x v="0"/>
    <x v="64"/>
    <x v="1"/>
    <x v="1"/>
    <n v="2350"/>
    <x v="0"/>
    <x v="1"/>
    <x v="8"/>
    <x v="8"/>
    <n v="263.95"/>
    <n v="1"/>
  </r>
  <r>
    <x v="325"/>
    <x v="1"/>
    <s v="2022-2023"/>
    <x v="0"/>
    <x v="49"/>
    <x v="4"/>
    <x v="4"/>
    <n v="3134"/>
    <x v="0"/>
    <x v="6"/>
    <x v="5"/>
    <x v="5"/>
    <n v="264.28999999999996"/>
    <n v="1"/>
  </r>
  <r>
    <x v="578"/>
    <x v="2"/>
    <s v="2024-2025"/>
    <x v="1"/>
    <x v="65"/>
    <x v="1"/>
    <x v="1"/>
    <n v="2131"/>
    <x v="0"/>
    <x v="4"/>
    <x v="2"/>
    <x v="2"/>
    <n v="264.5"/>
    <n v="1"/>
  </r>
  <r>
    <x v="186"/>
    <x v="2"/>
    <s v="2024-2025"/>
    <x v="0"/>
    <x v="56"/>
    <x v="1"/>
    <x v="1"/>
    <n v="2795"/>
    <x v="0"/>
    <x v="11"/>
    <x v="2"/>
    <x v="2"/>
    <n v="264.73"/>
    <n v="1"/>
  </r>
  <r>
    <x v="75"/>
    <x v="2"/>
    <s v="2024-2025"/>
    <x v="0"/>
    <x v="48"/>
    <x v="3"/>
    <x v="3"/>
    <n v="4566"/>
    <x v="0"/>
    <x v="15"/>
    <x v="3"/>
    <x v="3"/>
    <n v="264.83000000000004"/>
    <n v="1"/>
  </r>
  <r>
    <x v="89"/>
    <x v="0"/>
    <s v="2023-2024"/>
    <x v="1"/>
    <x v="70"/>
    <x v="4"/>
    <x v="4"/>
    <n v="3400"/>
    <x v="0"/>
    <x v="8"/>
    <x v="9"/>
    <x v="9"/>
    <n v="264.90999999999997"/>
    <n v="1"/>
  </r>
  <r>
    <x v="513"/>
    <x v="2"/>
    <s v="2024-2025"/>
    <x v="1"/>
    <x v="74"/>
    <x v="1"/>
    <x v="1"/>
    <n v="2485"/>
    <x v="0"/>
    <x v="1"/>
    <x v="0"/>
    <x v="0"/>
    <n v="265.32"/>
    <n v="1"/>
  </r>
  <r>
    <x v="647"/>
    <x v="0"/>
    <s v="2023-2024"/>
    <x v="0"/>
    <x v="13"/>
    <x v="1"/>
    <x v="1"/>
    <n v="2480"/>
    <x v="0"/>
    <x v="1"/>
    <x v="6"/>
    <x v="6"/>
    <n v="266.12"/>
    <n v="1"/>
  </r>
  <r>
    <x v="504"/>
    <x v="2"/>
    <s v="2024-2025"/>
    <x v="1"/>
    <x v="29"/>
    <x v="4"/>
    <x v="4"/>
    <n v="3500"/>
    <x v="0"/>
    <x v="8"/>
    <x v="4"/>
    <x v="4"/>
    <n v="266.26"/>
    <n v="1"/>
  </r>
  <r>
    <x v="393"/>
    <x v="0"/>
    <s v="2023-2024"/>
    <x v="0"/>
    <x v="73"/>
    <x v="6"/>
    <x v="6"/>
    <n v="5607"/>
    <x v="0"/>
    <x v="18"/>
    <x v="3"/>
    <x v="3"/>
    <n v="266.76"/>
    <n v="1"/>
  </r>
  <r>
    <x v="573"/>
    <x v="1"/>
    <s v="2022-2023"/>
    <x v="1"/>
    <x v="33"/>
    <x v="4"/>
    <x v="4"/>
    <n v="3280"/>
    <x v="0"/>
    <x v="8"/>
    <x v="6"/>
    <x v="6"/>
    <n v="266.89999999999998"/>
    <n v="1"/>
  </r>
  <r>
    <x v="221"/>
    <x v="0"/>
    <s v="2023-2024"/>
    <x v="0"/>
    <x v="52"/>
    <x v="3"/>
    <x v="3"/>
    <n v="4053"/>
    <x v="0"/>
    <x v="10"/>
    <x v="9"/>
    <x v="9"/>
    <n v="267.75"/>
    <n v="1"/>
  </r>
  <r>
    <x v="20"/>
    <x v="0"/>
    <s v="2023-2024"/>
    <x v="0"/>
    <x v="31"/>
    <x v="1"/>
    <x v="1"/>
    <n v="2116"/>
    <x v="0"/>
    <x v="4"/>
    <x v="1"/>
    <x v="1"/>
    <n v="268.95999999999998"/>
    <n v="1"/>
  </r>
  <r>
    <x v="76"/>
    <x v="2"/>
    <s v="2024-2025"/>
    <x v="1"/>
    <x v="24"/>
    <x v="1"/>
    <x v="1"/>
    <n v="2120"/>
    <x v="0"/>
    <x v="4"/>
    <x v="2"/>
    <x v="2"/>
    <n v="269.54000000000002"/>
    <n v="1"/>
  </r>
  <r>
    <x v="457"/>
    <x v="1"/>
    <s v="2022-2023"/>
    <x v="1"/>
    <x v="87"/>
    <x v="2"/>
    <x v="2"/>
    <n v="2609"/>
    <x v="0"/>
    <x v="2"/>
    <x v="4"/>
    <x v="4"/>
    <n v="269.82"/>
    <n v="1"/>
  </r>
  <r>
    <x v="453"/>
    <x v="0"/>
    <s v="2023-2024"/>
    <x v="0"/>
    <x v="5"/>
    <x v="1"/>
    <x v="1"/>
    <n v="2067"/>
    <x v="0"/>
    <x v="5"/>
    <x v="5"/>
    <x v="5"/>
    <n v="270"/>
    <n v="1"/>
  </r>
  <r>
    <x v="546"/>
    <x v="2"/>
    <s v="2024-2025"/>
    <x v="0"/>
    <x v="49"/>
    <x v="4"/>
    <x v="4"/>
    <n v="3134"/>
    <x v="0"/>
    <x v="6"/>
    <x v="0"/>
    <x v="0"/>
    <n v="270.66999999999996"/>
    <n v="1"/>
  </r>
  <r>
    <x v="477"/>
    <x v="1"/>
    <s v="2022-2023"/>
    <x v="1"/>
    <x v="46"/>
    <x v="3"/>
    <x v="3"/>
    <n v="4740"/>
    <x v="0"/>
    <x v="17"/>
    <x v="4"/>
    <x v="4"/>
    <n v="270.67999999999995"/>
    <n v="1"/>
  </r>
  <r>
    <x v="607"/>
    <x v="0"/>
    <s v="2023-2024"/>
    <x v="0"/>
    <x v="91"/>
    <x v="1"/>
    <x v="1"/>
    <n v="2064"/>
    <x v="0"/>
    <x v="5"/>
    <x v="6"/>
    <x v="6"/>
    <n v="271.34000000000003"/>
    <n v="1"/>
  </r>
  <r>
    <x v="332"/>
    <x v="0"/>
    <s v="2023-2024"/>
    <x v="0"/>
    <x v="40"/>
    <x v="4"/>
    <x v="4"/>
    <n v="3353"/>
    <x v="0"/>
    <x v="8"/>
    <x v="4"/>
    <x v="4"/>
    <n v="271.56"/>
    <n v="1"/>
  </r>
  <r>
    <x v="429"/>
    <x v="1"/>
    <s v="2022-2023"/>
    <x v="0"/>
    <x v="40"/>
    <x v="4"/>
    <x v="4"/>
    <n v="3353"/>
    <x v="0"/>
    <x v="8"/>
    <x v="0"/>
    <x v="0"/>
    <n v="272.20999999999998"/>
    <n v="1"/>
  </r>
  <r>
    <x v="253"/>
    <x v="0"/>
    <s v="2023-2024"/>
    <x v="0"/>
    <x v="92"/>
    <x v="3"/>
    <x v="3"/>
    <n v="4305"/>
    <x v="0"/>
    <x v="3"/>
    <x v="4"/>
    <x v="4"/>
    <n v="273.69"/>
    <n v="1"/>
  </r>
  <r>
    <x v="286"/>
    <x v="0"/>
    <s v="2023-2024"/>
    <x v="0"/>
    <x v="58"/>
    <x v="0"/>
    <x v="0"/>
    <n v="6027"/>
    <x v="0"/>
    <x v="0"/>
    <x v="1"/>
    <x v="1"/>
    <n v="273.72000000000003"/>
    <n v="1"/>
  </r>
  <r>
    <x v="384"/>
    <x v="1"/>
    <s v="2022-2023"/>
    <x v="0"/>
    <x v="35"/>
    <x v="3"/>
    <x v="3"/>
    <n v="4558"/>
    <x v="0"/>
    <x v="15"/>
    <x v="1"/>
    <x v="1"/>
    <n v="274.45"/>
    <n v="1"/>
  </r>
  <r>
    <x v="208"/>
    <x v="0"/>
    <s v="2023-2024"/>
    <x v="1"/>
    <x v="74"/>
    <x v="1"/>
    <x v="1"/>
    <n v="2485"/>
    <x v="0"/>
    <x v="1"/>
    <x v="6"/>
    <x v="6"/>
    <n v="274.88"/>
    <n v="1"/>
  </r>
  <r>
    <x v="5"/>
    <x v="0"/>
    <s v="2023-2024"/>
    <x v="0"/>
    <x v="31"/>
    <x v="1"/>
    <x v="1"/>
    <n v="2116"/>
    <x v="0"/>
    <x v="4"/>
    <x v="1"/>
    <x v="1"/>
    <n v="275.64000000000004"/>
    <n v="1"/>
  </r>
  <r>
    <x v="319"/>
    <x v="0"/>
    <s v="2023-2024"/>
    <x v="0"/>
    <x v="66"/>
    <x v="3"/>
    <x v="3"/>
    <n v="4883"/>
    <x v="0"/>
    <x v="12"/>
    <x v="4"/>
    <x v="4"/>
    <n v="275.64999999999998"/>
    <n v="1"/>
  </r>
  <r>
    <x v="362"/>
    <x v="0"/>
    <s v="2023-2024"/>
    <x v="0"/>
    <x v="82"/>
    <x v="3"/>
    <x v="3"/>
    <n v="4655"/>
    <x v="0"/>
    <x v="17"/>
    <x v="5"/>
    <x v="5"/>
    <n v="275.93999999999994"/>
    <n v="1"/>
  </r>
  <r>
    <x v="494"/>
    <x v="2"/>
    <s v="2024-2025"/>
    <x v="0"/>
    <x v="44"/>
    <x v="4"/>
    <x v="4"/>
    <n v="3977"/>
    <x v="0"/>
    <x v="16"/>
    <x v="0"/>
    <x v="0"/>
    <n v="276.24"/>
    <n v="1"/>
  </r>
  <r>
    <x v="9"/>
    <x v="0"/>
    <s v="2023-2024"/>
    <x v="0"/>
    <x v="38"/>
    <x v="3"/>
    <x v="3"/>
    <n v="4802"/>
    <x v="0"/>
    <x v="12"/>
    <x v="0"/>
    <x v="0"/>
    <n v="276.27"/>
    <n v="1"/>
  </r>
  <r>
    <x v="588"/>
    <x v="0"/>
    <s v="2023-2024"/>
    <x v="0"/>
    <x v="13"/>
    <x v="1"/>
    <x v="1"/>
    <n v="2480"/>
    <x v="0"/>
    <x v="1"/>
    <x v="2"/>
    <x v="2"/>
    <n v="276.58000000000004"/>
    <n v="1"/>
  </r>
  <r>
    <x v="496"/>
    <x v="2"/>
    <s v="2024-2025"/>
    <x v="0"/>
    <x v="90"/>
    <x v="3"/>
    <x v="3"/>
    <n v="4700"/>
    <x v="0"/>
    <x v="17"/>
    <x v="3"/>
    <x v="3"/>
    <n v="276.71000000000004"/>
    <n v="1"/>
  </r>
  <r>
    <x v="541"/>
    <x v="0"/>
    <s v="2023-2024"/>
    <x v="0"/>
    <x v="1"/>
    <x v="1"/>
    <x v="1"/>
    <n v="2478"/>
    <x v="0"/>
    <x v="1"/>
    <x v="3"/>
    <x v="3"/>
    <n v="277.02999999999997"/>
    <n v="1"/>
  </r>
  <r>
    <x v="349"/>
    <x v="1"/>
    <s v="2022-2023"/>
    <x v="0"/>
    <x v="39"/>
    <x v="0"/>
    <x v="0"/>
    <n v="6330"/>
    <x v="0"/>
    <x v="14"/>
    <x v="3"/>
    <x v="3"/>
    <n v="277.34999999999997"/>
    <n v="1"/>
  </r>
  <r>
    <x v="436"/>
    <x v="2"/>
    <s v="2024-2025"/>
    <x v="0"/>
    <x v="26"/>
    <x v="0"/>
    <x v="0"/>
    <n v="6280"/>
    <x v="0"/>
    <x v="14"/>
    <x v="9"/>
    <x v="9"/>
    <n v="277.65999999999997"/>
    <n v="1"/>
  </r>
  <r>
    <x v="50"/>
    <x v="0"/>
    <s v="2023-2024"/>
    <x v="1"/>
    <x v="88"/>
    <x v="6"/>
    <x v="6"/>
    <n v="5011"/>
    <x v="0"/>
    <x v="13"/>
    <x v="3"/>
    <x v="3"/>
    <n v="277.74"/>
    <n v="1"/>
  </r>
  <r>
    <x v="431"/>
    <x v="0"/>
    <s v="2023-2024"/>
    <x v="1"/>
    <x v="80"/>
    <x v="0"/>
    <x v="0"/>
    <n v="6109"/>
    <x v="0"/>
    <x v="14"/>
    <x v="9"/>
    <x v="9"/>
    <n v="278.97000000000003"/>
    <n v="1"/>
  </r>
  <r>
    <x v="551"/>
    <x v="0"/>
    <s v="2023-2024"/>
    <x v="1"/>
    <x v="28"/>
    <x v="1"/>
    <x v="1"/>
    <n v="2830"/>
    <x v="0"/>
    <x v="11"/>
    <x v="4"/>
    <x v="4"/>
    <n v="279"/>
    <n v="1"/>
  </r>
  <r>
    <x v="362"/>
    <x v="0"/>
    <s v="2023-2024"/>
    <x v="0"/>
    <x v="33"/>
    <x v="4"/>
    <x v="4"/>
    <n v="3280"/>
    <x v="0"/>
    <x v="8"/>
    <x v="4"/>
    <x v="4"/>
    <n v="279.65999999999997"/>
    <n v="1"/>
  </r>
  <r>
    <x v="59"/>
    <x v="0"/>
    <s v="2023-2024"/>
    <x v="0"/>
    <x v="48"/>
    <x v="3"/>
    <x v="3"/>
    <n v="4566"/>
    <x v="0"/>
    <x v="15"/>
    <x v="4"/>
    <x v="4"/>
    <n v="279.74"/>
    <n v="1"/>
  </r>
  <r>
    <x v="411"/>
    <x v="1"/>
    <s v="2022-2023"/>
    <x v="0"/>
    <x v="35"/>
    <x v="3"/>
    <x v="3"/>
    <n v="4558"/>
    <x v="0"/>
    <x v="15"/>
    <x v="0"/>
    <x v="0"/>
    <n v="280.56"/>
    <n v="1"/>
  </r>
  <r>
    <x v="345"/>
    <x v="1"/>
    <s v="2022-2023"/>
    <x v="0"/>
    <x v="6"/>
    <x v="0"/>
    <x v="0"/>
    <n v="6010"/>
    <x v="0"/>
    <x v="0"/>
    <x v="5"/>
    <x v="5"/>
    <n v="281.53000000000003"/>
    <n v="1"/>
  </r>
  <r>
    <x v="446"/>
    <x v="2"/>
    <s v="2024-2025"/>
    <x v="1"/>
    <x v="11"/>
    <x v="5"/>
    <x v="5"/>
    <n v="7010"/>
    <x v="0"/>
    <x v="9"/>
    <x v="4"/>
    <x v="4"/>
    <n v="281.58"/>
    <n v="1"/>
  </r>
  <r>
    <x v="417"/>
    <x v="2"/>
    <s v="2024-2025"/>
    <x v="0"/>
    <x v="84"/>
    <x v="3"/>
    <x v="3"/>
    <n v="4215"/>
    <x v="0"/>
    <x v="3"/>
    <x v="0"/>
    <x v="0"/>
    <n v="281.81"/>
    <n v="1"/>
  </r>
  <r>
    <x v="215"/>
    <x v="2"/>
    <s v="2024-2025"/>
    <x v="1"/>
    <x v="7"/>
    <x v="4"/>
    <x v="4"/>
    <n v="3175"/>
    <x v="0"/>
    <x v="6"/>
    <x v="0"/>
    <x v="0"/>
    <n v="281.90999999999997"/>
    <n v="1"/>
  </r>
  <r>
    <x v="175"/>
    <x v="1"/>
    <s v="2022-2023"/>
    <x v="0"/>
    <x v="52"/>
    <x v="3"/>
    <x v="3"/>
    <n v="4053"/>
    <x v="0"/>
    <x v="10"/>
    <x v="5"/>
    <x v="5"/>
    <n v="281.91000000000003"/>
    <n v="1"/>
  </r>
  <r>
    <x v="351"/>
    <x v="0"/>
    <s v="2023-2024"/>
    <x v="1"/>
    <x v="14"/>
    <x v="1"/>
    <x v="1"/>
    <n v="2790"/>
    <x v="0"/>
    <x v="11"/>
    <x v="5"/>
    <x v="5"/>
    <n v="281.92"/>
    <n v="1"/>
  </r>
  <r>
    <x v="412"/>
    <x v="0"/>
    <s v="2023-2024"/>
    <x v="0"/>
    <x v="67"/>
    <x v="3"/>
    <x v="3"/>
    <n v="4551"/>
    <x v="0"/>
    <x v="15"/>
    <x v="0"/>
    <x v="0"/>
    <n v="282.05"/>
    <n v="1"/>
  </r>
  <r>
    <x v="283"/>
    <x v="0"/>
    <s v="2023-2024"/>
    <x v="0"/>
    <x v="65"/>
    <x v="1"/>
    <x v="1"/>
    <n v="2131"/>
    <x v="0"/>
    <x v="4"/>
    <x v="1"/>
    <x v="1"/>
    <n v="282.45999999999998"/>
    <n v="1"/>
  </r>
  <r>
    <x v="311"/>
    <x v="0"/>
    <s v="2023-2024"/>
    <x v="1"/>
    <x v="83"/>
    <x v="0"/>
    <x v="0"/>
    <n v="6052"/>
    <x v="0"/>
    <x v="0"/>
    <x v="5"/>
    <x v="5"/>
    <n v="282.81"/>
    <n v="1"/>
  </r>
  <r>
    <x v="245"/>
    <x v="0"/>
    <s v="2023-2024"/>
    <x v="0"/>
    <x v="95"/>
    <x v="7"/>
    <x v="7"/>
    <n v="870"/>
    <x v="0"/>
    <x v="19"/>
    <x v="4"/>
    <x v="4"/>
    <n v="283.02999999999997"/>
    <n v="1"/>
  </r>
  <r>
    <x v="155"/>
    <x v="2"/>
    <s v="2024-2025"/>
    <x v="0"/>
    <x v="23"/>
    <x v="1"/>
    <x v="1"/>
    <n v="2650"/>
    <x v="0"/>
    <x v="11"/>
    <x v="1"/>
    <x v="1"/>
    <n v="283.23"/>
    <n v="1"/>
  </r>
  <r>
    <x v="554"/>
    <x v="0"/>
    <s v="2023-2024"/>
    <x v="0"/>
    <x v="84"/>
    <x v="3"/>
    <x v="3"/>
    <n v="4215"/>
    <x v="0"/>
    <x v="3"/>
    <x v="2"/>
    <x v="2"/>
    <n v="283.61"/>
    <n v="1"/>
  </r>
  <r>
    <x v="608"/>
    <x v="2"/>
    <s v="2024-2025"/>
    <x v="1"/>
    <x v="22"/>
    <x v="1"/>
    <x v="1"/>
    <n v="2539"/>
    <x v="0"/>
    <x v="2"/>
    <x v="5"/>
    <x v="5"/>
    <n v="284.16999999999996"/>
    <n v="1"/>
  </r>
  <r>
    <x v="471"/>
    <x v="2"/>
    <s v="2024-2025"/>
    <x v="0"/>
    <x v="19"/>
    <x v="1"/>
    <x v="1"/>
    <n v="2800"/>
    <x v="0"/>
    <x v="11"/>
    <x v="5"/>
    <x v="5"/>
    <n v="285.3"/>
    <n v="1"/>
  </r>
  <r>
    <x v="213"/>
    <x v="1"/>
    <s v="2022-2023"/>
    <x v="0"/>
    <x v="92"/>
    <x v="3"/>
    <x v="3"/>
    <n v="4305"/>
    <x v="0"/>
    <x v="3"/>
    <x v="5"/>
    <x v="5"/>
    <n v="285.38"/>
    <n v="1"/>
  </r>
  <r>
    <x v="656"/>
    <x v="1"/>
    <s v="2022-2023"/>
    <x v="0"/>
    <x v="90"/>
    <x v="3"/>
    <x v="3"/>
    <n v="4700"/>
    <x v="0"/>
    <x v="17"/>
    <x v="7"/>
    <x v="7"/>
    <n v="285.39"/>
    <n v="1"/>
  </r>
  <r>
    <x v="640"/>
    <x v="0"/>
    <s v="2023-2024"/>
    <x v="0"/>
    <x v="2"/>
    <x v="2"/>
    <x v="2"/>
    <n v="2617"/>
    <x v="0"/>
    <x v="2"/>
    <x v="9"/>
    <x v="9"/>
    <n v="285.46000000000004"/>
    <n v="1"/>
  </r>
  <r>
    <x v="21"/>
    <x v="1"/>
    <s v="2022-2023"/>
    <x v="0"/>
    <x v="65"/>
    <x v="1"/>
    <x v="1"/>
    <n v="2131"/>
    <x v="0"/>
    <x v="4"/>
    <x v="4"/>
    <x v="4"/>
    <n v="285.74"/>
    <n v="1"/>
  </r>
  <r>
    <x v="598"/>
    <x v="1"/>
    <s v="2022-2023"/>
    <x v="0"/>
    <x v="12"/>
    <x v="3"/>
    <x v="3"/>
    <n v="4068"/>
    <x v="0"/>
    <x v="10"/>
    <x v="1"/>
    <x v="1"/>
    <n v="286.38"/>
    <n v="1"/>
  </r>
  <r>
    <x v="300"/>
    <x v="2"/>
    <s v="2024-2025"/>
    <x v="1"/>
    <x v="46"/>
    <x v="3"/>
    <x v="3"/>
    <n v="4740"/>
    <x v="0"/>
    <x v="17"/>
    <x v="7"/>
    <x v="7"/>
    <n v="286.44"/>
    <n v="1"/>
  </r>
  <r>
    <x v="112"/>
    <x v="0"/>
    <s v="2023-2024"/>
    <x v="0"/>
    <x v="37"/>
    <x v="1"/>
    <x v="1"/>
    <n v="2750"/>
    <x v="0"/>
    <x v="11"/>
    <x v="5"/>
    <x v="5"/>
    <n v="286.61"/>
    <n v="1"/>
  </r>
  <r>
    <x v="576"/>
    <x v="0"/>
    <s v="2023-2024"/>
    <x v="0"/>
    <x v="57"/>
    <x v="6"/>
    <x v="6"/>
    <n v="5082"/>
    <x v="0"/>
    <x v="13"/>
    <x v="4"/>
    <x v="4"/>
    <n v="286.69"/>
    <n v="1"/>
  </r>
  <r>
    <x v="259"/>
    <x v="2"/>
    <s v="2024-2025"/>
    <x v="1"/>
    <x v="46"/>
    <x v="3"/>
    <x v="3"/>
    <n v="4740"/>
    <x v="0"/>
    <x v="17"/>
    <x v="3"/>
    <x v="3"/>
    <n v="286.8"/>
    <n v="1"/>
  </r>
  <r>
    <x v="187"/>
    <x v="1"/>
    <s v="2022-2023"/>
    <x v="1"/>
    <x v="0"/>
    <x v="0"/>
    <x v="0"/>
    <n v="6021"/>
    <x v="0"/>
    <x v="0"/>
    <x v="7"/>
    <x v="7"/>
    <n v="287.87"/>
    <n v="1"/>
  </r>
  <r>
    <x v="46"/>
    <x v="2"/>
    <s v="2024-2025"/>
    <x v="1"/>
    <x v="88"/>
    <x v="6"/>
    <x v="6"/>
    <n v="5011"/>
    <x v="0"/>
    <x v="13"/>
    <x v="9"/>
    <x v="9"/>
    <n v="288.18"/>
    <n v="1"/>
  </r>
  <r>
    <x v="326"/>
    <x v="0"/>
    <s v="2023-2024"/>
    <x v="0"/>
    <x v="62"/>
    <x v="0"/>
    <x v="0"/>
    <n v="6112"/>
    <x v="0"/>
    <x v="14"/>
    <x v="0"/>
    <x v="0"/>
    <n v="288.22000000000003"/>
    <n v="1"/>
  </r>
  <r>
    <x v="264"/>
    <x v="0"/>
    <s v="2023-2024"/>
    <x v="1"/>
    <x v="36"/>
    <x v="4"/>
    <x v="4"/>
    <n v="3148"/>
    <x v="0"/>
    <x v="6"/>
    <x v="2"/>
    <x v="2"/>
    <n v="288.39"/>
    <n v="1"/>
  </r>
  <r>
    <x v="584"/>
    <x v="1"/>
    <s v="2022-2023"/>
    <x v="1"/>
    <x v="96"/>
    <x v="4"/>
    <x v="4"/>
    <n v="3690"/>
    <x v="0"/>
    <x v="16"/>
    <x v="2"/>
    <x v="2"/>
    <n v="288.49"/>
    <n v="1"/>
  </r>
  <r>
    <x v="687"/>
    <x v="0"/>
    <s v="2023-2024"/>
    <x v="0"/>
    <x v="3"/>
    <x v="3"/>
    <x v="3"/>
    <n v="4220"/>
    <x v="0"/>
    <x v="3"/>
    <x v="0"/>
    <x v="0"/>
    <n v="289.82"/>
    <n v="1"/>
  </r>
  <r>
    <x v="270"/>
    <x v="0"/>
    <s v="2023-2024"/>
    <x v="0"/>
    <x v="95"/>
    <x v="7"/>
    <x v="7"/>
    <n v="870"/>
    <x v="0"/>
    <x v="19"/>
    <x v="9"/>
    <x v="9"/>
    <n v="290.77"/>
    <n v="1"/>
  </r>
  <r>
    <x v="666"/>
    <x v="2"/>
    <s v="2024-2025"/>
    <x v="0"/>
    <x v="41"/>
    <x v="5"/>
    <x v="5"/>
    <n v="7320"/>
    <x v="0"/>
    <x v="9"/>
    <x v="3"/>
    <x v="3"/>
    <n v="291.87"/>
    <n v="1"/>
  </r>
  <r>
    <x v="116"/>
    <x v="2"/>
    <s v="2024-2025"/>
    <x v="0"/>
    <x v="31"/>
    <x v="1"/>
    <x v="1"/>
    <n v="2116"/>
    <x v="0"/>
    <x v="4"/>
    <x v="4"/>
    <x v="4"/>
    <n v="292.11"/>
    <n v="1"/>
  </r>
  <r>
    <x v="179"/>
    <x v="0"/>
    <s v="2023-2024"/>
    <x v="0"/>
    <x v="92"/>
    <x v="3"/>
    <x v="3"/>
    <n v="4305"/>
    <x v="0"/>
    <x v="3"/>
    <x v="0"/>
    <x v="0"/>
    <n v="292.2"/>
    <n v="1"/>
  </r>
  <r>
    <x v="524"/>
    <x v="0"/>
    <s v="2023-2024"/>
    <x v="0"/>
    <x v="90"/>
    <x v="3"/>
    <x v="3"/>
    <n v="4700"/>
    <x v="0"/>
    <x v="17"/>
    <x v="3"/>
    <x v="3"/>
    <n v="292.26"/>
    <n v="1"/>
  </r>
  <r>
    <x v="413"/>
    <x v="2"/>
    <s v="2024-2025"/>
    <x v="0"/>
    <x v="1"/>
    <x v="1"/>
    <x v="1"/>
    <n v="2478"/>
    <x v="0"/>
    <x v="1"/>
    <x v="3"/>
    <x v="3"/>
    <n v="292.39"/>
    <n v="1"/>
  </r>
  <r>
    <x v="211"/>
    <x v="2"/>
    <s v="2024-2025"/>
    <x v="0"/>
    <x v="39"/>
    <x v="0"/>
    <x v="0"/>
    <n v="6330"/>
    <x v="0"/>
    <x v="14"/>
    <x v="6"/>
    <x v="6"/>
    <n v="293.03999999999996"/>
    <n v="1"/>
  </r>
  <r>
    <x v="546"/>
    <x v="2"/>
    <s v="2024-2025"/>
    <x v="1"/>
    <x v="57"/>
    <x v="6"/>
    <x v="6"/>
    <n v="5082"/>
    <x v="0"/>
    <x v="13"/>
    <x v="4"/>
    <x v="4"/>
    <n v="293.33999999999997"/>
    <n v="1"/>
  </r>
  <r>
    <x v="550"/>
    <x v="0"/>
    <s v="2023-2024"/>
    <x v="1"/>
    <x v="85"/>
    <x v="0"/>
    <x v="0"/>
    <n v="6530"/>
    <x v="0"/>
    <x v="20"/>
    <x v="3"/>
    <x v="3"/>
    <n v="293.67"/>
    <n v="1"/>
  </r>
  <r>
    <x v="635"/>
    <x v="0"/>
    <s v="2023-2024"/>
    <x v="1"/>
    <x v="43"/>
    <x v="1"/>
    <x v="1"/>
    <n v="2560"/>
    <x v="0"/>
    <x v="2"/>
    <x v="3"/>
    <x v="3"/>
    <n v="293.84000000000003"/>
    <n v="1"/>
  </r>
  <r>
    <x v="227"/>
    <x v="0"/>
    <s v="2023-2024"/>
    <x v="0"/>
    <x v="26"/>
    <x v="0"/>
    <x v="0"/>
    <n v="6280"/>
    <x v="0"/>
    <x v="14"/>
    <x v="1"/>
    <x v="1"/>
    <n v="294.44"/>
    <n v="1"/>
  </r>
  <r>
    <x v="378"/>
    <x v="1"/>
    <s v="2022-2023"/>
    <x v="1"/>
    <x v="17"/>
    <x v="3"/>
    <x v="3"/>
    <n v="4825"/>
    <x v="0"/>
    <x v="12"/>
    <x v="7"/>
    <x v="7"/>
    <n v="294.5"/>
    <n v="1"/>
  </r>
  <r>
    <x v="334"/>
    <x v="2"/>
    <s v="2024-2025"/>
    <x v="0"/>
    <x v="85"/>
    <x v="0"/>
    <x v="0"/>
    <n v="6530"/>
    <x v="0"/>
    <x v="20"/>
    <x v="1"/>
    <x v="1"/>
    <n v="294.79000000000002"/>
    <n v="1"/>
  </r>
  <r>
    <x v="350"/>
    <x v="1"/>
    <s v="2022-2023"/>
    <x v="0"/>
    <x v="26"/>
    <x v="0"/>
    <x v="0"/>
    <n v="6280"/>
    <x v="0"/>
    <x v="14"/>
    <x v="2"/>
    <x v="2"/>
    <n v="295.34000000000003"/>
    <n v="1"/>
  </r>
  <r>
    <x v="519"/>
    <x v="2"/>
    <s v="2024-2025"/>
    <x v="0"/>
    <x v="63"/>
    <x v="1"/>
    <x v="1"/>
    <n v="2015"/>
    <x v="0"/>
    <x v="5"/>
    <x v="1"/>
    <x v="1"/>
    <n v="295.7"/>
    <n v="1"/>
  </r>
  <r>
    <x v="269"/>
    <x v="1"/>
    <s v="2022-2023"/>
    <x v="0"/>
    <x v="16"/>
    <x v="0"/>
    <x v="0"/>
    <n v="6030"/>
    <x v="0"/>
    <x v="0"/>
    <x v="7"/>
    <x v="7"/>
    <n v="295.70000000000005"/>
    <n v="1"/>
  </r>
  <r>
    <x v="446"/>
    <x v="2"/>
    <s v="2024-2025"/>
    <x v="0"/>
    <x v="47"/>
    <x v="1"/>
    <x v="1"/>
    <n v="2101"/>
    <x v="0"/>
    <x v="4"/>
    <x v="6"/>
    <x v="6"/>
    <n v="296.23"/>
    <n v="1"/>
  </r>
  <r>
    <x v="124"/>
    <x v="2"/>
    <s v="2024-2025"/>
    <x v="0"/>
    <x v="12"/>
    <x v="3"/>
    <x v="3"/>
    <n v="4068"/>
    <x v="0"/>
    <x v="10"/>
    <x v="4"/>
    <x v="4"/>
    <n v="296.36"/>
    <n v="1"/>
  </r>
  <r>
    <x v="407"/>
    <x v="1"/>
    <s v="2022-2023"/>
    <x v="1"/>
    <x v="88"/>
    <x v="6"/>
    <x v="6"/>
    <n v="5011"/>
    <x v="0"/>
    <x v="13"/>
    <x v="2"/>
    <x v="2"/>
    <n v="296.59000000000003"/>
    <n v="1"/>
  </r>
  <r>
    <x v="446"/>
    <x v="2"/>
    <s v="2024-2025"/>
    <x v="0"/>
    <x v="55"/>
    <x v="3"/>
    <x v="3"/>
    <n v="4703"/>
    <x v="0"/>
    <x v="17"/>
    <x v="9"/>
    <x v="9"/>
    <n v="296.68"/>
    <n v="1"/>
  </r>
  <r>
    <x v="702"/>
    <x v="0"/>
    <s v="2023-2024"/>
    <x v="0"/>
    <x v="52"/>
    <x v="3"/>
    <x v="3"/>
    <n v="4053"/>
    <x v="0"/>
    <x v="10"/>
    <x v="3"/>
    <x v="3"/>
    <n v="296.7"/>
    <n v="1"/>
  </r>
  <r>
    <x v="609"/>
    <x v="0"/>
    <s v="2023-2024"/>
    <x v="0"/>
    <x v="52"/>
    <x v="3"/>
    <x v="3"/>
    <n v="4053"/>
    <x v="0"/>
    <x v="10"/>
    <x v="6"/>
    <x v="6"/>
    <n v="296.85000000000002"/>
    <n v="1"/>
  </r>
  <r>
    <x v="79"/>
    <x v="0"/>
    <s v="2023-2024"/>
    <x v="0"/>
    <x v="92"/>
    <x v="3"/>
    <x v="3"/>
    <n v="4305"/>
    <x v="0"/>
    <x v="3"/>
    <x v="9"/>
    <x v="9"/>
    <n v="296.94"/>
    <n v="1"/>
  </r>
  <r>
    <x v="124"/>
    <x v="2"/>
    <s v="2024-2025"/>
    <x v="1"/>
    <x v="0"/>
    <x v="0"/>
    <x v="0"/>
    <n v="6021"/>
    <x v="0"/>
    <x v="0"/>
    <x v="5"/>
    <x v="5"/>
    <n v="297.28000000000003"/>
    <n v="1"/>
  </r>
  <r>
    <x v="715"/>
    <x v="2"/>
    <s v="2024-2025"/>
    <x v="0"/>
    <x v="13"/>
    <x v="1"/>
    <x v="1"/>
    <n v="2480"/>
    <x v="0"/>
    <x v="1"/>
    <x v="2"/>
    <x v="2"/>
    <n v="297.34000000000003"/>
    <n v="1"/>
  </r>
  <r>
    <x v="294"/>
    <x v="1"/>
    <s v="2022-2023"/>
    <x v="1"/>
    <x v="87"/>
    <x v="2"/>
    <x v="2"/>
    <n v="2609"/>
    <x v="0"/>
    <x v="2"/>
    <x v="0"/>
    <x v="0"/>
    <n v="297.62"/>
    <n v="1"/>
  </r>
  <r>
    <x v="407"/>
    <x v="1"/>
    <s v="2022-2023"/>
    <x v="0"/>
    <x v="90"/>
    <x v="3"/>
    <x v="3"/>
    <n v="4700"/>
    <x v="0"/>
    <x v="17"/>
    <x v="2"/>
    <x v="2"/>
    <n v="297.77"/>
    <n v="1"/>
  </r>
  <r>
    <x v="424"/>
    <x v="0"/>
    <s v="2023-2024"/>
    <x v="0"/>
    <x v="39"/>
    <x v="0"/>
    <x v="0"/>
    <n v="6330"/>
    <x v="0"/>
    <x v="14"/>
    <x v="2"/>
    <x v="2"/>
    <n v="298.37"/>
    <n v="1"/>
  </r>
  <r>
    <x v="441"/>
    <x v="0"/>
    <s v="2023-2024"/>
    <x v="1"/>
    <x v="7"/>
    <x v="4"/>
    <x v="4"/>
    <n v="3175"/>
    <x v="0"/>
    <x v="6"/>
    <x v="6"/>
    <x v="6"/>
    <n v="299.24"/>
    <n v="1"/>
  </r>
  <r>
    <x v="21"/>
    <x v="1"/>
    <s v="2022-2023"/>
    <x v="0"/>
    <x v="67"/>
    <x v="3"/>
    <x v="3"/>
    <n v="4551"/>
    <x v="0"/>
    <x v="15"/>
    <x v="6"/>
    <x v="6"/>
    <n v="299.5"/>
    <n v="1"/>
  </r>
  <r>
    <x v="530"/>
    <x v="1"/>
    <s v="2022-2023"/>
    <x v="0"/>
    <x v="86"/>
    <x v="0"/>
    <x v="0"/>
    <n v="6725"/>
    <x v="0"/>
    <x v="20"/>
    <x v="9"/>
    <x v="9"/>
    <n v="299.70000000000005"/>
    <n v="1"/>
  </r>
  <r>
    <x v="510"/>
    <x v="1"/>
    <s v="2022-2023"/>
    <x v="0"/>
    <x v="5"/>
    <x v="1"/>
    <x v="1"/>
    <n v="2067"/>
    <x v="0"/>
    <x v="5"/>
    <x v="2"/>
    <x v="2"/>
    <n v="299.77999999999997"/>
    <n v="1"/>
  </r>
  <r>
    <x v="626"/>
    <x v="2"/>
    <s v="2024-2025"/>
    <x v="0"/>
    <x v="66"/>
    <x v="3"/>
    <x v="3"/>
    <n v="4883"/>
    <x v="0"/>
    <x v="12"/>
    <x v="7"/>
    <x v="7"/>
    <n v="299.83999999999997"/>
    <n v="1"/>
  </r>
  <r>
    <x v="699"/>
    <x v="2"/>
    <s v="2024-2025"/>
    <x v="0"/>
    <x v="64"/>
    <x v="1"/>
    <x v="1"/>
    <n v="2350"/>
    <x v="0"/>
    <x v="1"/>
    <x v="5"/>
    <x v="5"/>
    <n v="299.91999999999996"/>
    <n v="1"/>
  </r>
  <r>
    <x v="211"/>
    <x v="2"/>
    <s v="2024-2025"/>
    <x v="1"/>
    <x v="22"/>
    <x v="1"/>
    <x v="1"/>
    <n v="2539"/>
    <x v="0"/>
    <x v="2"/>
    <x v="9"/>
    <x v="9"/>
    <n v="300.2"/>
    <n v="1"/>
  </r>
  <r>
    <x v="99"/>
    <x v="0"/>
    <s v="2023-2024"/>
    <x v="0"/>
    <x v="95"/>
    <x v="7"/>
    <x v="7"/>
    <n v="870"/>
    <x v="0"/>
    <x v="19"/>
    <x v="5"/>
    <x v="5"/>
    <n v="300.26"/>
    <n v="1"/>
  </r>
  <r>
    <x v="233"/>
    <x v="1"/>
    <s v="2022-2023"/>
    <x v="0"/>
    <x v="18"/>
    <x v="6"/>
    <x v="6"/>
    <n v="5168"/>
    <x v="0"/>
    <x v="13"/>
    <x v="3"/>
    <x v="3"/>
    <n v="300.36"/>
    <n v="1"/>
  </r>
  <r>
    <x v="389"/>
    <x v="2"/>
    <s v="2024-2025"/>
    <x v="0"/>
    <x v="2"/>
    <x v="2"/>
    <x v="2"/>
    <n v="2617"/>
    <x v="0"/>
    <x v="2"/>
    <x v="2"/>
    <x v="2"/>
    <n v="300.65999999999997"/>
    <n v="1"/>
  </r>
  <r>
    <x v="447"/>
    <x v="0"/>
    <s v="2023-2024"/>
    <x v="1"/>
    <x v="82"/>
    <x v="3"/>
    <x v="3"/>
    <n v="4655"/>
    <x v="0"/>
    <x v="17"/>
    <x v="3"/>
    <x v="3"/>
    <n v="300.69000000000005"/>
    <n v="1"/>
  </r>
  <r>
    <x v="217"/>
    <x v="0"/>
    <s v="2023-2024"/>
    <x v="0"/>
    <x v="28"/>
    <x v="1"/>
    <x v="1"/>
    <n v="2830"/>
    <x v="0"/>
    <x v="11"/>
    <x v="5"/>
    <x v="5"/>
    <n v="300.85000000000002"/>
    <n v="1"/>
  </r>
  <r>
    <x v="439"/>
    <x v="0"/>
    <s v="2023-2024"/>
    <x v="1"/>
    <x v="56"/>
    <x v="1"/>
    <x v="1"/>
    <n v="2795"/>
    <x v="0"/>
    <x v="11"/>
    <x v="5"/>
    <x v="5"/>
    <n v="301.13"/>
    <n v="1"/>
  </r>
  <r>
    <x v="48"/>
    <x v="0"/>
    <s v="2023-2024"/>
    <x v="1"/>
    <x v="52"/>
    <x v="3"/>
    <x v="3"/>
    <n v="4053"/>
    <x v="0"/>
    <x v="10"/>
    <x v="2"/>
    <x v="2"/>
    <n v="301.32000000000005"/>
    <n v="1"/>
  </r>
  <r>
    <x v="125"/>
    <x v="2"/>
    <s v="2024-2025"/>
    <x v="1"/>
    <x v="81"/>
    <x v="3"/>
    <x v="3"/>
    <n v="4680"/>
    <x v="0"/>
    <x v="17"/>
    <x v="5"/>
    <x v="5"/>
    <n v="303.34000000000003"/>
    <n v="1"/>
  </r>
  <r>
    <x v="43"/>
    <x v="1"/>
    <s v="2022-2023"/>
    <x v="0"/>
    <x v="84"/>
    <x v="3"/>
    <x v="3"/>
    <n v="4215"/>
    <x v="0"/>
    <x v="3"/>
    <x v="2"/>
    <x v="2"/>
    <n v="303.39999999999998"/>
    <n v="1"/>
  </r>
  <r>
    <x v="429"/>
    <x v="1"/>
    <s v="2022-2023"/>
    <x v="0"/>
    <x v="47"/>
    <x v="1"/>
    <x v="1"/>
    <n v="2101"/>
    <x v="0"/>
    <x v="4"/>
    <x v="2"/>
    <x v="2"/>
    <n v="303.45999999999998"/>
    <n v="1"/>
  </r>
  <r>
    <x v="693"/>
    <x v="0"/>
    <s v="2023-2024"/>
    <x v="1"/>
    <x v="70"/>
    <x v="4"/>
    <x v="4"/>
    <n v="3400"/>
    <x v="0"/>
    <x v="8"/>
    <x v="1"/>
    <x v="1"/>
    <n v="303.72000000000003"/>
    <n v="1"/>
  </r>
  <r>
    <x v="555"/>
    <x v="2"/>
    <s v="2024-2025"/>
    <x v="0"/>
    <x v="10"/>
    <x v="4"/>
    <x v="4"/>
    <n v="3551"/>
    <x v="0"/>
    <x v="8"/>
    <x v="5"/>
    <x v="5"/>
    <n v="304"/>
    <n v="1"/>
  </r>
  <r>
    <x v="549"/>
    <x v="1"/>
    <s v="2022-2023"/>
    <x v="1"/>
    <x v="85"/>
    <x v="0"/>
    <x v="0"/>
    <n v="6530"/>
    <x v="0"/>
    <x v="20"/>
    <x v="3"/>
    <x v="3"/>
    <n v="304.11"/>
    <n v="1"/>
  </r>
  <r>
    <x v="73"/>
    <x v="1"/>
    <s v="2022-2023"/>
    <x v="0"/>
    <x v="2"/>
    <x v="2"/>
    <x v="2"/>
    <n v="2617"/>
    <x v="0"/>
    <x v="2"/>
    <x v="3"/>
    <x v="3"/>
    <n v="305.88"/>
    <n v="1"/>
  </r>
  <r>
    <x v="620"/>
    <x v="1"/>
    <s v="2022-2023"/>
    <x v="0"/>
    <x v="63"/>
    <x v="1"/>
    <x v="1"/>
    <n v="2015"/>
    <x v="0"/>
    <x v="5"/>
    <x v="6"/>
    <x v="6"/>
    <n v="306.10000000000002"/>
    <n v="1"/>
  </r>
  <r>
    <x v="193"/>
    <x v="2"/>
    <s v="2024-2025"/>
    <x v="0"/>
    <x v="72"/>
    <x v="4"/>
    <x v="4"/>
    <n v="3931"/>
    <x v="0"/>
    <x v="16"/>
    <x v="7"/>
    <x v="7"/>
    <n v="306.11"/>
    <n v="1"/>
  </r>
  <r>
    <x v="344"/>
    <x v="1"/>
    <s v="2022-2023"/>
    <x v="0"/>
    <x v="18"/>
    <x v="6"/>
    <x v="6"/>
    <n v="5168"/>
    <x v="0"/>
    <x v="13"/>
    <x v="7"/>
    <x v="7"/>
    <n v="306.46000000000004"/>
    <n v="1"/>
  </r>
  <r>
    <x v="397"/>
    <x v="0"/>
    <s v="2023-2024"/>
    <x v="0"/>
    <x v="50"/>
    <x v="4"/>
    <x v="4"/>
    <n v="3179"/>
    <x v="0"/>
    <x v="6"/>
    <x v="4"/>
    <x v="4"/>
    <n v="306.71000000000004"/>
    <n v="1"/>
  </r>
  <r>
    <x v="113"/>
    <x v="2"/>
    <s v="2024-2025"/>
    <x v="1"/>
    <x v="75"/>
    <x v="0"/>
    <x v="0"/>
    <n v="6450"/>
    <x v="0"/>
    <x v="20"/>
    <x v="3"/>
    <x v="3"/>
    <n v="306.76"/>
    <n v="1"/>
  </r>
  <r>
    <x v="434"/>
    <x v="0"/>
    <s v="2023-2024"/>
    <x v="0"/>
    <x v="71"/>
    <x v="6"/>
    <x v="6"/>
    <n v="5043"/>
    <x v="0"/>
    <x v="13"/>
    <x v="7"/>
    <x v="7"/>
    <n v="306.89"/>
    <n v="1"/>
  </r>
  <r>
    <x v="179"/>
    <x v="0"/>
    <s v="2023-2024"/>
    <x v="0"/>
    <x v="1"/>
    <x v="1"/>
    <x v="1"/>
    <n v="2478"/>
    <x v="0"/>
    <x v="1"/>
    <x v="7"/>
    <x v="7"/>
    <n v="307.12"/>
    <n v="1"/>
  </r>
  <r>
    <x v="428"/>
    <x v="0"/>
    <s v="2023-2024"/>
    <x v="0"/>
    <x v="27"/>
    <x v="4"/>
    <x v="4"/>
    <n v="3066"/>
    <x v="0"/>
    <x v="7"/>
    <x v="6"/>
    <x v="6"/>
    <n v="307.38"/>
    <n v="1"/>
  </r>
  <r>
    <x v="420"/>
    <x v="1"/>
    <s v="2022-2023"/>
    <x v="1"/>
    <x v="75"/>
    <x v="0"/>
    <x v="0"/>
    <n v="6450"/>
    <x v="0"/>
    <x v="20"/>
    <x v="4"/>
    <x v="4"/>
    <n v="307.73"/>
    <n v="1"/>
  </r>
  <r>
    <x v="95"/>
    <x v="1"/>
    <s v="2022-2023"/>
    <x v="0"/>
    <x v="41"/>
    <x v="5"/>
    <x v="5"/>
    <n v="7320"/>
    <x v="0"/>
    <x v="9"/>
    <x v="2"/>
    <x v="2"/>
    <n v="308.04000000000002"/>
    <n v="1"/>
  </r>
  <r>
    <x v="519"/>
    <x v="2"/>
    <s v="2024-2025"/>
    <x v="0"/>
    <x v="87"/>
    <x v="2"/>
    <x v="2"/>
    <n v="2609"/>
    <x v="0"/>
    <x v="2"/>
    <x v="3"/>
    <x v="3"/>
    <n v="308.82"/>
    <n v="1"/>
  </r>
  <r>
    <x v="574"/>
    <x v="2"/>
    <s v="2024-2025"/>
    <x v="0"/>
    <x v="39"/>
    <x v="0"/>
    <x v="0"/>
    <n v="6330"/>
    <x v="0"/>
    <x v="14"/>
    <x v="0"/>
    <x v="0"/>
    <n v="309.02"/>
    <n v="1"/>
  </r>
  <r>
    <x v="560"/>
    <x v="0"/>
    <s v="2023-2024"/>
    <x v="0"/>
    <x v="10"/>
    <x v="4"/>
    <x v="4"/>
    <n v="3551"/>
    <x v="0"/>
    <x v="8"/>
    <x v="9"/>
    <x v="9"/>
    <n v="309.33"/>
    <n v="1"/>
  </r>
  <r>
    <x v="234"/>
    <x v="2"/>
    <s v="2024-2025"/>
    <x v="1"/>
    <x v="14"/>
    <x v="1"/>
    <x v="1"/>
    <n v="2790"/>
    <x v="0"/>
    <x v="11"/>
    <x v="2"/>
    <x v="2"/>
    <n v="310.58000000000004"/>
    <n v="1"/>
  </r>
  <r>
    <x v="706"/>
    <x v="1"/>
    <s v="2022-2023"/>
    <x v="0"/>
    <x v="47"/>
    <x v="1"/>
    <x v="1"/>
    <n v="2101"/>
    <x v="0"/>
    <x v="4"/>
    <x v="5"/>
    <x v="5"/>
    <n v="310.82"/>
    <n v="1"/>
  </r>
  <r>
    <x v="420"/>
    <x v="1"/>
    <s v="2022-2023"/>
    <x v="0"/>
    <x v="16"/>
    <x v="0"/>
    <x v="0"/>
    <n v="6030"/>
    <x v="0"/>
    <x v="0"/>
    <x v="5"/>
    <x v="5"/>
    <n v="310.92999999999995"/>
    <n v="1"/>
  </r>
  <r>
    <x v="393"/>
    <x v="0"/>
    <s v="2023-2024"/>
    <x v="0"/>
    <x v="19"/>
    <x v="1"/>
    <x v="1"/>
    <n v="2800"/>
    <x v="0"/>
    <x v="11"/>
    <x v="1"/>
    <x v="1"/>
    <n v="311.39999999999998"/>
    <n v="1"/>
  </r>
  <r>
    <x v="276"/>
    <x v="0"/>
    <s v="2023-2024"/>
    <x v="0"/>
    <x v="76"/>
    <x v="1"/>
    <x v="1"/>
    <n v="2031"/>
    <x v="0"/>
    <x v="5"/>
    <x v="6"/>
    <x v="6"/>
    <n v="311.44000000000005"/>
    <n v="1"/>
  </r>
  <r>
    <x v="277"/>
    <x v="2"/>
    <s v="2024-2025"/>
    <x v="0"/>
    <x v="59"/>
    <x v="3"/>
    <x v="3"/>
    <n v="4509"/>
    <x v="0"/>
    <x v="3"/>
    <x v="1"/>
    <x v="1"/>
    <n v="312.12"/>
    <n v="1"/>
  </r>
  <r>
    <x v="330"/>
    <x v="0"/>
    <s v="2023-2024"/>
    <x v="0"/>
    <x v="49"/>
    <x v="4"/>
    <x v="4"/>
    <n v="3134"/>
    <x v="0"/>
    <x v="6"/>
    <x v="1"/>
    <x v="1"/>
    <n v="313.61"/>
    <n v="1"/>
  </r>
  <r>
    <x v="225"/>
    <x v="0"/>
    <s v="2023-2024"/>
    <x v="0"/>
    <x v="89"/>
    <x v="4"/>
    <x v="4"/>
    <n v="3136"/>
    <x v="0"/>
    <x v="6"/>
    <x v="4"/>
    <x v="4"/>
    <n v="313.62"/>
    <n v="1"/>
  </r>
  <r>
    <x v="287"/>
    <x v="0"/>
    <s v="2023-2024"/>
    <x v="0"/>
    <x v="18"/>
    <x v="6"/>
    <x v="6"/>
    <n v="5168"/>
    <x v="0"/>
    <x v="13"/>
    <x v="0"/>
    <x v="0"/>
    <n v="313.74"/>
    <n v="1"/>
  </r>
  <r>
    <x v="129"/>
    <x v="0"/>
    <s v="2023-2024"/>
    <x v="0"/>
    <x v="62"/>
    <x v="0"/>
    <x v="0"/>
    <n v="6112"/>
    <x v="0"/>
    <x v="14"/>
    <x v="5"/>
    <x v="5"/>
    <n v="313.83000000000004"/>
    <n v="1"/>
  </r>
  <r>
    <x v="379"/>
    <x v="2"/>
    <s v="2024-2025"/>
    <x v="0"/>
    <x v="38"/>
    <x v="3"/>
    <x v="3"/>
    <n v="4802"/>
    <x v="0"/>
    <x v="12"/>
    <x v="7"/>
    <x v="7"/>
    <n v="313.93"/>
    <n v="1"/>
  </r>
  <r>
    <x v="281"/>
    <x v="0"/>
    <s v="2023-2024"/>
    <x v="0"/>
    <x v="10"/>
    <x v="4"/>
    <x v="4"/>
    <n v="3551"/>
    <x v="0"/>
    <x v="8"/>
    <x v="2"/>
    <x v="2"/>
    <n v="314.66999999999996"/>
    <n v="1"/>
  </r>
  <r>
    <x v="685"/>
    <x v="0"/>
    <s v="2023-2024"/>
    <x v="0"/>
    <x v="84"/>
    <x v="3"/>
    <x v="3"/>
    <n v="4215"/>
    <x v="0"/>
    <x v="3"/>
    <x v="1"/>
    <x v="1"/>
    <n v="315.27000000000004"/>
    <n v="1"/>
  </r>
  <r>
    <x v="314"/>
    <x v="0"/>
    <s v="2023-2024"/>
    <x v="1"/>
    <x v="43"/>
    <x v="1"/>
    <x v="1"/>
    <n v="2560"/>
    <x v="0"/>
    <x v="2"/>
    <x v="1"/>
    <x v="1"/>
    <n v="315.51000000000005"/>
    <n v="1"/>
  </r>
  <r>
    <x v="264"/>
    <x v="0"/>
    <s v="2023-2024"/>
    <x v="0"/>
    <x v="19"/>
    <x v="1"/>
    <x v="1"/>
    <n v="2800"/>
    <x v="0"/>
    <x v="11"/>
    <x v="3"/>
    <x v="3"/>
    <n v="317.17"/>
    <n v="1"/>
  </r>
  <r>
    <x v="420"/>
    <x v="1"/>
    <s v="2022-2023"/>
    <x v="0"/>
    <x v="47"/>
    <x v="1"/>
    <x v="1"/>
    <n v="2101"/>
    <x v="0"/>
    <x v="4"/>
    <x v="5"/>
    <x v="5"/>
    <n v="317.45000000000005"/>
    <n v="1"/>
  </r>
  <r>
    <x v="589"/>
    <x v="0"/>
    <s v="2023-2024"/>
    <x v="1"/>
    <x v="9"/>
    <x v="4"/>
    <x v="4"/>
    <n v="3076"/>
    <x v="0"/>
    <x v="7"/>
    <x v="1"/>
    <x v="1"/>
    <n v="317.57"/>
    <n v="1"/>
  </r>
  <r>
    <x v="577"/>
    <x v="0"/>
    <s v="2023-2024"/>
    <x v="0"/>
    <x v="83"/>
    <x v="0"/>
    <x v="0"/>
    <n v="6052"/>
    <x v="0"/>
    <x v="0"/>
    <x v="3"/>
    <x v="3"/>
    <n v="317.68"/>
    <n v="1"/>
  </r>
  <r>
    <x v="582"/>
    <x v="0"/>
    <s v="2023-2024"/>
    <x v="0"/>
    <x v="35"/>
    <x v="3"/>
    <x v="3"/>
    <n v="4558"/>
    <x v="0"/>
    <x v="15"/>
    <x v="5"/>
    <x v="5"/>
    <n v="317.88"/>
    <n v="1"/>
  </r>
  <r>
    <x v="386"/>
    <x v="1"/>
    <s v="2022-2023"/>
    <x v="0"/>
    <x v="84"/>
    <x v="3"/>
    <x v="3"/>
    <n v="4215"/>
    <x v="0"/>
    <x v="3"/>
    <x v="8"/>
    <x v="8"/>
    <n v="318.18"/>
    <n v="1"/>
  </r>
  <r>
    <x v="72"/>
    <x v="2"/>
    <s v="2024-2025"/>
    <x v="0"/>
    <x v="3"/>
    <x v="3"/>
    <x v="3"/>
    <n v="4220"/>
    <x v="0"/>
    <x v="3"/>
    <x v="2"/>
    <x v="2"/>
    <n v="318.38"/>
    <n v="1"/>
  </r>
  <r>
    <x v="389"/>
    <x v="2"/>
    <s v="2024-2025"/>
    <x v="0"/>
    <x v="83"/>
    <x v="0"/>
    <x v="0"/>
    <n v="6052"/>
    <x v="0"/>
    <x v="0"/>
    <x v="0"/>
    <x v="0"/>
    <n v="318.63"/>
    <n v="1"/>
  </r>
  <r>
    <x v="713"/>
    <x v="2"/>
    <s v="2024-2025"/>
    <x v="0"/>
    <x v="63"/>
    <x v="1"/>
    <x v="1"/>
    <n v="2015"/>
    <x v="0"/>
    <x v="5"/>
    <x v="3"/>
    <x v="3"/>
    <n v="318.77999999999997"/>
    <n v="1"/>
  </r>
  <r>
    <x v="432"/>
    <x v="0"/>
    <s v="2023-2024"/>
    <x v="0"/>
    <x v="83"/>
    <x v="0"/>
    <x v="0"/>
    <n v="6052"/>
    <x v="0"/>
    <x v="0"/>
    <x v="5"/>
    <x v="5"/>
    <n v="319.33"/>
    <n v="1"/>
  </r>
  <r>
    <x v="280"/>
    <x v="2"/>
    <s v="2024-2025"/>
    <x v="0"/>
    <x v="80"/>
    <x v="0"/>
    <x v="0"/>
    <n v="6109"/>
    <x v="0"/>
    <x v="14"/>
    <x v="4"/>
    <x v="4"/>
    <n v="319.45000000000005"/>
    <n v="1"/>
  </r>
  <r>
    <x v="569"/>
    <x v="1"/>
    <s v="2022-2023"/>
    <x v="0"/>
    <x v="12"/>
    <x v="3"/>
    <x v="3"/>
    <n v="4068"/>
    <x v="0"/>
    <x v="10"/>
    <x v="9"/>
    <x v="9"/>
    <n v="321.52999999999997"/>
    <n v="1"/>
  </r>
  <r>
    <x v="551"/>
    <x v="0"/>
    <s v="2023-2024"/>
    <x v="0"/>
    <x v="66"/>
    <x v="3"/>
    <x v="3"/>
    <n v="4883"/>
    <x v="0"/>
    <x v="12"/>
    <x v="3"/>
    <x v="3"/>
    <n v="321.62"/>
    <n v="1"/>
  </r>
  <r>
    <x v="427"/>
    <x v="0"/>
    <s v="2023-2024"/>
    <x v="0"/>
    <x v="84"/>
    <x v="3"/>
    <x v="3"/>
    <n v="4215"/>
    <x v="0"/>
    <x v="3"/>
    <x v="5"/>
    <x v="5"/>
    <n v="323.08999999999997"/>
    <n v="1"/>
  </r>
  <r>
    <x v="146"/>
    <x v="2"/>
    <s v="2024-2025"/>
    <x v="0"/>
    <x v="4"/>
    <x v="1"/>
    <x v="1"/>
    <n v="2154"/>
    <x v="0"/>
    <x v="4"/>
    <x v="5"/>
    <x v="5"/>
    <n v="323.19"/>
    <n v="1"/>
  </r>
  <r>
    <x v="645"/>
    <x v="0"/>
    <s v="2023-2024"/>
    <x v="0"/>
    <x v="12"/>
    <x v="3"/>
    <x v="3"/>
    <n v="4068"/>
    <x v="0"/>
    <x v="10"/>
    <x v="3"/>
    <x v="3"/>
    <n v="324.33"/>
    <n v="1"/>
  </r>
  <r>
    <x v="601"/>
    <x v="0"/>
    <s v="2023-2024"/>
    <x v="1"/>
    <x v="28"/>
    <x v="1"/>
    <x v="1"/>
    <n v="2830"/>
    <x v="0"/>
    <x v="11"/>
    <x v="2"/>
    <x v="2"/>
    <n v="324.38"/>
    <n v="1"/>
  </r>
  <r>
    <x v="40"/>
    <x v="0"/>
    <s v="2023-2024"/>
    <x v="0"/>
    <x v="40"/>
    <x v="4"/>
    <x v="4"/>
    <n v="3353"/>
    <x v="0"/>
    <x v="8"/>
    <x v="1"/>
    <x v="1"/>
    <n v="324.63"/>
    <n v="1"/>
  </r>
  <r>
    <x v="320"/>
    <x v="2"/>
    <s v="2024-2025"/>
    <x v="0"/>
    <x v="68"/>
    <x v="7"/>
    <x v="7"/>
    <n v="800"/>
    <x v="0"/>
    <x v="19"/>
    <x v="1"/>
    <x v="1"/>
    <n v="325.47000000000003"/>
    <n v="1"/>
  </r>
  <r>
    <x v="494"/>
    <x v="2"/>
    <s v="2024-2025"/>
    <x v="0"/>
    <x v="63"/>
    <x v="1"/>
    <x v="1"/>
    <n v="2015"/>
    <x v="0"/>
    <x v="5"/>
    <x v="1"/>
    <x v="1"/>
    <n v="325.5"/>
    <n v="1"/>
  </r>
  <r>
    <x v="37"/>
    <x v="2"/>
    <s v="2024-2025"/>
    <x v="0"/>
    <x v="79"/>
    <x v="6"/>
    <x v="6"/>
    <n v="5290"/>
    <x v="0"/>
    <x v="18"/>
    <x v="9"/>
    <x v="9"/>
    <n v="326.10000000000002"/>
    <n v="1"/>
  </r>
  <r>
    <x v="641"/>
    <x v="0"/>
    <s v="2023-2024"/>
    <x v="0"/>
    <x v="92"/>
    <x v="3"/>
    <x v="3"/>
    <n v="4305"/>
    <x v="0"/>
    <x v="3"/>
    <x v="4"/>
    <x v="4"/>
    <n v="326.76"/>
    <n v="1"/>
  </r>
  <r>
    <x v="716"/>
    <x v="0"/>
    <s v="2023-2024"/>
    <x v="0"/>
    <x v="68"/>
    <x v="7"/>
    <x v="7"/>
    <n v="800"/>
    <x v="0"/>
    <x v="19"/>
    <x v="8"/>
    <x v="8"/>
    <n v="327.33999999999997"/>
    <n v="1"/>
  </r>
  <r>
    <x v="209"/>
    <x v="2"/>
    <s v="2024-2025"/>
    <x v="0"/>
    <x v="84"/>
    <x v="3"/>
    <x v="3"/>
    <n v="4215"/>
    <x v="0"/>
    <x v="3"/>
    <x v="3"/>
    <x v="3"/>
    <n v="327.45000000000005"/>
    <n v="1"/>
  </r>
  <r>
    <x v="180"/>
    <x v="1"/>
    <s v="2022-2023"/>
    <x v="1"/>
    <x v="74"/>
    <x v="1"/>
    <x v="1"/>
    <n v="2485"/>
    <x v="0"/>
    <x v="1"/>
    <x v="7"/>
    <x v="7"/>
    <n v="327.47000000000003"/>
    <n v="1"/>
  </r>
  <r>
    <x v="672"/>
    <x v="0"/>
    <s v="2023-2024"/>
    <x v="0"/>
    <x v="88"/>
    <x v="6"/>
    <x v="6"/>
    <n v="5011"/>
    <x v="0"/>
    <x v="13"/>
    <x v="4"/>
    <x v="4"/>
    <n v="327.70000000000005"/>
    <n v="1"/>
  </r>
  <r>
    <x v="168"/>
    <x v="0"/>
    <s v="2023-2024"/>
    <x v="0"/>
    <x v="58"/>
    <x v="0"/>
    <x v="0"/>
    <n v="6027"/>
    <x v="0"/>
    <x v="0"/>
    <x v="2"/>
    <x v="2"/>
    <n v="327.74"/>
    <n v="1"/>
  </r>
  <r>
    <x v="492"/>
    <x v="1"/>
    <s v="2022-2023"/>
    <x v="0"/>
    <x v="39"/>
    <x v="0"/>
    <x v="0"/>
    <n v="6330"/>
    <x v="0"/>
    <x v="14"/>
    <x v="4"/>
    <x v="4"/>
    <n v="327.77"/>
    <n v="1"/>
  </r>
  <r>
    <x v="397"/>
    <x v="0"/>
    <s v="2023-2024"/>
    <x v="0"/>
    <x v="8"/>
    <x v="1"/>
    <x v="1"/>
    <n v="2158"/>
    <x v="0"/>
    <x v="4"/>
    <x v="4"/>
    <x v="4"/>
    <n v="327.77"/>
    <n v="1"/>
  </r>
  <r>
    <x v="695"/>
    <x v="0"/>
    <s v="2023-2024"/>
    <x v="0"/>
    <x v="4"/>
    <x v="1"/>
    <x v="1"/>
    <n v="2154"/>
    <x v="0"/>
    <x v="4"/>
    <x v="6"/>
    <x v="6"/>
    <n v="328.29"/>
    <n v="1"/>
  </r>
  <r>
    <x v="699"/>
    <x v="2"/>
    <s v="2024-2025"/>
    <x v="0"/>
    <x v="58"/>
    <x v="0"/>
    <x v="0"/>
    <n v="6027"/>
    <x v="0"/>
    <x v="0"/>
    <x v="4"/>
    <x v="4"/>
    <n v="328.71"/>
    <n v="1"/>
  </r>
  <r>
    <x v="129"/>
    <x v="0"/>
    <s v="2023-2024"/>
    <x v="0"/>
    <x v="89"/>
    <x v="4"/>
    <x v="4"/>
    <n v="3136"/>
    <x v="0"/>
    <x v="6"/>
    <x v="5"/>
    <x v="5"/>
    <n v="329.27000000000004"/>
    <n v="1"/>
  </r>
  <r>
    <x v="454"/>
    <x v="0"/>
    <s v="2023-2024"/>
    <x v="0"/>
    <x v="64"/>
    <x v="1"/>
    <x v="1"/>
    <n v="2350"/>
    <x v="0"/>
    <x v="1"/>
    <x v="9"/>
    <x v="9"/>
    <n v="329.48"/>
    <n v="1"/>
  </r>
  <r>
    <x v="594"/>
    <x v="1"/>
    <s v="2022-2023"/>
    <x v="0"/>
    <x v="64"/>
    <x v="1"/>
    <x v="1"/>
    <n v="2350"/>
    <x v="0"/>
    <x v="1"/>
    <x v="1"/>
    <x v="1"/>
    <n v="330.32"/>
    <n v="1"/>
  </r>
  <r>
    <x v="632"/>
    <x v="2"/>
    <s v="2024-2025"/>
    <x v="1"/>
    <x v="7"/>
    <x v="4"/>
    <x v="4"/>
    <n v="3175"/>
    <x v="0"/>
    <x v="6"/>
    <x v="5"/>
    <x v="5"/>
    <n v="331.33"/>
    <n v="1"/>
  </r>
  <r>
    <x v="502"/>
    <x v="0"/>
    <s v="2023-2024"/>
    <x v="1"/>
    <x v="69"/>
    <x v="4"/>
    <x v="4"/>
    <n v="3199"/>
    <x v="0"/>
    <x v="6"/>
    <x v="1"/>
    <x v="1"/>
    <n v="331.47999999999996"/>
    <n v="1"/>
  </r>
  <r>
    <x v="607"/>
    <x v="0"/>
    <s v="2023-2024"/>
    <x v="1"/>
    <x v="50"/>
    <x v="4"/>
    <x v="4"/>
    <n v="3179"/>
    <x v="0"/>
    <x v="6"/>
    <x v="5"/>
    <x v="5"/>
    <n v="332.25000000000006"/>
    <n v="1"/>
  </r>
  <r>
    <x v="717"/>
    <x v="2"/>
    <s v="2024-2025"/>
    <x v="0"/>
    <x v="56"/>
    <x v="1"/>
    <x v="1"/>
    <n v="2795"/>
    <x v="0"/>
    <x v="11"/>
    <x v="3"/>
    <x v="3"/>
    <n v="332.64"/>
    <n v="1"/>
  </r>
  <r>
    <x v="153"/>
    <x v="1"/>
    <s v="2022-2023"/>
    <x v="0"/>
    <x v="87"/>
    <x v="2"/>
    <x v="2"/>
    <n v="2609"/>
    <x v="0"/>
    <x v="2"/>
    <x v="2"/>
    <x v="2"/>
    <n v="332.75"/>
    <n v="1"/>
  </r>
  <r>
    <x v="432"/>
    <x v="0"/>
    <s v="2023-2024"/>
    <x v="0"/>
    <x v="78"/>
    <x v="1"/>
    <x v="1"/>
    <n v="2141"/>
    <x v="0"/>
    <x v="4"/>
    <x v="2"/>
    <x v="2"/>
    <n v="333.7"/>
    <n v="1"/>
  </r>
  <r>
    <x v="255"/>
    <x v="0"/>
    <s v="2023-2024"/>
    <x v="0"/>
    <x v="5"/>
    <x v="1"/>
    <x v="1"/>
    <n v="2067"/>
    <x v="0"/>
    <x v="5"/>
    <x v="6"/>
    <x v="6"/>
    <n v="334.33"/>
    <n v="1"/>
  </r>
  <r>
    <x v="293"/>
    <x v="0"/>
    <s v="2023-2024"/>
    <x v="0"/>
    <x v="16"/>
    <x v="0"/>
    <x v="0"/>
    <n v="6030"/>
    <x v="0"/>
    <x v="0"/>
    <x v="2"/>
    <x v="2"/>
    <n v="334.37"/>
    <n v="1"/>
  </r>
  <r>
    <x v="420"/>
    <x v="1"/>
    <s v="2022-2023"/>
    <x v="1"/>
    <x v="33"/>
    <x v="4"/>
    <x v="4"/>
    <n v="3280"/>
    <x v="0"/>
    <x v="8"/>
    <x v="6"/>
    <x v="6"/>
    <n v="335.34999999999997"/>
    <n v="1"/>
  </r>
  <r>
    <x v="72"/>
    <x v="2"/>
    <s v="2024-2025"/>
    <x v="1"/>
    <x v="21"/>
    <x v="3"/>
    <x v="3"/>
    <n v="4012"/>
    <x v="0"/>
    <x v="10"/>
    <x v="7"/>
    <x v="7"/>
    <n v="335.40999999999997"/>
    <n v="1"/>
  </r>
  <r>
    <x v="673"/>
    <x v="2"/>
    <s v="2024-2025"/>
    <x v="0"/>
    <x v="62"/>
    <x v="0"/>
    <x v="0"/>
    <n v="6112"/>
    <x v="0"/>
    <x v="14"/>
    <x v="5"/>
    <x v="5"/>
    <n v="335.42"/>
    <n v="1"/>
  </r>
  <r>
    <x v="696"/>
    <x v="1"/>
    <s v="2022-2023"/>
    <x v="0"/>
    <x v="78"/>
    <x v="1"/>
    <x v="1"/>
    <n v="2141"/>
    <x v="0"/>
    <x v="4"/>
    <x v="7"/>
    <x v="7"/>
    <n v="335.48"/>
    <n v="1"/>
  </r>
  <r>
    <x v="254"/>
    <x v="2"/>
    <s v="2024-2025"/>
    <x v="1"/>
    <x v="23"/>
    <x v="1"/>
    <x v="1"/>
    <n v="2650"/>
    <x v="0"/>
    <x v="11"/>
    <x v="8"/>
    <x v="8"/>
    <n v="336.40999999999997"/>
    <n v="1"/>
  </r>
  <r>
    <x v="297"/>
    <x v="2"/>
    <s v="2024-2025"/>
    <x v="0"/>
    <x v="52"/>
    <x v="3"/>
    <x v="3"/>
    <n v="4053"/>
    <x v="0"/>
    <x v="10"/>
    <x v="4"/>
    <x v="4"/>
    <n v="337.69"/>
    <n v="1"/>
  </r>
  <r>
    <x v="619"/>
    <x v="0"/>
    <s v="2023-2024"/>
    <x v="0"/>
    <x v="95"/>
    <x v="7"/>
    <x v="7"/>
    <n v="870"/>
    <x v="0"/>
    <x v="19"/>
    <x v="5"/>
    <x v="5"/>
    <n v="339.19"/>
    <n v="1"/>
  </r>
  <r>
    <x v="433"/>
    <x v="0"/>
    <s v="2023-2024"/>
    <x v="0"/>
    <x v="45"/>
    <x v="3"/>
    <x v="3"/>
    <n v="4570"/>
    <x v="0"/>
    <x v="15"/>
    <x v="3"/>
    <x v="3"/>
    <n v="339.24"/>
    <n v="1"/>
  </r>
  <r>
    <x v="216"/>
    <x v="0"/>
    <s v="2023-2024"/>
    <x v="0"/>
    <x v="76"/>
    <x v="1"/>
    <x v="1"/>
    <n v="2031"/>
    <x v="0"/>
    <x v="5"/>
    <x v="2"/>
    <x v="2"/>
    <n v="339.38"/>
    <n v="1"/>
  </r>
  <r>
    <x v="309"/>
    <x v="0"/>
    <s v="2023-2024"/>
    <x v="0"/>
    <x v="30"/>
    <x v="4"/>
    <x v="4"/>
    <n v="3131"/>
    <x v="0"/>
    <x v="6"/>
    <x v="7"/>
    <x v="7"/>
    <n v="339.47"/>
    <n v="1"/>
  </r>
  <r>
    <x v="667"/>
    <x v="0"/>
    <s v="2023-2024"/>
    <x v="0"/>
    <x v="56"/>
    <x v="1"/>
    <x v="1"/>
    <n v="2795"/>
    <x v="0"/>
    <x v="11"/>
    <x v="9"/>
    <x v="9"/>
    <n v="339.68999999999994"/>
    <n v="1"/>
  </r>
  <r>
    <x v="579"/>
    <x v="0"/>
    <s v="2023-2024"/>
    <x v="1"/>
    <x v="46"/>
    <x v="3"/>
    <x v="3"/>
    <n v="4740"/>
    <x v="0"/>
    <x v="17"/>
    <x v="4"/>
    <x v="4"/>
    <n v="339.77"/>
    <n v="1"/>
  </r>
  <r>
    <x v="375"/>
    <x v="0"/>
    <s v="2023-2024"/>
    <x v="0"/>
    <x v="58"/>
    <x v="0"/>
    <x v="0"/>
    <n v="6027"/>
    <x v="0"/>
    <x v="0"/>
    <x v="0"/>
    <x v="0"/>
    <n v="340.21000000000004"/>
    <n v="1"/>
  </r>
  <r>
    <x v="383"/>
    <x v="0"/>
    <s v="2023-2024"/>
    <x v="1"/>
    <x v="0"/>
    <x v="0"/>
    <x v="0"/>
    <n v="6021"/>
    <x v="0"/>
    <x v="0"/>
    <x v="5"/>
    <x v="5"/>
    <n v="340.33"/>
    <n v="1"/>
  </r>
  <r>
    <x v="555"/>
    <x v="2"/>
    <s v="2024-2025"/>
    <x v="0"/>
    <x v="60"/>
    <x v="1"/>
    <x v="1"/>
    <n v="2541"/>
    <x v="0"/>
    <x v="2"/>
    <x v="2"/>
    <x v="2"/>
    <n v="340.43"/>
    <n v="1"/>
  </r>
  <r>
    <x v="321"/>
    <x v="0"/>
    <s v="2023-2024"/>
    <x v="0"/>
    <x v="26"/>
    <x v="0"/>
    <x v="0"/>
    <n v="6280"/>
    <x v="0"/>
    <x v="14"/>
    <x v="5"/>
    <x v="5"/>
    <n v="341.15"/>
    <n v="1"/>
  </r>
  <r>
    <x v="213"/>
    <x v="1"/>
    <s v="2022-2023"/>
    <x v="0"/>
    <x v="67"/>
    <x v="3"/>
    <x v="3"/>
    <n v="4551"/>
    <x v="0"/>
    <x v="15"/>
    <x v="2"/>
    <x v="2"/>
    <n v="341.40999999999997"/>
    <n v="1"/>
  </r>
  <r>
    <x v="585"/>
    <x v="0"/>
    <s v="2023-2024"/>
    <x v="0"/>
    <x v="50"/>
    <x v="4"/>
    <x v="4"/>
    <n v="3179"/>
    <x v="0"/>
    <x v="6"/>
    <x v="7"/>
    <x v="7"/>
    <n v="341.86"/>
    <n v="1"/>
  </r>
  <r>
    <x v="612"/>
    <x v="0"/>
    <s v="2023-2024"/>
    <x v="0"/>
    <x v="47"/>
    <x v="1"/>
    <x v="1"/>
    <n v="2101"/>
    <x v="0"/>
    <x v="4"/>
    <x v="3"/>
    <x v="3"/>
    <n v="342.09999999999997"/>
    <n v="1"/>
  </r>
  <r>
    <x v="531"/>
    <x v="0"/>
    <s v="2023-2024"/>
    <x v="0"/>
    <x v="59"/>
    <x v="3"/>
    <x v="3"/>
    <n v="4509"/>
    <x v="0"/>
    <x v="3"/>
    <x v="2"/>
    <x v="2"/>
    <n v="342.24"/>
    <n v="1"/>
  </r>
  <r>
    <x v="367"/>
    <x v="0"/>
    <s v="2023-2024"/>
    <x v="1"/>
    <x v="74"/>
    <x v="1"/>
    <x v="1"/>
    <n v="2485"/>
    <x v="0"/>
    <x v="1"/>
    <x v="3"/>
    <x v="3"/>
    <n v="342.82"/>
    <n v="1"/>
  </r>
  <r>
    <x v="628"/>
    <x v="0"/>
    <s v="2023-2024"/>
    <x v="0"/>
    <x v="53"/>
    <x v="3"/>
    <x v="3"/>
    <n v="4119"/>
    <x v="0"/>
    <x v="10"/>
    <x v="9"/>
    <x v="9"/>
    <n v="343.61"/>
    <n v="1"/>
  </r>
  <r>
    <x v="547"/>
    <x v="0"/>
    <s v="2023-2024"/>
    <x v="0"/>
    <x v="90"/>
    <x v="3"/>
    <x v="3"/>
    <n v="4700"/>
    <x v="0"/>
    <x v="17"/>
    <x v="1"/>
    <x v="1"/>
    <n v="344.17"/>
    <n v="1"/>
  </r>
  <r>
    <x v="192"/>
    <x v="1"/>
    <s v="2022-2023"/>
    <x v="0"/>
    <x v="89"/>
    <x v="4"/>
    <x v="4"/>
    <n v="3136"/>
    <x v="0"/>
    <x v="6"/>
    <x v="1"/>
    <x v="1"/>
    <n v="344.23"/>
    <n v="1"/>
  </r>
  <r>
    <x v="560"/>
    <x v="0"/>
    <s v="2023-2024"/>
    <x v="0"/>
    <x v="87"/>
    <x v="2"/>
    <x v="2"/>
    <n v="2609"/>
    <x v="0"/>
    <x v="2"/>
    <x v="4"/>
    <x v="4"/>
    <n v="345.15"/>
    <n v="1"/>
  </r>
  <r>
    <x v="489"/>
    <x v="0"/>
    <s v="2023-2024"/>
    <x v="0"/>
    <x v="53"/>
    <x v="3"/>
    <x v="3"/>
    <n v="4119"/>
    <x v="0"/>
    <x v="10"/>
    <x v="6"/>
    <x v="6"/>
    <n v="345.52"/>
    <n v="1"/>
  </r>
  <r>
    <x v="404"/>
    <x v="1"/>
    <s v="2022-2023"/>
    <x v="0"/>
    <x v="9"/>
    <x v="4"/>
    <x v="4"/>
    <n v="3076"/>
    <x v="0"/>
    <x v="7"/>
    <x v="4"/>
    <x v="4"/>
    <n v="346.11"/>
    <n v="1"/>
  </r>
  <r>
    <x v="37"/>
    <x v="2"/>
    <s v="2024-2025"/>
    <x v="1"/>
    <x v="7"/>
    <x v="4"/>
    <x v="4"/>
    <n v="3175"/>
    <x v="0"/>
    <x v="6"/>
    <x v="6"/>
    <x v="6"/>
    <n v="346.13"/>
    <n v="1"/>
  </r>
  <r>
    <x v="87"/>
    <x v="0"/>
    <s v="2023-2024"/>
    <x v="1"/>
    <x v="38"/>
    <x v="3"/>
    <x v="3"/>
    <n v="4802"/>
    <x v="0"/>
    <x v="12"/>
    <x v="6"/>
    <x v="6"/>
    <n v="346.88"/>
    <n v="1"/>
  </r>
  <r>
    <x v="258"/>
    <x v="0"/>
    <s v="2023-2024"/>
    <x v="0"/>
    <x v="65"/>
    <x v="1"/>
    <x v="1"/>
    <n v="2131"/>
    <x v="0"/>
    <x v="4"/>
    <x v="4"/>
    <x v="4"/>
    <n v="347.49"/>
    <n v="1"/>
  </r>
  <r>
    <x v="305"/>
    <x v="0"/>
    <s v="2023-2024"/>
    <x v="0"/>
    <x v="67"/>
    <x v="3"/>
    <x v="3"/>
    <n v="4551"/>
    <x v="0"/>
    <x v="15"/>
    <x v="3"/>
    <x v="3"/>
    <n v="348.15"/>
    <n v="1"/>
  </r>
  <r>
    <x v="638"/>
    <x v="0"/>
    <s v="2023-2024"/>
    <x v="0"/>
    <x v="37"/>
    <x v="1"/>
    <x v="1"/>
    <n v="2750"/>
    <x v="0"/>
    <x v="11"/>
    <x v="6"/>
    <x v="6"/>
    <n v="349.17999999999995"/>
    <n v="1"/>
  </r>
  <r>
    <x v="323"/>
    <x v="0"/>
    <s v="2023-2024"/>
    <x v="0"/>
    <x v="86"/>
    <x v="0"/>
    <x v="0"/>
    <n v="6725"/>
    <x v="0"/>
    <x v="20"/>
    <x v="9"/>
    <x v="9"/>
    <n v="349.97"/>
    <n v="1"/>
  </r>
  <r>
    <x v="398"/>
    <x v="0"/>
    <s v="2023-2024"/>
    <x v="0"/>
    <x v="35"/>
    <x v="3"/>
    <x v="3"/>
    <n v="4558"/>
    <x v="0"/>
    <x v="15"/>
    <x v="3"/>
    <x v="3"/>
    <n v="350.21999999999997"/>
    <n v="1"/>
  </r>
  <r>
    <x v="497"/>
    <x v="0"/>
    <s v="2023-2024"/>
    <x v="0"/>
    <x v="41"/>
    <x v="5"/>
    <x v="5"/>
    <n v="7320"/>
    <x v="0"/>
    <x v="9"/>
    <x v="7"/>
    <x v="7"/>
    <n v="350.41000000000008"/>
    <n v="1"/>
  </r>
  <r>
    <x v="238"/>
    <x v="2"/>
    <s v="2024-2025"/>
    <x v="0"/>
    <x v="36"/>
    <x v="4"/>
    <x v="4"/>
    <n v="3148"/>
    <x v="0"/>
    <x v="6"/>
    <x v="1"/>
    <x v="1"/>
    <n v="350.75"/>
    <n v="1"/>
  </r>
  <r>
    <x v="447"/>
    <x v="0"/>
    <s v="2023-2024"/>
    <x v="0"/>
    <x v="12"/>
    <x v="3"/>
    <x v="3"/>
    <n v="4068"/>
    <x v="0"/>
    <x v="10"/>
    <x v="1"/>
    <x v="1"/>
    <n v="353.4"/>
    <n v="1"/>
  </r>
  <r>
    <x v="665"/>
    <x v="0"/>
    <s v="2023-2024"/>
    <x v="0"/>
    <x v="91"/>
    <x v="1"/>
    <x v="1"/>
    <n v="2064"/>
    <x v="0"/>
    <x v="5"/>
    <x v="7"/>
    <x v="7"/>
    <n v="354.44"/>
    <n v="1"/>
  </r>
  <r>
    <x v="447"/>
    <x v="0"/>
    <s v="2023-2024"/>
    <x v="0"/>
    <x v="36"/>
    <x v="4"/>
    <x v="4"/>
    <n v="3148"/>
    <x v="0"/>
    <x v="6"/>
    <x v="3"/>
    <x v="3"/>
    <n v="354.67"/>
    <n v="1"/>
  </r>
  <r>
    <x v="117"/>
    <x v="2"/>
    <s v="2024-2025"/>
    <x v="0"/>
    <x v="44"/>
    <x v="4"/>
    <x v="4"/>
    <n v="3977"/>
    <x v="0"/>
    <x v="16"/>
    <x v="5"/>
    <x v="5"/>
    <n v="355.16999999999996"/>
    <n v="1"/>
  </r>
  <r>
    <x v="421"/>
    <x v="0"/>
    <s v="2023-2024"/>
    <x v="0"/>
    <x v="79"/>
    <x v="6"/>
    <x v="6"/>
    <n v="5290"/>
    <x v="0"/>
    <x v="18"/>
    <x v="4"/>
    <x v="4"/>
    <n v="355.88999999999993"/>
    <n v="1"/>
  </r>
  <r>
    <x v="546"/>
    <x v="2"/>
    <s v="2024-2025"/>
    <x v="0"/>
    <x v="77"/>
    <x v="5"/>
    <x v="5"/>
    <n v="7018"/>
    <x v="0"/>
    <x v="9"/>
    <x v="9"/>
    <x v="9"/>
    <n v="356.27"/>
    <n v="1"/>
  </r>
  <r>
    <x v="619"/>
    <x v="0"/>
    <s v="2023-2024"/>
    <x v="1"/>
    <x v="75"/>
    <x v="0"/>
    <x v="0"/>
    <n v="6450"/>
    <x v="0"/>
    <x v="20"/>
    <x v="7"/>
    <x v="7"/>
    <n v="356.68"/>
    <n v="1"/>
  </r>
  <r>
    <x v="199"/>
    <x v="0"/>
    <s v="2023-2024"/>
    <x v="0"/>
    <x v="90"/>
    <x v="3"/>
    <x v="3"/>
    <n v="4700"/>
    <x v="0"/>
    <x v="17"/>
    <x v="4"/>
    <x v="4"/>
    <n v="357.74"/>
    <n v="1"/>
  </r>
  <r>
    <x v="585"/>
    <x v="0"/>
    <s v="2023-2024"/>
    <x v="0"/>
    <x v="87"/>
    <x v="2"/>
    <x v="2"/>
    <n v="2609"/>
    <x v="0"/>
    <x v="2"/>
    <x v="3"/>
    <x v="3"/>
    <n v="357.79"/>
    <n v="1"/>
  </r>
  <r>
    <x v="28"/>
    <x v="2"/>
    <s v="2024-2025"/>
    <x v="0"/>
    <x v="13"/>
    <x v="1"/>
    <x v="1"/>
    <n v="2480"/>
    <x v="0"/>
    <x v="1"/>
    <x v="3"/>
    <x v="3"/>
    <n v="358.05"/>
    <n v="1"/>
  </r>
  <r>
    <x v="412"/>
    <x v="0"/>
    <s v="2023-2024"/>
    <x v="0"/>
    <x v="31"/>
    <x v="1"/>
    <x v="1"/>
    <n v="2116"/>
    <x v="0"/>
    <x v="4"/>
    <x v="1"/>
    <x v="1"/>
    <n v="358.43"/>
    <n v="1"/>
  </r>
  <r>
    <x v="116"/>
    <x v="2"/>
    <s v="2024-2025"/>
    <x v="0"/>
    <x v="83"/>
    <x v="0"/>
    <x v="0"/>
    <n v="6052"/>
    <x v="0"/>
    <x v="0"/>
    <x v="1"/>
    <x v="1"/>
    <n v="358.71000000000004"/>
    <n v="1"/>
  </r>
  <r>
    <x v="40"/>
    <x v="0"/>
    <s v="2023-2024"/>
    <x v="1"/>
    <x v="85"/>
    <x v="0"/>
    <x v="0"/>
    <n v="6530"/>
    <x v="0"/>
    <x v="20"/>
    <x v="5"/>
    <x v="5"/>
    <n v="358.81999999999994"/>
    <n v="1"/>
  </r>
  <r>
    <x v="679"/>
    <x v="0"/>
    <s v="2023-2024"/>
    <x v="0"/>
    <x v="23"/>
    <x v="1"/>
    <x v="1"/>
    <n v="2650"/>
    <x v="0"/>
    <x v="11"/>
    <x v="4"/>
    <x v="4"/>
    <n v="359.03999999999996"/>
    <n v="1"/>
  </r>
  <r>
    <x v="349"/>
    <x v="1"/>
    <s v="2022-2023"/>
    <x v="0"/>
    <x v="40"/>
    <x v="4"/>
    <x v="4"/>
    <n v="3353"/>
    <x v="0"/>
    <x v="8"/>
    <x v="2"/>
    <x v="2"/>
    <n v="359.22"/>
    <n v="1"/>
  </r>
  <r>
    <x v="134"/>
    <x v="0"/>
    <s v="2023-2024"/>
    <x v="1"/>
    <x v="3"/>
    <x v="3"/>
    <x v="3"/>
    <n v="4220"/>
    <x v="0"/>
    <x v="3"/>
    <x v="0"/>
    <x v="0"/>
    <n v="359.29"/>
    <n v="1"/>
  </r>
  <r>
    <x v="702"/>
    <x v="0"/>
    <s v="2023-2024"/>
    <x v="0"/>
    <x v="70"/>
    <x v="4"/>
    <x v="4"/>
    <n v="3400"/>
    <x v="0"/>
    <x v="8"/>
    <x v="9"/>
    <x v="9"/>
    <n v="359.63"/>
    <n v="1"/>
  </r>
  <r>
    <x v="567"/>
    <x v="0"/>
    <s v="2023-2024"/>
    <x v="0"/>
    <x v="57"/>
    <x v="6"/>
    <x v="6"/>
    <n v="5082"/>
    <x v="0"/>
    <x v="13"/>
    <x v="7"/>
    <x v="7"/>
    <n v="359.75"/>
    <n v="1"/>
  </r>
  <r>
    <x v="109"/>
    <x v="0"/>
    <s v="2023-2024"/>
    <x v="0"/>
    <x v="90"/>
    <x v="3"/>
    <x v="3"/>
    <n v="4700"/>
    <x v="0"/>
    <x v="17"/>
    <x v="0"/>
    <x v="0"/>
    <n v="359.89"/>
    <n v="1"/>
  </r>
  <r>
    <x v="609"/>
    <x v="0"/>
    <s v="2023-2024"/>
    <x v="0"/>
    <x v="1"/>
    <x v="1"/>
    <x v="1"/>
    <n v="2478"/>
    <x v="0"/>
    <x v="1"/>
    <x v="3"/>
    <x v="3"/>
    <n v="360.52"/>
    <n v="1"/>
  </r>
  <r>
    <x v="482"/>
    <x v="2"/>
    <s v="2024-2025"/>
    <x v="1"/>
    <x v="21"/>
    <x v="3"/>
    <x v="3"/>
    <n v="4012"/>
    <x v="0"/>
    <x v="10"/>
    <x v="4"/>
    <x v="4"/>
    <n v="360.75"/>
    <n v="1"/>
  </r>
  <r>
    <x v="598"/>
    <x v="1"/>
    <s v="2022-2023"/>
    <x v="0"/>
    <x v="80"/>
    <x v="0"/>
    <x v="0"/>
    <n v="6109"/>
    <x v="0"/>
    <x v="14"/>
    <x v="7"/>
    <x v="7"/>
    <n v="361.15000000000003"/>
    <n v="1"/>
  </r>
  <r>
    <x v="397"/>
    <x v="0"/>
    <s v="2023-2024"/>
    <x v="0"/>
    <x v="34"/>
    <x v="4"/>
    <x v="4"/>
    <n v="3018"/>
    <x v="0"/>
    <x v="7"/>
    <x v="3"/>
    <x v="3"/>
    <n v="361.7"/>
    <n v="1"/>
  </r>
  <r>
    <x v="311"/>
    <x v="0"/>
    <s v="2023-2024"/>
    <x v="0"/>
    <x v="19"/>
    <x v="1"/>
    <x v="1"/>
    <n v="2800"/>
    <x v="0"/>
    <x v="11"/>
    <x v="1"/>
    <x v="1"/>
    <n v="361.81"/>
    <n v="1"/>
  </r>
  <r>
    <x v="507"/>
    <x v="0"/>
    <s v="2023-2024"/>
    <x v="0"/>
    <x v="19"/>
    <x v="1"/>
    <x v="1"/>
    <n v="2800"/>
    <x v="0"/>
    <x v="11"/>
    <x v="5"/>
    <x v="5"/>
    <n v="362.14000000000004"/>
    <n v="1"/>
  </r>
  <r>
    <x v="634"/>
    <x v="1"/>
    <s v="2022-2023"/>
    <x v="1"/>
    <x v="75"/>
    <x v="0"/>
    <x v="0"/>
    <n v="6450"/>
    <x v="0"/>
    <x v="20"/>
    <x v="3"/>
    <x v="3"/>
    <n v="362.64"/>
    <n v="1"/>
  </r>
  <r>
    <x v="347"/>
    <x v="0"/>
    <s v="2023-2024"/>
    <x v="0"/>
    <x v="65"/>
    <x v="1"/>
    <x v="1"/>
    <n v="2131"/>
    <x v="0"/>
    <x v="4"/>
    <x v="7"/>
    <x v="7"/>
    <n v="363.16"/>
    <n v="1"/>
  </r>
  <r>
    <x v="630"/>
    <x v="0"/>
    <s v="2023-2024"/>
    <x v="1"/>
    <x v="81"/>
    <x v="3"/>
    <x v="3"/>
    <n v="4680"/>
    <x v="0"/>
    <x v="17"/>
    <x v="0"/>
    <x v="0"/>
    <n v="363.72"/>
    <n v="1"/>
  </r>
  <r>
    <x v="551"/>
    <x v="0"/>
    <s v="2023-2024"/>
    <x v="0"/>
    <x v="64"/>
    <x v="1"/>
    <x v="1"/>
    <n v="2350"/>
    <x v="0"/>
    <x v="1"/>
    <x v="3"/>
    <x v="3"/>
    <n v="364.21999999999997"/>
    <n v="1"/>
  </r>
  <r>
    <x v="663"/>
    <x v="0"/>
    <s v="2023-2024"/>
    <x v="0"/>
    <x v="56"/>
    <x v="1"/>
    <x v="1"/>
    <n v="2795"/>
    <x v="0"/>
    <x v="11"/>
    <x v="6"/>
    <x v="6"/>
    <n v="364.51"/>
    <n v="1"/>
  </r>
  <r>
    <x v="114"/>
    <x v="0"/>
    <s v="2023-2024"/>
    <x v="0"/>
    <x v="48"/>
    <x v="3"/>
    <x v="3"/>
    <n v="4566"/>
    <x v="0"/>
    <x v="15"/>
    <x v="1"/>
    <x v="1"/>
    <n v="364.65"/>
    <n v="1"/>
  </r>
  <r>
    <x v="628"/>
    <x v="0"/>
    <s v="2023-2024"/>
    <x v="1"/>
    <x v="85"/>
    <x v="0"/>
    <x v="0"/>
    <n v="6530"/>
    <x v="0"/>
    <x v="20"/>
    <x v="0"/>
    <x v="0"/>
    <n v="364.90000000000003"/>
    <n v="1"/>
  </r>
  <r>
    <x v="105"/>
    <x v="0"/>
    <s v="2023-2024"/>
    <x v="0"/>
    <x v="59"/>
    <x v="3"/>
    <x v="3"/>
    <n v="4509"/>
    <x v="0"/>
    <x v="3"/>
    <x v="5"/>
    <x v="5"/>
    <n v="366.19000000000005"/>
    <n v="1"/>
  </r>
  <r>
    <x v="453"/>
    <x v="0"/>
    <s v="2023-2024"/>
    <x v="0"/>
    <x v="2"/>
    <x v="2"/>
    <x v="2"/>
    <n v="2617"/>
    <x v="0"/>
    <x v="2"/>
    <x v="3"/>
    <x v="3"/>
    <n v="366.24"/>
    <n v="1"/>
  </r>
  <r>
    <x v="467"/>
    <x v="0"/>
    <s v="2023-2024"/>
    <x v="1"/>
    <x v="87"/>
    <x v="2"/>
    <x v="2"/>
    <n v="2609"/>
    <x v="0"/>
    <x v="2"/>
    <x v="1"/>
    <x v="1"/>
    <n v="366.37"/>
    <n v="1"/>
  </r>
  <r>
    <x v="520"/>
    <x v="0"/>
    <s v="2023-2024"/>
    <x v="0"/>
    <x v="10"/>
    <x v="4"/>
    <x v="4"/>
    <n v="3551"/>
    <x v="0"/>
    <x v="8"/>
    <x v="2"/>
    <x v="2"/>
    <n v="366.39"/>
    <n v="1"/>
  </r>
  <r>
    <x v="676"/>
    <x v="1"/>
    <s v="2022-2023"/>
    <x v="1"/>
    <x v="4"/>
    <x v="1"/>
    <x v="1"/>
    <n v="2154"/>
    <x v="0"/>
    <x v="4"/>
    <x v="5"/>
    <x v="5"/>
    <n v="367.08000000000004"/>
    <n v="1"/>
  </r>
  <r>
    <x v="355"/>
    <x v="0"/>
    <s v="2023-2024"/>
    <x v="1"/>
    <x v="74"/>
    <x v="1"/>
    <x v="1"/>
    <n v="2485"/>
    <x v="0"/>
    <x v="1"/>
    <x v="4"/>
    <x v="4"/>
    <n v="367.46000000000004"/>
    <n v="1"/>
  </r>
  <r>
    <x v="500"/>
    <x v="1"/>
    <s v="2022-2023"/>
    <x v="1"/>
    <x v="4"/>
    <x v="1"/>
    <x v="1"/>
    <n v="2154"/>
    <x v="0"/>
    <x v="4"/>
    <x v="2"/>
    <x v="2"/>
    <n v="367.59000000000003"/>
    <n v="1"/>
  </r>
  <r>
    <x v="445"/>
    <x v="0"/>
    <s v="2023-2024"/>
    <x v="0"/>
    <x v="66"/>
    <x v="3"/>
    <x v="3"/>
    <n v="4883"/>
    <x v="0"/>
    <x v="12"/>
    <x v="7"/>
    <x v="7"/>
    <n v="368.1"/>
    <n v="1"/>
  </r>
  <r>
    <x v="572"/>
    <x v="0"/>
    <s v="2023-2024"/>
    <x v="1"/>
    <x v="21"/>
    <x v="3"/>
    <x v="3"/>
    <n v="4012"/>
    <x v="0"/>
    <x v="10"/>
    <x v="2"/>
    <x v="2"/>
    <n v="368.3"/>
    <n v="1"/>
  </r>
  <r>
    <x v="199"/>
    <x v="0"/>
    <s v="2023-2024"/>
    <x v="0"/>
    <x v="86"/>
    <x v="0"/>
    <x v="0"/>
    <n v="6725"/>
    <x v="0"/>
    <x v="20"/>
    <x v="7"/>
    <x v="7"/>
    <n v="369.26000000000005"/>
    <n v="1"/>
  </r>
  <r>
    <x v="44"/>
    <x v="0"/>
    <s v="2023-2024"/>
    <x v="0"/>
    <x v="53"/>
    <x v="3"/>
    <x v="3"/>
    <n v="4119"/>
    <x v="0"/>
    <x v="10"/>
    <x v="1"/>
    <x v="1"/>
    <n v="369.36"/>
    <n v="1"/>
  </r>
  <r>
    <x v="358"/>
    <x v="1"/>
    <s v="2022-2023"/>
    <x v="0"/>
    <x v="3"/>
    <x v="3"/>
    <x v="3"/>
    <n v="4220"/>
    <x v="0"/>
    <x v="3"/>
    <x v="3"/>
    <x v="3"/>
    <n v="369.64"/>
    <n v="1"/>
  </r>
  <r>
    <x v="475"/>
    <x v="0"/>
    <s v="2023-2024"/>
    <x v="1"/>
    <x v="68"/>
    <x v="7"/>
    <x v="7"/>
    <n v="800"/>
    <x v="0"/>
    <x v="19"/>
    <x v="3"/>
    <x v="3"/>
    <n v="369.79999999999995"/>
    <n v="1"/>
  </r>
  <r>
    <x v="244"/>
    <x v="0"/>
    <s v="2023-2024"/>
    <x v="1"/>
    <x v="9"/>
    <x v="4"/>
    <x v="4"/>
    <n v="3076"/>
    <x v="0"/>
    <x v="7"/>
    <x v="8"/>
    <x v="8"/>
    <n v="370.91"/>
    <n v="1"/>
  </r>
  <r>
    <x v="280"/>
    <x v="2"/>
    <s v="2024-2025"/>
    <x v="0"/>
    <x v="63"/>
    <x v="1"/>
    <x v="1"/>
    <n v="2015"/>
    <x v="0"/>
    <x v="5"/>
    <x v="3"/>
    <x v="3"/>
    <n v="371.1"/>
    <n v="1"/>
  </r>
  <r>
    <x v="132"/>
    <x v="0"/>
    <s v="2023-2024"/>
    <x v="0"/>
    <x v="92"/>
    <x v="3"/>
    <x v="3"/>
    <n v="4305"/>
    <x v="0"/>
    <x v="3"/>
    <x v="1"/>
    <x v="1"/>
    <n v="371.23"/>
    <n v="1"/>
  </r>
  <r>
    <x v="626"/>
    <x v="2"/>
    <s v="2024-2025"/>
    <x v="1"/>
    <x v="11"/>
    <x v="5"/>
    <x v="5"/>
    <n v="7010"/>
    <x v="0"/>
    <x v="9"/>
    <x v="0"/>
    <x v="0"/>
    <n v="371.64"/>
    <n v="1"/>
  </r>
  <r>
    <x v="109"/>
    <x v="0"/>
    <s v="2023-2024"/>
    <x v="0"/>
    <x v="47"/>
    <x v="1"/>
    <x v="1"/>
    <n v="2101"/>
    <x v="0"/>
    <x v="4"/>
    <x v="1"/>
    <x v="1"/>
    <n v="371.73"/>
    <n v="1"/>
  </r>
  <r>
    <x v="543"/>
    <x v="0"/>
    <s v="2023-2024"/>
    <x v="1"/>
    <x v="24"/>
    <x v="1"/>
    <x v="1"/>
    <n v="2120"/>
    <x v="0"/>
    <x v="4"/>
    <x v="7"/>
    <x v="7"/>
    <n v="372.48000000000008"/>
    <n v="1"/>
  </r>
  <r>
    <x v="481"/>
    <x v="2"/>
    <s v="2024-2025"/>
    <x v="0"/>
    <x v="91"/>
    <x v="1"/>
    <x v="1"/>
    <n v="2064"/>
    <x v="0"/>
    <x v="5"/>
    <x v="0"/>
    <x v="0"/>
    <n v="372.65"/>
    <n v="1"/>
  </r>
  <r>
    <x v="413"/>
    <x v="2"/>
    <s v="2024-2025"/>
    <x v="0"/>
    <x v="76"/>
    <x v="1"/>
    <x v="1"/>
    <n v="2031"/>
    <x v="0"/>
    <x v="5"/>
    <x v="3"/>
    <x v="3"/>
    <n v="372.74"/>
    <n v="1"/>
  </r>
  <r>
    <x v="185"/>
    <x v="0"/>
    <s v="2023-2024"/>
    <x v="0"/>
    <x v="36"/>
    <x v="4"/>
    <x v="4"/>
    <n v="3148"/>
    <x v="0"/>
    <x v="6"/>
    <x v="0"/>
    <x v="0"/>
    <n v="372.78"/>
    <n v="1"/>
  </r>
  <r>
    <x v="423"/>
    <x v="1"/>
    <s v="2022-2023"/>
    <x v="1"/>
    <x v="4"/>
    <x v="1"/>
    <x v="1"/>
    <n v="2154"/>
    <x v="0"/>
    <x v="4"/>
    <x v="9"/>
    <x v="9"/>
    <n v="373.36"/>
    <n v="1"/>
  </r>
  <r>
    <x v="336"/>
    <x v="0"/>
    <s v="2023-2024"/>
    <x v="0"/>
    <x v="53"/>
    <x v="3"/>
    <x v="3"/>
    <n v="4119"/>
    <x v="0"/>
    <x v="10"/>
    <x v="5"/>
    <x v="5"/>
    <n v="374.38"/>
    <n v="1"/>
  </r>
  <r>
    <x v="607"/>
    <x v="0"/>
    <s v="2023-2024"/>
    <x v="1"/>
    <x v="28"/>
    <x v="1"/>
    <x v="1"/>
    <n v="2830"/>
    <x v="0"/>
    <x v="11"/>
    <x v="3"/>
    <x v="3"/>
    <n v="374.61"/>
    <n v="1"/>
  </r>
  <r>
    <x v="205"/>
    <x v="0"/>
    <s v="2023-2024"/>
    <x v="0"/>
    <x v="73"/>
    <x v="6"/>
    <x v="6"/>
    <n v="5607"/>
    <x v="0"/>
    <x v="18"/>
    <x v="0"/>
    <x v="0"/>
    <n v="374.75"/>
    <n v="1"/>
  </r>
  <r>
    <x v="135"/>
    <x v="0"/>
    <s v="2023-2024"/>
    <x v="0"/>
    <x v="47"/>
    <x v="1"/>
    <x v="1"/>
    <n v="2101"/>
    <x v="0"/>
    <x v="4"/>
    <x v="6"/>
    <x v="6"/>
    <n v="374.93999999999994"/>
    <n v="1"/>
  </r>
  <r>
    <x v="161"/>
    <x v="0"/>
    <s v="2023-2024"/>
    <x v="0"/>
    <x v="55"/>
    <x v="3"/>
    <x v="3"/>
    <n v="4703"/>
    <x v="0"/>
    <x v="17"/>
    <x v="3"/>
    <x v="3"/>
    <n v="375.65"/>
    <n v="1"/>
  </r>
  <r>
    <x v="503"/>
    <x v="0"/>
    <s v="2023-2024"/>
    <x v="0"/>
    <x v="54"/>
    <x v="4"/>
    <x v="4"/>
    <n v="3030"/>
    <x v="0"/>
    <x v="7"/>
    <x v="4"/>
    <x v="4"/>
    <n v="376.09000000000003"/>
    <n v="1"/>
  </r>
  <r>
    <x v="306"/>
    <x v="2"/>
    <s v="2024-2025"/>
    <x v="0"/>
    <x v="31"/>
    <x v="1"/>
    <x v="1"/>
    <n v="2116"/>
    <x v="0"/>
    <x v="4"/>
    <x v="3"/>
    <x v="3"/>
    <n v="376.5"/>
    <n v="1"/>
  </r>
  <r>
    <x v="392"/>
    <x v="2"/>
    <s v="2024-2025"/>
    <x v="0"/>
    <x v="13"/>
    <x v="1"/>
    <x v="1"/>
    <n v="2480"/>
    <x v="0"/>
    <x v="1"/>
    <x v="1"/>
    <x v="1"/>
    <n v="376.57"/>
    <n v="1"/>
  </r>
  <r>
    <x v="64"/>
    <x v="1"/>
    <s v="2022-2023"/>
    <x v="1"/>
    <x v="22"/>
    <x v="1"/>
    <x v="1"/>
    <n v="2539"/>
    <x v="0"/>
    <x v="2"/>
    <x v="4"/>
    <x v="4"/>
    <n v="376.58000000000004"/>
    <n v="1"/>
  </r>
  <r>
    <x v="504"/>
    <x v="2"/>
    <s v="2024-2025"/>
    <x v="0"/>
    <x v="56"/>
    <x v="1"/>
    <x v="1"/>
    <n v="2795"/>
    <x v="0"/>
    <x v="11"/>
    <x v="1"/>
    <x v="1"/>
    <n v="376.85"/>
    <n v="1"/>
  </r>
  <r>
    <x v="248"/>
    <x v="0"/>
    <s v="2023-2024"/>
    <x v="0"/>
    <x v="48"/>
    <x v="3"/>
    <x v="3"/>
    <n v="4566"/>
    <x v="0"/>
    <x v="15"/>
    <x v="9"/>
    <x v="9"/>
    <n v="377.12"/>
    <n v="1"/>
  </r>
  <r>
    <x v="313"/>
    <x v="0"/>
    <s v="2023-2024"/>
    <x v="1"/>
    <x v="96"/>
    <x v="4"/>
    <x v="4"/>
    <n v="3690"/>
    <x v="0"/>
    <x v="16"/>
    <x v="4"/>
    <x v="4"/>
    <n v="377.44"/>
    <n v="1"/>
  </r>
  <r>
    <x v="79"/>
    <x v="0"/>
    <s v="2023-2024"/>
    <x v="0"/>
    <x v="1"/>
    <x v="1"/>
    <x v="1"/>
    <n v="2478"/>
    <x v="0"/>
    <x v="1"/>
    <x v="5"/>
    <x v="5"/>
    <n v="377.54"/>
    <n v="1"/>
  </r>
  <r>
    <x v="718"/>
    <x v="0"/>
    <s v="2023-2024"/>
    <x v="0"/>
    <x v="32"/>
    <x v="6"/>
    <x v="6"/>
    <n v="5169"/>
    <x v="0"/>
    <x v="13"/>
    <x v="9"/>
    <x v="9"/>
    <n v="378.07000000000005"/>
    <n v="1"/>
  </r>
  <r>
    <x v="608"/>
    <x v="2"/>
    <s v="2024-2025"/>
    <x v="0"/>
    <x v="78"/>
    <x v="1"/>
    <x v="1"/>
    <n v="2141"/>
    <x v="0"/>
    <x v="4"/>
    <x v="3"/>
    <x v="3"/>
    <n v="378.7"/>
    <n v="1"/>
  </r>
  <r>
    <x v="166"/>
    <x v="0"/>
    <s v="2023-2024"/>
    <x v="0"/>
    <x v="27"/>
    <x v="4"/>
    <x v="4"/>
    <n v="3066"/>
    <x v="0"/>
    <x v="7"/>
    <x v="5"/>
    <x v="5"/>
    <n v="378.71999999999997"/>
    <n v="1"/>
  </r>
  <r>
    <x v="72"/>
    <x v="2"/>
    <s v="2024-2025"/>
    <x v="0"/>
    <x v="60"/>
    <x v="1"/>
    <x v="1"/>
    <n v="2541"/>
    <x v="0"/>
    <x v="2"/>
    <x v="1"/>
    <x v="1"/>
    <n v="379.01"/>
    <n v="1"/>
  </r>
  <r>
    <x v="550"/>
    <x v="0"/>
    <s v="2023-2024"/>
    <x v="1"/>
    <x v="76"/>
    <x v="1"/>
    <x v="1"/>
    <n v="2031"/>
    <x v="0"/>
    <x v="5"/>
    <x v="1"/>
    <x v="1"/>
    <n v="379.43"/>
    <n v="1"/>
  </r>
  <r>
    <x v="564"/>
    <x v="0"/>
    <s v="2023-2024"/>
    <x v="0"/>
    <x v="84"/>
    <x v="3"/>
    <x v="3"/>
    <n v="4215"/>
    <x v="0"/>
    <x v="3"/>
    <x v="7"/>
    <x v="7"/>
    <n v="379.5200000000001"/>
    <n v="1"/>
  </r>
  <r>
    <x v="543"/>
    <x v="0"/>
    <s v="2023-2024"/>
    <x v="1"/>
    <x v="24"/>
    <x v="1"/>
    <x v="1"/>
    <n v="2120"/>
    <x v="0"/>
    <x v="4"/>
    <x v="0"/>
    <x v="0"/>
    <n v="379.57000000000005"/>
    <n v="1"/>
  </r>
  <r>
    <x v="632"/>
    <x v="2"/>
    <s v="2024-2025"/>
    <x v="0"/>
    <x v="60"/>
    <x v="1"/>
    <x v="1"/>
    <n v="2541"/>
    <x v="0"/>
    <x v="2"/>
    <x v="7"/>
    <x v="7"/>
    <n v="380.3"/>
    <n v="1"/>
  </r>
  <r>
    <x v="518"/>
    <x v="0"/>
    <s v="2023-2024"/>
    <x v="0"/>
    <x v="47"/>
    <x v="1"/>
    <x v="1"/>
    <n v="2101"/>
    <x v="0"/>
    <x v="4"/>
    <x v="2"/>
    <x v="2"/>
    <n v="380.59000000000003"/>
    <n v="1"/>
  </r>
  <r>
    <x v="129"/>
    <x v="0"/>
    <s v="2023-2024"/>
    <x v="1"/>
    <x v="40"/>
    <x v="4"/>
    <x v="4"/>
    <n v="3353"/>
    <x v="0"/>
    <x v="8"/>
    <x v="3"/>
    <x v="3"/>
    <n v="380.96999999999997"/>
    <n v="1"/>
  </r>
  <r>
    <x v="171"/>
    <x v="1"/>
    <s v="2022-2023"/>
    <x v="0"/>
    <x v="19"/>
    <x v="1"/>
    <x v="1"/>
    <n v="2800"/>
    <x v="0"/>
    <x v="11"/>
    <x v="3"/>
    <x v="3"/>
    <n v="381.15"/>
    <n v="1"/>
  </r>
  <r>
    <x v="285"/>
    <x v="1"/>
    <s v="2022-2023"/>
    <x v="0"/>
    <x v="40"/>
    <x v="4"/>
    <x v="4"/>
    <n v="3353"/>
    <x v="0"/>
    <x v="8"/>
    <x v="1"/>
    <x v="1"/>
    <n v="381.49"/>
    <n v="1"/>
  </r>
  <r>
    <x v="21"/>
    <x v="1"/>
    <s v="2022-2023"/>
    <x v="0"/>
    <x v="23"/>
    <x v="1"/>
    <x v="1"/>
    <n v="2650"/>
    <x v="0"/>
    <x v="11"/>
    <x v="6"/>
    <x v="6"/>
    <n v="382.07"/>
    <n v="1"/>
  </r>
  <r>
    <x v="52"/>
    <x v="2"/>
    <s v="2024-2025"/>
    <x v="1"/>
    <x v="65"/>
    <x v="1"/>
    <x v="1"/>
    <n v="2131"/>
    <x v="0"/>
    <x v="4"/>
    <x v="5"/>
    <x v="5"/>
    <n v="382.42000000000007"/>
    <n v="1"/>
  </r>
  <r>
    <x v="425"/>
    <x v="2"/>
    <s v="2024-2025"/>
    <x v="0"/>
    <x v="76"/>
    <x v="1"/>
    <x v="1"/>
    <n v="2031"/>
    <x v="0"/>
    <x v="5"/>
    <x v="9"/>
    <x v="9"/>
    <n v="383.53"/>
    <n v="1"/>
  </r>
  <r>
    <x v="82"/>
    <x v="2"/>
    <s v="2024-2025"/>
    <x v="0"/>
    <x v="78"/>
    <x v="1"/>
    <x v="1"/>
    <n v="2141"/>
    <x v="0"/>
    <x v="4"/>
    <x v="1"/>
    <x v="1"/>
    <n v="384.1"/>
    <n v="1"/>
  </r>
  <r>
    <x v="690"/>
    <x v="1"/>
    <s v="2022-2023"/>
    <x v="0"/>
    <x v="90"/>
    <x v="3"/>
    <x v="3"/>
    <n v="4700"/>
    <x v="0"/>
    <x v="17"/>
    <x v="3"/>
    <x v="3"/>
    <n v="385.87"/>
    <n v="1"/>
  </r>
  <r>
    <x v="91"/>
    <x v="0"/>
    <s v="2023-2024"/>
    <x v="0"/>
    <x v="1"/>
    <x v="1"/>
    <x v="1"/>
    <n v="2478"/>
    <x v="0"/>
    <x v="1"/>
    <x v="6"/>
    <x v="6"/>
    <n v="386.15"/>
    <n v="1"/>
  </r>
  <r>
    <x v="276"/>
    <x v="0"/>
    <s v="2023-2024"/>
    <x v="1"/>
    <x v="29"/>
    <x v="4"/>
    <x v="4"/>
    <n v="3500"/>
    <x v="0"/>
    <x v="8"/>
    <x v="3"/>
    <x v="3"/>
    <n v="386.16999999999996"/>
    <n v="1"/>
  </r>
  <r>
    <x v="549"/>
    <x v="1"/>
    <s v="2022-2023"/>
    <x v="1"/>
    <x v="11"/>
    <x v="5"/>
    <x v="5"/>
    <n v="7010"/>
    <x v="0"/>
    <x v="9"/>
    <x v="4"/>
    <x v="4"/>
    <n v="386.58000000000004"/>
    <n v="1"/>
  </r>
  <r>
    <x v="115"/>
    <x v="0"/>
    <s v="2023-2024"/>
    <x v="0"/>
    <x v="56"/>
    <x v="1"/>
    <x v="1"/>
    <n v="2795"/>
    <x v="0"/>
    <x v="11"/>
    <x v="1"/>
    <x v="1"/>
    <n v="386.64"/>
    <n v="1"/>
  </r>
  <r>
    <x v="205"/>
    <x v="0"/>
    <s v="2023-2024"/>
    <x v="0"/>
    <x v="80"/>
    <x v="0"/>
    <x v="0"/>
    <n v="6109"/>
    <x v="0"/>
    <x v="14"/>
    <x v="3"/>
    <x v="3"/>
    <n v="386.95"/>
    <n v="1"/>
  </r>
  <r>
    <x v="65"/>
    <x v="2"/>
    <s v="2024-2025"/>
    <x v="0"/>
    <x v="39"/>
    <x v="0"/>
    <x v="0"/>
    <n v="6330"/>
    <x v="0"/>
    <x v="14"/>
    <x v="4"/>
    <x v="4"/>
    <n v="387.33"/>
    <n v="1"/>
  </r>
  <r>
    <x v="681"/>
    <x v="2"/>
    <s v="2024-2025"/>
    <x v="0"/>
    <x v="70"/>
    <x v="4"/>
    <x v="4"/>
    <n v="3400"/>
    <x v="0"/>
    <x v="8"/>
    <x v="4"/>
    <x v="4"/>
    <n v="387.6"/>
    <n v="1"/>
  </r>
  <r>
    <x v="403"/>
    <x v="0"/>
    <s v="2023-2024"/>
    <x v="0"/>
    <x v="51"/>
    <x v="4"/>
    <x v="4"/>
    <n v="3630"/>
    <x v="0"/>
    <x v="16"/>
    <x v="9"/>
    <x v="9"/>
    <n v="388.59"/>
    <n v="1"/>
  </r>
  <r>
    <x v="171"/>
    <x v="1"/>
    <s v="2022-2023"/>
    <x v="1"/>
    <x v="65"/>
    <x v="1"/>
    <x v="1"/>
    <n v="2131"/>
    <x v="0"/>
    <x v="4"/>
    <x v="3"/>
    <x v="3"/>
    <n v="389.97"/>
    <n v="1"/>
  </r>
  <r>
    <x v="495"/>
    <x v="2"/>
    <s v="2024-2025"/>
    <x v="0"/>
    <x v="27"/>
    <x v="4"/>
    <x v="4"/>
    <n v="3066"/>
    <x v="0"/>
    <x v="7"/>
    <x v="3"/>
    <x v="3"/>
    <n v="390.13000000000005"/>
    <n v="1"/>
  </r>
  <r>
    <x v="21"/>
    <x v="1"/>
    <s v="2022-2023"/>
    <x v="0"/>
    <x v="55"/>
    <x v="3"/>
    <x v="3"/>
    <n v="4703"/>
    <x v="0"/>
    <x v="17"/>
    <x v="9"/>
    <x v="9"/>
    <n v="390.86"/>
    <n v="1"/>
  </r>
  <r>
    <x v="684"/>
    <x v="2"/>
    <s v="2024-2025"/>
    <x v="1"/>
    <x v="21"/>
    <x v="3"/>
    <x v="3"/>
    <n v="4012"/>
    <x v="0"/>
    <x v="10"/>
    <x v="4"/>
    <x v="4"/>
    <n v="391.47"/>
    <n v="1"/>
  </r>
  <r>
    <x v="662"/>
    <x v="2"/>
    <s v="2024-2025"/>
    <x v="0"/>
    <x v="15"/>
    <x v="1"/>
    <x v="1"/>
    <n v="2020"/>
    <x v="0"/>
    <x v="5"/>
    <x v="2"/>
    <x v="2"/>
    <n v="391.5"/>
    <n v="1"/>
  </r>
  <r>
    <x v="172"/>
    <x v="1"/>
    <s v="2022-2023"/>
    <x v="0"/>
    <x v="15"/>
    <x v="1"/>
    <x v="1"/>
    <n v="2020"/>
    <x v="0"/>
    <x v="5"/>
    <x v="7"/>
    <x v="7"/>
    <n v="393.64"/>
    <n v="1"/>
  </r>
  <r>
    <x v="521"/>
    <x v="0"/>
    <s v="2023-2024"/>
    <x v="1"/>
    <x v="75"/>
    <x v="0"/>
    <x v="0"/>
    <n v="6450"/>
    <x v="0"/>
    <x v="20"/>
    <x v="0"/>
    <x v="0"/>
    <n v="393.67999999999995"/>
    <n v="1"/>
  </r>
  <r>
    <x v="389"/>
    <x v="2"/>
    <s v="2024-2025"/>
    <x v="0"/>
    <x v="80"/>
    <x v="0"/>
    <x v="0"/>
    <n v="6109"/>
    <x v="0"/>
    <x v="14"/>
    <x v="4"/>
    <x v="4"/>
    <n v="393.69"/>
    <n v="1"/>
  </r>
  <r>
    <x v="368"/>
    <x v="2"/>
    <s v="2024-2025"/>
    <x v="0"/>
    <x v="32"/>
    <x v="6"/>
    <x v="6"/>
    <n v="5169"/>
    <x v="0"/>
    <x v="13"/>
    <x v="3"/>
    <x v="3"/>
    <n v="394.43"/>
    <n v="1"/>
  </r>
  <r>
    <x v="655"/>
    <x v="0"/>
    <s v="2023-2024"/>
    <x v="1"/>
    <x v="11"/>
    <x v="5"/>
    <x v="5"/>
    <n v="7010"/>
    <x v="0"/>
    <x v="9"/>
    <x v="9"/>
    <x v="9"/>
    <n v="394.56"/>
    <n v="1"/>
  </r>
  <r>
    <x v="583"/>
    <x v="2"/>
    <s v="2024-2025"/>
    <x v="0"/>
    <x v="77"/>
    <x v="5"/>
    <x v="5"/>
    <n v="7018"/>
    <x v="0"/>
    <x v="9"/>
    <x v="4"/>
    <x v="4"/>
    <n v="395.26"/>
    <n v="1"/>
  </r>
  <r>
    <x v="494"/>
    <x v="2"/>
    <s v="2024-2025"/>
    <x v="1"/>
    <x v="29"/>
    <x v="4"/>
    <x v="4"/>
    <n v="3500"/>
    <x v="0"/>
    <x v="8"/>
    <x v="0"/>
    <x v="0"/>
    <n v="395.43999999999994"/>
    <n v="1"/>
  </r>
  <r>
    <x v="482"/>
    <x v="2"/>
    <s v="2024-2025"/>
    <x v="1"/>
    <x v="14"/>
    <x v="1"/>
    <x v="1"/>
    <n v="2790"/>
    <x v="0"/>
    <x v="11"/>
    <x v="4"/>
    <x v="4"/>
    <n v="395.53"/>
    <n v="1"/>
  </r>
  <r>
    <x v="341"/>
    <x v="1"/>
    <s v="2022-2023"/>
    <x v="0"/>
    <x v="50"/>
    <x v="4"/>
    <x v="4"/>
    <n v="3179"/>
    <x v="0"/>
    <x v="6"/>
    <x v="3"/>
    <x v="3"/>
    <n v="395.63000000000005"/>
    <n v="1"/>
  </r>
  <r>
    <x v="698"/>
    <x v="2"/>
    <s v="2024-2025"/>
    <x v="0"/>
    <x v="45"/>
    <x v="3"/>
    <x v="3"/>
    <n v="4570"/>
    <x v="0"/>
    <x v="15"/>
    <x v="9"/>
    <x v="9"/>
    <n v="395.74"/>
    <n v="1"/>
  </r>
  <r>
    <x v="140"/>
    <x v="0"/>
    <s v="2023-2024"/>
    <x v="0"/>
    <x v="45"/>
    <x v="3"/>
    <x v="3"/>
    <n v="4570"/>
    <x v="0"/>
    <x v="15"/>
    <x v="5"/>
    <x v="5"/>
    <n v="395.97"/>
    <n v="1"/>
  </r>
  <r>
    <x v="408"/>
    <x v="1"/>
    <s v="2022-2023"/>
    <x v="0"/>
    <x v="94"/>
    <x v="5"/>
    <x v="5"/>
    <n v="7250"/>
    <x v="0"/>
    <x v="9"/>
    <x v="7"/>
    <x v="7"/>
    <n v="396.54000000000008"/>
    <n v="1"/>
  </r>
  <r>
    <x v="244"/>
    <x v="0"/>
    <s v="2023-2024"/>
    <x v="0"/>
    <x v="80"/>
    <x v="0"/>
    <x v="0"/>
    <n v="6109"/>
    <x v="0"/>
    <x v="14"/>
    <x v="5"/>
    <x v="5"/>
    <n v="397.83"/>
    <n v="1"/>
  </r>
  <r>
    <x v="78"/>
    <x v="0"/>
    <s v="2023-2024"/>
    <x v="0"/>
    <x v="60"/>
    <x v="1"/>
    <x v="1"/>
    <n v="2541"/>
    <x v="0"/>
    <x v="2"/>
    <x v="5"/>
    <x v="5"/>
    <n v="398.48"/>
    <n v="1"/>
  </r>
  <r>
    <x v="497"/>
    <x v="0"/>
    <s v="2023-2024"/>
    <x v="0"/>
    <x v="64"/>
    <x v="1"/>
    <x v="1"/>
    <n v="2350"/>
    <x v="0"/>
    <x v="1"/>
    <x v="6"/>
    <x v="6"/>
    <n v="398.57000000000005"/>
    <n v="1"/>
  </r>
  <r>
    <x v="258"/>
    <x v="0"/>
    <s v="2023-2024"/>
    <x v="0"/>
    <x v="63"/>
    <x v="1"/>
    <x v="1"/>
    <n v="2015"/>
    <x v="0"/>
    <x v="5"/>
    <x v="6"/>
    <x v="6"/>
    <n v="398.90999999999997"/>
    <n v="1"/>
  </r>
  <r>
    <x v="214"/>
    <x v="2"/>
    <s v="2024-2025"/>
    <x v="1"/>
    <x v="96"/>
    <x v="4"/>
    <x v="4"/>
    <n v="3690"/>
    <x v="0"/>
    <x v="16"/>
    <x v="3"/>
    <x v="3"/>
    <n v="399.65999999999997"/>
    <n v="1"/>
  </r>
  <r>
    <x v="186"/>
    <x v="2"/>
    <s v="2024-2025"/>
    <x v="0"/>
    <x v="58"/>
    <x v="0"/>
    <x v="0"/>
    <n v="6027"/>
    <x v="0"/>
    <x v="0"/>
    <x v="3"/>
    <x v="3"/>
    <n v="401.65999999999997"/>
    <n v="1"/>
  </r>
  <r>
    <x v="586"/>
    <x v="0"/>
    <s v="2023-2024"/>
    <x v="0"/>
    <x v="77"/>
    <x v="5"/>
    <x v="5"/>
    <n v="7018"/>
    <x v="0"/>
    <x v="9"/>
    <x v="0"/>
    <x v="0"/>
    <n v="401.71"/>
    <n v="1"/>
  </r>
  <r>
    <x v="514"/>
    <x v="1"/>
    <s v="2022-2023"/>
    <x v="0"/>
    <x v="62"/>
    <x v="0"/>
    <x v="0"/>
    <n v="6112"/>
    <x v="0"/>
    <x v="14"/>
    <x v="0"/>
    <x v="0"/>
    <n v="402.07000000000005"/>
    <n v="1"/>
  </r>
  <r>
    <x v="525"/>
    <x v="2"/>
    <s v="2024-2025"/>
    <x v="1"/>
    <x v="40"/>
    <x v="4"/>
    <x v="4"/>
    <n v="3353"/>
    <x v="0"/>
    <x v="8"/>
    <x v="5"/>
    <x v="5"/>
    <n v="402.18000000000006"/>
    <n v="1"/>
  </r>
  <r>
    <x v="373"/>
    <x v="0"/>
    <s v="2023-2024"/>
    <x v="0"/>
    <x v="53"/>
    <x v="3"/>
    <x v="3"/>
    <n v="4119"/>
    <x v="0"/>
    <x v="10"/>
    <x v="2"/>
    <x v="2"/>
    <n v="403.25"/>
    <n v="1"/>
  </r>
  <r>
    <x v="38"/>
    <x v="0"/>
    <s v="2023-2024"/>
    <x v="1"/>
    <x v="25"/>
    <x v="4"/>
    <x v="4"/>
    <n v="3550"/>
    <x v="0"/>
    <x v="8"/>
    <x v="2"/>
    <x v="2"/>
    <n v="403.37"/>
    <n v="1"/>
  </r>
  <r>
    <x v="669"/>
    <x v="1"/>
    <s v="2022-2023"/>
    <x v="0"/>
    <x v="43"/>
    <x v="1"/>
    <x v="1"/>
    <n v="2560"/>
    <x v="0"/>
    <x v="2"/>
    <x v="5"/>
    <x v="5"/>
    <n v="403.98"/>
    <n v="1"/>
  </r>
  <r>
    <x v="260"/>
    <x v="1"/>
    <s v="2022-2023"/>
    <x v="0"/>
    <x v="10"/>
    <x v="4"/>
    <x v="4"/>
    <n v="3551"/>
    <x v="0"/>
    <x v="8"/>
    <x v="7"/>
    <x v="7"/>
    <n v="404.72000000000008"/>
    <n v="1"/>
  </r>
  <r>
    <x v="268"/>
    <x v="0"/>
    <s v="2023-2024"/>
    <x v="1"/>
    <x v="85"/>
    <x v="0"/>
    <x v="0"/>
    <n v="6530"/>
    <x v="0"/>
    <x v="20"/>
    <x v="7"/>
    <x v="7"/>
    <n v="405.1"/>
    <n v="1"/>
  </r>
  <r>
    <x v="604"/>
    <x v="2"/>
    <s v="2024-2025"/>
    <x v="1"/>
    <x v="9"/>
    <x v="4"/>
    <x v="4"/>
    <n v="3076"/>
    <x v="0"/>
    <x v="7"/>
    <x v="3"/>
    <x v="3"/>
    <n v="405.41999999999996"/>
    <n v="1"/>
  </r>
  <r>
    <x v="376"/>
    <x v="1"/>
    <s v="2022-2023"/>
    <x v="1"/>
    <x v="88"/>
    <x v="6"/>
    <x v="6"/>
    <n v="5011"/>
    <x v="0"/>
    <x v="13"/>
    <x v="0"/>
    <x v="0"/>
    <n v="405.67999999999995"/>
    <n v="1"/>
  </r>
  <r>
    <x v="658"/>
    <x v="2"/>
    <s v="2024-2025"/>
    <x v="0"/>
    <x v="34"/>
    <x v="4"/>
    <x v="4"/>
    <n v="3018"/>
    <x v="0"/>
    <x v="7"/>
    <x v="1"/>
    <x v="1"/>
    <n v="405.97"/>
    <n v="1"/>
  </r>
  <r>
    <x v="151"/>
    <x v="2"/>
    <s v="2024-2025"/>
    <x v="0"/>
    <x v="53"/>
    <x v="3"/>
    <x v="3"/>
    <n v="4119"/>
    <x v="0"/>
    <x v="10"/>
    <x v="1"/>
    <x v="1"/>
    <n v="407.3"/>
    <n v="1"/>
  </r>
  <r>
    <x v="503"/>
    <x v="0"/>
    <s v="2023-2024"/>
    <x v="0"/>
    <x v="95"/>
    <x v="7"/>
    <x v="7"/>
    <n v="870"/>
    <x v="0"/>
    <x v="19"/>
    <x v="0"/>
    <x v="0"/>
    <n v="407.71"/>
    <n v="1"/>
  </r>
  <r>
    <x v="72"/>
    <x v="2"/>
    <s v="2024-2025"/>
    <x v="1"/>
    <x v="9"/>
    <x v="4"/>
    <x v="4"/>
    <n v="3076"/>
    <x v="0"/>
    <x v="7"/>
    <x v="3"/>
    <x v="3"/>
    <n v="408.49"/>
    <n v="1"/>
  </r>
  <r>
    <x v="104"/>
    <x v="0"/>
    <s v="2023-2024"/>
    <x v="0"/>
    <x v="63"/>
    <x v="1"/>
    <x v="1"/>
    <n v="2015"/>
    <x v="0"/>
    <x v="5"/>
    <x v="3"/>
    <x v="3"/>
    <n v="409.29999999999995"/>
    <n v="1"/>
  </r>
  <r>
    <x v="556"/>
    <x v="0"/>
    <s v="2023-2024"/>
    <x v="1"/>
    <x v="11"/>
    <x v="5"/>
    <x v="5"/>
    <n v="7010"/>
    <x v="0"/>
    <x v="9"/>
    <x v="2"/>
    <x v="2"/>
    <n v="410.28"/>
    <n v="1"/>
  </r>
  <r>
    <x v="226"/>
    <x v="0"/>
    <s v="2023-2024"/>
    <x v="0"/>
    <x v="52"/>
    <x v="3"/>
    <x v="3"/>
    <n v="4053"/>
    <x v="0"/>
    <x v="10"/>
    <x v="3"/>
    <x v="3"/>
    <n v="410.50000000000006"/>
    <n v="1"/>
  </r>
  <r>
    <x v="272"/>
    <x v="1"/>
    <s v="2022-2023"/>
    <x v="0"/>
    <x v="77"/>
    <x v="5"/>
    <x v="5"/>
    <n v="7018"/>
    <x v="0"/>
    <x v="9"/>
    <x v="5"/>
    <x v="5"/>
    <n v="411.59000000000003"/>
    <n v="1"/>
  </r>
  <r>
    <x v="301"/>
    <x v="1"/>
    <s v="2022-2023"/>
    <x v="0"/>
    <x v="50"/>
    <x v="4"/>
    <x v="4"/>
    <n v="3179"/>
    <x v="0"/>
    <x v="6"/>
    <x v="1"/>
    <x v="1"/>
    <n v="411.6"/>
    <n v="1"/>
  </r>
  <r>
    <x v="443"/>
    <x v="1"/>
    <s v="2022-2023"/>
    <x v="0"/>
    <x v="59"/>
    <x v="3"/>
    <x v="3"/>
    <n v="4509"/>
    <x v="0"/>
    <x v="3"/>
    <x v="0"/>
    <x v="0"/>
    <n v="411.78"/>
    <n v="1"/>
  </r>
  <r>
    <x v="549"/>
    <x v="1"/>
    <s v="2022-2023"/>
    <x v="0"/>
    <x v="34"/>
    <x v="4"/>
    <x v="4"/>
    <n v="3018"/>
    <x v="0"/>
    <x v="7"/>
    <x v="7"/>
    <x v="7"/>
    <n v="412.16000000000008"/>
    <n v="1"/>
  </r>
  <r>
    <x v="440"/>
    <x v="0"/>
    <s v="2023-2024"/>
    <x v="0"/>
    <x v="69"/>
    <x v="4"/>
    <x v="4"/>
    <n v="3199"/>
    <x v="0"/>
    <x v="6"/>
    <x v="6"/>
    <x v="6"/>
    <n v="413.14"/>
    <n v="1"/>
  </r>
  <r>
    <x v="36"/>
    <x v="2"/>
    <s v="2024-2025"/>
    <x v="0"/>
    <x v="31"/>
    <x v="1"/>
    <x v="1"/>
    <n v="2116"/>
    <x v="0"/>
    <x v="4"/>
    <x v="2"/>
    <x v="2"/>
    <n v="413.26000000000005"/>
    <n v="1"/>
  </r>
  <r>
    <x v="97"/>
    <x v="0"/>
    <s v="2023-2024"/>
    <x v="0"/>
    <x v="79"/>
    <x v="6"/>
    <x v="6"/>
    <n v="5290"/>
    <x v="0"/>
    <x v="18"/>
    <x v="1"/>
    <x v="1"/>
    <n v="413.48"/>
    <n v="1"/>
  </r>
  <r>
    <x v="655"/>
    <x v="0"/>
    <s v="2023-2024"/>
    <x v="1"/>
    <x v="8"/>
    <x v="1"/>
    <x v="1"/>
    <n v="2158"/>
    <x v="0"/>
    <x v="4"/>
    <x v="7"/>
    <x v="7"/>
    <n v="414.34000000000003"/>
    <n v="1"/>
  </r>
  <r>
    <x v="688"/>
    <x v="0"/>
    <s v="2023-2024"/>
    <x v="0"/>
    <x v="48"/>
    <x v="3"/>
    <x v="3"/>
    <n v="4566"/>
    <x v="0"/>
    <x v="15"/>
    <x v="1"/>
    <x v="1"/>
    <n v="414.75"/>
    <n v="1"/>
  </r>
  <r>
    <x v="648"/>
    <x v="1"/>
    <s v="2022-2023"/>
    <x v="0"/>
    <x v="62"/>
    <x v="0"/>
    <x v="0"/>
    <n v="6112"/>
    <x v="0"/>
    <x v="14"/>
    <x v="7"/>
    <x v="7"/>
    <n v="414.84"/>
    <n v="1"/>
  </r>
  <r>
    <x v="532"/>
    <x v="1"/>
    <s v="2022-2023"/>
    <x v="0"/>
    <x v="16"/>
    <x v="0"/>
    <x v="0"/>
    <n v="6030"/>
    <x v="0"/>
    <x v="0"/>
    <x v="0"/>
    <x v="0"/>
    <n v="415.52"/>
    <n v="1"/>
  </r>
  <r>
    <x v="282"/>
    <x v="2"/>
    <s v="2024-2025"/>
    <x v="0"/>
    <x v="5"/>
    <x v="1"/>
    <x v="1"/>
    <n v="2067"/>
    <x v="0"/>
    <x v="5"/>
    <x v="4"/>
    <x v="4"/>
    <n v="415.68"/>
    <n v="1"/>
  </r>
  <r>
    <x v="341"/>
    <x v="1"/>
    <s v="2022-2023"/>
    <x v="1"/>
    <x v="96"/>
    <x v="4"/>
    <x v="4"/>
    <n v="3690"/>
    <x v="0"/>
    <x v="16"/>
    <x v="0"/>
    <x v="0"/>
    <n v="415.96000000000004"/>
    <n v="1"/>
  </r>
  <r>
    <x v="595"/>
    <x v="0"/>
    <s v="2023-2024"/>
    <x v="1"/>
    <x v="25"/>
    <x v="4"/>
    <x v="4"/>
    <n v="3550"/>
    <x v="0"/>
    <x v="8"/>
    <x v="6"/>
    <x v="6"/>
    <n v="417.07000000000005"/>
    <n v="1"/>
  </r>
  <r>
    <x v="18"/>
    <x v="0"/>
    <s v="2023-2024"/>
    <x v="0"/>
    <x v="30"/>
    <x v="4"/>
    <x v="4"/>
    <n v="3131"/>
    <x v="0"/>
    <x v="6"/>
    <x v="9"/>
    <x v="9"/>
    <n v="417.98"/>
    <n v="1"/>
  </r>
  <r>
    <x v="435"/>
    <x v="0"/>
    <s v="2023-2024"/>
    <x v="0"/>
    <x v="35"/>
    <x v="3"/>
    <x v="3"/>
    <n v="4558"/>
    <x v="0"/>
    <x v="15"/>
    <x v="6"/>
    <x v="6"/>
    <n v="418.53999999999996"/>
    <n v="1"/>
  </r>
  <r>
    <x v="453"/>
    <x v="0"/>
    <s v="2023-2024"/>
    <x v="0"/>
    <x v="10"/>
    <x v="4"/>
    <x v="4"/>
    <n v="3551"/>
    <x v="0"/>
    <x v="8"/>
    <x v="3"/>
    <x v="3"/>
    <n v="419.26000000000005"/>
    <n v="1"/>
  </r>
  <r>
    <x v="620"/>
    <x v="1"/>
    <s v="2022-2023"/>
    <x v="0"/>
    <x v="12"/>
    <x v="3"/>
    <x v="3"/>
    <n v="4068"/>
    <x v="0"/>
    <x v="10"/>
    <x v="1"/>
    <x v="1"/>
    <n v="419.45"/>
    <n v="1"/>
  </r>
  <r>
    <x v="140"/>
    <x v="0"/>
    <s v="2023-2024"/>
    <x v="0"/>
    <x v="27"/>
    <x v="4"/>
    <x v="4"/>
    <n v="3066"/>
    <x v="0"/>
    <x v="7"/>
    <x v="3"/>
    <x v="3"/>
    <n v="419.62"/>
    <n v="1"/>
  </r>
  <r>
    <x v="277"/>
    <x v="2"/>
    <s v="2024-2025"/>
    <x v="1"/>
    <x v="81"/>
    <x v="3"/>
    <x v="3"/>
    <n v="4680"/>
    <x v="0"/>
    <x v="17"/>
    <x v="2"/>
    <x v="2"/>
    <n v="420.28"/>
    <n v="1"/>
  </r>
  <r>
    <x v="259"/>
    <x v="2"/>
    <s v="2024-2025"/>
    <x v="0"/>
    <x v="37"/>
    <x v="1"/>
    <x v="1"/>
    <n v="2750"/>
    <x v="0"/>
    <x v="11"/>
    <x v="7"/>
    <x v="7"/>
    <n v="420.39"/>
    <n v="1"/>
  </r>
  <r>
    <x v="136"/>
    <x v="0"/>
    <s v="2023-2024"/>
    <x v="0"/>
    <x v="15"/>
    <x v="1"/>
    <x v="1"/>
    <n v="2020"/>
    <x v="0"/>
    <x v="5"/>
    <x v="3"/>
    <x v="3"/>
    <n v="420.66"/>
    <n v="1"/>
  </r>
  <r>
    <x v="371"/>
    <x v="2"/>
    <s v="2024-2025"/>
    <x v="0"/>
    <x v="35"/>
    <x v="3"/>
    <x v="3"/>
    <n v="4558"/>
    <x v="0"/>
    <x v="15"/>
    <x v="1"/>
    <x v="1"/>
    <n v="421.01000000000005"/>
    <n v="1"/>
  </r>
  <r>
    <x v="635"/>
    <x v="0"/>
    <s v="2023-2024"/>
    <x v="1"/>
    <x v="81"/>
    <x v="3"/>
    <x v="3"/>
    <n v="4680"/>
    <x v="0"/>
    <x v="17"/>
    <x v="7"/>
    <x v="7"/>
    <n v="421.9"/>
    <n v="1"/>
  </r>
  <r>
    <x v="549"/>
    <x v="1"/>
    <s v="2022-2023"/>
    <x v="0"/>
    <x v="10"/>
    <x v="4"/>
    <x v="4"/>
    <n v="3551"/>
    <x v="0"/>
    <x v="8"/>
    <x v="4"/>
    <x v="4"/>
    <n v="422.3"/>
    <n v="1"/>
  </r>
  <r>
    <x v="426"/>
    <x v="2"/>
    <s v="2024-2025"/>
    <x v="0"/>
    <x v="56"/>
    <x v="1"/>
    <x v="1"/>
    <n v="2795"/>
    <x v="0"/>
    <x v="11"/>
    <x v="2"/>
    <x v="2"/>
    <n v="422.37"/>
    <n v="1"/>
  </r>
  <r>
    <x v="714"/>
    <x v="0"/>
    <s v="2023-2024"/>
    <x v="1"/>
    <x v="88"/>
    <x v="6"/>
    <x v="6"/>
    <n v="5011"/>
    <x v="0"/>
    <x v="13"/>
    <x v="5"/>
    <x v="5"/>
    <n v="422.74"/>
    <n v="1"/>
  </r>
  <r>
    <x v="560"/>
    <x v="0"/>
    <s v="2023-2024"/>
    <x v="0"/>
    <x v="28"/>
    <x v="1"/>
    <x v="1"/>
    <n v="2830"/>
    <x v="0"/>
    <x v="11"/>
    <x v="1"/>
    <x v="1"/>
    <n v="423.90999999999997"/>
    <n v="1"/>
  </r>
  <r>
    <x v="465"/>
    <x v="1"/>
    <s v="2022-2023"/>
    <x v="1"/>
    <x v="55"/>
    <x v="3"/>
    <x v="3"/>
    <n v="4703"/>
    <x v="0"/>
    <x v="17"/>
    <x v="4"/>
    <x v="4"/>
    <n v="425.11"/>
    <n v="1"/>
  </r>
  <r>
    <x v="385"/>
    <x v="1"/>
    <s v="2022-2023"/>
    <x v="0"/>
    <x v="3"/>
    <x v="3"/>
    <x v="3"/>
    <n v="4220"/>
    <x v="0"/>
    <x v="3"/>
    <x v="4"/>
    <x v="4"/>
    <n v="425.46999999999997"/>
    <n v="1"/>
  </r>
  <r>
    <x v="98"/>
    <x v="2"/>
    <s v="2024-2025"/>
    <x v="0"/>
    <x v="6"/>
    <x v="0"/>
    <x v="0"/>
    <n v="6010"/>
    <x v="0"/>
    <x v="0"/>
    <x v="7"/>
    <x v="7"/>
    <n v="425.74"/>
    <n v="1"/>
  </r>
  <r>
    <x v="142"/>
    <x v="1"/>
    <s v="2022-2023"/>
    <x v="1"/>
    <x v="82"/>
    <x v="3"/>
    <x v="3"/>
    <n v="4655"/>
    <x v="0"/>
    <x v="17"/>
    <x v="7"/>
    <x v="7"/>
    <n v="425.76999999999992"/>
    <n v="1"/>
  </r>
  <r>
    <x v="177"/>
    <x v="1"/>
    <s v="2022-2023"/>
    <x v="0"/>
    <x v="33"/>
    <x v="4"/>
    <x v="4"/>
    <n v="3280"/>
    <x v="0"/>
    <x v="8"/>
    <x v="5"/>
    <x v="5"/>
    <n v="427.52000000000004"/>
    <n v="1"/>
  </r>
  <r>
    <x v="231"/>
    <x v="0"/>
    <s v="2023-2024"/>
    <x v="0"/>
    <x v="23"/>
    <x v="1"/>
    <x v="1"/>
    <n v="2650"/>
    <x v="0"/>
    <x v="11"/>
    <x v="9"/>
    <x v="9"/>
    <n v="427.56000000000006"/>
    <n v="1"/>
  </r>
  <r>
    <x v="225"/>
    <x v="0"/>
    <s v="2023-2024"/>
    <x v="0"/>
    <x v="6"/>
    <x v="0"/>
    <x v="0"/>
    <n v="6010"/>
    <x v="0"/>
    <x v="0"/>
    <x v="4"/>
    <x v="4"/>
    <n v="427.57"/>
    <n v="1"/>
  </r>
  <r>
    <x v="152"/>
    <x v="0"/>
    <s v="2023-2024"/>
    <x v="0"/>
    <x v="12"/>
    <x v="3"/>
    <x v="3"/>
    <n v="4068"/>
    <x v="0"/>
    <x v="10"/>
    <x v="5"/>
    <x v="5"/>
    <n v="427.82999999999993"/>
    <n v="1"/>
  </r>
  <r>
    <x v="201"/>
    <x v="1"/>
    <s v="2022-2023"/>
    <x v="0"/>
    <x v="76"/>
    <x v="1"/>
    <x v="1"/>
    <n v="2031"/>
    <x v="0"/>
    <x v="5"/>
    <x v="7"/>
    <x v="7"/>
    <n v="428.13999999999993"/>
    <n v="1"/>
  </r>
  <r>
    <x v="682"/>
    <x v="1"/>
    <s v="2022-2023"/>
    <x v="0"/>
    <x v="13"/>
    <x v="1"/>
    <x v="1"/>
    <n v="2480"/>
    <x v="0"/>
    <x v="1"/>
    <x v="3"/>
    <x v="3"/>
    <n v="428.18"/>
    <n v="1"/>
  </r>
  <r>
    <x v="348"/>
    <x v="1"/>
    <s v="2022-2023"/>
    <x v="0"/>
    <x v="27"/>
    <x v="4"/>
    <x v="4"/>
    <n v="3066"/>
    <x v="0"/>
    <x v="7"/>
    <x v="8"/>
    <x v="8"/>
    <n v="428.30999999999995"/>
    <n v="1"/>
  </r>
  <r>
    <x v="495"/>
    <x v="2"/>
    <s v="2024-2025"/>
    <x v="0"/>
    <x v="94"/>
    <x v="5"/>
    <x v="5"/>
    <n v="7250"/>
    <x v="0"/>
    <x v="9"/>
    <x v="3"/>
    <x v="3"/>
    <n v="428.57"/>
    <n v="1"/>
  </r>
  <r>
    <x v="420"/>
    <x v="1"/>
    <s v="2022-2023"/>
    <x v="0"/>
    <x v="92"/>
    <x v="3"/>
    <x v="3"/>
    <n v="4305"/>
    <x v="0"/>
    <x v="3"/>
    <x v="5"/>
    <x v="5"/>
    <n v="428.84"/>
    <n v="1"/>
  </r>
  <r>
    <x v="224"/>
    <x v="1"/>
    <s v="2022-2023"/>
    <x v="1"/>
    <x v="68"/>
    <x v="7"/>
    <x v="7"/>
    <n v="800"/>
    <x v="0"/>
    <x v="19"/>
    <x v="1"/>
    <x v="1"/>
    <n v="429.02"/>
    <n v="1"/>
  </r>
  <r>
    <x v="552"/>
    <x v="2"/>
    <s v="2024-2025"/>
    <x v="0"/>
    <x v="78"/>
    <x v="1"/>
    <x v="1"/>
    <n v="2141"/>
    <x v="0"/>
    <x v="4"/>
    <x v="2"/>
    <x v="2"/>
    <n v="429.35"/>
    <n v="1"/>
  </r>
  <r>
    <x v="221"/>
    <x v="0"/>
    <s v="2023-2024"/>
    <x v="0"/>
    <x v="49"/>
    <x v="4"/>
    <x v="4"/>
    <n v="3134"/>
    <x v="0"/>
    <x v="6"/>
    <x v="4"/>
    <x v="4"/>
    <n v="430.63"/>
    <n v="1"/>
  </r>
  <r>
    <x v="59"/>
    <x v="0"/>
    <s v="2023-2024"/>
    <x v="0"/>
    <x v="62"/>
    <x v="0"/>
    <x v="0"/>
    <n v="6112"/>
    <x v="0"/>
    <x v="14"/>
    <x v="9"/>
    <x v="9"/>
    <n v="430.81000000000006"/>
    <n v="1"/>
  </r>
  <r>
    <x v="592"/>
    <x v="1"/>
    <s v="2022-2023"/>
    <x v="0"/>
    <x v="80"/>
    <x v="0"/>
    <x v="0"/>
    <n v="6109"/>
    <x v="0"/>
    <x v="14"/>
    <x v="1"/>
    <x v="1"/>
    <n v="431.25"/>
    <n v="1"/>
  </r>
  <r>
    <x v="533"/>
    <x v="1"/>
    <s v="2022-2023"/>
    <x v="0"/>
    <x v="78"/>
    <x v="1"/>
    <x v="1"/>
    <n v="2141"/>
    <x v="0"/>
    <x v="4"/>
    <x v="5"/>
    <x v="5"/>
    <n v="431.38000000000005"/>
    <n v="1"/>
  </r>
  <r>
    <x v="504"/>
    <x v="2"/>
    <s v="2024-2025"/>
    <x v="0"/>
    <x v="15"/>
    <x v="1"/>
    <x v="1"/>
    <n v="2020"/>
    <x v="0"/>
    <x v="5"/>
    <x v="3"/>
    <x v="3"/>
    <n v="432.34000000000003"/>
    <n v="1"/>
  </r>
  <r>
    <x v="18"/>
    <x v="0"/>
    <s v="2023-2024"/>
    <x v="0"/>
    <x v="42"/>
    <x v="3"/>
    <x v="3"/>
    <n v="4870"/>
    <x v="0"/>
    <x v="12"/>
    <x v="1"/>
    <x v="1"/>
    <n v="432.5"/>
    <n v="1"/>
  </r>
  <r>
    <x v="98"/>
    <x v="2"/>
    <s v="2024-2025"/>
    <x v="0"/>
    <x v="69"/>
    <x v="4"/>
    <x v="4"/>
    <n v="3199"/>
    <x v="0"/>
    <x v="6"/>
    <x v="1"/>
    <x v="1"/>
    <n v="432.91"/>
    <n v="1"/>
  </r>
  <r>
    <x v="684"/>
    <x v="2"/>
    <s v="2024-2025"/>
    <x v="0"/>
    <x v="39"/>
    <x v="0"/>
    <x v="0"/>
    <n v="6330"/>
    <x v="0"/>
    <x v="14"/>
    <x v="6"/>
    <x v="6"/>
    <n v="433"/>
    <n v="1"/>
  </r>
  <r>
    <x v="500"/>
    <x v="1"/>
    <s v="2022-2023"/>
    <x v="0"/>
    <x v="31"/>
    <x v="1"/>
    <x v="1"/>
    <n v="2116"/>
    <x v="0"/>
    <x v="4"/>
    <x v="0"/>
    <x v="0"/>
    <n v="433.03999999999996"/>
    <n v="1"/>
  </r>
  <r>
    <x v="167"/>
    <x v="2"/>
    <s v="2024-2025"/>
    <x v="1"/>
    <x v="8"/>
    <x v="1"/>
    <x v="1"/>
    <n v="2158"/>
    <x v="0"/>
    <x v="4"/>
    <x v="0"/>
    <x v="0"/>
    <n v="433.6"/>
    <n v="1"/>
  </r>
  <r>
    <x v="294"/>
    <x v="1"/>
    <s v="2022-2023"/>
    <x v="0"/>
    <x v="63"/>
    <x v="1"/>
    <x v="1"/>
    <n v="2015"/>
    <x v="0"/>
    <x v="5"/>
    <x v="0"/>
    <x v="0"/>
    <n v="435.28999999999996"/>
    <n v="1"/>
  </r>
  <r>
    <x v="248"/>
    <x v="0"/>
    <s v="2023-2024"/>
    <x v="1"/>
    <x v="89"/>
    <x v="4"/>
    <x v="4"/>
    <n v="3136"/>
    <x v="0"/>
    <x v="6"/>
    <x v="1"/>
    <x v="1"/>
    <n v="435.35"/>
    <n v="1"/>
  </r>
  <r>
    <x v="440"/>
    <x v="0"/>
    <s v="2023-2024"/>
    <x v="0"/>
    <x v="35"/>
    <x v="3"/>
    <x v="3"/>
    <n v="4558"/>
    <x v="0"/>
    <x v="15"/>
    <x v="2"/>
    <x v="2"/>
    <n v="435.52"/>
    <n v="1"/>
  </r>
  <r>
    <x v="427"/>
    <x v="0"/>
    <s v="2023-2024"/>
    <x v="0"/>
    <x v="31"/>
    <x v="1"/>
    <x v="1"/>
    <n v="2116"/>
    <x v="0"/>
    <x v="4"/>
    <x v="3"/>
    <x v="3"/>
    <n v="435.71"/>
    <n v="1"/>
  </r>
  <r>
    <x v="274"/>
    <x v="0"/>
    <s v="2023-2024"/>
    <x v="1"/>
    <x v="25"/>
    <x v="4"/>
    <x v="4"/>
    <n v="3550"/>
    <x v="0"/>
    <x v="8"/>
    <x v="3"/>
    <x v="3"/>
    <n v="436.11"/>
    <n v="1"/>
  </r>
  <r>
    <x v="700"/>
    <x v="2"/>
    <s v="2024-2025"/>
    <x v="1"/>
    <x v="81"/>
    <x v="3"/>
    <x v="3"/>
    <n v="4680"/>
    <x v="0"/>
    <x v="17"/>
    <x v="4"/>
    <x v="4"/>
    <n v="436.96000000000004"/>
    <n v="1"/>
  </r>
  <r>
    <x v="356"/>
    <x v="0"/>
    <s v="2023-2024"/>
    <x v="0"/>
    <x v="87"/>
    <x v="2"/>
    <x v="2"/>
    <n v="2609"/>
    <x v="0"/>
    <x v="2"/>
    <x v="7"/>
    <x v="7"/>
    <n v="437.61"/>
    <n v="1"/>
  </r>
  <r>
    <x v="190"/>
    <x v="1"/>
    <s v="2022-2023"/>
    <x v="0"/>
    <x v="79"/>
    <x v="6"/>
    <x v="6"/>
    <n v="5290"/>
    <x v="0"/>
    <x v="18"/>
    <x v="1"/>
    <x v="1"/>
    <n v="438.20999999999992"/>
    <n v="1"/>
  </r>
  <r>
    <x v="548"/>
    <x v="1"/>
    <s v="2022-2023"/>
    <x v="0"/>
    <x v="12"/>
    <x v="3"/>
    <x v="3"/>
    <n v="4068"/>
    <x v="0"/>
    <x v="10"/>
    <x v="2"/>
    <x v="2"/>
    <n v="439.62"/>
    <n v="1"/>
  </r>
  <r>
    <x v="80"/>
    <x v="1"/>
    <s v="2022-2023"/>
    <x v="0"/>
    <x v="94"/>
    <x v="5"/>
    <x v="5"/>
    <n v="7250"/>
    <x v="0"/>
    <x v="9"/>
    <x v="6"/>
    <x v="6"/>
    <n v="440.28999999999996"/>
    <n v="1"/>
  </r>
  <r>
    <x v="391"/>
    <x v="2"/>
    <s v="2024-2025"/>
    <x v="0"/>
    <x v="15"/>
    <x v="1"/>
    <x v="1"/>
    <n v="2020"/>
    <x v="0"/>
    <x v="5"/>
    <x v="5"/>
    <x v="5"/>
    <n v="440.3"/>
    <n v="1"/>
  </r>
  <r>
    <x v="447"/>
    <x v="0"/>
    <s v="2023-2024"/>
    <x v="1"/>
    <x v="11"/>
    <x v="5"/>
    <x v="5"/>
    <n v="7010"/>
    <x v="0"/>
    <x v="9"/>
    <x v="7"/>
    <x v="7"/>
    <n v="440.39"/>
    <n v="1"/>
  </r>
  <r>
    <x v="295"/>
    <x v="0"/>
    <s v="2023-2024"/>
    <x v="0"/>
    <x v="41"/>
    <x v="5"/>
    <x v="5"/>
    <n v="7320"/>
    <x v="0"/>
    <x v="9"/>
    <x v="4"/>
    <x v="4"/>
    <n v="441.41"/>
    <n v="1"/>
  </r>
  <r>
    <x v="92"/>
    <x v="0"/>
    <s v="2023-2024"/>
    <x v="0"/>
    <x v="79"/>
    <x v="6"/>
    <x v="6"/>
    <n v="5290"/>
    <x v="0"/>
    <x v="18"/>
    <x v="0"/>
    <x v="0"/>
    <n v="441.67"/>
    <n v="1"/>
  </r>
  <r>
    <x v="114"/>
    <x v="0"/>
    <s v="2023-2024"/>
    <x v="0"/>
    <x v="67"/>
    <x v="3"/>
    <x v="3"/>
    <n v="4551"/>
    <x v="0"/>
    <x v="15"/>
    <x v="5"/>
    <x v="5"/>
    <n v="442.54"/>
    <n v="1"/>
  </r>
  <r>
    <x v="551"/>
    <x v="0"/>
    <s v="2023-2024"/>
    <x v="0"/>
    <x v="94"/>
    <x v="5"/>
    <x v="5"/>
    <n v="7250"/>
    <x v="0"/>
    <x v="9"/>
    <x v="4"/>
    <x v="4"/>
    <n v="442.94"/>
    <n v="1"/>
  </r>
  <r>
    <x v="233"/>
    <x v="1"/>
    <s v="2022-2023"/>
    <x v="0"/>
    <x v="1"/>
    <x v="1"/>
    <x v="1"/>
    <n v="2478"/>
    <x v="0"/>
    <x v="1"/>
    <x v="3"/>
    <x v="3"/>
    <n v="443.18"/>
    <n v="1"/>
  </r>
  <r>
    <x v="492"/>
    <x v="1"/>
    <s v="2022-2023"/>
    <x v="0"/>
    <x v="9"/>
    <x v="4"/>
    <x v="4"/>
    <n v="3076"/>
    <x v="0"/>
    <x v="7"/>
    <x v="2"/>
    <x v="2"/>
    <n v="443.37"/>
    <n v="1"/>
  </r>
  <r>
    <x v="279"/>
    <x v="2"/>
    <s v="2024-2025"/>
    <x v="0"/>
    <x v="84"/>
    <x v="3"/>
    <x v="3"/>
    <n v="4215"/>
    <x v="0"/>
    <x v="3"/>
    <x v="3"/>
    <x v="3"/>
    <n v="443.53999999999996"/>
    <n v="1"/>
  </r>
  <r>
    <x v="311"/>
    <x v="0"/>
    <s v="2023-2024"/>
    <x v="0"/>
    <x v="94"/>
    <x v="5"/>
    <x v="5"/>
    <n v="7250"/>
    <x v="0"/>
    <x v="9"/>
    <x v="9"/>
    <x v="9"/>
    <n v="444.56"/>
    <n v="1"/>
  </r>
  <r>
    <x v="406"/>
    <x v="2"/>
    <s v="2024-2025"/>
    <x v="1"/>
    <x v="89"/>
    <x v="4"/>
    <x v="4"/>
    <n v="3136"/>
    <x v="0"/>
    <x v="6"/>
    <x v="3"/>
    <x v="3"/>
    <n v="444.64"/>
    <n v="1"/>
  </r>
  <r>
    <x v="364"/>
    <x v="2"/>
    <s v="2024-2025"/>
    <x v="0"/>
    <x v="48"/>
    <x v="3"/>
    <x v="3"/>
    <n v="4566"/>
    <x v="0"/>
    <x v="15"/>
    <x v="4"/>
    <x v="4"/>
    <n v="445.42"/>
    <n v="1"/>
  </r>
  <r>
    <x v="572"/>
    <x v="0"/>
    <s v="2023-2024"/>
    <x v="1"/>
    <x v="93"/>
    <x v="4"/>
    <x v="4"/>
    <n v="3915"/>
    <x v="0"/>
    <x v="16"/>
    <x v="4"/>
    <x v="4"/>
    <n v="445.52"/>
    <n v="1"/>
  </r>
  <r>
    <x v="55"/>
    <x v="0"/>
    <s v="2023-2024"/>
    <x v="0"/>
    <x v="92"/>
    <x v="3"/>
    <x v="3"/>
    <n v="4305"/>
    <x v="0"/>
    <x v="3"/>
    <x v="9"/>
    <x v="9"/>
    <n v="445.52"/>
    <n v="1"/>
  </r>
  <r>
    <x v="419"/>
    <x v="2"/>
    <s v="2024-2025"/>
    <x v="0"/>
    <x v="4"/>
    <x v="1"/>
    <x v="1"/>
    <n v="2154"/>
    <x v="0"/>
    <x v="4"/>
    <x v="3"/>
    <x v="3"/>
    <n v="445.5200000000001"/>
    <n v="1"/>
  </r>
  <r>
    <x v="244"/>
    <x v="0"/>
    <s v="2023-2024"/>
    <x v="0"/>
    <x v="20"/>
    <x v="4"/>
    <x v="4"/>
    <n v="3429"/>
    <x v="0"/>
    <x v="8"/>
    <x v="2"/>
    <x v="2"/>
    <n v="445.87"/>
    <n v="1"/>
  </r>
  <r>
    <x v="675"/>
    <x v="2"/>
    <s v="2024-2025"/>
    <x v="1"/>
    <x v="29"/>
    <x v="4"/>
    <x v="4"/>
    <n v="3500"/>
    <x v="0"/>
    <x v="8"/>
    <x v="7"/>
    <x v="7"/>
    <n v="445.95"/>
    <n v="1"/>
  </r>
  <r>
    <x v="689"/>
    <x v="1"/>
    <s v="2022-2023"/>
    <x v="0"/>
    <x v="18"/>
    <x v="6"/>
    <x v="6"/>
    <n v="5168"/>
    <x v="0"/>
    <x v="13"/>
    <x v="0"/>
    <x v="0"/>
    <n v="447.42999999999995"/>
    <n v="1"/>
  </r>
  <r>
    <x v="324"/>
    <x v="0"/>
    <s v="2023-2024"/>
    <x v="0"/>
    <x v="9"/>
    <x v="4"/>
    <x v="4"/>
    <n v="3076"/>
    <x v="0"/>
    <x v="7"/>
    <x v="6"/>
    <x v="6"/>
    <n v="447.43999999999994"/>
    <n v="1"/>
  </r>
  <r>
    <x v="37"/>
    <x v="2"/>
    <s v="2024-2025"/>
    <x v="1"/>
    <x v="65"/>
    <x v="1"/>
    <x v="1"/>
    <n v="2131"/>
    <x v="0"/>
    <x v="4"/>
    <x v="9"/>
    <x v="9"/>
    <n v="447.63"/>
    <n v="1"/>
  </r>
  <r>
    <x v="47"/>
    <x v="2"/>
    <s v="2024-2025"/>
    <x v="1"/>
    <x v="25"/>
    <x v="4"/>
    <x v="4"/>
    <n v="3550"/>
    <x v="0"/>
    <x v="8"/>
    <x v="5"/>
    <x v="5"/>
    <n v="447.95"/>
    <n v="1"/>
  </r>
  <r>
    <x v="404"/>
    <x v="1"/>
    <s v="2022-2023"/>
    <x v="0"/>
    <x v="48"/>
    <x v="3"/>
    <x v="3"/>
    <n v="4566"/>
    <x v="0"/>
    <x v="15"/>
    <x v="7"/>
    <x v="7"/>
    <n v="449.75"/>
    <n v="1"/>
  </r>
  <r>
    <x v="438"/>
    <x v="1"/>
    <s v="2022-2023"/>
    <x v="1"/>
    <x v="14"/>
    <x v="1"/>
    <x v="1"/>
    <n v="2790"/>
    <x v="0"/>
    <x v="11"/>
    <x v="4"/>
    <x v="4"/>
    <n v="450.03"/>
    <n v="1"/>
  </r>
  <r>
    <x v="368"/>
    <x v="2"/>
    <s v="2024-2025"/>
    <x v="0"/>
    <x v="7"/>
    <x v="4"/>
    <x v="4"/>
    <n v="3175"/>
    <x v="0"/>
    <x v="6"/>
    <x v="6"/>
    <x v="6"/>
    <n v="450.11"/>
    <n v="1"/>
  </r>
  <r>
    <x v="224"/>
    <x v="1"/>
    <s v="2022-2023"/>
    <x v="0"/>
    <x v="63"/>
    <x v="1"/>
    <x v="1"/>
    <n v="2015"/>
    <x v="0"/>
    <x v="5"/>
    <x v="2"/>
    <x v="2"/>
    <n v="450.48"/>
    <n v="1"/>
  </r>
  <r>
    <x v="182"/>
    <x v="1"/>
    <s v="2022-2023"/>
    <x v="0"/>
    <x v="48"/>
    <x v="3"/>
    <x v="3"/>
    <n v="4566"/>
    <x v="0"/>
    <x v="15"/>
    <x v="9"/>
    <x v="9"/>
    <n v="451.26"/>
    <n v="1"/>
  </r>
  <r>
    <x v="523"/>
    <x v="1"/>
    <s v="2022-2023"/>
    <x v="0"/>
    <x v="19"/>
    <x v="1"/>
    <x v="1"/>
    <n v="2800"/>
    <x v="0"/>
    <x v="11"/>
    <x v="0"/>
    <x v="0"/>
    <n v="451.41"/>
    <n v="1"/>
  </r>
  <r>
    <x v="341"/>
    <x v="1"/>
    <s v="2022-2023"/>
    <x v="0"/>
    <x v="86"/>
    <x v="0"/>
    <x v="0"/>
    <n v="6725"/>
    <x v="0"/>
    <x v="20"/>
    <x v="4"/>
    <x v="4"/>
    <n v="451.99"/>
    <n v="1"/>
  </r>
  <r>
    <x v="658"/>
    <x v="2"/>
    <s v="2024-2025"/>
    <x v="0"/>
    <x v="27"/>
    <x v="4"/>
    <x v="4"/>
    <n v="3066"/>
    <x v="0"/>
    <x v="7"/>
    <x v="4"/>
    <x v="4"/>
    <n v="452.17"/>
    <n v="1"/>
  </r>
  <r>
    <x v="547"/>
    <x v="0"/>
    <s v="2023-2024"/>
    <x v="1"/>
    <x v="81"/>
    <x v="3"/>
    <x v="3"/>
    <n v="4680"/>
    <x v="0"/>
    <x v="17"/>
    <x v="4"/>
    <x v="4"/>
    <n v="452.36"/>
    <n v="1"/>
  </r>
  <r>
    <x v="493"/>
    <x v="1"/>
    <s v="2022-2023"/>
    <x v="1"/>
    <x v="14"/>
    <x v="1"/>
    <x v="1"/>
    <n v="2790"/>
    <x v="0"/>
    <x v="11"/>
    <x v="9"/>
    <x v="9"/>
    <n v="452.57000000000005"/>
    <n v="1"/>
  </r>
  <r>
    <x v="510"/>
    <x v="1"/>
    <s v="2022-2023"/>
    <x v="0"/>
    <x v="19"/>
    <x v="1"/>
    <x v="1"/>
    <n v="2800"/>
    <x v="0"/>
    <x v="11"/>
    <x v="3"/>
    <x v="3"/>
    <n v="452.96999999999997"/>
    <n v="1"/>
  </r>
  <r>
    <x v="290"/>
    <x v="0"/>
    <s v="2023-2024"/>
    <x v="0"/>
    <x v="78"/>
    <x v="1"/>
    <x v="1"/>
    <n v="2141"/>
    <x v="0"/>
    <x v="4"/>
    <x v="3"/>
    <x v="3"/>
    <n v="453.55"/>
    <n v="1"/>
  </r>
  <r>
    <x v="664"/>
    <x v="0"/>
    <s v="2023-2024"/>
    <x v="0"/>
    <x v="64"/>
    <x v="1"/>
    <x v="1"/>
    <n v="2350"/>
    <x v="0"/>
    <x v="1"/>
    <x v="1"/>
    <x v="1"/>
    <n v="454.25"/>
    <n v="1"/>
  </r>
  <r>
    <x v="687"/>
    <x v="0"/>
    <s v="2023-2024"/>
    <x v="0"/>
    <x v="87"/>
    <x v="2"/>
    <x v="2"/>
    <n v="2609"/>
    <x v="0"/>
    <x v="2"/>
    <x v="3"/>
    <x v="3"/>
    <n v="454.59000000000003"/>
    <n v="1"/>
  </r>
  <r>
    <x v="452"/>
    <x v="0"/>
    <s v="2023-2024"/>
    <x v="0"/>
    <x v="76"/>
    <x v="1"/>
    <x v="1"/>
    <n v="2031"/>
    <x v="0"/>
    <x v="5"/>
    <x v="5"/>
    <x v="5"/>
    <n v="454.86000000000007"/>
    <n v="1"/>
  </r>
  <r>
    <x v="182"/>
    <x v="1"/>
    <s v="2022-2023"/>
    <x v="1"/>
    <x v="81"/>
    <x v="3"/>
    <x v="3"/>
    <n v="4680"/>
    <x v="0"/>
    <x v="17"/>
    <x v="6"/>
    <x v="6"/>
    <n v="454.93"/>
    <n v="1"/>
  </r>
  <r>
    <x v="65"/>
    <x v="2"/>
    <s v="2024-2025"/>
    <x v="0"/>
    <x v="53"/>
    <x v="3"/>
    <x v="3"/>
    <n v="4119"/>
    <x v="0"/>
    <x v="10"/>
    <x v="7"/>
    <x v="7"/>
    <n v="455.02"/>
    <n v="1"/>
  </r>
  <r>
    <x v="90"/>
    <x v="2"/>
    <s v="2024-2025"/>
    <x v="0"/>
    <x v="30"/>
    <x v="4"/>
    <x v="4"/>
    <n v="3131"/>
    <x v="0"/>
    <x v="6"/>
    <x v="1"/>
    <x v="1"/>
    <n v="455.37000000000006"/>
    <n v="1"/>
  </r>
  <r>
    <x v="651"/>
    <x v="0"/>
    <s v="2023-2024"/>
    <x v="0"/>
    <x v="94"/>
    <x v="5"/>
    <x v="5"/>
    <n v="7250"/>
    <x v="0"/>
    <x v="9"/>
    <x v="9"/>
    <x v="9"/>
    <n v="455.39"/>
    <n v="1"/>
  </r>
  <r>
    <x v="34"/>
    <x v="2"/>
    <s v="2024-2025"/>
    <x v="1"/>
    <x v="68"/>
    <x v="7"/>
    <x v="7"/>
    <n v="800"/>
    <x v="0"/>
    <x v="19"/>
    <x v="6"/>
    <x v="6"/>
    <n v="455.71000000000004"/>
    <n v="1"/>
  </r>
  <r>
    <x v="493"/>
    <x v="1"/>
    <s v="2022-2023"/>
    <x v="1"/>
    <x v="38"/>
    <x v="3"/>
    <x v="3"/>
    <n v="4802"/>
    <x v="0"/>
    <x v="12"/>
    <x v="9"/>
    <x v="9"/>
    <n v="457.41"/>
    <n v="1"/>
  </r>
  <r>
    <x v="408"/>
    <x v="1"/>
    <s v="2022-2023"/>
    <x v="0"/>
    <x v="72"/>
    <x v="4"/>
    <x v="4"/>
    <n v="3931"/>
    <x v="0"/>
    <x v="16"/>
    <x v="4"/>
    <x v="4"/>
    <n v="457.87"/>
    <n v="1"/>
  </r>
  <r>
    <x v="90"/>
    <x v="2"/>
    <s v="2024-2025"/>
    <x v="0"/>
    <x v="57"/>
    <x v="6"/>
    <x v="6"/>
    <n v="5082"/>
    <x v="0"/>
    <x v="13"/>
    <x v="7"/>
    <x v="7"/>
    <n v="458.33000000000004"/>
    <n v="1"/>
  </r>
  <r>
    <x v="614"/>
    <x v="1"/>
    <s v="2022-2023"/>
    <x v="0"/>
    <x v="82"/>
    <x v="3"/>
    <x v="3"/>
    <n v="4655"/>
    <x v="0"/>
    <x v="17"/>
    <x v="2"/>
    <x v="2"/>
    <n v="458.36"/>
    <n v="1"/>
  </r>
  <r>
    <x v="11"/>
    <x v="0"/>
    <s v="2023-2024"/>
    <x v="0"/>
    <x v="64"/>
    <x v="1"/>
    <x v="1"/>
    <n v="2350"/>
    <x v="0"/>
    <x v="1"/>
    <x v="1"/>
    <x v="1"/>
    <n v="459.08"/>
    <n v="1"/>
  </r>
  <r>
    <x v="226"/>
    <x v="0"/>
    <s v="2023-2024"/>
    <x v="0"/>
    <x v="77"/>
    <x v="5"/>
    <x v="5"/>
    <n v="7018"/>
    <x v="0"/>
    <x v="9"/>
    <x v="7"/>
    <x v="7"/>
    <n v="459.33"/>
    <n v="1"/>
  </r>
  <r>
    <x v="252"/>
    <x v="1"/>
    <s v="2022-2023"/>
    <x v="1"/>
    <x v="28"/>
    <x v="1"/>
    <x v="1"/>
    <n v="2830"/>
    <x v="0"/>
    <x v="11"/>
    <x v="7"/>
    <x v="7"/>
    <n v="459.51"/>
    <n v="1"/>
  </r>
  <r>
    <x v="427"/>
    <x v="0"/>
    <s v="2023-2024"/>
    <x v="1"/>
    <x v="30"/>
    <x v="4"/>
    <x v="4"/>
    <n v="3131"/>
    <x v="0"/>
    <x v="6"/>
    <x v="9"/>
    <x v="9"/>
    <n v="459.93"/>
    <n v="1"/>
  </r>
  <r>
    <x v="459"/>
    <x v="0"/>
    <s v="2023-2024"/>
    <x v="0"/>
    <x v="37"/>
    <x v="1"/>
    <x v="1"/>
    <n v="2750"/>
    <x v="0"/>
    <x v="11"/>
    <x v="0"/>
    <x v="0"/>
    <n v="460.20000000000005"/>
    <n v="1"/>
  </r>
  <r>
    <x v="139"/>
    <x v="2"/>
    <s v="2024-2025"/>
    <x v="1"/>
    <x v="25"/>
    <x v="4"/>
    <x v="4"/>
    <n v="3550"/>
    <x v="0"/>
    <x v="8"/>
    <x v="0"/>
    <x v="0"/>
    <n v="461.3"/>
    <n v="1"/>
  </r>
  <r>
    <x v="338"/>
    <x v="0"/>
    <s v="2023-2024"/>
    <x v="0"/>
    <x v="12"/>
    <x v="3"/>
    <x v="3"/>
    <n v="4068"/>
    <x v="0"/>
    <x v="10"/>
    <x v="3"/>
    <x v="3"/>
    <n v="462.24"/>
    <n v="1"/>
  </r>
  <r>
    <x v="91"/>
    <x v="0"/>
    <s v="2023-2024"/>
    <x v="0"/>
    <x v="3"/>
    <x v="3"/>
    <x v="3"/>
    <n v="4220"/>
    <x v="0"/>
    <x v="3"/>
    <x v="4"/>
    <x v="4"/>
    <n v="462.49"/>
    <n v="1"/>
  </r>
  <r>
    <x v="584"/>
    <x v="1"/>
    <s v="2022-2023"/>
    <x v="0"/>
    <x v="23"/>
    <x v="1"/>
    <x v="1"/>
    <n v="2650"/>
    <x v="0"/>
    <x v="11"/>
    <x v="5"/>
    <x v="5"/>
    <n v="462.54999999999995"/>
    <n v="1"/>
  </r>
  <r>
    <x v="460"/>
    <x v="1"/>
    <s v="2022-2023"/>
    <x v="0"/>
    <x v="49"/>
    <x v="4"/>
    <x v="4"/>
    <n v="3134"/>
    <x v="0"/>
    <x v="6"/>
    <x v="3"/>
    <x v="3"/>
    <n v="462.74"/>
    <n v="1"/>
  </r>
  <r>
    <x v="665"/>
    <x v="0"/>
    <s v="2023-2024"/>
    <x v="0"/>
    <x v="31"/>
    <x v="1"/>
    <x v="1"/>
    <n v="2116"/>
    <x v="0"/>
    <x v="4"/>
    <x v="2"/>
    <x v="2"/>
    <n v="462.74999999999994"/>
    <n v="1"/>
  </r>
  <r>
    <x v="271"/>
    <x v="1"/>
    <s v="2022-2023"/>
    <x v="0"/>
    <x v="40"/>
    <x v="4"/>
    <x v="4"/>
    <n v="3353"/>
    <x v="0"/>
    <x v="8"/>
    <x v="3"/>
    <x v="3"/>
    <n v="463.14"/>
    <n v="1"/>
  </r>
  <r>
    <x v="329"/>
    <x v="0"/>
    <s v="2023-2024"/>
    <x v="0"/>
    <x v="76"/>
    <x v="1"/>
    <x v="1"/>
    <n v="2031"/>
    <x v="0"/>
    <x v="5"/>
    <x v="3"/>
    <x v="3"/>
    <n v="463.47999999999996"/>
    <n v="1"/>
  </r>
  <r>
    <x v="719"/>
    <x v="0"/>
    <s v="2023-2024"/>
    <x v="0"/>
    <x v="53"/>
    <x v="3"/>
    <x v="3"/>
    <n v="4119"/>
    <x v="0"/>
    <x v="10"/>
    <x v="3"/>
    <x v="3"/>
    <n v="463.95000000000005"/>
    <n v="1"/>
  </r>
  <r>
    <x v="398"/>
    <x v="0"/>
    <s v="2023-2024"/>
    <x v="1"/>
    <x v="22"/>
    <x v="1"/>
    <x v="1"/>
    <n v="2539"/>
    <x v="0"/>
    <x v="2"/>
    <x v="0"/>
    <x v="0"/>
    <n v="464.53"/>
    <n v="1"/>
  </r>
  <r>
    <x v="275"/>
    <x v="2"/>
    <s v="2024-2025"/>
    <x v="0"/>
    <x v="92"/>
    <x v="3"/>
    <x v="3"/>
    <n v="4305"/>
    <x v="0"/>
    <x v="3"/>
    <x v="4"/>
    <x v="4"/>
    <n v="465.56"/>
    <n v="1"/>
  </r>
  <r>
    <x v="516"/>
    <x v="2"/>
    <s v="2024-2025"/>
    <x v="0"/>
    <x v="36"/>
    <x v="4"/>
    <x v="4"/>
    <n v="3148"/>
    <x v="0"/>
    <x v="6"/>
    <x v="5"/>
    <x v="5"/>
    <n v="465.92"/>
    <n v="1"/>
  </r>
  <r>
    <x v="257"/>
    <x v="1"/>
    <s v="2022-2023"/>
    <x v="0"/>
    <x v="50"/>
    <x v="4"/>
    <x v="4"/>
    <n v="3179"/>
    <x v="0"/>
    <x v="6"/>
    <x v="9"/>
    <x v="9"/>
    <n v="466.74"/>
    <n v="1"/>
  </r>
  <r>
    <x v="181"/>
    <x v="0"/>
    <s v="2023-2024"/>
    <x v="0"/>
    <x v="52"/>
    <x v="3"/>
    <x v="3"/>
    <n v="4053"/>
    <x v="0"/>
    <x v="10"/>
    <x v="0"/>
    <x v="0"/>
    <n v="466.78999999999996"/>
    <n v="1"/>
  </r>
  <r>
    <x v="715"/>
    <x v="2"/>
    <s v="2024-2025"/>
    <x v="0"/>
    <x v="47"/>
    <x v="1"/>
    <x v="1"/>
    <n v="2101"/>
    <x v="0"/>
    <x v="4"/>
    <x v="3"/>
    <x v="3"/>
    <n v="467.03999999999996"/>
    <n v="1"/>
  </r>
  <r>
    <x v="110"/>
    <x v="2"/>
    <s v="2024-2025"/>
    <x v="1"/>
    <x v="9"/>
    <x v="4"/>
    <x v="4"/>
    <n v="3076"/>
    <x v="0"/>
    <x v="7"/>
    <x v="7"/>
    <x v="7"/>
    <n v="467.08000000000004"/>
    <n v="1"/>
  </r>
  <r>
    <x v="688"/>
    <x v="0"/>
    <s v="2023-2024"/>
    <x v="0"/>
    <x v="27"/>
    <x v="4"/>
    <x v="4"/>
    <n v="3066"/>
    <x v="0"/>
    <x v="7"/>
    <x v="1"/>
    <x v="1"/>
    <n v="467.8"/>
    <n v="1"/>
  </r>
  <r>
    <x v="223"/>
    <x v="1"/>
    <s v="2022-2023"/>
    <x v="0"/>
    <x v="87"/>
    <x v="2"/>
    <x v="2"/>
    <n v="2609"/>
    <x v="0"/>
    <x v="2"/>
    <x v="1"/>
    <x v="1"/>
    <n v="468.84000000000003"/>
    <n v="1"/>
  </r>
  <r>
    <x v="532"/>
    <x v="1"/>
    <s v="2022-2023"/>
    <x v="0"/>
    <x v="31"/>
    <x v="1"/>
    <x v="1"/>
    <n v="2116"/>
    <x v="0"/>
    <x v="4"/>
    <x v="2"/>
    <x v="2"/>
    <n v="469.28000000000003"/>
    <n v="1"/>
  </r>
  <r>
    <x v="40"/>
    <x v="0"/>
    <s v="2023-2024"/>
    <x v="0"/>
    <x v="28"/>
    <x v="1"/>
    <x v="1"/>
    <n v="2830"/>
    <x v="0"/>
    <x v="11"/>
    <x v="2"/>
    <x v="2"/>
    <n v="469.70000000000005"/>
    <n v="1"/>
  </r>
  <r>
    <x v="100"/>
    <x v="0"/>
    <s v="2023-2024"/>
    <x v="0"/>
    <x v="10"/>
    <x v="4"/>
    <x v="4"/>
    <n v="3551"/>
    <x v="0"/>
    <x v="8"/>
    <x v="7"/>
    <x v="7"/>
    <n v="470.18"/>
    <n v="1"/>
  </r>
  <r>
    <x v="473"/>
    <x v="1"/>
    <s v="2022-2023"/>
    <x v="0"/>
    <x v="48"/>
    <x v="3"/>
    <x v="3"/>
    <n v="4566"/>
    <x v="0"/>
    <x v="15"/>
    <x v="9"/>
    <x v="9"/>
    <n v="470.95"/>
    <n v="1"/>
  </r>
  <r>
    <x v="100"/>
    <x v="0"/>
    <s v="2023-2024"/>
    <x v="0"/>
    <x v="27"/>
    <x v="4"/>
    <x v="4"/>
    <n v="3066"/>
    <x v="0"/>
    <x v="7"/>
    <x v="9"/>
    <x v="9"/>
    <n v="471.09999999999997"/>
    <n v="1"/>
  </r>
  <r>
    <x v="176"/>
    <x v="2"/>
    <s v="2024-2025"/>
    <x v="1"/>
    <x v="8"/>
    <x v="1"/>
    <x v="1"/>
    <n v="2158"/>
    <x v="0"/>
    <x v="4"/>
    <x v="2"/>
    <x v="2"/>
    <n v="471.15"/>
    <n v="1"/>
  </r>
  <r>
    <x v="235"/>
    <x v="1"/>
    <s v="2022-2023"/>
    <x v="0"/>
    <x v="28"/>
    <x v="1"/>
    <x v="1"/>
    <n v="2830"/>
    <x v="0"/>
    <x v="11"/>
    <x v="1"/>
    <x v="1"/>
    <n v="471.98999999999995"/>
    <n v="1"/>
  </r>
  <r>
    <x v="235"/>
    <x v="1"/>
    <s v="2022-2023"/>
    <x v="0"/>
    <x v="69"/>
    <x v="4"/>
    <x v="4"/>
    <n v="3199"/>
    <x v="0"/>
    <x v="6"/>
    <x v="9"/>
    <x v="9"/>
    <n v="472"/>
    <n v="1"/>
  </r>
  <r>
    <x v="663"/>
    <x v="0"/>
    <s v="2023-2024"/>
    <x v="0"/>
    <x v="5"/>
    <x v="1"/>
    <x v="1"/>
    <n v="2067"/>
    <x v="0"/>
    <x v="5"/>
    <x v="6"/>
    <x v="6"/>
    <n v="472.71999999999997"/>
    <n v="1"/>
  </r>
  <r>
    <x v="440"/>
    <x v="0"/>
    <s v="2023-2024"/>
    <x v="1"/>
    <x v="22"/>
    <x v="1"/>
    <x v="1"/>
    <n v="2539"/>
    <x v="0"/>
    <x v="2"/>
    <x v="7"/>
    <x v="7"/>
    <n v="472.74"/>
    <n v="1"/>
  </r>
  <r>
    <x v="321"/>
    <x v="0"/>
    <s v="2023-2024"/>
    <x v="0"/>
    <x v="70"/>
    <x v="4"/>
    <x v="4"/>
    <n v="3400"/>
    <x v="0"/>
    <x v="8"/>
    <x v="0"/>
    <x v="0"/>
    <n v="474.06999999999994"/>
    <n v="1"/>
  </r>
  <r>
    <x v="607"/>
    <x v="0"/>
    <s v="2023-2024"/>
    <x v="0"/>
    <x v="63"/>
    <x v="1"/>
    <x v="1"/>
    <n v="2015"/>
    <x v="0"/>
    <x v="5"/>
    <x v="2"/>
    <x v="2"/>
    <n v="475.81000000000006"/>
    <n v="1"/>
  </r>
  <r>
    <x v="570"/>
    <x v="0"/>
    <s v="2023-2024"/>
    <x v="0"/>
    <x v="42"/>
    <x v="3"/>
    <x v="3"/>
    <n v="4870"/>
    <x v="0"/>
    <x v="12"/>
    <x v="7"/>
    <x v="7"/>
    <n v="476.36999999999995"/>
    <n v="1"/>
  </r>
  <r>
    <x v="663"/>
    <x v="0"/>
    <s v="2023-2024"/>
    <x v="0"/>
    <x v="7"/>
    <x v="4"/>
    <x v="4"/>
    <n v="3175"/>
    <x v="0"/>
    <x v="6"/>
    <x v="2"/>
    <x v="2"/>
    <n v="477.81"/>
    <n v="1"/>
  </r>
  <r>
    <x v="285"/>
    <x v="1"/>
    <s v="2022-2023"/>
    <x v="0"/>
    <x v="28"/>
    <x v="1"/>
    <x v="1"/>
    <n v="2830"/>
    <x v="0"/>
    <x v="11"/>
    <x v="9"/>
    <x v="9"/>
    <n v="479.32"/>
    <n v="1"/>
  </r>
  <r>
    <x v="591"/>
    <x v="2"/>
    <s v="2024-2025"/>
    <x v="1"/>
    <x v="93"/>
    <x v="4"/>
    <x v="4"/>
    <n v="3915"/>
    <x v="0"/>
    <x v="16"/>
    <x v="0"/>
    <x v="0"/>
    <n v="479.47"/>
    <n v="1"/>
  </r>
  <r>
    <x v="111"/>
    <x v="0"/>
    <s v="2023-2024"/>
    <x v="0"/>
    <x v="63"/>
    <x v="1"/>
    <x v="1"/>
    <n v="2015"/>
    <x v="0"/>
    <x v="5"/>
    <x v="1"/>
    <x v="1"/>
    <n v="480.2"/>
    <n v="1"/>
  </r>
  <r>
    <x v="308"/>
    <x v="1"/>
    <s v="2022-2023"/>
    <x v="0"/>
    <x v="66"/>
    <x v="3"/>
    <x v="3"/>
    <n v="4883"/>
    <x v="0"/>
    <x v="12"/>
    <x v="4"/>
    <x v="4"/>
    <n v="481.2"/>
    <n v="1"/>
  </r>
  <r>
    <x v="604"/>
    <x v="2"/>
    <s v="2024-2025"/>
    <x v="0"/>
    <x v="37"/>
    <x v="1"/>
    <x v="1"/>
    <n v="2750"/>
    <x v="0"/>
    <x v="11"/>
    <x v="4"/>
    <x v="4"/>
    <n v="481.61"/>
    <n v="1"/>
  </r>
  <r>
    <x v="505"/>
    <x v="1"/>
    <s v="2022-2023"/>
    <x v="0"/>
    <x v="44"/>
    <x v="4"/>
    <x v="4"/>
    <n v="3977"/>
    <x v="0"/>
    <x v="16"/>
    <x v="9"/>
    <x v="9"/>
    <n v="481.89"/>
    <n v="1"/>
  </r>
  <r>
    <x v="437"/>
    <x v="1"/>
    <s v="2022-2023"/>
    <x v="0"/>
    <x v="32"/>
    <x v="6"/>
    <x v="6"/>
    <n v="5169"/>
    <x v="0"/>
    <x v="13"/>
    <x v="5"/>
    <x v="5"/>
    <n v="483.34"/>
    <n v="1"/>
  </r>
  <r>
    <x v="418"/>
    <x v="2"/>
    <s v="2024-2025"/>
    <x v="0"/>
    <x v="52"/>
    <x v="3"/>
    <x v="3"/>
    <n v="4053"/>
    <x v="0"/>
    <x v="10"/>
    <x v="4"/>
    <x v="4"/>
    <n v="484.14"/>
    <n v="1"/>
  </r>
  <r>
    <x v="95"/>
    <x v="1"/>
    <s v="2022-2023"/>
    <x v="1"/>
    <x v="68"/>
    <x v="7"/>
    <x v="7"/>
    <n v="800"/>
    <x v="0"/>
    <x v="19"/>
    <x v="3"/>
    <x v="3"/>
    <n v="484.4"/>
    <n v="1"/>
  </r>
  <r>
    <x v="422"/>
    <x v="0"/>
    <s v="2023-2024"/>
    <x v="1"/>
    <x v="93"/>
    <x v="4"/>
    <x v="4"/>
    <n v="3915"/>
    <x v="0"/>
    <x v="16"/>
    <x v="9"/>
    <x v="9"/>
    <n v="484.84"/>
    <n v="1"/>
  </r>
  <r>
    <x v="77"/>
    <x v="1"/>
    <s v="2022-2023"/>
    <x v="1"/>
    <x v="85"/>
    <x v="0"/>
    <x v="0"/>
    <n v="6530"/>
    <x v="0"/>
    <x v="20"/>
    <x v="4"/>
    <x v="4"/>
    <n v="485.51"/>
    <n v="1"/>
  </r>
  <r>
    <x v="263"/>
    <x v="0"/>
    <s v="2023-2024"/>
    <x v="1"/>
    <x v="4"/>
    <x v="1"/>
    <x v="1"/>
    <n v="2154"/>
    <x v="0"/>
    <x v="4"/>
    <x v="1"/>
    <x v="1"/>
    <n v="485.62"/>
    <n v="1"/>
  </r>
  <r>
    <x v="81"/>
    <x v="0"/>
    <s v="2023-2024"/>
    <x v="1"/>
    <x v="68"/>
    <x v="7"/>
    <x v="7"/>
    <n v="800"/>
    <x v="0"/>
    <x v="19"/>
    <x v="7"/>
    <x v="7"/>
    <n v="485.74"/>
    <n v="1"/>
  </r>
  <r>
    <x v="113"/>
    <x v="2"/>
    <s v="2024-2025"/>
    <x v="1"/>
    <x v="46"/>
    <x v="3"/>
    <x v="3"/>
    <n v="4740"/>
    <x v="0"/>
    <x v="17"/>
    <x v="0"/>
    <x v="0"/>
    <n v="486.94"/>
    <n v="1"/>
  </r>
  <r>
    <x v="673"/>
    <x v="2"/>
    <s v="2024-2025"/>
    <x v="1"/>
    <x v="29"/>
    <x v="4"/>
    <x v="4"/>
    <n v="3500"/>
    <x v="0"/>
    <x v="8"/>
    <x v="4"/>
    <x v="4"/>
    <n v="487.04000000000008"/>
    <n v="1"/>
  </r>
  <r>
    <x v="49"/>
    <x v="2"/>
    <s v="2024-2025"/>
    <x v="0"/>
    <x v="44"/>
    <x v="4"/>
    <x v="4"/>
    <n v="3977"/>
    <x v="0"/>
    <x v="16"/>
    <x v="1"/>
    <x v="1"/>
    <n v="487.23"/>
    <n v="1"/>
  </r>
  <r>
    <x v="530"/>
    <x v="1"/>
    <s v="2022-2023"/>
    <x v="1"/>
    <x v="68"/>
    <x v="7"/>
    <x v="7"/>
    <n v="800"/>
    <x v="0"/>
    <x v="19"/>
    <x v="0"/>
    <x v="0"/>
    <n v="487.56"/>
    <n v="1"/>
  </r>
  <r>
    <x v="330"/>
    <x v="0"/>
    <s v="2023-2024"/>
    <x v="0"/>
    <x v="42"/>
    <x v="3"/>
    <x v="3"/>
    <n v="4870"/>
    <x v="0"/>
    <x v="12"/>
    <x v="5"/>
    <x v="5"/>
    <n v="487.58"/>
    <n v="1"/>
  </r>
  <r>
    <x v="54"/>
    <x v="0"/>
    <s v="2023-2024"/>
    <x v="0"/>
    <x v="75"/>
    <x v="0"/>
    <x v="0"/>
    <n v="6450"/>
    <x v="0"/>
    <x v="20"/>
    <x v="4"/>
    <x v="4"/>
    <n v="487.65999999999997"/>
    <n v="1"/>
  </r>
  <r>
    <x v="103"/>
    <x v="1"/>
    <s v="2022-2023"/>
    <x v="0"/>
    <x v="39"/>
    <x v="0"/>
    <x v="0"/>
    <n v="6330"/>
    <x v="0"/>
    <x v="14"/>
    <x v="5"/>
    <x v="5"/>
    <n v="488.77"/>
    <n v="1"/>
  </r>
  <r>
    <x v="3"/>
    <x v="0"/>
    <s v="2023-2024"/>
    <x v="1"/>
    <x v="93"/>
    <x v="4"/>
    <x v="4"/>
    <n v="3915"/>
    <x v="0"/>
    <x v="16"/>
    <x v="9"/>
    <x v="9"/>
    <n v="489.06000000000006"/>
    <n v="1"/>
  </r>
  <r>
    <x v="157"/>
    <x v="2"/>
    <s v="2024-2025"/>
    <x v="0"/>
    <x v="19"/>
    <x v="1"/>
    <x v="1"/>
    <n v="2800"/>
    <x v="0"/>
    <x v="11"/>
    <x v="3"/>
    <x v="3"/>
    <n v="489.69"/>
    <n v="1"/>
  </r>
  <r>
    <x v="699"/>
    <x v="2"/>
    <s v="2024-2025"/>
    <x v="0"/>
    <x v="70"/>
    <x v="4"/>
    <x v="4"/>
    <n v="3400"/>
    <x v="0"/>
    <x v="8"/>
    <x v="4"/>
    <x v="4"/>
    <n v="491.17999999999995"/>
    <n v="1"/>
  </r>
  <r>
    <x v="52"/>
    <x v="2"/>
    <s v="2024-2025"/>
    <x v="0"/>
    <x v="19"/>
    <x v="1"/>
    <x v="1"/>
    <n v="2800"/>
    <x v="0"/>
    <x v="11"/>
    <x v="2"/>
    <x v="2"/>
    <n v="491.43"/>
    <n v="1"/>
  </r>
  <r>
    <x v="147"/>
    <x v="0"/>
    <s v="2023-2024"/>
    <x v="0"/>
    <x v="95"/>
    <x v="7"/>
    <x v="7"/>
    <n v="870"/>
    <x v="0"/>
    <x v="19"/>
    <x v="1"/>
    <x v="1"/>
    <n v="493.06"/>
    <n v="1"/>
  </r>
  <r>
    <x v="692"/>
    <x v="0"/>
    <s v="2023-2024"/>
    <x v="0"/>
    <x v="54"/>
    <x v="4"/>
    <x v="4"/>
    <n v="3030"/>
    <x v="0"/>
    <x v="7"/>
    <x v="5"/>
    <x v="5"/>
    <n v="493.6"/>
    <n v="1"/>
  </r>
  <r>
    <x v="701"/>
    <x v="2"/>
    <s v="2024-2025"/>
    <x v="0"/>
    <x v="45"/>
    <x v="3"/>
    <x v="3"/>
    <n v="4570"/>
    <x v="0"/>
    <x v="15"/>
    <x v="4"/>
    <x v="4"/>
    <n v="494.04"/>
    <n v="1"/>
  </r>
  <r>
    <x v="245"/>
    <x v="0"/>
    <s v="2023-2024"/>
    <x v="1"/>
    <x v="4"/>
    <x v="1"/>
    <x v="1"/>
    <n v="2154"/>
    <x v="0"/>
    <x v="4"/>
    <x v="3"/>
    <x v="3"/>
    <n v="494.34"/>
    <n v="1"/>
  </r>
  <r>
    <x v="221"/>
    <x v="0"/>
    <s v="2023-2024"/>
    <x v="0"/>
    <x v="54"/>
    <x v="4"/>
    <x v="4"/>
    <n v="3030"/>
    <x v="0"/>
    <x v="7"/>
    <x v="0"/>
    <x v="0"/>
    <n v="495.12"/>
    <n v="1"/>
  </r>
  <r>
    <x v="634"/>
    <x v="1"/>
    <s v="2022-2023"/>
    <x v="0"/>
    <x v="52"/>
    <x v="3"/>
    <x v="3"/>
    <n v="4053"/>
    <x v="0"/>
    <x v="10"/>
    <x v="6"/>
    <x v="6"/>
    <n v="495.85"/>
    <n v="1"/>
  </r>
  <r>
    <x v="457"/>
    <x v="1"/>
    <s v="2022-2023"/>
    <x v="0"/>
    <x v="23"/>
    <x v="1"/>
    <x v="1"/>
    <n v="2650"/>
    <x v="0"/>
    <x v="11"/>
    <x v="3"/>
    <x v="3"/>
    <n v="496.84000000000003"/>
    <n v="1"/>
  </r>
  <r>
    <x v="369"/>
    <x v="0"/>
    <s v="2023-2024"/>
    <x v="0"/>
    <x v="95"/>
    <x v="7"/>
    <x v="7"/>
    <n v="870"/>
    <x v="0"/>
    <x v="19"/>
    <x v="4"/>
    <x v="4"/>
    <n v="497.17999999999995"/>
    <n v="1"/>
  </r>
  <r>
    <x v="242"/>
    <x v="1"/>
    <s v="2022-2023"/>
    <x v="1"/>
    <x v="8"/>
    <x v="1"/>
    <x v="1"/>
    <n v="2158"/>
    <x v="0"/>
    <x v="4"/>
    <x v="5"/>
    <x v="5"/>
    <n v="498.38"/>
    <n v="1"/>
  </r>
  <r>
    <x v="76"/>
    <x v="2"/>
    <s v="2024-2025"/>
    <x v="0"/>
    <x v="73"/>
    <x v="6"/>
    <x v="6"/>
    <n v="5607"/>
    <x v="0"/>
    <x v="18"/>
    <x v="5"/>
    <x v="5"/>
    <n v="498.46000000000004"/>
    <n v="1"/>
  </r>
  <r>
    <x v="141"/>
    <x v="0"/>
    <s v="2023-2024"/>
    <x v="0"/>
    <x v="82"/>
    <x v="3"/>
    <x v="3"/>
    <n v="4655"/>
    <x v="0"/>
    <x v="17"/>
    <x v="4"/>
    <x v="4"/>
    <n v="498.64"/>
    <n v="1"/>
  </r>
  <r>
    <x v="702"/>
    <x v="0"/>
    <s v="2023-2024"/>
    <x v="0"/>
    <x v="71"/>
    <x v="6"/>
    <x v="6"/>
    <n v="5043"/>
    <x v="0"/>
    <x v="13"/>
    <x v="0"/>
    <x v="0"/>
    <n v="498.73999999999995"/>
    <n v="1"/>
  </r>
  <r>
    <x v="547"/>
    <x v="0"/>
    <s v="2023-2024"/>
    <x v="0"/>
    <x v="19"/>
    <x v="1"/>
    <x v="1"/>
    <n v="2800"/>
    <x v="0"/>
    <x v="11"/>
    <x v="7"/>
    <x v="7"/>
    <n v="499.73000000000008"/>
    <n v="1"/>
  </r>
  <r>
    <x v="114"/>
    <x v="0"/>
    <s v="2023-2024"/>
    <x v="0"/>
    <x v="83"/>
    <x v="0"/>
    <x v="0"/>
    <n v="6052"/>
    <x v="0"/>
    <x v="0"/>
    <x v="4"/>
    <x v="4"/>
    <n v="500.48"/>
    <n v="1"/>
  </r>
  <r>
    <x v="461"/>
    <x v="2"/>
    <s v="2024-2025"/>
    <x v="0"/>
    <x v="63"/>
    <x v="1"/>
    <x v="1"/>
    <n v="2015"/>
    <x v="0"/>
    <x v="5"/>
    <x v="3"/>
    <x v="3"/>
    <n v="500.63"/>
    <n v="1"/>
  </r>
  <r>
    <x v="455"/>
    <x v="0"/>
    <s v="2023-2024"/>
    <x v="0"/>
    <x v="44"/>
    <x v="4"/>
    <x v="4"/>
    <n v="3977"/>
    <x v="0"/>
    <x v="16"/>
    <x v="4"/>
    <x v="4"/>
    <n v="501.01"/>
    <n v="1"/>
  </r>
  <r>
    <x v="619"/>
    <x v="0"/>
    <s v="2023-2024"/>
    <x v="0"/>
    <x v="51"/>
    <x v="4"/>
    <x v="4"/>
    <n v="3630"/>
    <x v="0"/>
    <x v="16"/>
    <x v="4"/>
    <x v="4"/>
    <n v="501.53000000000003"/>
    <n v="1"/>
  </r>
  <r>
    <x v="489"/>
    <x v="0"/>
    <s v="2023-2024"/>
    <x v="0"/>
    <x v="53"/>
    <x v="3"/>
    <x v="3"/>
    <n v="4119"/>
    <x v="0"/>
    <x v="10"/>
    <x v="5"/>
    <x v="5"/>
    <n v="503.37000000000006"/>
    <n v="1"/>
  </r>
  <r>
    <x v="289"/>
    <x v="1"/>
    <s v="2022-2023"/>
    <x v="0"/>
    <x v="2"/>
    <x v="2"/>
    <x v="2"/>
    <n v="2617"/>
    <x v="0"/>
    <x v="2"/>
    <x v="0"/>
    <x v="0"/>
    <n v="503.57"/>
    <n v="1"/>
  </r>
  <r>
    <x v="421"/>
    <x v="0"/>
    <s v="2023-2024"/>
    <x v="0"/>
    <x v="33"/>
    <x v="4"/>
    <x v="4"/>
    <n v="3280"/>
    <x v="0"/>
    <x v="8"/>
    <x v="4"/>
    <x v="4"/>
    <n v="504.09"/>
    <n v="1"/>
  </r>
  <r>
    <x v="260"/>
    <x v="1"/>
    <s v="2022-2023"/>
    <x v="0"/>
    <x v="4"/>
    <x v="1"/>
    <x v="1"/>
    <n v="2154"/>
    <x v="0"/>
    <x v="4"/>
    <x v="1"/>
    <x v="1"/>
    <n v="504.9"/>
    <n v="1"/>
  </r>
  <r>
    <x v="528"/>
    <x v="1"/>
    <s v="2022-2023"/>
    <x v="0"/>
    <x v="20"/>
    <x v="4"/>
    <x v="4"/>
    <n v="3429"/>
    <x v="0"/>
    <x v="8"/>
    <x v="0"/>
    <x v="0"/>
    <n v="504.95000000000005"/>
    <n v="1"/>
  </r>
  <r>
    <x v="648"/>
    <x v="1"/>
    <s v="2022-2023"/>
    <x v="0"/>
    <x v="13"/>
    <x v="1"/>
    <x v="1"/>
    <n v="2480"/>
    <x v="0"/>
    <x v="1"/>
    <x v="3"/>
    <x v="3"/>
    <n v="506.49000000000007"/>
    <n v="1"/>
  </r>
  <r>
    <x v="40"/>
    <x v="0"/>
    <s v="2023-2024"/>
    <x v="0"/>
    <x v="12"/>
    <x v="3"/>
    <x v="3"/>
    <n v="4068"/>
    <x v="0"/>
    <x v="10"/>
    <x v="4"/>
    <x v="4"/>
    <n v="506.61"/>
    <n v="1"/>
  </r>
  <r>
    <x v="259"/>
    <x v="2"/>
    <s v="2024-2025"/>
    <x v="0"/>
    <x v="70"/>
    <x v="4"/>
    <x v="4"/>
    <n v="3400"/>
    <x v="0"/>
    <x v="8"/>
    <x v="5"/>
    <x v="5"/>
    <n v="507.3"/>
    <n v="1"/>
  </r>
  <r>
    <x v="350"/>
    <x v="1"/>
    <s v="2022-2023"/>
    <x v="0"/>
    <x v="33"/>
    <x v="4"/>
    <x v="4"/>
    <n v="3280"/>
    <x v="0"/>
    <x v="8"/>
    <x v="2"/>
    <x v="2"/>
    <n v="507.41999999999996"/>
    <n v="1"/>
  </r>
  <r>
    <x v="302"/>
    <x v="0"/>
    <s v="2023-2024"/>
    <x v="0"/>
    <x v="86"/>
    <x v="0"/>
    <x v="0"/>
    <n v="6725"/>
    <x v="0"/>
    <x v="20"/>
    <x v="4"/>
    <x v="4"/>
    <n v="507.79"/>
    <n v="1"/>
  </r>
  <r>
    <x v="325"/>
    <x v="1"/>
    <s v="2022-2023"/>
    <x v="0"/>
    <x v="16"/>
    <x v="0"/>
    <x v="0"/>
    <n v="6030"/>
    <x v="0"/>
    <x v="0"/>
    <x v="7"/>
    <x v="7"/>
    <n v="508.53000000000003"/>
    <n v="1"/>
  </r>
  <r>
    <x v="404"/>
    <x v="1"/>
    <s v="2022-2023"/>
    <x v="0"/>
    <x v="72"/>
    <x v="4"/>
    <x v="4"/>
    <n v="3931"/>
    <x v="0"/>
    <x v="16"/>
    <x v="5"/>
    <x v="5"/>
    <n v="510.02000000000004"/>
    <n v="1"/>
  </r>
  <r>
    <x v="687"/>
    <x v="0"/>
    <s v="2023-2024"/>
    <x v="1"/>
    <x v="40"/>
    <x v="4"/>
    <x v="4"/>
    <n v="3353"/>
    <x v="0"/>
    <x v="8"/>
    <x v="9"/>
    <x v="9"/>
    <n v="510.05"/>
    <n v="1"/>
  </r>
  <r>
    <x v="553"/>
    <x v="2"/>
    <s v="2024-2025"/>
    <x v="1"/>
    <x v="93"/>
    <x v="4"/>
    <x v="4"/>
    <n v="3915"/>
    <x v="0"/>
    <x v="16"/>
    <x v="7"/>
    <x v="7"/>
    <n v="510.09"/>
    <n v="1"/>
  </r>
  <r>
    <x v="379"/>
    <x v="2"/>
    <s v="2024-2025"/>
    <x v="0"/>
    <x v="23"/>
    <x v="1"/>
    <x v="1"/>
    <n v="2650"/>
    <x v="0"/>
    <x v="11"/>
    <x v="3"/>
    <x v="3"/>
    <n v="510.34"/>
    <n v="1"/>
  </r>
  <r>
    <x v="420"/>
    <x v="1"/>
    <s v="2022-2023"/>
    <x v="1"/>
    <x v="11"/>
    <x v="5"/>
    <x v="5"/>
    <n v="7010"/>
    <x v="0"/>
    <x v="9"/>
    <x v="4"/>
    <x v="4"/>
    <n v="510.4"/>
    <n v="1"/>
  </r>
  <r>
    <x v="496"/>
    <x v="2"/>
    <s v="2024-2025"/>
    <x v="0"/>
    <x v="87"/>
    <x v="2"/>
    <x v="2"/>
    <n v="2609"/>
    <x v="0"/>
    <x v="2"/>
    <x v="9"/>
    <x v="9"/>
    <n v="510.53"/>
    <n v="1"/>
  </r>
  <r>
    <x v="430"/>
    <x v="0"/>
    <s v="2023-2024"/>
    <x v="0"/>
    <x v="54"/>
    <x v="4"/>
    <x v="4"/>
    <n v="3030"/>
    <x v="0"/>
    <x v="7"/>
    <x v="9"/>
    <x v="9"/>
    <n v="510.80000000000007"/>
    <n v="1"/>
  </r>
  <r>
    <x v="45"/>
    <x v="0"/>
    <s v="2023-2024"/>
    <x v="0"/>
    <x v="47"/>
    <x v="1"/>
    <x v="1"/>
    <n v="2101"/>
    <x v="0"/>
    <x v="4"/>
    <x v="2"/>
    <x v="2"/>
    <n v="511.24"/>
    <n v="1"/>
  </r>
  <r>
    <x v="570"/>
    <x v="0"/>
    <s v="2023-2024"/>
    <x v="0"/>
    <x v="61"/>
    <x v="6"/>
    <x v="6"/>
    <n v="5343"/>
    <x v="0"/>
    <x v="18"/>
    <x v="0"/>
    <x v="0"/>
    <n v="511.34000000000003"/>
    <n v="1"/>
  </r>
  <r>
    <x v="557"/>
    <x v="0"/>
    <s v="2023-2024"/>
    <x v="0"/>
    <x v="53"/>
    <x v="3"/>
    <x v="3"/>
    <n v="4119"/>
    <x v="0"/>
    <x v="10"/>
    <x v="3"/>
    <x v="3"/>
    <n v="512.78"/>
    <n v="1"/>
  </r>
  <r>
    <x v="380"/>
    <x v="0"/>
    <s v="2023-2024"/>
    <x v="0"/>
    <x v="23"/>
    <x v="1"/>
    <x v="1"/>
    <n v="2650"/>
    <x v="0"/>
    <x v="11"/>
    <x v="6"/>
    <x v="6"/>
    <n v="514.15"/>
    <n v="1"/>
  </r>
  <r>
    <x v="569"/>
    <x v="1"/>
    <s v="2022-2023"/>
    <x v="0"/>
    <x v="73"/>
    <x v="6"/>
    <x v="6"/>
    <n v="5607"/>
    <x v="0"/>
    <x v="18"/>
    <x v="7"/>
    <x v="7"/>
    <n v="514.5"/>
    <n v="1"/>
  </r>
  <r>
    <x v="408"/>
    <x v="1"/>
    <s v="2022-2023"/>
    <x v="0"/>
    <x v="94"/>
    <x v="5"/>
    <x v="5"/>
    <n v="7250"/>
    <x v="0"/>
    <x v="9"/>
    <x v="5"/>
    <x v="5"/>
    <n v="514.98"/>
    <n v="1"/>
  </r>
  <r>
    <x v="67"/>
    <x v="2"/>
    <s v="2024-2025"/>
    <x v="0"/>
    <x v="36"/>
    <x v="4"/>
    <x v="4"/>
    <n v="3148"/>
    <x v="0"/>
    <x v="6"/>
    <x v="7"/>
    <x v="7"/>
    <n v="515.17000000000007"/>
    <n v="1"/>
  </r>
  <r>
    <x v="345"/>
    <x v="1"/>
    <s v="2022-2023"/>
    <x v="1"/>
    <x v="44"/>
    <x v="4"/>
    <x v="4"/>
    <n v="3977"/>
    <x v="0"/>
    <x v="16"/>
    <x v="3"/>
    <x v="3"/>
    <n v="516.29999999999995"/>
    <n v="1"/>
  </r>
  <r>
    <x v="470"/>
    <x v="0"/>
    <s v="2023-2024"/>
    <x v="0"/>
    <x v="34"/>
    <x v="4"/>
    <x v="4"/>
    <n v="3018"/>
    <x v="0"/>
    <x v="7"/>
    <x v="2"/>
    <x v="2"/>
    <n v="517.26"/>
    <n v="1"/>
  </r>
  <r>
    <x v="187"/>
    <x v="1"/>
    <s v="2022-2023"/>
    <x v="0"/>
    <x v="19"/>
    <x v="1"/>
    <x v="1"/>
    <n v="2800"/>
    <x v="0"/>
    <x v="11"/>
    <x v="3"/>
    <x v="3"/>
    <n v="518.5"/>
    <n v="1"/>
  </r>
  <r>
    <x v="695"/>
    <x v="0"/>
    <s v="2023-2024"/>
    <x v="1"/>
    <x v="88"/>
    <x v="6"/>
    <x v="6"/>
    <n v="5011"/>
    <x v="0"/>
    <x v="13"/>
    <x v="7"/>
    <x v="7"/>
    <n v="519.22"/>
    <n v="1"/>
  </r>
  <r>
    <x v="161"/>
    <x v="0"/>
    <s v="2023-2024"/>
    <x v="0"/>
    <x v="27"/>
    <x v="4"/>
    <x v="4"/>
    <n v="3066"/>
    <x v="0"/>
    <x v="7"/>
    <x v="0"/>
    <x v="0"/>
    <n v="519.43000000000006"/>
    <n v="1"/>
  </r>
  <r>
    <x v="532"/>
    <x v="1"/>
    <s v="2022-2023"/>
    <x v="1"/>
    <x v="93"/>
    <x v="4"/>
    <x v="4"/>
    <n v="3915"/>
    <x v="0"/>
    <x v="16"/>
    <x v="1"/>
    <x v="1"/>
    <n v="520.21999999999991"/>
    <n v="1"/>
  </r>
  <r>
    <x v="599"/>
    <x v="2"/>
    <s v="2024-2025"/>
    <x v="0"/>
    <x v="60"/>
    <x v="1"/>
    <x v="1"/>
    <n v="2541"/>
    <x v="0"/>
    <x v="2"/>
    <x v="3"/>
    <x v="3"/>
    <n v="521.34999999999991"/>
    <n v="1"/>
  </r>
  <r>
    <x v="629"/>
    <x v="1"/>
    <s v="2022-2023"/>
    <x v="0"/>
    <x v="10"/>
    <x v="4"/>
    <x v="4"/>
    <n v="3551"/>
    <x v="0"/>
    <x v="8"/>
    <x v="3"/>
    <x v="3"/>
    <n v="521.3900000000001"/>
    <n v="1"/>
  </r>
  <r>
    <x v="315"/>
    <x v="0"/>
    <s v="2023-2024"/>
    <x v="0"/>
    <x v="15"/>
    <x v="1"/>
    <x v="1"/>
    <n v="2020"/>
    <x v="0"/>
    <x v="5"/>
    <x v="1"/>
    <x v="1"/>
    <n v="521.62999999999988"/>
    <n v="1"/>
  </r>
  <r>
    <x v="241"/>
    <x v="0"/>
    <s v="2023-2024"/>
    <x v="0"/>
    <x v="4"/>
    <x v="1"/>
    <x v="1"/>
    <n v="2154"/>
    <x v="0"/>
    <x v="4"/>
    <x v="4"/>
    <x v="4"/>
    <n v="521.81999999999994"/>
    <n v="1"/>
  </r>
  <r>
    <x v="449"/>
    <x v="0"/>
    <s v="2023-2024"/>
    <x v="1"/>
    <x v="25"/>
    <x v="4"/>
    <x v="4"/>
    <n v="3550"/>
    <x v="0"/>
    <x v="8"/>
    <x v="3"/>
    <x v="3"/>
    <n v="521.99"/>
    <n v="1"/>
  </r>
  <r>
    <x v="427"/>
    <x v="0"/>
    <s v="2023-2024"/>
    <x v="0"/>
    <x v="90"/>
    <x v="3"/>
    <x v="3"/>
    <n v="4700"/>
    <x v="0"/>
    <x v="17"/>
    <x v="4"/>
    <x v="4"/>
    <n v="522.95000000000005"/>
    <n v="1"/>
  </r>
  <r>
    <x v="379"/>
    <x v="2"/>
    <s v="2024-2025"/>
    <x v="0"/>
    <x v="77"/>
    <x v="5"/>
    <x v="5"/>
    <n v="7018"/>
    <x v="0"/>
    <x v="9"/>
    <x v="1"/>
    <x v="1"/>
    <n v="523.21"/>
    <n v="1"/>
  </r>
  <r>
    <x v="14"/>
    <x v="0"/>
    <s v="2023-2024"/>
    <x v="0"/>
    <x v="84"/>
    <x v="3"/>
    <x v="3"/>
    <n v="4215"/>
    <x v="0"/>
    <x v="3"/>
    <x v="9"/>
    <x v="9"/>
    <n v="523.76"/>
    <n v="1"/>
  </r>
  <r>
    <x v="143"/>
    <x v="2"/>
    <s v="2024-2025"/>
    <x v="0"/>
    <x v="86"/>
    <x v="0"/>
    <x v="0"/>
    <n v="6725"/>
    <x v="0"/>
    <x v="20"/>
    <x v="0"/>
    <x v="0"/>
    <n v="523.91000000000008"/>
    <n v="1"/>
  </r>
  <r>
    <x v="530"/>
    <x v="1"/>
    <s v="2022-2023"/>
    <x v="0"/>
    <x v="83"/>
    <x v="0"/>
    <x v="0"/>
    <n v="6052"/>
    <x v="0"/>
    <x v="0"/>
    <x v="7"/>
    <x v="7"/>
    <n v="525.13"/>
    <n v="1"/>
  </r>
  <r>
    <x v="648"/>
    <x v="1"/>
    <s v="2022-2023"/>
    <x v="0"/>
    <x v="62"/>
    <x v="0"/>
    <x v="0"/>
    <n v="6112"/>
    <x v="0"/>
    <x v="14"/>
    <x v="4"/>
    <x v="4"/>
    <n v="525.1400000000001"/>
    <n v="1"/>
  </r>
  <r>
    <x v="261"/>
    <x v="1"/>
    <s v="2022-2023"/>
    <x v="0"/>
    <x v="52"/>
    <x v="3"/>
    <x v="3"/>
    <n v="4053"/>
    <x v="0"/>
    <x v="10"/>
    <x v="9"/>
    <x v="9"/>
    <n v="525.38000000000011"/>
    <n v="1"/>
  </r>
  <r>
    <x v="499"/>
    <x v="0"/>
    <s v="2023-2024"/>
    <x v="0"/>
    <x v="91"/>
    <x v="1"/>
    <x v="1"/>
    <n v="2064"/>
    <x v="0"/>
    <x v="5"/>
    <x v="4"/>
    <x v="4"/>
    <n v="525.5"/>
    <n v="1"/>
  </r>
  <r>
    <x v="208"/>
    <x v="0"/>
    <s v="2023-2024"/>
    <x v="0"/>
    <x v="62"/>
    <x v="0"/>
    <x v="0"/>
    <n v="6112"/>
    <x v="0"/>
    <x v="14"/>
    <x v="1"/>
    <x v="1"/>
    <n v="525.99"/>
    <n v="1"/>
  </r>
  <r>
    <x v="386"/>
    <x v="1"/>
    <s v="2022-2023"/>
    <x v="0"/>
    <x v="1"/>
    <x v="1"/>
    <x v="1"/>
    <n v="2478"/>
    <x v="0"/>
    <x v="1"/>
    <x v="4"/>
    <x v="4"/>
    <n v="526.89"/>
    <n v="1"/>
  </r>
  <r>
    <x v="62"/>
    <x v="0"/>
    <s v="2023-2024"/>
    <x v="0"/>
    <x v="59"/>
    <x v="3"/>
    <x v="3"/>
    <n v="4509"/>
    <x v="0"/>
    <x v="3"/>
    <x v="3"/>
    <x v="3"/>
    <n v="528.55999999999995"/>
    <n v="1"/>
  </r>
  <r>
    <x v="535"/>
    <x v="1"/>
    <s v="2022-2023"/>
    <x v="0"/>
    <x v="52"/>
    <x v="3"/>
    <x v="3"/>
    <n v="4053"/>
    <x v="0"/>
    <x v="10"/>
    <x v="1"/>
    <x v="1"/>
    <n v="529.62"/>
    <n v="1"/>
  </r>
  <r>
    <x v="121"/>
    <x v="0"/>
    <s v="2023-2024"/>
    <x v="0"/>
    <x v="56"/>
    <x v="1"/>
    <x v="1"/>
    <n v="2795"/>
    <x v="0"/>
    <x v="11"/>
    <x v="3"/>
    <x v="3"/>
    <n v="530.09"/>
    <n v="1"/>
  </r>
  <r>
    <x v="144"/>
    <x v="1"/>
    <s v="2022-2023"/>
    <x v="0"/>
    <x v="67"/>
    <x v="3"/>
    <x v="3"/>
    <n v="4551"/>
    <x v="0"/>
    <x v="15"/>
    <x v="3"/>
    <x v="3"/>
    <n v="530.36999999999989"/>
    <n v="1"/>
  </r>
  <r>
    <x v="249"/>
    <x v="1"/>
    <s v="2022-2023"/>
    <x v="0"/>
    <x v="57"/>
    <x v="6"/>
    <x v="6"/>
    <n v="5082"/>
    <x v="0"/>
    <x v="13"/>
    <x v="9"/>
    <x v="9"/>
    <n v="531.43000000000006"/>
    <n v="1"/>
  </r>
  <r>
    <x v="571"/>
    <x v="1"/>
    <s v="2022-2023"/>
    <x v="0"/>
    <x v="13"/>
    <x v="1"/>
    <x v="1"/>
    <n v="2480"/>
    <x v="0"/>
    <x v="1"/>
    <x v="0"/>
    <x v="0"/>
    <n v="532.92000000000007"/>
    <n v="1"/>
  </r>
  <r>
    <x v="20"/>
    <x v="0"/>
    <s v="2023-2024"/>
    <x v="0"/>
    <x v="71"/>
    <x v="6"/>
    <x v="6"/>
    <n v="5043"/>
    <x v="0"/>
    <x v="13"/>
    <x v="7"/>
    <x v="7"/>
    <n v="533.44000000000005"/>
    <n v="1"/>
  </r>
  <r>
    <x v="318"/>
    <x v="0"/>
    <s v="2023-2024"/>
    <x v="0"/>
    <x v="36"/>
    <x v="4"/>
    <x v="4"/>
    <n v="3148"/>
    <x v="0"/>
    <x v="6"/>
    <x v="2"/>
    <x v="2"/>
    <n v="533.91"/>
    <n v="1"/>
  </r>
  <r>
    <x v="225"/>
    <x v="0"/>
    <s v="2023-2024"/>
    <x v="1"/>
    <x v="74"/>
    <x v="1"/>
    <x v="1"/>
    <n v="2485"/>
    <x v="0"/>
    <x v="1"/>
    <x v="4"/>
    <x v="4"/>
    <n v="534.06999999999994"/>
    <n v="1"/>
  </r>
  <r>
    <x v="239"/>
    <x v="0"/>
    <s v="2023-2024"/>
    <x v="0"/>
    <x v="43"/>
    <x v="1"/>
    <x v="1"/>
    <n v="2560"/>
    <x v="0"/>
    <x v="2"/>
    <x v="5"/>
    <x v="5"/>
    <n v="534.72"/>
    <n v="1"/>
  </r>
  <r>
    <x v="502"/>
    <x v="0"/>
    <s v="2023-2024"/>
    <x v="0"/>
    <x v="69"/>
    <x v="4"/>
    <x v="4"/>
    <n v="3199"/>
    <x v="0"/>
    <x v="6"/>
    <x v="1"/>
    <x v="1"/>
    <n v="534.94999999999993"/>
    <n v="1"/>
  </r>
  <r>
    <x v="591"/>
    <x v="2"/>
    <s v="2024-2025"/>
    <x v="0"/>
    <x v="45"/>
    <x v="3"/>
    <x v="3"/>
    <n v="4570"/>
    <x v="0"/>
    <x v="15"/>
    <x v="4"/>
    <x v="4"/>
    <n v="535.02"/>
    <n v="1"/>
  </r>
  <r>
    <x v="465"/>
    <x v="1"/>
    <s v="2022-2023"/>
    <x v="1"/>
    <x v="17"/>
    <x v="3"/>
    <x v="3"/>
    <n v="4825"/>
    <x v="0"/>
    <x v="12"/>
    <x v="4"/>
    <x v="4"/>
    <n v="535.56999999999994"/>
    <n v="1"/>
  </r>
  <r>
    <x v="275"/>
    <x v="2"/>
    <s v="2024-2025"/>
    <x v="0"/>
    <x v="64"/>
    <x v="1"/>
    <x v="1"/>
    <n v="2350"/>
    <x v="0"/>
    <x v="1"/>
    <x v="2"/>
    <x v="2"/>
    <n v="535.75"/>
    <n v="1"/>
  </r>
  <r>
    <x v="612"/>
    <x v="0"/>
    <s v="2023-2024"/>
    <x v="0"/>
    <x v="46"/>
    <x v="3"/>
    <x v="3"/>
    <n v="4740"/>
    <x v="0"/>
    <x v="17"/>
    <x v="9"/>
    <x v="9"/>
    <n v="535.94000000000005"/>
    <n v="1"/>
  </r>
  <r>
    <x v="717"/>
    <x v="2"/>
    <s v="2024-2025"/>
    <x v="1"/>
    <x v="8"/>
    <x v="1"/>
    <x v="1"/>
    <n v="2158"/>
    <x v="0"/>
    <x v="4"/>
    <x v="4"/>
    <x v="4"/>
    <n v="536.36"/>
    <n v="1"/>
  </r>
  <r>
    <x v="66"/>
    <x v="1"/>
    <s v="2022-2023"/>
    <x v="0"/>
    <x v="19"/>
    <x v="1"/>
    <x v="1"/>
    <n v="2800"/>
    <x v="0"/>
    <x v="11"/>
    <x v="2"/>
    <x v="2"/>
    <n v="536.42000000000007"/>
    <n v="1"/>
  </r>
  <r>
    <x v="299"/>
    <x v="1"/>
    <s v="2022-2023"/>
    <x v="0"/>
    <x v="6"/>
    <x v="0"/>
    <x v="0"/>
    <n v="6010"/>
    <x v="0"/>
    <x v="0"/>
    <x v="5"/>
    <x v="5"/>
    <n v="537.05000000000007"/>
    <n v="1"/>
  </r>
  <r>
    <x v="335"/>
    <x v="1"/>
    <s v="2022-2023"/>
    <x v="0"/>
    <x v="57"/>
    <x v="6"/>
    <x v="6"/>
    <n v="5082"/>
    <x v="0"/>
    <x v="13"/>
    <x v="0"/>
    <x v="0"/>
    <n v="537.24"/>
    <n v="1"/>
  </r>
  <r>
    <x v="402"/>
    <x v="0"/>
    <s v="2023-2024"/>
    <x v="0"/>
    <x v="79"/>
    <x v="6"/>
    <x v="6"/>
    <n v="5290"/>
    <x v="0"/>
    <x v="18"/>
    <x v="9"/>
    <x v="9"/>
    <n v="537.77"/>
    <n v="1"/>
  </r>
  <r>
    <x v="621"/>
    <x v="0"/>
    <s v="2023-2024"/>
    <x v="1"/>
    <x v="93"/>
    <x v="4"/>
    <x v="4"/>
    <n v="3915"/>
    <x v="0"/>
    <x v="16"/>
    <x v="5"/>
    <x v="5"/>
    <n v="538.76"/>
    <n v="1"/>
  </r>
  <r>
    <x v="435"/>
    <x v="0"/>
    <s v="2023-2024"/>
    <x v="0"/>
    <x v="32"/>
    <x v="6"/>
    <x v="6"/>
    <n v="5169"/>
    <x v="0"/>
    <x v="13"/>
    <x v="0"/>
    <x v="0"/>
    <n v="539.46"/>
    <n v="1"/>
  </r>
  <r>
    <x v="86"/>
    <x v="1"/>
    <s v="2022-2023"/>
    <x v="0"/>
    <x v="1"/>
    <x v="1"/>
    <x v="1"/>
    <n v="2478"/>
    <x v="0"/>
    <x v="1"/>
    <x v="7"/>
    <x v="7"/>
    <n v="539.91000000000008"/>
    <n v="1"/>
  </r>
  <r>
    <x v="63"/>
    <x v="1"/>
    <s v="2022-2023"/>
    <x v="0"/>
    <x v="80"/>
    <x v="0"/>
    <x v="0"/>
    <n v="6109"/>
    <x v="0"/>
    <x v="14"/>
    <x v="2"/>
    <x v="2"/>
    <n v="540.04"/>
    <n v="1"/>
  </r>
  <r>
    <x v="361"/>
    <x v="2"/>
    <s v="2024-2025"/>
    <x v="0"/>
    <x v="15"/>
    <x v="1"/>
    <x v="1"/>
    <n v="2020"/>
    <x v="0"/>
    <x v="5"/>
    <x v="2"/>
    <x v="2"/>
    <n v="540.88"/>
    <n v="1"/>
  </r>
  <r>
    <x v="610"/>
    <x v="0"/>
    <s v="2023-2024"/>
    <x v="0"/>
    <x v="58"/>
    <x v="0"/>
    <x v="0"/>
    <n v="6027"/>
    <x v="0"/>
    <x v="0"/>
    <x v="9"/>
    <x v="9"/>
    <n v="541.1400000000001"/>
    <n v="1"/>
  </r>
  <r>
    <x v="43"/>
    <x v="1"/>
    <s v="2022-2023"/>
    <x v="0"/>
    <x v="36"/>
    <x v="4"/>
    <x v="4"/>
    <n v="3148"/>
    <x v="0"/>
    <x v="6"/>
    <x v="3"/>
    <x v="3"/>
    <n v="541.25"/>
    <n v="1"/>
  </r>
  <r>
    <x v="259"/>
    <x v="2"/>
    <s v="2024-2025"/>
    <x v="0"/>
    <x v="58"/>
    <x v="0"/>
    <x v="0"/>
    <n v="6027"/>
    <x v="0"/>
    <x v="0"/>
    <x v="5"/>
    <x v="5"/>
    <n v="541.59"/>
    <n v="1"/>
  </r>
  <r>
    <x v="51"/>
    <x v="0"/>
    <s v="2023-2024"/>
    <x v="0"/>
    <x v="56"/>
    <x v="1"/>
    <x v="1"/>
    <n v="2795"/>
    <x v="0"/>
    <x v="11"/>
    <x v="2"/>
    <x v="2"/>
    <n v="541.61000000000013"/>
    <n v="1"/>
  </r>
  <r>
    <x v="707"/>
    <x v="1"/>
    <s v="2022-2023"/>
    <x v="1"/>
    <x v="24"/>
    <x v="1"/>
    <x v="1"/>
    <n v="2120"/>
    <x v="0"/>
    <x v="4"/>
    <x v="1"/>
    <x v="1"/>
    <n v="541.79999999999995"/>
    <n v="1"/>
  </r>
  <r>
    <x v="11"/>
    <x v="0"/>
    <s v="2023-2024"/>
    <x v="1"/>
    <x v="29"/>
    <x v="4"/>
    <x v="4"/>
    <n v="3500"/>
    <x v="0"/>
    <x v="8"/>
    <x v="5"/>
    <x v="5"/>
    <n v="543.02"/>
    <n v="1"/>
  </r>
  <r>
    <x v="21"/>
    <x v="1"/>
    <s v="2022-2023"/>
    <x v="0"/>
    <x v="33"/>
    <x v="4"/>
    <x v="4"/>
    <n v="3280"/>
    <x v="0"/>
    <x v="8"/>
    <x v="0"/>
    <x v="0"/>
    <n v="544.09"/>
    <n v="1"/>
  </r>
  <r>
    <x v="83"/>
    <x v="1"/>
    <s v="2022-2023"/>
    <x v="0"/>
    <x v="5"/>
    <x v="1"/>
    <x v="1"/>
    <n v="2067"/>
    <x v="0"/>
    <x v="5"/>
    <x v="2"/>
    <x v="2"/>
    <n v="544.26"/>
    <n v="1"/>
  </r>
  <r>
    <x v="342"/>
    <x v="0"/>
    <s v="2023-2024"/>
    <x v="0"/>
    <x v="57"/>
    <x v="6"/>
    <x v="6"/>
    <n v="5082"/>
    <x v="0"/>
    <x v="13"/>
    <x v="4"/>
    <x v="4"/>
    <n v="546.62"/>
    <n v="1"/>
  </r>
  <r>
    <x v="311"/>
    <x v="0"/>
    <s v="2023-2024"/>
    <x v="0"/>
    <x v="44"/>
    <x v="4"/>
    <x v="4"/>
    <n v="3977"/>
    <x v="0"/>
    <x v="16"/>
    <x v="1"/>
    <x v="1"/>
    <n v="547.33000000000004"/>
    <n v="1"/>
  </r>
  <r>
    <x v="101"/>
    <x v="2"/>
    <s v="2024-2025"/>
    <x v="0"/>
    <x v="57"/>
    <x v="6"/>
    <x v="6"/>
    <n v="5082"/>
    <x v="0"/>
    <x v="13"/>
    <x v="3"/>
    <x v="3"/>
    <n v="548.43000000000006"/>
    <n v="1"/>
  </r>
  <r>
    <x v="149"/>
    <x v="2"/>
    <s v="2024-2025"/>
    <x v="0"/>
    <x v="1"/>
    <x v="1"/>
    <x v="1"/>
    <n v="2478"/>
    <x v="0"/>
    <x v="1"/>
    <x v="4"/>
    <x v="4"/>
    <n v="549.59"/>
    <n v="1"/>
  </r>
  <r>
    <x v="574"/>
    <x v="2"/>
    <s v="2024-2025"/>
    <x v="0"/>
    <x v="60"/>
    <x v="1"/>
    <x v="1"/>
    <n v="2541"/>
    <x v="0"/>
    <x v="2"/>
    <x v="6"/>
    <x v="6"/>
    <n v="550.4"/>
    <n v="1"/>
  </r>
  <r>
    <x v="34"/>
    <x v="2"/>
    <s v="2024-2025"/>
    <x v="0"/>
    <x v="32"/>
    <x v="6"/>
    <x v="6"/>
    <n v="5169"/>
    <x v="0"/>
    <x v="13"/>
    <x v="4"/>
    <x v="4"/>
    <n v="550.46"/>
    <n v="1"/>
  </r>
  <r>
    <x v="334"/>
    <x v="2"/>
    <s v="2024-2025"/>
    <x v="0"/>
    <x v="53"/>
    <x v="3"/>
    <x v="3"/>
    <n v="4119"/>
    <x v="0"/>
    <x v="10"/>
    <x v="5"/>
    <x v="5"/>
    <n v="551.24"/>
    <n v="1"/>
  </r>
  <r>
    <x v="386"/>
    <x v="1"/>
    <s v="2022-2023"/>
    <x v="0"/>
    <x v="37"/>
    <x v="1"/>
    <x v="1"/>
    <n v="2750"/>
    <x v="0"/>
    <x v="11"/>
    <x v="9"/>
    <x v="9"/>
    <n v="551.43000000000006"/>
    <n v="1"/>
  </r>
  <r>
    <x v="581"/>
    <x v="0"/>
    <s v="2023-2024"/>
    <x v="1"/>
    <x v="29"/>
    <x v="4"/>
    <x v="4"/>
    <n v="3500"/>
    <x v="0"/>
    <x v="8"/>
    <x v="3"/>
    <x v="3"/>
    <n v="551.44000000000005"/>
    <n v="1"/>
  </r>
  <r>
    <x v="555"/>
    <x v="2"/>
    <s v="2024-2025"/>
    <x v="0"/>
    <x v="26"/>
    <x v="0"/>
    <x v="0"/>
    <n v="6280"/>
    <x v="0"/>
    <x v="14"/>
    <x v="3"/>
    <x v="3"/>
    <n v="551.75999999999988"/>
    <n v="1"/>
  </r>
  <r>
    <x v="429"/>
    <x v="1"/>
    <s v="2022-2023"/>
    <x v="0"/>
    <x v="71"/>
    <x v="6"/>
    <x v="6"/>
    <n v="5043"/>
    <x v="0"/>
    <x v="13"/>
    <x v="4"/>
    <x v="4"/>
    <n v="552.01"/>
    <n v="1"/>
  </r>
  <r>
    <x v="247"/>
    <x v="2"/>
    <s v="2024-2025"/>
    <x v="0"/>
    <x v="59"/>
    <x v="3"/>
    <x v="3"/>
    <n v="4509"/>
    <x v="0"/>
    <x v="3"/>
    <x v="3"/>
    <x v="3"/>
    <n v="552.23"/>
    <n v="1"/>
  </r>
  <r>
    <x v="58"/>
    <x v="2"/>
    <s v="2024-2025"/>
    <x v="0"/>
    <x v="2"/>
    <x v="2"/>
    <x v="2"/>
    <n v="2617"/>
    <x v="0"/>
    <x v="2"/>
    <x v="4"/>
    <x v="4"/>
    <n v="552.62"/>
    <n v="1"/>
  </r>
  <r>
    <x v="643"/>
    <x v="0"/>
    <s v="2023-2024"/>
    <x v="0"/>
    <x v="64"/>
    <x v="1"/>
    <x v="1"/>
    <n v="2350"/>
    <x v="0"/>
    <x v="1"/>
    <x v="2"/>
    <x v="2"/>
    <n v="555.23"/>
    <n v="1"/>
  </r>
  <r>
    <x v="156"/>
    <x v="2"/>
    <s v="2024-2025"/>
    <x v="0"/>
    <x v="27"/>
    <x v="4"/>
    <x v="4"/>
    <n v="3066"/>
    <x v="0"/>
    <x v="7"/>
    <x v="3"/>
    <x v="3"/>
    <n v="555.95000000000005"/>
    <n v="1"/>
  </r>
  <r>
    <x v="555"/>
    <x v="2"/>
    <s v="2024-2025"/>
    <x v="0"/>
    <x v="73"/>
    <x v="6"/>
    <x v="6"/>
    <n v="5607"/>
    <x v="0"/>
    <x v="18"/>
    <x v="1"/>
    <x v="1"/>
    <n v="559.35"/>
    <n v="1"/>
  </r>
  <r>
    <x v="110"/>
    <x v="2"/>
    <s v="2024-2025"/>
    <x v="0"/>
    <x v="62"/>
    <x v="0"/>
    <x v="0"/>
    <n v="6112"/>
    <x v="0"/>
    <x v="14"/>
    <x v="4"/>
    <x v="4"/>
    <n v="560.37"/>
    <n v="1"/>
  </r>
  <r>
    <x v="239"/>
    <x v="0"/>
    <s v="2023-2024"/>
    <x v="0"/>
    <x v="5"/>
    <x v="1"/>
    <x v="1"/>
    <n v="2067"/>
    <x v="0"/>
    <x v="5"/>
    <x v="7"/>
    <x v="7"/>
    <n v="561.29"/>
    <n v="1"/>
  </r>
  <r>
    <x v="637"/>
    <x v="1"/>
    <s v="2022-2023"/>
    <x v="0"/>
    <x v="45"/>
    <x v="3"/>
    <x v="3"/>
    <n v="4570"/>
    <x v="0"/>
    <x v="15"/>
    <x v="1"/>
    <x v="1"/>
    <n v="561.67000000000007"/>
    <n v="1"/>
  </r>
  <r>
    <x v="703"/>
    <x v="0"/>
    <s v="2023-2024"/>
    <x v="0"/>
    <x v="67"/>
    <x v="3"/>
    <x v="3"/>
    <n v="4551"/>
    <x v="0"/>
    <x v="15"/>
    <x v="2"/>
    <x v="2"/>
    <n v="562.51"/>
    <n v="1"/>
  </r>
  <r>
    <x v="289"/>
    <x v="1"/>
    <s v="2022-2023"/>
    <x v="0"/>
    <x v="23"/>
    <x v="1"/>
    <x v="1"/>
    <n v="2650"/>
    <x v="0"/>
    <x v="11"/>
    <x v="2"/>
    <x v="2"/>
    <n v="563.32999999999993"/>
    <n v="1"/>
  </r>
  <r>
    <x v="461"/>
    <x v="2"/>
    <s v="2024-2025"/>
    <x v="0"/>
    <x v="3"/>
    <x v="3"/>
    <x v="3"/>
    <n v="4220"/>
    <x v="0"/>
    <x v="3"/>
    <x v="1"/>
    <x v="1"/>
    <n v="563.57999999999993"/>
    <n v="1"/>
  </r>
  <r>
    <x v="564"/>
    <x v="0"/>
    <s v="2023-2024"/>
    <x v="0"/>
    <x v="55"/>
    <x v="3"/>
    <x v="3"/>
    <n v="4703"/>
    <x v="0"/>
    <x v="17"/>
    <x v="5"/>
    <x v="5"/>
    <n v="565.22"/>
    <n v="1"/>
  </r>
  <r>
    <x v="124"/>
    <x v="2"/>
    <s v="2024-2025"/>
    <x v="0"/>
    <x v="52"/>
    <x v="3"/>
    <x v="3"/>
    <n v="4053"/>
    <x v="0"/>
    <x v="10"/>
    <x v="2"/>
    <x v="2"/>
    <n v="565.78"/>
    <n v="1"/>
  </r>
  <r>
    <x v="709"/>
    <x v="0"/>
    <s v="2023-2024"/>
    <x v="0"/>
    <x v="52"/>
    <x v="3"/>
    <x v="3"/>
    <n v="4053"/>
    <x v="0"/>
    <x v="10"/>
    <x v="7"/>
    <x v="7"/>
    <n v="566.33000000000015"/>
    <n v="1"/>
  </r>
  <r>
    <x v="290"/>
    <x v="0"/>
    <s v="2023-2024"/>
    <x v="1"/>
    <x v="74"/>
    <x v="1"/>
    <x v="1"/>
    <n v="2485"/>
    <x v="0"/>
    <x v="1"/>
    <x v="5"/>
    <x v="5"/>
    <n v="566.74"/>
    <n v="1"/>
  </r>
  <r>
    <x v="125"/>
    <x v="2"/>
    <s v="2024-2025"/>
    <x v="0"/>
    <x v="37"/>
    <x v="1"/>
    <x v="1"/>
    <n v="2750"/>
    <x v="0"/>
    <x v="11"/>
    <x v="1"/>
    <x v="1"/>
    <n v="568.37"/>
    <n v="1"/>
  </r>
  <r>
    <x v="387"/>
    <x v="2"/>
    <s v="2024-2025"/>
    <x v="0"/>
    <x v="70"/>
    <x v="4"/>
    <x v="4"/>
    <n v="3400"/>
    <x v="0"/>
    <x v="8"/>
    <x v="4"/>
    <x v="4"/>
    <n v="568.63000000000011"/>
    <n v="1"/>
  </r>
  <r>
    <x v="51"/>
    <x v="0"/>
    <s v="2023-2024"/>
    <x v="0"/>
    <x v="67"/>
    <x v="3"/>
    <x v="3"/>
    <n v="4551"/>
    <x v="0"/>
    <x v="15"/>
    <x v="2"/>
    <x v="2"/>
    <n v="568.81000000000006"/>
    <n v="1"/>
  </r>
  <r>
    <x v="448"/>
    <x v="0"/>
    <s v="2023-2024"/>
    <x v="0"/>
    <x v="72"/>
    <x v="4"/>
    <x v="4"/>
    <n v="3931"/>
    <x v="0"/>
    <x v="16"/>
    <x v="5"/>
    <x v="5"/>
    <n v="568.99"/>
    <n v="1"/>
  </r>
  <r>
    <x v="95"/>
    <x v="1"/>
    <s v="2022-2023"/>
    <x v="0"/>
    <x v="19"/>
    <x v="1"/>
    <x v="1"/>
    <n v="2800"/>
    <x v="0"/>
    <x v="11"/>
    <x v="0"/>
    <x v="0"/>
    <n v="569.67000000000007"/>
    <n v="1"/>
  </r>
  <r>
    <x v="122"/>
    <x v="1"/>
    <s v="2022-2023"/>
    <x v="0"/>
    <x v="54"/>
    <x v="4"/>
    <x v="4"/>
    <n v="3030"/>
    <x v="0"/>
    <x v="7"/>
    <x v="4"/>
    <x v="4"/>
    <n v="570.93000000000006"/>
    <n v="1"/>
  </r>
  <r>
    <x v="653"/>
    <x v="0"/>
    <s v="2023-2024"/>
    <x v="0"/>
    <x v="80"/>
    <x v="0"/>
    <x v="0"/>
    <n v="6109"/>
    <x v="0"/>
    <x v="14"/>
    <x v="0"/>
    <x v="0"/>
    <n v="570.94999999999993"/>
    <n v="1"/>
  </r>
  <r>
    <x v="557"/>
    <x v="0"/>
    <s v="2023-2024"/>
    <x v="1"/>
    <x v="93"/>
    <x v="4"/>
    <x v="4"/>
    <n v="3915"/>
    <x v="0"/>
    <x v="16"/>
    <x v="4"/>
    <x v="4"/>
    <n v="571"/>
    <n v="1"/>
  </r>
  <r>
    <x v="410"/>
    <x v="1"/>
    <s v="2022-2023"/>
    <x v="0"/>
    <x v="10"/>
    <x v="4"/>
    <x v="4"/>
    <n v="3551"/>
    <x v="0"/>
    <x v="8"/>
    <x v="6"/>
    <x v="6"/>
    <n v="571.45999999999992"/>
    <n v="1"/>
  </r>
  <r>
    <x v="72"/>
    <x v="2"/>
    <s v="2024-2025"/>
    <x v="0"/>
    <x v="78"/>
    <x v="1"/>
    <x v="1"/>
    <n v="2141"/>
    <x v="0"/>
    <x v="4"/>
    <x v="9"/>
    <x v="9"/>
    <n v="571.76"/>
    <n v="1"/>
  </r>
  <r>
    <x v="321"/>
    <x v="0"/>
    <s v="2023-2024"/>
    <x v="1"/>
    <x v="68"/>
    <x v="7"/>
    <x v="7"/>
    <n v="800"/>
    <x v="0"/>
    <x v="19"/>
    <x v="9"/>
    <x v="9"/>
    <n v="571.99"/>
    <n v="1"/>
  </r>
  <r>
    <x v="410"/>
    <x v="1"/>
    <s v="2022-2023"/>
    <x v="0"/>
    <x v="60"/>
    <x v="1"/>
    <x v="1"/>
    <n v="2541"/>
    <x v="0"/>
    <x v="2"/>
    <x v="0"/>
    <x v="0"/>
    <n v="573.83000000000004"/>
    <n v="1"/>
  </r>
  <r>
    <x v="603"/>
    <x v="2"/>
    <s v="2024-2025"/>
    <x v="1"/>
    <x v="40"/>
    <x v="4"/>
    <x v="4"/>
    <n v="3353"/>
    <x v="0"/>
    <x v="8"/>
    <x v="2"/>
    <x v="2"/>
    <n v="574.99"/>
    <n v="1"/>
  </r>
  <r>
    <x v="101"/>
    <x v="2"/>
    <s v="2024-2025"/>
    <x v="0"/>
    <x v="72"/>
    <x v="4"/>
    <x v="4"/>
    <n v="3931"/>
    <x v="0"/>
    <x v="16"/>
    <x v="9"/>
    <x v="9"/>
    <n v="574.99"/>
    <n v="1"/>
  </r>
  <r>
    <x v="542"/>
    <x v="2"/>
    <s v="2024-2025"/>
    <x v="0"/>
    <x v="27"/>
    <x v="4"/>
    <x v="4"/>
    <n v="3066"/>
    <x v="0"/>
    <x v="7"/>
    <x v="2"/>
    <x v="2"/>
    <n v="575.21"/>
    <n v="1"/>
  </r>
  <r>
    <x v="408"/>
    <x v="1"/>
    <s v="2022-2023"/>
    <x v="0"/>
    <x v="63"/>
    <x v="1"/>
    <x v="1"/>
    <n v="2015"/>
    <x v="0"/>
    <x v="5"/>
    <x v="3"/>
    <x v="3"/>
    <n v="575.43000000000006"/>
    <n v="1"/>
  </r>
  <r>
    <x v="60"/>
    <x v="0"/>
    <s v="2023-2024"/>
    <x v="1"/>
    <x v="75"/>
    <x v="0"/>
    <x v="0"/>
    <n v="6450"/>
    <x v="0"/>
    <x v="20"/>
    <x v="5"/>
    <x v="5"/>
    <n v="575.44000000000005"/>
    <n v="1"/>
  </r>
  <r>
    <x v="570"/>
    <x v="0"/>
    <s v="2023-2024"/>
    <x v="0"/>
    <x v="1"/>
    <x v="1"/>
    <x v="1"/>
    <n v="2478"/>
    <x v="0"/>
    <x v="1"/>
    <x v="0"/>
    <x v="0"/>
    <n v="576.19000000000005"/>
    <n v="1"/>
  </r>
  <r>
    <x v="303"/>
    <x v="1"/>
    <s v="2022-2023"/>
    <x v="0"/>
    <x v="70"/>
    <x v="4"/>
    <x v="4"/>
    <n v="3400"/>
    <x v="0"/>
    <x v="8"/>
    <x v="1"/>
    <x v="1"/>
    <n v="576.84"/>
    <n v="1"/>
  </r>
  <r>
    <x v="523"/>
    <x v="1"/>
    <s v="2022-2023"/>
    <x v="0"/>
    <x v="25"/>
    <x v="4"/>
    <x v="4"/>
    <n v="3550"/>
    <x v="0"/>
    <x v="8"/>
    <x v="1"/>
    <x v="1"/>
    <n v="577.16999999999996"/>
    <n v="1"/>
  </r>
  <r>
    <x v="211"/>
    <x v="2"/>
    <s v="2024-2025"/>
    <x v="0"/>
    <x v="61"/>
    <x v="6"/>
    <x v="6"/>
    <n v="5343"/>
    <x v="0"/>
    <x v="18"/>
    <x v="4"/>
    <x v="4"/>
    <n v="577.27"/>
    <n v="1"/>
  </r>
  <r>
    <x v="212"/>
    <x v="0"/>
    <s v="2023-2024"/>
    <x v="0"/>
    <x v="90"/>
    <x v="3"/>
    <x v="3"/>
    <n v="4700"/>
    <x v="0"/>
    <x v="17"/>
    <x v="4"/>
    <x v="4"/>
    <n v="578.91000000000008"/>
    <n v="1"/>
  </r>
  <r>
    <x v="597"/>
    <x v="0"/>
    <s v="2023-2024"/>
    <x v="0"/>
    <x v="20"/>
    <x v="4"/>
    <x v="4"/>
    <n v="3429"/>
    <x v="0"/>
    <x v="8"/>
    <x v="9"/>
    <x v="9"/>
    <n v="579.8900000000001"/>
    <n v="1"/>
  </r>
  <r>
    <x v="633"/>
    <x v="1"/>
    <s v="2022-2023"/>
    <x v="1"/>
    <x v="11"/>
    <x v="5"/>
    <x v="5"/>
    <n v="7010"/>
    <x v="0"/>
    <x v="9"/>
    <x v="5"/>
    <x v="5"/>
    <n v="580.65"/>
    <n v="1"/>
  </r>
  <r>
    <x v="364"/>
    <x v="2"/>
    <s v="2024-2025"/>
    <x v="0"/>
    <x v="83"/>
    <x v="0"/>
    <x v="0"/>
    <n v="6052"/>
    <x v="0"/>
    <x v="0"/>
    <x v="1"/>
    <x v="1"/>
    <n v="580.80000000000007"/>
    <n v="1"/>
  </r>
  <r>
    <x v="618"/>
    <x v="1"/>
    <s v="2022-2023"/>
    <x v="1"/>
    <x v="89"/>
    <x v="4"/>
    <x v="4"/>
    <n v="3136"/>
    <x v="0"/>
    <x v="6"/>
    <x v="0"/>
    <x v="0"/>
    <n v="581.9"/>
    <n v="1"/>
  </r>
  <r>
    <x v="601"/>
    <x v="0"/>
    <s v="2023-2024"/>
    <x v="1"/>
    <x v="25"/>
    <x v="4"/>
    <x v="4"/>
    <n v="3550"/>
    <x v="0"/>
    <x v="8"/>
    <x v="7"/>
    <x v="7"/>
    <n v="583.53"/>
    <n v="1"/>
  </r>
  <r>
    <x v="131"/>
    <x v="1"/>
    <s v="2022-2023"/>
    <x v="0"/>
    <x v="15"/>
    <x v="1"/>
    <x v="1"/>
    <n v="2020"/>
    <x v="0"/>
    <x v="5"/>
    <x v="7"/>
    <x v="7"/>
    <n v="584.04"/>
    <n v="1"/>
  </r>
  <r>
    <x v="579"/>
    <x v="0"/>
    <s v="2023-2024"/>
    <x v="0"/>
    <x v="70"/>
    <x v="4"/>
    <x v="4"/>
    <n v="3400"/>
    <x v="0"/>
    <x v="8"/>
    <x v="0"/>
    <x v="0"/>
    <n v="584.13"/>
    <n v="1"/>
  </r>
  <r>
    <x v="321"/>
    <x v="0"/>
    <s v="2023-2024"/>
    <x v="1"/>
    <x v="34"/>
    <x v="4"/>
    <x v="4"/>
    <n v="3018"/>
    <x v="0"/>
    <x v="7"/>
    <x v="1"/>
    <x v="1"/>
    <n v="584.95999999999992"/>
    <n v="1"/>
  </r>
  <r>
    <x v="0"/>
    <x v="0"/>
    <s v="2023-2024"/>
    <x v="0"/>
    <x v="86"/>
    <x v="0"/>
    <x v="0"/>
    <n v="6725"/>
    <x v="0"/>
    <x v="20"/>
    <x v="4"/>
    <x v="4"/>
    <n v="588"/>
    <n v="1"/>
  </r>
  <r>
    <x v="454"/>
    <x v="0"/>
    <s v="2023-2024"/>
    <x v="1"/>
    <x v="89"/>
    <x v="4"/>
    <x v="4"/>
    <n v="3136"/>
    <x v="0"/>
    <x v="6"/>
    <x v="9"/>
    <x v="9"/>
    <n v="589.81999999999994"/>
    <n v="1"/>
  </r>
  <r>
    <x v="50"/>
    <x v="0"/>
    <s v="2023-2024"/>
    <x v="0"/>
    <x v="39"/>
    <x v="0"/>
    <x v="0"/>
    <n v="6330"/>
    <x v="0"/>
    <x v="14"/>
    <x v="8"/>
    <x v="8"/>
    <n v="591.76"/>
    <n v="1"/>
  </r>
  <r>
    <x v="98"/>
    <x v="2"/>
    <s v="2024-2025"/>
    <x v="0"/>
    <x v="31"/>
    <x v="1"/>
    <x v="1"/>
    <n v="2116"/>
    <x v="0"/>
    <x v="4"/>
    <x v="7"/>
    <x v="7"/>
    <n v="592.05999999999995"/>
    <n v="1"/>
  </r>
  <r>
    <x v="596"/>
    <x v="0"/>
    <s v="2023-2024"/>
    <x v="0"/>
    <x v="41"/>
    <x v="5"/>
    <x v="5"/>
    <n v="7320"/>
    <x v="0"/>
    <x v="9"/>
    <x v="5"/>
    <x v="5"/>
    <n v="592.30999999999995"/>
    <n v="1"/>
  </r>
  <r>
    <x v="269"/>
    <x v="1"/>
    <s v="2022-2023"/>
    <x v="0"/>
    <x v="53"/>
    <x v="3"/>
    <x v="3"/>
    <n v="4119"/>
    <x v="0"/>
    <x v="10"/>
    <x v="3"/>
    <x v="3"/>
    <n v="592.80999999999995"/>
    <n v="1"/>
  </r>
  <r>
    <x v="118"/>
    <x v="1"/>
    <s v="2022-2023"/>
    <x v="1"/>
    <x v="89"/>
    <x v="4"/>
    <x v="4"/>
    <n v="3136"/>
    <x v="0"/>
    <x v="6"/>
    <x v="3"/>
    <x v="3"/>
    <n v="593.6"/>
    <n v="1"/>
  </r>
  <r>
    <x v="163"/>
    <x v="0"/>
    <s v="2023-2024"/>
    <x v="0"/>
    <x v="7"/>
    <x v="4"/>
    <x v="4"/>
    <n v="3175"/>
    <x v="0"/>
    <x v="6"/>
    <x v="9"/>
    <x v="9"/>
    <n v="594.3900000000001"/>
    <n v="1"/>
  </r>
  <r>
    <x v="379"/>
    <x v="2"/>
    <s v="2024-2025"/>
    <x v="1"/>
    <x v="29"/>
    <x v="4"/>
    <x v="4"/>
    <n v="3500"/>
    <x v="0"/>
    <x v="8"/>
    <x v="0"/>
    <x v="0"/>
    <n v="594.49"/>
    <n v="1"/>
  </r>
  <r>
    <x v="180"/>
    <x v="1"/>
    <s v="2022-2023"/>
    <x v="0"/>
    <x v="9"/>
    <x v="4"/>
    <x v="4"/>
    <n v="3076"/>
    <x v="0"/>
    <x v="7"/>
    <x v="3"/>
    <x v="3"/>
    <n v="595.03"/>
    <n v="1"/>
  </r>
  <r>
    <x v="16"/>
    <x v="1"/>
    <s v="2022-2023"/>
    <x v="0"/>
    <x v="5"/>
    <x v="1"/>
    <x v="1"/>
    <n v="2067"/>
    <x v="0"/>
    <x v="5"/>
    <x v="8"/>
    <x v="8"/>
    <n v="595.94000000000005"/>
    <n v="1"/>
  </r>
  <r>
    <x v="718"/>
    <x v="0"/>
    <s v="2023-2024"/>
    <x v="0"/>
    <x v="73"/>
    <x v="6"/>
    <x v="6"/>
    <n v="5607"/>
    <x v="0"/>
    <x v="18"/>
    <x v="4"/>
    <x v="4"/>
    <n v="596.99"/>
    <n v="1"/>
  </r>
  <r>
    <x v="386"/>
    <x v="1"/>
    <s v="2022-2023"/>
    <x v="0"/>
    <x v="66"/>
    <x v="3"/>
    <x v="3"/>
    <n v="4883"/>
    <x v="0"/>
    <x v="12"/>
    <x v="5"/>
    <x v="5"/>
    <n v="597.02"/>
    <n v="1"/>
  </r>
  <r>
    <x v="137"/>
    <x v="2"/>
    <s v="2024-2025"/>
    <x v="1"/>
    <x v="56"/>
    <x v="1"/>
    <x v="1"/>
    <n v="2795"/>
    <x v="0"/>
    <x v="11"/>
    <x v="7"/>
    <x v="7"/>
    <n v="597.21"/>
    <n v="1"/>
  </r>
  <r>
    <x v="620"/>
    <x v="1"/>
    <s v="2022-2023"/>
    <x v="0"/>
    <x v="66"/>
    <x v="3"/>
    <x v="3"/>
    <n v="4883"/>
    <x v="0"/>
    <x v="12"/>
    <x v="4"/>
    <x v="4"/>
    <n v="597.24"/>
    <n v="1"/>
  </r>
  <r>
    <x v="193"/>
    <x v="2"/>
    <s v="2024-2025"/>
    <x v="0"/>
    <x v="6"/>
    <x v="0"/>
    <x v="0"/>
    <n v="6010"/>
    <x v="0"/>
    <x v="0"/>
    <x v="9"/>
    <x v="9"/>
    <n v="598.03"/>
    <n v="1"/>
  </r>
  <r>
    <x v="335"/>
    <x v="1"/>
    <s v="2022-2023"/>
    <x v="0"/>
    <x v="43"/>
    <x v="1"/>
    <x v="1"/>
    <n v="2560"/>
    <x v="0"/>
    <x v="2"/>
    <x v="7"/>
    <x v="7"/>
    <n v="598.1"/>
    <n v="1"/>
  </r>
  <r>
    <x v="707"/>
    <x v="1"/>
    <s v="2022-2023"/>
    <x v="0"/>
    <x v="19"/>
    <x v="1"/>
    <x v="1"/>
    <n v="2800"/>
    <x v="0"/>
    <x v="11"/>
    <x v="7"/>
    <x v="7"/>
    <n v="598.52"/>
    <n v="1"/>
  </r>
  <r>
    <x v="384"/>
    <x v="1"/>
    <s v="2022-2023"/>
    <x v="0"/>
    <x v="37"/>
    <x v="1"/>
    <x v="1"/>
    <n v="2750"/>
    <x v="0"/>
    <x v="11"/>
    <x v="9"/>
    <x v="9"/>
    <n v="598.92999999999995"/>
    <n v="1"/>
  </r>
  <r>
    <x v="166"/>
    <x v="0"/>
    <s v="2023-2024"/>
    <x v="0"/>
    <x v="39"/>
    <x v="0"/>
    <x v="0"/>
    <n v="6330"/>
    <x v="0"/>
    <x v="14"/>
    <x v="3"/>
    <x v="3"/>
    <n v="599.03"/>
    <n v="1"/>
  </r>
  <r>
    <x v="527"/>
    <x v="1"/>
    <s v="2022-2023"/>
    <x v="0"/>
    <x v="56"/>
    <x v="1"/>
    <x v="1"/>
    <n v="2795"/>
    <x v="0"/>
    <x v="11"/>
    <x v="4"/>
    <x v="4"/>
    <n v="600.72"/>
    <n v="1"/>
  </r>
  <r>
    <x v="34"/>
    <x v="2"/>
    <s v="2024-2025"/>
    <x v="0"/>
    <x v="7"/>
    <x v="4"/>
    <x v="4"/>
    <n v="3175"/>
    <x v="0"/>
    <x v="6"/>
    <x v="2"/>
    <x v="2"/>
    <n v="600.96"/>
    <n v="1"/>
  </r>
  <r>
    <x v="90"/>
    <x v="2"/>
    <s v="2024-2025"/>
    <x v="0"/>
    <x v="2"/>
    <x v="2"/>
    <x v="2"/>
    <n v="2617"/>
    <x v="0"/>
    <x v="2"/>
    <x v="5"/>
    <x v="5"/>
    <n v="601.51"/>
    <n v="1"/>
  </r>
  <r>
    <x v="224"/>
    <x v="1"/>
    <s v="2022-2023"/>
    <x v="0"/>
    <x v="93"/>
    <x v="4"/>
    <x v="4"/>
    <n v="3915"/>
    <x v="0"/>
    <x v="16"/>
    <x v="7"/>
    <x v="7"/>
    <n v="602.69999999999993"/>
    <n v="1"/>
  </r>
  <r>
    <x v="383"/>
    <x v="0"/>
    <s v="2023-2024"/>
    <x v="0"/>
    <x v="20"/>
    <x v="4"/>
    <x v="4"/>
    <n v="3429"/>
    <x v="0"/>
    <x v="8"/>
    <x v="3"/>
    <x v="3"/>
    <n v="603.43000000000006"/>
    <n v="1"/>
  </r>
  <r>
    <x v="42"/>
    <x v="0"/>
    <s v="2023-2024"/>
    <x v="0"/>
    <x v="58"/>
    <x v="0"/>
    <x v="0"/>
    <n v="6027"/>
    <x v="0"/>
    <x v="0"/>
    <x v="1"/>
    <x v="1"/>
    <n v="604.06000000000006"/>
    <n v="1"/>
  </r>
  <r>
    <x v="503"/>
    <x v="0"/>
    <s v="2023-2024"/>
    <x v="1"/>
    <x v="0"/>
    <x v="0"/>
    <x v="0"/>
    <n v="6021"/>
    <x v="0"/>
    <x v="0"/>
    <x v="1"/>
    <x v="1"/>
    <n v="604.12"/>
    <n v="1"/>
  </r>
  <r>
    <x v="618"/>
    <x v="1"/>
    <s v="2022-2023"/>
    <x v="0"/>
    <x v="31"/>
    <x v="1"/>
    <x v="1"/>
    <n v="2116"/>
    <x v="0"/>
    <x v="4"/>
    <x v="6"/>
    <x v="6"/>
    <n v="604.28"/>
    <n v="1"/>
  </r>
  <r>
    <x v="540"/>
    <x v="2"/>
    <s v="2024-2025"/>
    <x v="0"/>
    <x v="61"/>
    <x v="6"/>
    <x v="6"/>
    <n v="5343"/>
    <x v="0"/>
    <x v="18"/>
    <x v="5"/>
    <x v="5"/>
    <n v="604.49000000000012"/>
    <n v="1"/>
  </r>
  <r>
    <x v="137"/>
    <x v="2"/>
    <s v="2024-2025"/>
    <x v="0"/>
    <x v="60"/>
    <x v="1"/>
    <x v="1"/>
    <n v="2541"/>
    <x v="0"/>
    <x v="2"/>
    <x v="9"/>
    <x v="9"/>
    <n v="605.54000000000008"/>
    <n v="1"/>
  </r>
  <r>
    <x v="355"/>
    <x v="0"/>
    <s v="2023-2024"/>
    <x v="1"/>
    <x v="68"/>
    <x v="7"/>
    <x v="7"/>
    <n v="800"/>
    <x v="0"/>
    <x v="19"/>
    <x v="7"/>
    <x v="7"/>
    <n v="605.63000000000011"/>
    <n v="1"/>
  </r>
  <r>
    <x v="631"/>
    <x v="2"/>
    <s v="2024-2025"/>
    <x v="1"/>
    <x v="46"/>
    <x v="3"/>
    <x v="3"/>
    <n v="4740"/>
    <x v="0"/>
    <x v="17"/>
    <x v="9"/>
    <x v="9"/>
    <n v="605.91999999999996"/>
    <n v="1"/>
  </r>
  <r>
    <x v="73"/>
    <x v="1"/>
    <s v="2022-2023"/>
    <x v="0"/>
    <x v="31"/>
    <x v="1"/>
    <x v="1"/>
    <n v="2116"/>
    <x v="0"/>
    <x v="4"/>
    <x v="3"/>
    <x v="3"/>
    <n v="606.07999999999993"/>
    <n v="1"/>
  </r>
  <r>
    <x v="174"/>
    <x v="0"/>
    <s v="2023-2024"/>
    <x v="0"/>
    <x v="28"/>
    <x v="1"/>
    <x v="1"/>
    <n v="2830"/>
    <x v="0"/>
    <x v="11"/>
    <x v="3"/>
    <x v="3"/>
    <n v="606.91"/>
    <n v="1"/>
  </r>
  <r>
    <x v="260"/>
    <x v="1"/>
    <s v="2022-2023"/>
    <x v="0"/>
    <x v="9"/>
    <x v="4"/>
    <x v="4"/>
    <n v="3076"/>
    <x v="0"/>
    <x v="7"/>
    <x v="5"/>
    <x v="5"/>
    <n v="606.92999999999995"/>
    <n v="1"/>
  </r>
  <r>
    <x v="147"/>
    <x v="0"/>
    <s v="2023-2024"/>
    <x v="0"/>
    <x v="83"/>
    <x v="0"/>
    <x v="0"/>
    <n v="6052"/>
    <x v="0"/>
    <x v="0"/>
    <x v="4"/>
    <x v="4"/>
    <n v="608.13"/>
    <n v="1"/>
  </r>
  <r>
    <x v="431"/>
    <x v="0"/>
    <s v="2023-2024"/>
    <x v="0"/>
    <x v="64"/>
    <x v="1"/>
    <x v="1"/>
    <n v="2350"/>
    <x v="0"/>
    <x v="1"/>
    <x v="3"/>
    <x v="3"/>
    <n v="608.35"/>
    <n v="1"/>
  </r>
  <r>
    <x v="146"/>
    <x v="2"/>
    <s v="2024-2025"/>
    <x v="1"/>
    <x v="72"/>
    <x v="4"/>
    <x v="4"/>
    <n v="3931"/>
    <x v="0"/>
    <x v="16"/>
    <x v="4"/>
    <x v="4"/>
    <n v="609.24"/>
    <n v="1"/>
  </r>
  <r>
    <x v="73"/>
    <x v="1"/>
    <s v="2022-2023"/>
    <x v="0"/>
    <x v="71"/>
    <x v="6"/>
    <x v="6"/>
    <n v="5043"/>
    <x v="0"/>
    <x v="13"/>
    <x v="1"/>
    <x v="1"/>
    <n v="609.69000000000005"/>
    <n v="1"/>
  </r>
  <r>
    <x v="114"/>
    <x v="0"/>
    <s v="2023-2024"/>
    <x v="0"/>
    <x v="23"/>
    <x v="1"/>
    <x v="1"/>
    <n v="2650"/>
    <x v="0"/>
    <x v="11"/>
    <x v="3"/>
    <x v="3"/>
    <n v="610.64999999999986"/>
    <n v="1"/>
  </r>
  <r>
    <x v="129"/>
    <x v="0"/>
    <s v="2023-2024"/>
    <x v="0"/>
    <x v="2"/>
    <x v="2"/>
    <x v="2"/>
    <n v="2617"/>
    <x v="0"/>
    <x v="2"/>
    <x v="3"/>
    <x v="3"/>
    <n v="611.34"/>
    <n v="1"/>
  </r>
  <r>
    <x v="425"/>
    <x v="2"/>
    <s v="2024-2025"/>
    <x v="1"/>
    <x v="21"/>
    <x v="3"/>
    <x v="3"/>
    <n v="4012"/>
    <x v="0"/>
    <x v="10"/>
    <x v="9"/>
    <x v="9"/>
    <n v="611.49999999999989"/>
    <n v="1"/>
  </r>
  <r>
    <x v="291"/>
    <x v="2"/>
    <s v="2024-2025"/>
    <x v="0"/>
    <x v="82"/>
    <x v="3"/>
    <x v="3"/>
    <n v="4655"/>
    <x v="0"/>
    <x v="17"/>
    <x v="4"/>
    <x v="4"/>
    <n v="611.59"/>
    <n v="1"/>
  </r>
  <r>
    <x v="329"/>
    <x v="0"/>
    <s v="2023-2024"/>
    <x v="0"/>
    <x v="52"/>
    <x v="3"/>
    <x v="3"/>
    <n v="4053"/>
    <x v="0"/>
    <x v="10"/>
    <x v="2"/>
    <x v="2"/>
    <n v="612.31999999999994"/>
    <n v="1"/>
  </r>
  <r>
    <x v="667"/>
    <x v="0"/>
    <s v="2023-2024"/>
    <x v="1"/>
    <x v="14"/>
    <x v="1"/>
    <x v="1"/>
    <n v="2790"/>
    <x v="0"/>
    <x v="11"/>
    <x v="2"/>
    <x v="2"/>
    <n v="612.41999999999996"/>
    <n v="1"/>
  </r>
  <r>
    <x v="245"/>
    <x v="0"/>
    <s v="2023-2024"/>
    <x v="0"/>
    <x v="77"/>
    <x v="5"/>
    <x v="5"/>
    <n v="7018"/>
    <x v="0"/>
    <x v="9"/>
    <x v="4"/>
    <x v="4"/>
    <n v="612.62"/>
    <n v="1"/>
  </r>
  <r>
    <x v="603"/>
    <x v="2"/>
    <s v="2024-2025"/>
    <x v="0"/>
    <x v="12"/>
    <x v="3"/>
    <x v="3"/>
    <n v="4068"/>
    <x v="0"/>
    <x v="10"/>
    <x v="2"/>
    <x v="2"/>
    <n v="615.93000000000006"/>
    <n v="1"/>
  </r>
  <r>
    <x v="506"/>
    <x v="0"/>
    <s v="2023-2024"/>
    <x v="1"/>
    <x v="88"/>
    <x v="6"/>
    <x v="6"/>
    <n v="5011"/>
    <x v="0"/>
    <x v="13"/>
    <x v="5"/>
    <x v="5"/>
    <n v="616.6400000000001"/>
    <n v="1"/>
  </r>
  <r>
    <x v="712"/>
    <x v="0"/>
    <s v="2023-2024"/>
    <x v="1"/>
    <x v="81"/>
    <x v="3"/>
    <x v="3"/>
    <n v="4680"/>
    <x v="0"/>
    <x v="17"/>
    <x v="9"/>
    <x v="9"/>
    <n v="616.92000000000007"/>
    <n v="1"/>
  </r>
  <r>
    <x v="466"/>
    <x v="2"/>
    <s v="2024-2025"/>
    <x v="0"/>
    <x v="49"/>
    <x v="4"/>
    <x v="4"/>
    <n v="3134"/>
    <x v="0"/>
    <x v="6"/>
    <x v="9"/>
    <x v="9"/>
    <n v="617.74"/>
    <n v="1"/>
  </r>
  <r>
    <x v="525"/>
    <x v="2"/>
    <s v="2024-2025"/>
    <x v="1"/>
    <x v="68"/>
    <x v="7"/>
    <x v="7"/>
    <n v="800"/>
    <x v="0"/>
    <x v="19"/>
    <x v="6"/>
    <x v="6"/>
    <n v="617.93000000000006"/>
    <n v="1"/>
  </r>
  <r>
    <x v="578"/>
    <x v="2"/>
    <s v="2024-2025"/>
    <x v="1"/>
    <x v="38"/>
    <x v="3"/>
    <x v="3"/>
    <n v="4802"/>
    <x v="0"/>
    <x v="12"/>
    <x v="4"/>
    <x v="4"/>
    <n v="618.4"/>
    <n v="1"/>
  </r>
  <r>
    <x v="193"/>
    <x v="2"/>
    <s v="2024-2025"/>
    <x v="0"/>
    <x v="91"/>
    <x v="1"/>
    <x v="1"/>
    <n v="2064"/>
    <x v="0"/>
    <x v="5"/>
    <x v="4"/>
    <x v="4"/>
    <n v="621.74"/>
    <n v="1"/>
  </r>
  <r>
    <x v="596"/>
    <x v="0"/>
    <s v="2023-2024"/>
    <x v="0"/>
    <x v="67"/>
    <x v="3"/>
    <x v="3"/>
    <n v="4551"/>
    <x v="0"/>
    <x v="15"/>
    <x v="1"/>
    <x v="1"/>
    <n v="623.13"/>
    <n v="1"/>
  </r>
  <r>
    <x v="212"/>
    <x v="0"/>
    <s v="2023-2024"/>
    <x v="0"/>
    <x v="39"/>
    <x v="0"/>
    <x v="0"/>
    <n v="6330"/>
    <x v="0"/>
    <x v="14"/>
    <x v="5"/>
    <x v="5"/>
    <n v="623.51"/>
    <n v="1"/>
  </r>
  <r>
    <x v="361"/>
    <x v="2"/>
    <s v="2024-2025"/>
    <x v="0"/>
    <x v="16"/>
    <x v="0"/>
    <x v="0"/>
    <n v="6030"/>
    <x v="0"/>
    <x v="0"/>
    <x v="3"/>
    <x v="3"/>
    <n v="623.54999999999995"/>
    <n v="1"/>
  </r>
  <r>
    <x v="697"/>
    <x v="1"/>
    <s v="2022-2023"/>
    <x v="0"/>
    <x v="16"/>
    <x v="0"/>
    <x v="0"/>
    <n v="6030"/>
    <x v="0"/>
    <x v="0"/>
    <x v="0"/>
    <x v="0"/>
    <n v="624.29"/>
    <n v="1"/>
  </r>
  <r>
    <x v="383"/>
    <x v="0"/>
    <s v="2023-2024"/>
    <x v="0"/>
    <x v="35"/>
    <x v="3"/>
    <x v="3"/>
    <n v="4558"/>
    <x v="0"/>
    <x v="15"/>
    <x v="5"/>
    <x v="5"/>
    <n v="624.81000000000006"/>
    <n v="1"/>
  </r>
  <r>
    <x v="355"/>
    <x v="0"/>
    <s v="2023-2024"/>
    <x v="0"/>
    <x v="77"/>
    <x v="5"/>
    <x v="5"/>
    <n v="7018"/>
    <x v="0"/>
    <x v="9"/>
    <x v="1"/>
    <x v="1"/>
    <n v="625.03"/>
    <n v="1"/>
  </r>
  <r>
    <x v="589"/>
    <x v="0"/>
    <s v="2023-2024"/>
    <x v="0"/>
    <x v="66"/>
    <x v="3"/>
    <x v="3"/>
    <n v="4883"/>
    <x v="0"/>
    <x v="12"/>
    <x v="0"/>
    <x v="0"/>
    <n v="625.29"/>
    <n v="1"/>
  </r>
  <r>
    <x v="438"/>
    <x v="1"/>
    <s v="2022-2023"/>
    <x v="0"/>
    <x v="3"/>
    <x v="3"/>
    <x v="3"/>
    <n v="4220"/>
    <x v="0"/>
    <x v="3"/>
    <x v="7"/>
    <x v="7"/>
    <n v="625.7700000000001"/>
    <n v="1"/>
  </r>
  <r>
    <x v="465"/>
    <x v="1"/>
    <s v="2022-2023"/>
    <x v="1"/>
    <x v="88"/>
    <x v="6"/>
    <x v="6"/>
    <n v="5011"/>
    <x v="0"/>
    <x v="13"/>
    <x v="1"/>
    <x v="1"/>
    <n v="626.12"/>
    <n v="1"/>
  </r>
  <r>
    <x v="271"/>
    <x v="1"/>
    <s v="2022-2023"/>
    <x v="0"/>
    <x v="59"/>
    <x v="3"/>
    <x v="3"/>
    <n v="4509"/>
    <x v="0"/>
    <x v="3"/>
    <x v="2"/>
    <x v="2"/>
    <n v="627.13000000000011"/>
    <n v="1"/>
  </r>
  <r>
    <x v="249"/>
    <x v="1"/>
    <s v="2022-2023"/>
    <x v="0"/>
    <x v="45"/>
    <x v="3"/>
    <x v="3"/>
    <n v="4570"/>
    <x v="0"/>
    <x v="15"/>
    <x v="9"/>
    <x v="9"/>
    <n v="627.5100000000001"/>
    <n v="1"/>
  </r>
  <r>
    <x v="268"/>
    <x v="0"/>
    <s v="2023-2024"/>
    <x v="0"/>
    <x v="42"/>
    <x v="3"/>
    <x v="3"/>
    <n v="4870"/>
    <x v="0"/>
    <x v="12"/>
    <x v="0"/>
    <x v="0"/>
    <n v="627.57999999999993"/>
    <n v="1"/>
  </r>
  <r>
    <x v="242"/>
    <x v="1"/>
    <s v="2022-2023"/>
    <x v="0"/>
    <x v="34"/>
    <x v="4"/>
    <x v="4"/>
    <n v="3018"/>
    <x v="0"/>
    <x v="7"/>
    <x v="5"/>
    <x v="5"/>
    <n v="628.27"/>
    <n v="1"/>
  </r>
  <r>
    <x v="430"/>
    <x v="0"/>
    <s v="2023-2024"/>
    <x v="0"/>
    <x v="57"/>
    <x v="6"/>
    <x v="6"/>
    <n v="5082"/>
    <x v="0"/>
    <x v="13"/>
    <x v="5"/>
    <x v="5"/>
    <n v="628.34"/>
    <n v="1"/>
  </r>
  <r>
    <x v="224"/>
    <x v="1"/>
    <s v="2022-2023"/>
    <x v="0"/>
    <x v="3"/>
    <x v="3"/>
    <x v="3"/>
    <n v="4220"/>
    <x v="0"/>
    <x v="3"/>
    <x v="9"/>
    <x v="9"/>
    <n v="630.22"/>
    <n v="1"/>
  </r>
  <r>
    <x v="618"/>
    <x v="1"/>
    <s v="2022-2023"/>
    <x v="0"/>
    <x v="91"/>
    <x v="1"/>
    <x v="1"/>
    <n v="2064"/>
    <x v="0"/>
    <x v="5"/>
    <x v="1"/>
    <x v="1"/>
    <n v="631.07000000000005"/>
    <n v="1"/>
  </r>
  <r>
    <x v="266"/>
    <x v="1"/>
    <s v="2022-2023"/>
    <x v="0"/>
    <x v="4"/>
    <x v="1"/>
    <x v="1"/>
    <n v="2154"/>
    <x v="0"/>
    <x v="4"/>
    <x v="2"/>
    <x v="2"/>
    <n v="631.58000000000004"/>
    <n v="1"/>
  </r>
  <r>
    <x v="492"/>
    <x v="1"/>
    <s v="2022-2023"/>
    <x v="1"/>
    <x v="21"/>
    <x v="3"/>
    <x v="3"/>
    <n v="4012"/>
    <x v="0"/>
    <x v="10"/>
    <x v="0"/>
    <x v="0"/>
    <n v="632.49"/>
    <n v="1"/>
  </r>
  <r>
    <x v="383"/>
    <x v="0"/>
    <s v="2023-2024"/>
    <x v="1"/>
    <x v="68"/>
    <x v="7"/>
    <x v="7"/>
    <n v="800"/>
    <x v="0"/>
    <x v="19"/>
    <x v="3"/>
    <x v="3"/>
    <n v="632.67000000000007"/>
    <n v="1"/>
  </r>
  <r>
    <x v="86"/>
    <x v="1"/>
    <s v="2022-2023"/>
    <x v="0"/>
    <x v="48"/>
    <x v="3"/>
    <x v="3"/>
    <n v="4566"/>
    <x v="0"/>
    <x v="15"/>
    <x v="0"/>
    <x v="0"/>
    <n v="632.79"/>
    <n v="1"/>
  </r>
  <r>
    <x v="7"/>
    <x v="0"/>
    <s v="2023-2024"/>
    <x v="1"/>
    <x v="68"/>
    <x v="7"/>
    <x v="7"/>
    <n v="800"/>
    <x v="0"/>
    <x v="19"/>
    <x v="5"/>
    <x v="5"/>
    <n v="633.75"/>
    <n v="1"/>
  </r>
  <r>
    <x v="489"/>
    <x v="0"/>
    <s v="2023-2024"/>
    <x v="0"/>
    <x v="32"/>
    <x v="6"/>
    <x v="6"/>
    <n v="5169"/>
    <x v="0"/>
    <x v="13"/>
    <x v="1"/>
    <x v="1"/>
    <n v="634"/>
    <n v="1"/>
  </r>
  <r>
    <x v="333"/>
    <x v="1"/>
    <s v="2022-2023"/>
    <x v="0"/>
    <x v="86"/>
    <x v="0"/>
    <x v="0"/>
    <n v="6725"/>
    <x v="0"/>
    <x v="20"/>
    <x v="5"/>
    <x v="5"/>
    <n v="635.04"/>
    <n v="1"/>
  </r>
  <r>
    <x v="459"/>
    <x v="0"/>
    <s v="2023-2024"/>
    <x v="0"/>
    <x v="13"/>
    <x v="1"/>
    <x v="1"/>
    <n v="2480"/>
    <x v="0"/>
    <x v="1"/>
    <x v="3"/>
    <x v="3"/>
    <n v="635.62"/>
    <n v="1"/>
  </r>
  <r>
    <x v="239"/>
    <x v="0"/>
    <s v="2023-2024"/>
    <x v="0"/>
    <x v="76"/>
    <x v="1"/>
    <x v="1"/>
    <n v="2031"/>
    <x v="0"/>
    <x v="5"/>
    <x v="4"/>
    <x v="4"/>
    <n v="636.04"/>
    <n v="1"/>
  </r>
  <r>
    <x v="389"/>
    <x v="2"/>
    <s v="2024-2025"/>
    <x v="1"/>
    <x v="14"/>
    <x v="1"/>
    <x v="1"/>
    <n v="2790"/>
    <x v="0"/>
    <x v="11"/>
    <x v="7"/>
    <x v="7"/>
    <n v="636.20000000000005"/>
    <n v="1"/>
  </r>
  <r>
    <x v="73"/>
    <x v="1"/>
    <s v="2022-2023"/>
    <x v="1"/>
    <x v="9"/>
    <x v="4"/>
    <x v="4"/>
    <n v="3076"/>
    <x v="0"/>
    <x v="7"/>
    <x v="7"/>
    <x v="7"/>
    <n v="638.16999999999996"/>
    <n v="1"/>
  </r>
  <r>
    <x v="236"/>
    <x v="0"/>
    <s v="2023-2024"/>
    <x v="0"/>
    <x v="15"/>
    <x v="1"/>
    <x v="1"/>
    <n v="2020"/>
    <x v="0"/>
    <x v="5"/>
    <x v="8"/>
    <x v="8"/>
    <n v="639.1400000000001"/>
    <n v="1"/>
  </r>
  <r>
    <x v="55"/>
    <x v="0"/>
    <s v="2023-2024"/>
    <x v="0"/>
    <x v="37"/>
    <x v="1"/>
    <x v="1"/>
    <n v="2750"/>
    <x v="0"/>
    <x v="11"/>
    <x v="1"/>
    <x v="1"/>
    <n v="639.43000000000006"/>
    <n v="1"/>
  </r>
  <r>
    <x v="183"/>
    <x v="0"/>
    <s v="2023-2024"/>
    <x v="0"/>
    <x v="71"/>
    <x v="6"/>
    <x v="6"/>
    <n v="5043"/>
    <x v="0"/>
    <x v="13"/>
    <x v="9"/>
    <x v="9"/>
    <n v="639.89"/>
    <n v="1"/>
  </r>
  <r>
    <x v="462"/>
    <x v="1"/>
    <s v="2022-2023"/>
    <x v="0"/>
    <x v="9"/>
    <x v="4"/>
    <x v="4"/>
    <n v="3076"/>
    <x v="0"/>
    <x v="7"/>
    <x v="1"/>
    <x v="1"/>
    <n v="640.40000000000009"/>
    <n v="1"/>
  </r>
  <r>
    <x v="429"/>
    <x v="1"/>
    <s v="2022-2023"/>
    <x v="0"/>
    <x v="28"/>
    <x v="1"/>
    <x v="1"/>
    <n v="2830"/>
    <x v="0"/>
    <x v="11"/>
    <x v="7"/>
    <x v="7"/>
    <n v="640.53"/>
    <n v="1"/>
  </r>
  <r>
    <x v="152"/>
    <x v="0"/>
    <s v="2023-2024"/>
    <x v="0"/>
    <x v="36"/>
    <x v="4"/>
    <x v="4"/>
    <n v="3148"/>
    <x v="0"/>
    <x v="6"/>
    <x v="3"/>
    <x v="3"/>
    <n v="641.57999999999993"/>
    <n v="1"/>
  </r>
  <r>
    <x v="241"/>
    <x v="0"/>
    <s v="2023-2024"/>
    <x v="0"/>
    <x v="84"/>
    <x v="3"/>
    <x v="3"/>
    <n v="4215"/>
    <x v="0"/>
    <x v="3"/>
    <x v="3"/>
    <x v="3"/>
    <n v="641.61"/>
    <n v="1"/>
  </r>
  <r>
    <x v="60"/>
    <x v="0"/>
    <s v="2023-2024"/>
    <x v="0"/>
    <x v="4"/>
    <x v="1"/>
    <x v="1"/>
    <n v="2154"/>
    <x v="0"/>
    <x v="4"/>
    <x v="3"/>
    <x v="3"/>
    <n v="641.63"/>
    <n v="1"/>
  </r>
  <r>
    <x v="214"/>
    <x v="2"/>
    <s v="2024-2025"/>
    <x v="1"/>
    <x v="34"/>
    <x v="4"/>
    <x v="4"/>
    <n v="3018"/>
    <x v="0"/>
    <x v="7"/>
    <x v="2"/>
    <x v="2"/>
    <n v="642.30000000000007"/>
    <n v="1"/>
  </r>
  <r>
    <x v="224"/>
    <x v="1"/>
    <s v="2022-2023"/>
    <x v="0"/>
    <x v="72"/>
    <x v="4"/>
    <x v="4"/>
    <n v="3931"/>
    <x v="0"/>
    <x v="16"/>
    <x v="1"/>
    <x v="1"/>
    <n v="643.35"/>
    <n v="1"/>
  </r>
  <r>
    <x v="460"/>
    <x v="1"/>
    <s v="2022-2023"/>
    <x v="0"/>
    <x v="66"/>
    <x v="3"/>
    <x v="3"/>
    <n v="4883"/>
    <x v="0"/>
    <x v="12"/>
    <x v="0"/>
    <x v="0"/>
    <n v="643.77"/>
    <n v="1"/>
  </r>
  <r>
    <x v="206"/>
    <x v="2"/>
    <s v="2024-2025"/>
    <x v="1"/>
    <x v="0"/>
    <x v="0"/>
    <x v="0"/>
    <n v="6021"/>
    <x v="0"/>
    <x v="0"/>
    <x v="4"/>
    <x v="4"/>
    <n v="646.71999999999991"/>
    <n v="1"/>
  </r>
  <r>
    <x v="492"/>
    <x v="1"/>
    <s v="2022-2023"/>
    <x v="0"/>
    <x v="70"/>
    <x v="4"/>
    <x v="4"/>
    <n v="3400"/>
    <x v="0"/>
    <x v="8"/>
    <x v="9"/>
    <x v="9"/>
    <n v="646.91000000000008"/>
    <n v="1"/>
  </r>
  <r>
    <x v="620"/>
    <x v="1"/>
    <s v="2022-2023"/>
    <x v="1"/>
    <x v="95"/>
    <x v="7"/>
    <x v="7"/>
    <n v="870"/>
    <x v="0"/>
    <x v="19"/>
    <x v="0"/>
    <x v="0"/>
    <n v="647.31000000000017"/>
    <n v="1"/>
  </r>
  <r>
    <x v="516"/>
    <x v="2"/>
    <s v="2024-2025"/>
    <x v="1"/>
    <x v="85"/>
    <x v="0"/>
    <x v="0"/>
    <n v="6530"/>
    <x v="0"/>
    <x v="20"/>
    <x v="3"/>
    <x v="3"/>
    <n v="648.24"/>
    <n v="1"/>
  </r>
  <r>
    <x v="189"/>
    <x v="2"/>
    <s v="2024-2025"/>
    <x v="1"/>
    <x v="65"/>
    <x v="1"/>
    <x v="1"/>
    <n v="2131"/>
    <x v="0"/>
    <x v="4"/>
    <x v="5"/>
    <x v="5"/>
    <n v="649.99"/>
    <n v="1"/>
  </r>
  <r>
    <x v="648"/>
    <x v="1"/>
    <s v="2022-2023"/>
    <x v="1"/>
    <x v="68"/>
    <x v="7"/>
    <x v="7"/>
    <n v="800"/>
    <x v="0"/>
    <x v="19"/>
    <x v="2"/>
    <x v="2"/>
    <n v="650.32000000000005"/>
    <n v="1"/>
  </r>
  <r>
    <x v="570"/>
    <x v="0"/>
    <s v="2023-2024"/>
    <x v="1"/>
    <x v="35"/>
    <x v="3"/>
    <x v="3"/>
    <n v="4558"/>
    <x v="0"/>
    <x v="15"/>
    <x v="4"/>
    <x v="4"/>
    <n v="650.62"/>
    <n v="1"/>
  </r>
  <r>
    <x v="455"/>
    <x v="0"/>
    <s v="2023-2024"/>
    <x v="0"/>
    <x v="51"/>
    <x v="4"/>
    <x v="4"/>
    <n v="3630"/>
    <x v="0"/>
    <x v="16"/>
    <x v="0"/>
    <x v="0"/>
    <n v="651.20000000000005"/>
    <n v="1"/>
  </r>
  <r>
    <x v="384"/>
    <x v="1"/>
    <s v="2022-2023"/>
    <x v="0"/>
    <x v="86"/>
    <x v="0"/>
    <x v="0"/>
    <n v="6725"/>
    <x v="0"/>
    <x v="20"/>
    <x v="1"/>
    <x v="1"/>
    <n v="652.07000000000016"/>
    <n v="1"/>
  </r>
  <r>
    <x v="117"/>
    <x v="2"/>
    <s v="2024-2025"/>
    <x v="0"/>
    <x v="18"/>
    <x v="6"/>
    <x v="6"/>
    <n v="5168"/>
    <x v="0"/>
    <x v="13"/>
    <x v="4"/>
    <x v="4"/>
    <n v="652.14"/>
    <n v="1"/>
  </r>
  <r>
    <x v="220"/>
    <x v="0"/>
    <s v="2023-2024"/>
    <x v="0"/>
    <x v="7"/>
    <x v="4"/>
    <x v="4"/>
    <n v="3175"/>
    <x v="0"/>
    <x v="6"/>
    <x v="3"/>
    <x v="3"/>
    <n v="653.29999999999995"/>
    <n v="1"/>
  </r>
  <r>
    <x v="25"/>
    <x v="1"/>
    <s v="2022-2023"/>
    <x v="1"/>
    <x v="96"/>
    <x v="4"/>
    <x v="4"/>
    <n v="3690"/>
    <x v="0"/>
    <x v="16"/>
    <x v="7"/>
    <x v="7"/>
    <n v="653.29999999999995"/>
    <n v="1"/>
  </r>
  <r>
    <x v="462"/>
    <x v="1"/>
    <s v="2022-2023"/>
    <x v="0"/>
    <x v="72"/>
    <x v="4"/>
    <x v="4"/>
    <n v="3931"/>
    <x v="0"/>
    <x v="16"/>
    <x v="9"/>
    <x v="9"/>
    <n v="653.88"/>
    <n v="1"/>
  </r>
  <r>
    <x v="624"/>
    <x v="2"/>
    <s v="2024-2025"/>
    <x v="1"/>
    <x v="66"/>
    <x v="3"/>
    <x v="3"/>
    <n v="4883"/>
    <x v="0"/>
    <x v="12"/>
    <x v="9"/>
    <x v="9"/>
    <n v="654.07000000000005"/>
    <n v="1"/>
  </r>
  <r>
    <x v="29"/>
    <x v="0"/>
    <s v="2023-2024"/>
    <x v="0"/>
    <x v="91"/>
    <x v="1"/>
    <x v="1"/>
    <n v="2064"/>
    <x v="0"/>
    <x v="5"/>
    <x v="9"/>
    <x v="9"/>
    <n v="654.53"/>
    <n v="1"/>
  </r>
  <r>
    <x v="0"/>
    <x v="0"/>
    <s v="2023-2024"/>
    <x v="0"/>
    <x v="82"/>
    <x v="3"/>
    <x v="3"/>
    <n v="4655"/>
    <x v="0"/>
    <x v="17"/>
    <x v="5"/>
    <x v="5"/>
    <n v="655.29999999999995"/>
    <n v="1"/>
  </r>
  <r>
    <x v="267"/>
    <x v="2"/>
    <s v="2024-2025"/>
    <x v="1"/>
    <x v="35"/>
    <x v="3"/>
    <x v="3"/>
    <n v="4558"/>
    <x v="0"/>
    <x v="15"/>
    <x v="3"/>
    <x v="3"/>
    <n v="655.54"/>
    <n v="1"/>
  </r>
  <r>
    <x v="571"/>
    <x v="1"/>
    <s v="2022-2023"/>
    <x v="0"/>
    <x v="44"/>
    <x v="4"/>
    <x v="4"/>
    <n v="3977"/>
    <x v="0"/>
    <x v="16"/>
    <x v="9"/>
    <x v="9"/>
    <n v="655.78"/>
    <n v="1"/>
  </r>
  <r>
    <x v="694"/>
    <x v="2"/>
    <s v="2024-2025"/>
    <x v="0"/>
    <x v="90"/>
    <x v="3"/>
    <x v="3"/>
    <n v="4700"/>
    <x v="0"/>
    <x v="17"/>
    <x v="9"/>
    <x v="9"/>
    <n v="655.81"/>
    <n v="1"/>
  </r>
  <r>
    <x v="196"/>
    <x v="0"/>
    <s v="2023-2024"/>
    <x v="0"/>
    <x v="54"/>
    <x v="4"/>
    <x v="4"/>
    <n v="3030"/>
    <x v="0"/>
    <x v="7"/>
    <x v="9"/>
    <x v="9"/>
    <n v="658.26"/>
    <n v="1"/>
  </r>
  <r>
    <x v="179"/>
    <x v="0"/>
    <s v="2023-2024"/>
    <x v="0"/>
    <x v="19"/>
    <x v="1"/>
    <x v="1"/>
    <n v="2800"/>
    <x v="0"/>
    <x v="11"/>
    <x v="9"/>
    <x v="9"/>
    <n v="658.82999999999993"/>
    <n v="1"/>
  </r>
  <r>
    <x v="82"/>
    <x v="2"/>
    <s v="2024-2025"/>
    <x v="0"/>
    <x v="57"/>
    <x v="6"/>
    <x v="6"/>
    <n v="5082"/>
    <x v="0"/>
    <x v="13"/>
    <x v="4"/>
    <x v="4"/>
    <n v="659.45"/>
    <n v="1"/>
  </r>
  <r>
    <x v="108"/>
    <x v="1"/>
    <s v="2022-2023"/>
    <x v="0"/>
    <x v="52"/>
    <x v="3"/>
    <x v="3"/>
    <n v="4053"/>
    <x v="0"/>
    <x v="10"/>
    <x v="6"/>
    <x v="6"/>
    <n v="659.70999999999992"/>
    <n v="1"/>
  </r>
  <r>
    <x v="633"/>
    <x v="1"/>
    <s v="2022-2023"/>
    <x v="0"/>
    <x v="8"/>
    <x v="1"/>
    <x v="1"/>
    <n v="2158"/>
    <x v="0"/>
    <x v="4"/>
    <x v="3"/>
    <x v="3"/>
    <n v="660.34"/>
    <n v="1"/>
  </r>
  <r>
    <x v="120"/>
    <x v="2"/>
    <s v="2024-2025"/>
    <x v="0"/>
    <x v="30"/>
    <x v="4"/>
    <x v="4"/>
    <n v="3131"/>
    <x v="0"/>
    <x v="6"/>
    <x v="9"/>
    <x v="9"/>
    <n v="660.66000000000008"/>
    <n v="1"/>
  </r>
  <r>
    <x v="697"/>
    <x v="1"/>
    <s v="2022-2023"/>
    <x v="0"/>
    <x v="76"/>
    <x v="1"/>
    <x v="1"/>
    <n v="2031"/>
    <x v="0"/>
    <x v="5"/>
    <x v="3"/>
    <x v="3"/>
    <n v="661.56000000000006"/>
    <n v="1"/>
  </r>
  <r>
    <x v="556"/>
    <x v="0"/>
    <s v="2023-2024"/>
    <x v="0"/>
    <x v="39"/>
    <x v="0"/>
    <x v="0"/>
    <n v="6330"/>
    <x v="0"/>
    <x v="14"/>
    <x v="3"/>
    <x v="3"/>
    <n v="661.89"/>
    <n v="1"/>
  </r>
  <r>
    <x v="559"/>
    <x v="0"/>
    <s v="2023-2024"/>
    <x v="1"/>
    <x v="25"/>
    <x v="4"/>
    <x v="4"/>
    <n v="3550"/>
    <x v="0"/>
    <x v="8"/>
    <x v="3"/>
    <x v="3"/>
    <n v="662.09999999999991"/>
    <n v="1"/>
  </r>
  <r>
    <x v="594"/>
    <x v="1"/>
    <s v="2022-2023"/>
    <x v="1"/>
    <x v="66"/>
    <x v="3"/>
    <x v="3"/>
    <n v="4883"/>
    <x v="0"/>
    <x v="12"/>
    <x v="3"/>
    <x v="3"/>
    <n v="664.64"/>
    <n v="1"/>
  </r>
  <r>
    <x v="76"/>
    <x v="2"/>
    <s v="2024-2025"/>
    <x v="0"/>
    <x v="62"/>
    <x v="0"/>
    <x v="0"/>
    <n v="6112"/>
    <x v="0"/>
    <x v="14"/>
    <x v="0"/>
    <x v="0"/>
    <n v="665.11000000000013"/>
    <n v="1"/>
  </r>
  <r>
    <x v="549"/>
    <x v="1"/>
    <s v="2022-2023"/>
    <x v="0"/>
    <x v="72"/>
    <x v="4"/>
    <x v="4"/>
    <n v="3931"/>
    <x v="0"/>
    <x v="16"/>
    <x v="0"/>
    <x v="0"/>
    <n v="665.34"/>
    <n v="1"/>
  </r>
  <r>
    <x v="614"/>
    <x v="1"/>
    <s v="2022-2023"/>
    <x v="0"/>
    <x v="42"/>
    <x v="3"/>
    <x v="3"/>
    <n v="4870"/>
    <x v="0"/>
    <x v="12"/>
    <x v="4"/>
    <x v="4"/>
    <n v="665.93000000000006"/>
    <n v="1"/>
  </r>
  <r>
    <x v="8"/>
    <x v="0"/>
    <s v="2023-2024"/>
    <x v="1"/>
    <x v="96"/>
    <x v="4"/>
    <x v="4"/>
    <n v="3690"/>
    <x v="0"/>
    <x v="16"/>
    <x v="5"/>
    <x v="5"/>
    <n v="667.46"/>
    <n v="1"/>
  </r>
  <r>
    <x v="592"/>
    <x v="1"/>
    <s v="2022-2023"/>
    <x v="0"/>
    <x v="91"/>
    <x v="1"/>
    <x v="1"/>
    <n v="2064"/>
    <x v="0"/>
    <x v="5"/>
    <x v="4"/>
    <x v="4"/>
    <n v="671.42"/>
    <n v="1"/>
  </r>
  <r>
    <x v="455"/>
    <x v="0"/>
    <s v="2023-2024"/>
    <x v="0"/>
    <x v="60"/>
    <x v="1"/>
    <x v="1"/>
    <n v="2541"/>
    <x v="0"/>
    <x v="2"/>
    <x v="3"/>
    <x v="3"/>
    <n v="671.75"/>
    <n v="1"/>
  </r>
  <r>
    <x v="156"/>
    <x v="2"/>
    <s v="2024-2025"/>
    <x v="1"/>
    <x v="68"/>
    <x v="7"/>
    <x v="7"/>
    <n v="800"/>
    <x v="0"/>
    <x v="19"/>
    <x v="4"/>
    <x v="4"/>
    <n v="672.34999999999991"/>
    <n v="1"/>
  </r>
  <r>
    <x v="131"/>
    <x v="1"/>
    <s v="2022-2023"/>
    <x v="0"/>
    <x v="44"/>
    <x v="4"/>
    <x v="4"/>
    <n v="3977"/>
    <x v="0"/>
    <x v="16"/>
    <x v="3"/>
    <x v="3"/>
    <n v="673.7299999999999"/>
    <n v="1"/>
  </r>
  <r>
    <x v="715"/>
    <x v="2"/>
    <s v="2024-2025"/>
    <x v="0"/>
    <x v="31"/>
    <x v="1"/>
    <x v="1"/>
    <n v="2116"/>
    <x v="0"/>
    <x v="4"/>
    <x v="3"/>
    <x v="3"/>
    <n v="673.93"/>
    <n v="1"/>
  </r>
  <r>
    <x v="523"/>
    <x v="1"/>
    <s v="2022-2023"/>
    <x v="1"/>
    <x v="22"/>
    <x v="1"/>
    <x v="1"/>
    <n v="2539"/>
    <x v="0"/>
    <x v="2"/>
    <x v="4"/>
    <x v="4"/>
    <n v="674.38"/>
    <n v="1"/>
  </r>
  <r>
    <x v="667"/>
    <x v="0"/>
    <s v="2023-2024"/>
    <x v="1"/>
    <x v="38"/>
    <x v="3"/>
    <x v="3"/>
    <n v="4802"/>
    <x v="0"/>
    <x v="12"/>
    <x v="9"/>
    <x v="9"/>
    <n v="674.89"/>
    <n v="1"/>
  </r>
  <r>
    <x v="427"/>
    <x v="0"/>
    <s v="2023-2024"/>
    <x v="0"/>
    <x v="55"/>
    <x v="3"/>
    <x v="3"/>
    <n v="4703"/>
    <x v="0"/>
    <x v="17"/>
    <x v="9"/>
    <x v="9"/>
    <n v="675.86"/>
    <n v="1"/>
  </r>
  <r>
    <x v="685"/>
    <x v="0"/>
    <s v="2023-2024"/>
    <x v="0"/>
    <x v="92"/>
    <x v="3"/>
    <x v="3"/>
    <n v="4305"/>
    <x v="0"/>
    <x v="3"/>
    <x v="9"/>
    <x v="9"/>
    <n v="678.63"/>
    <n v="1"/>
  </r>
  <r>
    <x v="284"/>
    <x v="2"/>
    <s v="2024-2025"/>
    <x v="1"/>
    <x v="25"/>
    <x v="4"/>
    <x v="4"/>
    <n v="3550"/>
    <x v="0"/>
    <x v="8"/>
    <x v="7"/>
    <x v="7"/>
    <n v="680.99000000000012"/>
    <n v="1"/>
  </r>
  <r>
    <x v="679"/>
    <x v="0"/>
    <s v="2023-2024"/>
    <x v="0"/>
    <x v="59"/>
    <x v="3"/>
    <x v="3"/>
    <n v="4509"/>
    <x v="0"/>
    <x v="3"/>
    <x v="3"/>
    <x v="3"/>
    <n v="682.06999999999994"/>
    <n v="1"/>
  </r>
  <r>
    <x v="519"/>
    <x v="2"/>
    <s v="2024-2025"/>
    <x v="0"/>
    <x v="36"/>
    <x v="4"/>
    <x v="4"/>
    <n v="3148"/>
    <x v="0"/>
    <x v="6"/>
    <x v="4"/>
    <x v="4"/>
    <n v="682.81"/>
    <n v="1"/>
  </r>
  <r>
    <x v="590"/>
    <x v="0"/>
    <s v="2023-2024"/>
    <x v="0"/>
    <x v="27"/>
    <x v="4"/>
    <x v="4"/>
    <n v="3066"/>
    <x v="0"/>
    <x v="7"/>
    <x v="7"/>
    <x v="7"/>
    <n v="684.44999999999993"/>
    <n v="1"/>
  </r>
  <r>
    <x v="663"/>
    <x v="0"/>
    <s v="2023-2024"/>
    <x v="0"/>
    <x v="82"/>
    <x v="3"/>
    <x v="3"/>
    <n v="4655"/>
    <x v="0"/>
    <x v="17"/>
    <x v="1"/>
    <x v="1"/>
    <n v="684.5"/>
    <n v="1"/>
  </r>
  <r>
    <x v="122"/>
    <x v="1"/>
    <s v="2022-2023"/>
    <x v="1"/>
    <x v="14"/>
    <x v="1"/>
    <x v="1"/>
    <n v="2790"/>
    <x v="0"/>
    <x v="11"/>
    <x v="7"/>
    <x v="7"/>
    <n v="685.08"/>
    <n v="1"/>
  </r>
  <r>
    <x v="571"/>
    <x v="1"/>
    <s v="2022-2023"/>
    <x v="0"/>
    <x v="78"/>
    <x v="1"/>
    <x v="1"/>
    <n v="2141"/>
    <x v="0"/>
    <x v="4"/>
    <x v="4"/>
    <x v="4"/>
    <n v="685.12"/>
    <n v="1"/>
  </r>
  <r>
    <x v="311"/>
    <x v="0"/>
    <s v="2023-2024"/>
    <x v="0"/>
    <x v="12"/>
    <x v="3"/>
    <x v="3"/>
    <n v="4068"/>
    <x v="0"/>
    <x v="10"/>
    <x v="7"/>
    <x v="7"/>
    <n v="686.7199999999998"/>
    <n v="1"/>
  </r>
  <r>
    <x v="101"/>
    <x v="2"/>
    <s v="2024-2025"/>
    <x v="0"/>
    <x v="26"/>
    <x v="0"/>
    <x v="0"/>
    <n v="6280"/>
    <x v="0"/>
    <x v="14"/>
    <x v="7"/>
    <x v="7"/>
    <n v="686.93000000000006"/>
    <n v="1"/>
  </r>
  <r>
    <x v="60"/>
    <x v="0"/>
    <s v="2023-2024"/>
    <x v="1"/>
    <x v="39"/>
    <x v="0"/>
    <x v="0"/>
    <n v="6330"/>
    <x v="0"/>
    <x v="14"/>
    <x v="1"/>
    <x v="1"/>
    <n v="687.45999999999992"/>
    <n v="1"/>
  </r>
  <r>
    <x v="273"/>
    <x v="1"/>
    <s v="2022-2023"/>
    <x v="0"/>
    <x v="31"/>
    <x v="1"/>
    <x v="1"/>
    <n v="2116"/>
    <x v="0"/>
    <x v="4"/>
    <x v="3"/>
    <x v="3"/>
    <n v="688.07"/>
    <n v="1"/>
  </r>
  <r>
    <x v="93"/>
    <x v="2"/>
    <s v="2024-2025"/>
    <x v="0"/>
    <x v="52"/>
    <x v="3"/>
    <x v="3"/>
    <n v="4053"/>
    <x v="0"/>
    <x v="10"/>
    <x v="7"/>
    <x v="7"/>
    <n v="688.15000000000009"/>
    <n v="1"/>
  </r>
  <r>
    <x v="341"/>
    <x v="1"/>
    <s v="2022-2023"/>
    <x v="1"/>
    <x v="34"/>
    <x v="4"/>
    <x v="4"/>
    <n v="3018"/>
    <x v="0"/>
    <x v="7"/>
    <x v="6"/>
    <x v="6"/>
    <n v="690.15000000000009"/>
    <n v="1"/>
  </r>
  <r>
    <x v="244"/>
    <x v="0"/>
    <s v="2023-2024"/>
    <x v="0"/>
    <x v="73"/>
    <x v="6"/>
    <x v="6"/>
    <n v="5607"/>
    <x v="0"/>
    <x v="18"/>
    <x v="9"/>
    <x v="9"/>
    <n v="690.91"/>
    <n v="1"/>
  </r>
  <r>
    <x v="241"/>
    <x v="0"/>
    <s v="2023-2024"/>
    <x v="0"/>
    <x v="60"/>
    <x v="1"/>
    <x v="1"/>
    <n v="2541"/>
    <x v="0"/>
    <x v="2"/>
    <x v="2"/>
    <x v="2"/>
    <n v="692.31"/>
    <n v="1"/>
  </r>
  <r>
    <x v="149"/>
    <x v="2"/>
    <s v="2024-2025"/>
    <x v="1"/>
    <x v="96"/>
    <x v="4"/>
    <x v="4"/>
    <n v="3690"/>
    <x v="0"/>
    <x v="16"/>
    <x v="4"/>
    <x v="4"/>
    <n v="693.95"/>
    <n v="1"/>
  </r>
  <r>
    <x v="173"/>
    <x v="0"/>
    <s v="2023-2024"/>
    <x v="0"/>
    <x v="23"/>
    <x v="1"/>
    <x v="1"/>
    <n v="2650"/>
    <x v="0"/>
    <x v="11"/>
    <x v="2"/>
    <x v="2"/>
    <n v="694.9799999999999"/>
    <n v="1"/>
  </r>
  <r>
    <x v="592"/>
    <x v="1"/>
    <s v="2022-2023"/>
    <x v="0"/>
    <x v="69"/>
    <x v="4"/>
    <x v="4"/>
    <n v="3199"/>
    <x v="0"/>
    <x v="6"/>
    <x v="6"/>
    <x v="6"/>
    <n v="695.35"/>
    <n v="1"/>
  </r>
  <r>
    <x v="121"/>
    <x v="0"/>
    <s v="2023-2024"/>
    <x v="1"/>
    <x v="24"/>
    <x v="1"/>
    <x v="1"/>
    <n v="2120"/>
    <x v="0"/>
    <x v="4"/>
    <x v="5"/>
    <x v="5"/>
    <n v="695.35"/>
    <n v="1"/>
  </r>
  <r>
    <x v="198"/>
    <x v="2"/>
    <s v="2024-2025"/>
    <x v="1"/>
    <x v="74"/>
    <x v="1"/>
    <x v="1"/>
    <n v="2485"/>
    <x v="0"/>
    <x v="1"/>
    <x v="4"/>
    <x v="4"/>
    <n v="696.71"/>
    <n v="1"/>
  </r>
  <r>
    <x v="58"/>
    <x v="2"/>
    <s v="2024-2025"/>
    <x v="0"/>
    <x v="34"/>
    <x v="4"/>
    <x v="4"/>
    <n v="3018"/>
    <x v="0"/>
    <x v="7"/>
    <x v="3"/>
    <x v="3"/>
    <n v="698.61"/>
    <n v="1"/>
  </r>
  <r>
    <x v="717"/>
    <x v="2"/>
    <s v="2024-2025"/>
    <x v="0"/>
    <x v="10"/>
    <x v="4"/>
    <x v="4"/>
    <n v="3551"/>
    <x v="0"/>
    <x v="8"/>
    <x v="4"/>
    <x v="4"/>
    <n v="698.73"/>
    <n v="1"/>
  </r>
  <r>
    <x v="327"/>
    <x v="0"/>
    <s v="2023-2024"/>
    <x v="0"/>
    <x v="29"/>
    <x v="4"/>
    <x v="4"/>
    <n v="3500"/>
    <x v="0"/>
    <x v="8"/>
    <x v="9"/>
    <x v="9"/>
    <n v="698.73"/>
    <n v="1"/>
  </r>
  <r>
    <x v="156"/>
    <x v="2"/>
    <s v="2024-2025"/>
    <x v="0"/>
    <x v="42"/>
    <x v="3"/>
    <x v="3"/>
    <n v="4870"/>
    <x v="0"/>
    <x v="12"/>
    <x v="9"/>
    <x v="9"/>
    <n v="699.15000000000009"/>
    <n v="1"/>
  </r>
  <r>
    <x v="212"/>
    <x v="0"/>
    <s v="2023-2024"/>
    <x v="0"/>
    <x v="67"/>
    <x v="3"/>
    <x v="3"/>
    <n v="4551"/>
    <x v="0"/>
    <x v="15"/>
    <x v="3"/>
    <x v="3"/>
    <n v="699.94999999999993"/>
    <n v="1"/>
  </r>
  <r>
    <x v="111"/>
    <x v="0"/>
    <s v="2023-2024"/>
    <x v="0"/>
    <x v="71"/>
    <x v="6"/>
    <x v="6"/>
    <n v="5043"/>
    <x v="0"/>
    <x v="13"/>
    <x v="9"/>
    <x v="9"/>
    <n v="700.16"/>
    <n v="1"/>
  </r>
  <r>
    <x v="237"/>
    <x v="0"/>
    <s v="2023-2024"/>
    <x v="0"/>
    <x v="5"/>
    <x v="1"/>
    <x v="1"/>
    <n v="2067"/>
    <x v="0"/>
    <x v="5"/>
    <x v="3"/>
    <x v="3"/>
    <n v="700.37999999999988"/>
    <n v="1"/>
  </r>
  <r>
    <x v="27"/>
    <x v="0"/>
    <s v="2023-2024"/>
    <x v="0"/>
    <x v="60"/>
    <x v="1"/>
    <x v="1"/>
    <n v="2541"/>
    <x v="0"/>
    <x v="2"/>
    <x v="7"/>
    <x v="7"/>
    <n v="701.14999999999986"/>
    <n v="1"/>
  </r>
  <r>
    <x v="6"/>
    <x v="1"/>
    <s v="2022-2023"/>
    <x v="0"/>
    <x v="13"/>
    <x v="1"/>
    <x v="1"/>
    <n v="2480"/>
    <x v="0"/>
    <x v="1"/>
    <x v="7"/>
    <x v="7"/>
    <n v="701.67000000000007"/>
    <n v="1"/>
  </r>
  <r>
    <x v="221"/>
    <x v="0"/>
    <s v="2023-2024"/>
    <x v="0"/>
    <x v="86"/>
    <x v="0"/>
    <x v="0"/>
    <n v="6725"/>
    <x v="0"/>
    <x v="20"/>
    <x v="1"/>
    <x v="1"/>
    <n v="702.32999999999993"/>
    <n v="1"/>
  </r>
  <r>
    <x v="93"/>
    <x v="2"/>
    <s v="2024-2025"/>
    <x v="1"/>
    <x v="25"/>
    <x v="4"/>
    <x v="4"/>
    <n v="3550"/>
    <x v="0"/>
    <x v="8"/>
    <x v="3"/>
    <x v="3"/>
    <n v="702.54"/>
    <n v="1"/>
  </r>
  <r>
    <x v="548"/>
    <x v="1"/>
    <s v="2022-2023"/>
    <x v="0"/>
    <x v="80"/>
    <x v="0"/>
    <x v="0"/>
    <n v="6109"/>
    <x v="0"/>
    <x v="14"/>
    <x v="1"/>
    <x v="1"/>
    <n v="703.34"/>
    <n v="1"/>
  </r>
  <r>
    <x v="425"/>
    <x v="2"/>
    <s v="2024-2025"/>
    <x v="0"/>
    <x v="46"/>
    <x v="3"/>
    <x v="3"/>
    <n v="4740"/>
    <x v="0"/>
    <x v="17"/>
    <x v="4"/>
    <x v="4"/>
    <n v="704.46"/>
    <n v="1"/>
  </r>
  <r>
    <x v="428"/>
    <x v="0"/>
    <s v="2023-2024"/>
    <x v="0"/>
    <x v="48"/>
    <x v="3"/>
    <x v="3"/>
    <n v="4566"/>
    <x v="0"/>
    <x v="15"/>
    <x v="5"/>
    <x v="5"/>
    <n v="705.05"/>
    <n v="1"/>
  </r>
  <r>
    <x v="499"/>
    <x v="0"/>
    <s v="2023-2024"/>
    <x v="1"/>
    <x v="96"/>
    <x v="4"/>
    <x v="4"/>
    <n v="3690"/>
    <x v="0"/>
    <x v="16"/>
    <x v="4"/>
    <x v="4"/>
    <n v="706.39"/>
    <n v="1"/>
  </r>
  <r>
    <x v="109"/>
    <x v="0"/>
    <s v="2023-2024"/>
    <x v="1"/>
    <x v="34"/>
    <x v="4"/>
    <x v="4"/>
    <n v="3018"/>
    <x v="0"/>
    <x v="7"/>
    <x v="2"/>
    <x v="2"/>
    <n v="706.49"/>
    <n v="1"/>
  </r>
  <r>
    <x v="671"/>
    <x v="1"/>
    <s v="2022-2023"/>
    <x v="1"/>
    <x v="38"/>
    <x v="3"/>
    <x v="3"/>
    <n v="4802"/>
    <x v="0"/>
    <x v="12"/>
    <x v="1"/>
    <x v="1"/>
    <n v="710.89"/>
    <n v="1"/>
  </r>
  <r>
    <x v="687"/>
    <x v="0"/>
    <s v="2023-2024"/>
    <x v="0"/>
    <x v="85"/>
    <x v="0"/>
    <x v="0"/>
    <n v="6530"/>
    <x v="0"/>
    <x v="20"/>
    <x v="2"/>
    <x v="2"/>
    <n v="715"/>
    <n v="1"/>
  </r>
  <r>
    <x v="593"/>
    <x v="0"/>
    <s v="2023-2024"/>
    <x v="0"/>
    <x v="49"/>
    <x v="4"/>
    <x v="4"/>
    <n v="3134"/>
    <x v="0"/>
    <x v="6"/>
    <x v="1"/>
    <x v="1"/>
    <n v="715.37"/>
    <n v="1"/>
  </r>
  <r>
    <x v="528"/>
    <x v="1"/>
    <s v="2022-2023"/>
    <x v="0"/>
    <x v="31"/>
    <x v="1"/>
    <x v="1"/>
    <n v="2116"/>
    <x v="0"/>
    <x v="4"/>
    <x v="7"/>
    <x v="7"/>
    <n v="715.61999999999989"/>
    <n v="1"/>
  </r>
  <r>
    <x v="526"/>
    <x v="2"/>
    <s v="2024-2025"/>
    <x v="1"/>
    <x v="25"/>
    <x v="4"/>
    <x v="4"/>
    <n v="3550"/>
    <x v="0"/>
    <x v="8"/>
    <x v="9"/>
    <x v="9"/>
    <n v="715.88"/>
    <n v="1"/>
  </r>
  <r>
    <x v="366"/>
    <x v="1"/>
    <s v="2022-2023"/>
    <x v="0"/>
    <x v="55"/>
    <x v="3"/>
    <x v="3"/>
    <n v="4703"/>
    <x v="0"/>
    <x v="17"/>
    <x v="0"/>
    <x v="0"/>
    <n v="716.45"/>
    <n v="1"/>
  </r>
  <r>
    <x v="490"/>
    <x v="0"/>
    <s v="2023-2024"/>
    <x v="0"/>
    <x v="26"/>
    <x v="0"/>
    <x v="0"/>
    <n v="6280"/>
    <x v="0"/>
    <x v="14"/>
    <x v="7"/>
    <x v="7"/>
    <n v="716.67000000000007"/>
    <n v="1"/>
  </r>
  <r>
    <x v="178"/>
    <x v="0"/>
    <s v="2023-2024"/>
    <x v="0"/>
    <x v="32"/>
    <x v="6"/>
    <x v="6"/>
    <n v="5169"/>
    <x v="0"/>
    <x v="13"/>
    <x v="4"/>
    <x v="4"/>
    <n v="717.45"/>
    <n v="1"/>
  </r>
  <r>
    <x v="92"/>
    <x v="0"/>
    <s v="2023-2024"/>
    <x v="0"/>
    <x v="71"/>
    <x v="6"/>
    <x v="6"/>
    <n v="5043"/>
    <x v="0"/>
    <x v="13"/>
    <x v="9"/>
    <x v="9"/>
    <n v="718.24"/>
    <n v="1"/>
  </r>
  <r>
    <x v="463"/>
    <x v="0"/>
    <s v="2023-2024"/>
    <x v="1"/>
    <x v="64"/>
    <x v="1"/>
    <x v="1"/>
    <n v="2350"/>
    <x v="0"/>
    <x v="1"/>
    <x v="3"/>
    <x v="3"/>
    <n v="721.01999999999987"/>
    <n v="1"/>
  </r>
  <r>
    <x v="173"/>
    <x v="0"/>
    <s v="2023-2024"/>
    <x v="0"/>
    <x v="73"/>
    <x v="6"/>
    <x v="6"/>
    <n v="5607"/>
    <x v="0"/>
    <x v="18"/>
    <x v="1"/>
    <x v="1"/>
    <n v="721.04"/>
    <n v="1"/>
  </r>
  <r>
    <x v="176"/>
    <x v="2"/>
    <s v="2024-2025"/>
    <x v="0"/>
    <x v="4"/>
    <x v="1"/>
    <x v="1"/>
    <n v="2154"/>
    <x v="0"/>
    <x v="4"/>
    <x v="3"/>
    <x v="3"/>
    <n v="721.23"/>
    <n v="1"/>
  </r>
  <r>
    <x v="19"/>
    <x v="0"/>
    <s v="2023-2024"/>
    <x v="0"/>
    <x v="19"/>
    <x v="1"/>
    <x v="1"/>
    <n v="2800"/>
    <x v="0"/>
    <x v="11"/>
    <x v="4"/>
    <x v="4"/>
    <n v="721.40000000000009"/>
    <n v="1"/>
  </r>
  <r>
    <x v="676"/>
    <x v="1"/>
    <s v="2022-2023"/>
    <x v="0"/>
    <x v="60"/>
    <x v="1"/>
    <x v="1"/>
    <n v="2541"/>
    <x v="0"/>
    <x v="2"/>
    <x v="3"/>
    <x v="3"/>
    <n v="721.7"/>
    <n v="1"/>
  </r>
  <r>
    <x v="293"/>
    <x v="0"/>
    <s v="2023-2024"/>
    <x v="0"/>
    <x v="29"/>
    <x v="4"/>
    <x v="4"/>
    <n v="3500"/>
    <x v="0"/>
    <x v="8"/>
    <x v="4"/>
    <x v="4"/>
    <n v="722.32999999999993"/>
    <n v="1"/>
  </r>
  <r>
    <x v="564"/>
    <x v="0"/>
    <s v="2023-2024"/>
    <x v="0"/>
    <x v="17"/>
    <x v="3"/>
    <x v="3"/>
    <n v="4825"/>
    <x v="0"/>
    <x v="12"/>
    <x v="9"/>
    <x v="9"/>
    <n v="723.53000000000009"/>
    <n v="1"/>
  </r>
  <r>
    <x v="712"/>
    <x v="0"/>
    <s v="2023-2024"/>
    <x v="0"/>
    <x v="18"/>
    <x v="6"/>
    <x v="6"/>
    <n v="5168"/>
    <x v="0"/>
    <x v="13"/>
    <x v="5"/>
    <x v="5"/>
    <n v="724.4"/>
    <n v="1"/>
  </r>
  <r>
    <x v="78"/>
    <x v="0"/>
    <s v="2023-2024"/>
    <x v="0"/>
    <x v="94"/>
    <x v="5"/>
    <x v="5"/>
    <n v="7250"/>
    <x v="0"/>
    <x v="9"/>
    <x v="4"/>
    <x v="4"/>
    <n v="724.66000000000008"/>
    <n v="1"/>
  </r>
  <r>
    <x v="246"/>
    <x v="2"/>
    <s v="2024-2025"/>
    <x v="0"/>
    <x v="64"/>
    <x v="1"/>
    <x v="1"/>
    <n v="2350"/>
    <x v="0"/>
    <x v="1"/>
    <x v="7"/>
    <x v="7"/>
    <n v="724.67999999999984"/>
    <n v="1"/>
  </r>
  <r>
    <x v="668"/>
    <x v="2"/>
    <s v="2024-2025"/>
    <x v="0"/>
    <x v="92"/>
    <x v="3"/>
    <x v="3"/>
    <n v="4305"/>
    <x v="0"/>
    <x v="3"/>
    <x v="9"/>
    <x v="9"/>
    <n v="724.75"/>
    <n v="1"/>
  </r>
  <r>
    <x v="282"/>
    <x v="2"/>
    <s v="2024-2025"/>
    <x v="1"/>
    <x v="22"/>
    <x v="1"/>
    <x v="1"/>
    <n v="2539"/>
    <x v="0"/>
    <x v="2"/>
    <x v="1"/>
    <x v="1"/>
    <n v="726.35"/>
    <n v="1"/>
  </r>
  <r>
    <x v="562"/>
    <x v="1"/>
    <s v="2022-2023"/>
    <x v="0"/>
    <x v="69"/>
    <x v="4"/>
    <x v="4"/>
    <n v="3199"/>
    <x v="0"/>
    <x v="6"/>
    <x v="3"/>
    <x v="3"/>
    <n v="726.38"/>
    <n v="1"/>
  </r>
  <r>
    <x v="241"/>
    <x v="0"/>
    <s v="2023-2024"/>
    <x v="0"/>
    <x v="56"/>
    <x v="1"/>
    <x v="1"/>
    <n v="2795"/>
    <x v="0"/>
    <x v="11"/>
    <x v="7"/>
    <x v="7"/>
    <n v="727.32999999999981"/>
    <n v="1"/>
  </r>
  <r>
    <x v="301"/>
    <x v="1"/>
    <s v="2022-2023"/>
    <x v="0"/>
    <x v="28"/>
    <x v="1"/>
    <x v="1"/>
    <n v="2830"/>
    <x v="0"/>
    <x v="11"/>
    <x v="4"/>
    <x v="4"/>
    <n v="728.16000000000008"/>
    <n v="1"/>
  </r>
  <r>
    <x v="443"/>
    <x v="1"/>
    <s v="2022-2023"/>
    <x v="0"/>
    <x v="43"/>
    <x v="1"/>
    <x v="1"/>
    <n v="2560"/>
    <x v="0"/>
    <x v="2"/>
    <x v="3"/>
    <x v="3"/>
    <n v="729.09"/>
    <n v="1"/>
  </r>
  <r>
    <x v="210"/>
    <x v="0"/>
    <s v="2023-2024"/>
    <x v="0"/>
    <x v="63"/>
    <x v="1"/>
    <x v="1"/>
    <n v="2015"/>
    <x v="0"/>
    <x v="5"/>
    <x v="7"/>
    <x v="7"/>
    <n v="729.36"/>
    <n v="1"/>
  </r>
  <r>
    <x v="357"/>
    <x v="0"/>
    <s v="2023-2024"/>
    <x v="0"/>
    <x v="39"/>
    <x v="0"/>
    <x v="0"/>
    <n v="6330"/>
    <x v="0"/>
    <x v="14"/>
    <x v="6"/>
    <x v="6"/>
    <n v="731.02"/>
    <n v="1"/>
  </r>
  <r>
    <x v="209"/>
    <x v="2"/>
    <s v="2024-2025"/>
    <x v="0"/>
    <x v="47"/>
    <x v="1"/>
    <x v="1"/>
    <n v="2101"/>
    <x v="0"/>
    <x v="4"/>
    <x v="4"/>
    <x v="4"/>
    <n v="731.57999999999993"/>
    <n v="1"/>
  </r>
  <r>
    <x v="633"/>
    <x v="1"/>
    <s v="2022-2023"/>
    <x v="0"/>
    <x v="33"/>
    <x v="4"/>
    <x v="4"/>
    <n v="3280"/>
    <x v="0"/>
    <x v="8"/>
    <x v="0"/>
    <x v="0"/>
    <n v="733.47"/>
    <n v="1"/>
  </r>
  <r>
    <x v="678"/>
    <x v="1"/>
    <s v="2022-2023"/>
    <x v="1"/>
    <x v="35"/>
    <x v="3"/>
    <x v="3"/>
    <n v="4558"/>
    <x v="0"/>
    <x v="15"/>
    <x v="2"/>
    <x v="2"/>
    <n v="733.96"/>
    <n v="1"/>
  </r>
  <r>
    <x v="74"/>
    <x v="2"/>
    <s v="2024-2025"/>
    <x v="0"/>
    <x v="78"/>
    <x v="1"/>
    <x v="1"/>
    <n v="2141"/>
    <x v="0"/>
    <x v="4"/>
    <x v="0"/>
    <x v="0"/>
    <n v="734.98"/>
    <n v="1"/>
  </r>
  <r>
    <x v="720"/>
    <x v="0"/>
    <s v="2023-2024"/>
    <x v="0"/>
    <x v="76"/>
    <x v="1"/>
    <x v="1"/>
    <n v="2031"/>
    <x v="0"/>
    <x v="5"/>
    <x v="7"/>
    <x v="7"/>
    <n v="738.8599999999999"/>
    <n v="1"/>
  </r>
  <r>
    <x v="101"/>
    <x v="2"/>
    <s v="2024-2025"/>
    <x v="1"/>
    <x v="24"/>
    <x v="1"/>
    <x v="1"/>
    <n v="2120"/>
    <x v="0"/>
    <x v="4"/>
    <x v="4"/>
    <x v="4"/>
    <n v="739.6099999999999"/>
    <n v="1"/>
  </r>
  <r>
    <x v="373"/>
    <x v="0"/>
    <s v="2023-2024"/>
    <x v="0"/>
    <x v="33"/>
    <x v="4"/>
    <x v="4"/>
    <n v="3280"/>
    <x v="0"/>
    <x v="8"/>
    <x v="7"/>
    <x v="7"/>
    <n v="739.65"/>
    <n v="1"/>
  </r>
  <r>
    <x v="31"/>
    <x v="1"/>
    <s v="2022-2023"/>
    <x v="0"/>
    <x v="10"/>
    <x v="4"/>
    <x v="4"/>
    <n v="3551"/>
    <x v="0"/>
    <x v="8"/>
    <x v="4"/>
    <x v="4"/>
    <n v="740.32"/>
    <n v="1"/>
  </r>
  <r>
    <x v="556"/>
    <x v="0"/>
    <s v="2023-2024"/>
    <x v="0"/>
    <x v="71"/>
    <x v="6"/>
    <x v="6"/>
    <n v="5043"/>
    <x v="0"/>
    <x v="13"/>
    <x v="1"/>
    <x v="1"/>
    <n v="741.28000000000009"/>
    <n v="1"/>
  </r>
  <r>
    <x v="356"/>
    <x v="0"/>
    <s v="2023-2024"/>
    <x v="1"/>
    <x v="87"/>
    <x v="2"/>
    <x v="2"/>
    <n v="2609"/>
    <x v="0"/>
    <x v="2"/>
    <x v="9"/>
    <x v="9"/>
    <n v="741.83999999999992"/>
    <n v="1"/>
  </r>
  <r>
    <x v="205"/>
    <x v="0"/>
    <s v="2023-2024"/>
    <x v="1"/>
    <x v="68"/>
    <x v="7"/>
    <x v="7"/>
    <n v="800"/>
    <x v="0"/>
    <x v="19"/>
    <x v="3"/>
    <x v="3"/>
    <n v="742.08"/>
    <n v="1"/>
  </r>
  <r>
    <x v="307"/>
    <x v="0"/>
    <s v="2023-2024"/>
    <x v="0"/>
    <x v="37"/>
    <x v="1"/>
    <x v="1"/>
    <n v="2750"/>
    <x v="0"/>
    <x v="11"/>
    <x v="4"/>
    <x v="4"/>
    <n v="742.91"/>
    <n v="1"/>
  </r>
  <r>
    <x v="255"/>
    <x v="0"/>
    <s v="2023-2024"/>
    <x v="0"/>
    <x v="9"/>
    <x v="4"/>
    <x v="4"/>
    <n v="3076"/>
    <x v="0"/>
    <x v="7"/>
    <x v="4"/>
    <x v="4"/>
    <n v="743.15"/>
    <n v="1"/>
  </r>
  <r>
    <x v="183"/>
    <x v="0"/>
    <s v="2023-2024"/>
    <x v="0"/>
    <x v="26"/>
    <x v="0"/>
    <x v="0"/>
    <n v="6280"/>
    <x v="0"/>
    <x v="14"/>
    <x v="3"/>
    <x v="3"/>
    <n v="744.12"/>
    <n v="1"/>
  </r>
  <r>
    <x v="79"/>
    <x v="0"/>
    <s v="2023-2024"/>
    <x v="1"/>
    <x v="75"/>
    <x v="0"/>
    <x v="0"/>
    <n v="6450"/>
    <x v="0"/>
    <x v="20"/>
    <x v="9"/>
    <x v="9"/>
    <n v="744.77"/>
    <n v="1"/>
  </r>
  <r>
    <x v="174"/>
    <x v="0"/>
    <s v="2023-2024"/>
    <x v="1"/>
    <x v="8"/>
    <x v="1"/>
    <x v="1"/>
    <n v="2158"/>
    <x v="0"/>
    <x v="4"/>
    <x v="9"/>
    <x v="9"/>
    <n v="744.88"/>
    <n v="1"/>
  </r>
  <r>
    <x v="159"/>
    <x v="0"/>
    <s v="2023-2024"/>
    <x v="0"/>
    <x v="80"/>
    <x v="0"/>
    <x v="0"/>
    <n v="6109"/>
    <x v="0"/>
    <x v="14"/>
    <x v="4"/>
    <x v="4"/>
    <n v="744.9899999999999"/>
    <n v="1"/>
  </r>
  <r>
    <x v="716"/>
    <x v="0"/>
    <s v="2023-2024"/>
    <x v="1"/>
    <x v="35"/>
    <x v="3"/>
    <x v="3"/>
    <n v="4558"/>
    <x v="0"/>
    <x v="15"/>
    <x v="2"/>
    <x v="2"/>
    <n v="745.32"/>
    <n v="1"/>
  </r>
  <r>
    <x v="199"/>
    <x v="0"/>
    <s v="2023-2024"/>
    <x v="1"/>
    <x v="8"/>
    <x v="1"/>
    <x v="1"/>
    <n v="2158"/>
    <x v="0"/>
    <x v="4"/>
    <x v="9"/>
    <x v="9"/>
    <n v="746.06"/>
    <n v="1"/>
  </r>
  <r>
    <x v="218"/>
    <x v="1"/>
    <s v="2022-2023"/>
    <x v="0"/>
    <x v="84"/>
    <x v="3"/>
    <x v="3"/>
    <n v="4215"/>
    <x v="0"/>
    <x v="3"/>
    <x v="2"/>
    <x v="2"/>
    <n v="747.07"/>
    <n v="1"/>
  </r>
  <r>
    <x v="528"/>
    <x v="1"/>
    <s v="2022-2023"/>
    <x v="0"/>
    <x v="53"/>
    <x v="3"/>
    <x v="3"/>
    <n v="4119"/>
    <x v="0"/>
    <x v="10"/>
    <x v="9"/>
    <x v="9"/>
    <n v="747.11"/>
    <n v="1"/>
  </r>
  <r>
    <x v="169"/>
    <x v="0"/>
    <s v="2023-2024"/>
    <x v="0"/>
    <x v="62"/>
    <x v="0"/>
    <x v="0"/>
    <n v="6112"/>
    <x v="0"/>
    <x v="14"/>
    <x v="7"/>
    <x v="7"/>
    <n v="747.30000000000007"/>
    <n v="1"/>
  </r>
  <r>
    <x v="59"/>
    <x v="0"/>
    <s v="2023-2024"/>
    <x v="0"/>
    <x v="2"/>
    <x v="2"/>
    <x v="2"/>
    <n v="2617"/>
    <x v="0"/>
    <x v="2"/>
    <x v="0"/>
    <x v="0"/>
    <n v="747.34"/>
    <n v="1"/>
  </r>
  <r>
    <x v="436"/>
    <x v="2"/>
    <s v="2024-2025"/>
    <x v="0"/>
    <x v="57"/>
    <x v="6"/>
    <x v="6"/>
    <n v="5082"/>
    <x v="0"/>
    <x v="13"/>
    <x v="1"/>
    <x v="1"/>
    <n v="747.42000000000007"/>
    <n v="1"/>
  </r>
  <r>
    <x v="134"/>
    <x v="0"/>
    <s v="2023-2024"/>
    <x v="0"/>
    <x v="8"/>
    <x v="1"/>
    <x v="1"/>
    <n v="2158"/>
    <x v="0"/>
    <x v="4"/>
    <x v="4"/>
    <x v="4"/>
    <n v="747.94"/>
    <n v="1"/>
  </r>
  <r>
    <x v="44"/>
    <x v="0"/>
    <s v="2023-2024"/>
    <x v="0"/>
    <x v="66"/>
    <x v="3"/>
    <x v="3"/>
    <n v="4883"/>
    <x v="0"/>
    <x v="12"/>
    <x v="1"/>
    <x v="1"/>
    <n v="748.43000000000006"/>
    <n v="1"/>
  </r>
  <r>
    <x v="276"/>
    <x v="0"/>
    <s v="2023-2024"/>
    <x v="0"/>
    <x v="90"/>
    <x v="3"/>
    <x v="3"/>
    <n v="4700"/>
    <x v="0"/>
    <x v="17"/>
    <x v="7"/>
    <x v="7"/>
    <n v="749.04"/>
    <n v="1"/>
  </r>
  <r>
    <x v="178"/>
    <x v="0"/>
    <s v="2023-2024"/>
    <x v="0"/>
    <x v="37"/>
    <x v="1"/>
    <x v="1"/>
    <n v="2750"/>
    <x v="0"/>
    <x v="11"/>
    <x v="3"/>
    <x v="3"/>
    <n v="749.25"/>
    <n v="1"/>
  </r>
  <r>
    <x v="536"/>
    <x v="1"/>
    <s v="2022-2023"/>
    <x v="0"/>
    <x v="12"/>
    <x v="3"/>
    <x v="3"/>
    <n v="4068"/>
    <x v="0"/>
    <x v="10"/>
    <x v="3"/>
    <x v="3"/>
    <n v="749.56"/>
    <n v="1"/>
  </r>
  <r>
    <x v="218"/>
    <x v="1"/>
    <s v="2022-2023"/>
    <x v="0"/>
    <x v="46"/>
    <x v="3"/>
    <x v="3"/>
    <n v="4740"/>
    <x v="0"/>
    <x v="17"/>
    <x v="5"/>
    <x v="5"/>
    <n v="749.75"/>
    <n v="1"/>
  </r>
  <r>
    <x v="676"/>
    <x v="1"/>
    <s v="2022-2023"/>
    <x v="1"/>
    <x v="89"/>
    <x v="4"/>
    <x v="4"/>
    <n v="3136"/>
    <x v="0"/>
    <x v="6"/>
    <x v="5"/>
    <x v="5"/>
    <n v="750.6"/>
    <n v="1"/>
  </r>
  <r>
    <x v="156"/>
    <x v="2"/>
    <s v="2024-2025"/>
    <x v="0"/>
    <x v="40"/>
    <x v="4"/>
    <x v="4"/>
    <n v="3353"/>
    <x v="0"/>
    <x v="8"/>
    <x v="7"/>
    <x v="7"/>
    <n v="751.21"/>
    <n v="1"/>
  </r>
  <r>
    <x v="464"/>
    <x v="2"/>
    <s v="2024-2025"/>
    <x v="0"/>
    <x v="23"/>
    <x v="1"/>
    <x v="1"/>
    <n v="2650"/>
    <x v="0"/>
    <x v="11"/>
    <x v="7"/>
    <x v="7"/>
    <n v="756.55000000000007"/>
    <n v="1"/>
  </r>
  <r>
    <x v="253"/>
    <x v="0"/>
    <s v="2023-2024"/>
    <x v="1"/>
    <x v="40"/>
    <x v="4"/>
    <x v="4"/>
    <n v="3353"/>
    <x v="0"/>
    <x v="8"/>
    <x v="2"/>
    <x v="2"/>
    <n v="756.94"/>
    <n v="1"/>
  </r>
  <r>
    <x v="551"/>
    <x v="0"/>
    <s v="2023-2024"/>
    <x v="0"/>
    <x v="13"/>
    <x v="1"/>
    <x v="1"/>
    <n v="2480"/>
    <x v="0"/>
    <x v="1"/>
    <x v="4"/>
    <x v="4"/>
    <n v="759.59"/>
    <n v="1"/>
  </r>
  <r>
    <x v="720"/>
    <x v="0"/>
    <s v="2023-2024"/>
    <x v="0"/>
    <x v="43"/>
    <x v="1"/>
    <x v="1"/>
    <n v="2560"/>
    <x v="0"/>
    <x v="2"/>
    <x v="2"/>
    <x v="2"/>
    <n v="761.5200000000001"/>
    <n v="1"/>
  </r>
  <r>
    <x v="409"/>
    <x v="0"/>
    <s v="2023-2024"/>
    <x v="0"/>
    <x v="43"/>
    <x v="1"/>
    <x v="1"/>
    <n v="2560"/>
    <x v="0"/>
    <x v="2"/>
    <x v="3"/>
    <x v="3"/>
    <n v="761.66000000000008"/>
    <n v="1"/>
  </r>
  <r>
    <x v="484"/>
    <x v="0"/>
    <s v="2023-2024"/>
    <x v="0"/>
    <x v="33"/>
    <x v="4"/>
    <x v="4"/>
    <n v="3280"/>
    <x v="0"/>
    <x v="8"/>
    <x v="4"/>
    <x v="4"/>
    <n v="762.15000000000009"/>
    <n v="1"/>
  </r>
  <r>
    <x v="627"/>
    <x v="2"/>
    <s v="2024-2025"/>
    <x v="0"/>
    <x v="37"/>
    <x v="1"/>
    <x v="1"/>
    <n v="2750"/>
    <x v="0"/>
    <x v="11"/>
    <x v="4"/>
    <x v="4"/>
    <n v="763.2700000000001"/>
    <n v="1"/>
  </r>
  <r>
    <x v="140"/>
    <x v="0"/>
    <s v="2023-2024"/>
    <x v="0"/>
    <x v="1"/>
    <x v="1"/>
    <x v="1"/>
    <n v="2478"/>
    <x v="0"/>
    <x v="1"/>
    <x v="9"/>
    <x v="9"/>
    <n v="764.81"/>
    <n v="1"/>
  </r>
  <r>
    <x v="13"/>
    <x v="0"/>
    <s v="2023-2024"/>
    <x v="0"/>
    <x v="51"/>
    <x v="4"/>
    <x v="4"/>
    <n v="3630"/>
    <x v="0"/>
    <x v="16"/>
    <x v="9"/>
    <x v="9"/>
    <n v="764.92"/>
    <n v="1"/>
  </r>
  <r>
    <x v="437"/>
    <x v="1"/>
    <s v="2022-2023"/>
    <x v="0"/>
    <x v="64"/>
    <x v="1"/>
    <x v="1"/>
    <n v="2350"/>
    <x v="0"/>
    <x v="1"/>
    <x v="1"/>
    <x v="1"/>
    <n v="767.44999999999993"/>
    <n v="1"/>
  </r>
  <r>
    <x v="252"/>
    <x v="1"/>
    <s v="2022-2023"/>
    <x v="0"/>
    <x v="94"/>
    <x v="5"/>
    <x v="5"/>
    <n v="7250"/>
    <x v="0"/>
    <x v="9"/>
    <x v="7"/>
    <x v="7"/>
    <n v="768.2"/>
    <n v="1"/>
  </r>
  <r>
    <x v="360"/>
    <x v="2"/>
    <s v="2024-2025"/>
    <x v="0"/>
    <x v="13"/>
    <x v="1"/>
    <x v="1"/>
    <n v="2480"/>
    <x v="0"/>
    <x v="1"/>
    <x v="7"/>
    <x v="7"/>
    <n v="769.59"/>
    <n v="1"/>
  </r>
  <r>
    <x v="665"/>
    <x v="0"/>
    <s v="2023-2024"/>
    <x v="0"/>
    <x v="7"/>
    <x v="4"/>
    <x v="4"/>
    <n v="3175"/>
    <x v="0"/>
    <x v="6"/>
    <x v="3"/>
    <x v="3"/>
    <n v="769.93"/>
    <n v="1"/>
  </r>
  <r>
    <x v="316"/>
    <x v="0"/>
    <s v="2023-2024"/>
    <x v="0"/>
    <x v="69"/>
    <x v="4"/>
    <x v="4"/>
    <n v="3199"/>
    <x v="0"/>
    <x v="6"/>
    <x v="5"/>
    <x v="5"/>
    <n v="770.33999999999992"/>
    <n v="1"/>
  </r>
  <r>
    <x v="46"/>
    <x v="2"/>
    <s v="2024-2025"/>
    <x v="0"/>
    <x v="62"/>
    <x v="0"/>
    <x v="0"/>
    <n v="6112"/>
    <x v="0"/>
    <x v="14"/>
    <x v="9"/>
    <x v="9"/>
    <n v="771.18999999999994"/>
    <n v="1"/>
  </r>
  <r>
    <x v="136"/>
    <x v="0"/>
    <s v="2023-2024"/>
    <x v="0"/>
    <x v="7"/>
    <x v="4"/>
    <x v="4"/>
    <n v="3175"/>
    <x v="0"/>
    <x v="6"/>
    <x v="2"/>
    <x v="2"/>
    <n v="771.22"/>
    <n v="1"/>
  </r>
  <r>
    <x v="290"/>
    <x v="0"/>
    <s v="2023-2024"/>
    <x v="0"/>
    <x v="87"/>
    <x v="2"/>
    <x v="2"/>
    <n v="2609"/>
    <x v="0"/>
    <x v="2"/>
    <x v="5"/>
    <x v="5"/>
    <n v="771.81000000000006"/>
    <n v="1"/>
  </r>
  <r>
    <x v="19"/>
    <x v="0"/>
    <s v="2023-2024"/>
    <x v="1"/>
    <x v="22"/>
    <x v="1"/>
    <x v="1"/>
    <n v="2539"/>
    <x v="0"/>
    <x v="2"/>
    <x v="1"/>
    <x v="1"/>
    <n v="773.53"/>
    <n v="1"/>
  </r>
  <r>
    <x v="451"/>
    <x v="2"/>
    <s v="2024-2025"/>
    <x v="0"/>
    <x v="78"/>
    <x v="1"/>
    <x v="1"/>
    <n v="2141"/>
    <x v="0"/>
    <x v="4"/>
    <x v="1"/>
    <x v="1"/>
    <n v="776.77"/>
    <n v="1"/>
  </r>
  <r>
    <x v="545"/>
    <x v="2"/>
    <s v="2024-2025"/>
    <x v="1"/>
    <x v="65"/>
    <x v="1"/>
    <x v="1"/>
    <n v="2131"/>
    <x v="0"/>
    <x v="4"/>
    <x v="3"/>
    <x v="3"/>
    <n v="777.14"/>
    <n v="1"/>
  </r>
  <r>
    <x v="563"/>
    <x v="0"/>
    <s v="2023-2024"/>
    <x v="0"/>
    <x v="73"/>
    <x v="6"/>
    <x v="6"/>
    <n v="5607"/>
    <x v="0"/>
    <x v="18"/>
    <x v="0"/>
    <x v="0"/>
    <n v="777.87"/>
    <n v="1"/>
  </r>
  <r>
    <x v="721"/>
    <x v="0"/>
    <s v="2023-2024"/>
    <x v="1"/>
    <x v="85"/>
    <x v="0"/>
    <x v="0"/>
    <n v="6530"/>
    <x v="0"/>
    <x v="20"/>
    <x v="6"/>
    <x v="6"/>
    <n v="778.56000000000006"/>
    <n v="1"/>
  </r>
  <r>
    <x v="245"/>
    <x v="0"/>
    <s v="2023-2024"/>
    <x v="0"/>
    <x v="12"/>
    <x v="3"/>
    <x v="3"/>
    <n v="4068"/>
    <x v="0"/>
    <x v="10"/>
    <x v="9"/>
    <x v="9"/>
    <n v="779.41"/>
    <n v="1"/>
  </r>
  <r>
    <x v="7"/>
    <x v="0"/>
    <s v="2023-2024"/>
    <x v="0"/>
    <x v="21"/>
    <x v="3"/>
    <x v="3"/>
    <n v="4012"/>
    <x v="0"/>
    <x v="10"/>
    <x v="5"/>
    <x v="5"/>
    <n v="779.49"/>
    <n v="1"/>
  </r>
  <r>
    <x v="296"/>
    <x v="0"/>
    <s v="2023-2024"/>
    <x v="0"/>
    <x v="29"/>
    <x v="4"/>
    <x v="4"/>
    <n v="3500"/>
    <x v="0"/>
    <x v="8"/>
    <x v="7"/>
    <x v="7"/>
    <n v="780.21999999999991"/>
    <n v="1"/>
  </r>
  <r>
    <x v="168"/>
    <x v="0"/>
    <s v="2023-2024"/>
    <x v="1"/>
    <x v="75"/>
    <x v="0"/>
    <x v="0"/>
    <n v="6450"/>
    <x v="0"/>
    <x v="20"/>
    <x v="0"/>
    <x v="0"/>
    <n v="780.56000000000006"/>
    <n v="1"/>
  </r>
  <r>
    <x v="148"/>
    <x v="1"/>
    <s v="2022-2023"/>
    <x v="0"/>
    <x v="54"/>
    <x v="4"/>
    <x v="4"/>
    <n v="3030"/>
    <x v="0"/>
    <x v="7"/>
    <x v="1"/>
    <x v="1"/>
    <n v="786.16000000000008"/>
    <n v="1"/>
  </r>
  <r>
    <x v="522"/>
    <x v="0"/>
    <s v="2023-2024"/>
    <x v="0"/>
    <x v="52"/>
    <x v="3"/>
    <x v="3"/>
    <n v="4053"/>
    <x v="0"/>
    <x v="10"/>
    <x v="3"/>
    <x v="3"/>
    <n v="786.38000000000011"/>
    <n v="1"/>
  </r>
  <r>
    <x v="288"/>
    <x v="1"/>
    <s v="2022-2023"/>
    <x v="0"/>
    <x v="18"/>
    <x v="6"/>
    <x v="6"/>
    <n v="5168"/>
    <x v="0"/>
    <x v="13"/>
    <x v="9"/>
    <x v="9"/>
    <n v="786.86"/>
    <n v="1"/>
  </r>
  <r>
    <x v="437"/>
    <x v="1"/>
    <s v="2022-2023"/>
    <x v="1"/>
    <x v="85"/>
    <x v="0"/>
    <x v="0"/>
    <n v="6530"/>
    <x v="0"/>
    <x v="20"/>
    <x v="7"/>
    <x v="7"/>
    <n v="787.08000000000015"/>
    <n v="1"/>
  </r>
  <r>
    <x v="30"/>
    <x v="1"/>
    <s v="2022-2023"/>
    <x v="0"/>
    <x v="26"/>
    <x v="0"/>
    <x v="0"/>
    <n v="6280"/>
    <x v="0"/>
    <x v="14"/>
    <x v="3"/>
    <x v="3"/>
    <n v="787.31999999999994"/>
    <n v="1"/>
  </r>
  <r>
    <x v="554"/>
    <x v="0"/>
    <s v="2023-2024"/>
    <x v="0"/>
    <x v="74"/>
    <x v="1"/>
    <x v="1"/>
    <n v="2485"/>
    <x v="0"/>
    <x v="1"/>
    <x v="0"/>
    <x v="0"/>
    <n v="787.88"/>
    <n v="1"/>
  </r>
  <r>
    <x v="371"/>
    <x v="2"/>
    <s v="2024-2025"/>
    <x v="0"/>
    <x v="63"/>
    <x v="1"/>
    <x v="1"/>
    <n v="2015"/>
    <x v="0"/>
    <x v="5"/>
    <x v="7"/>
    <x v="7"/>
    <n v="789.65"/>
    <n v="1"/>
  </r>
  <r>
    <x v="423"/>
    <x v="1"/>
    <s v="2022-2023"/>
    <x v="1"/>
    <x v="65"/>
    <x v="1"/>
    <x v="1"/>
    <n v="2131"/>
    <x v="0"/>
    <x v="4"/>
    <x v="7"/>
    <x v="7"/>
    <n v="791.38999999999987"/>
    <n v="1"/>
  </r>
  <r>
    <x v="593"/>
    <x v="0"/>
    <s v="2023-2024"/>
    <x v="0"/>
    <x v="36"/>
    <x v="4"/>
    <x v="4"/>
    <n v="3148"/>
    <x v="0"/>
    <x v="6"/>
    <x v="7"/>
    <x v="7"/>
    <n v="791.57"/>
    <n v="1"/>
  </r>
  <r>
    <x v="409"/>
    <x v="0"/>
    <s v="2023-2024"/>
    <x v="0"/>
    <x v="10"/>
    <x v="4"/>
    <x v="4"/>
    <n v="3551"/>
    <x v="0"/>
    <x v="8"/>
    <x v="4"/>
    <x v="4"/>
    <n v="792.04999999999984"/>
    <n v="1"/>
  </r>
  <r>
    <x v="166"/>
    <x v="0"/>
    <s v="2023-2024"/>
    <x v="0"/>
    <x v="67"/>
    <x v="3"/>
    <x v="3"/>
    <n v="4551"/>
    <x v="0"/>
    <x v="15"/>
    <x v="7"/>
    <x v="7"/>
    <n v="795.31000000000006"/>
    <n v="1"/>
  </r>
  <r>
    <x v="578"/>
    <x v="2"/>
    <s v="2024-2025"/>
    <x v="0"/>
    <x v="18"/>
    <x v="6"/>
    <x v="6"/>
    <n v="5168"/>
    <x v="0"/>
    <x v="13"/>
    <x v="7"/>
    <x v="7"/>
    <n v="795.65"/>
    <n v="1"/>
  </r>
  <r>
    <x v="158"/>
    <x v="0"/>
    <s v="2023-2024"/>
    <x v="1"/>
    <x v="81"/>
    <x v="3"/>
    <x v="3"/>
    <n v="4680"/>
    <x v="0"/>
    <x v="17"/>
    <x v="4"/>
    <x v="4"/>
    <n v="796.52"/>
    <n v="1"/>
  </r>
  <r>
    <x v="247"/>
    <x v="2"/>
    <s v="2024-2025"/>
    <x v="0"/>
    <x v="23"/>
    <x v="1"/>
    <x v="1"/>
    <n v="2650"/>
    <x v="0"/>
    <x v="11"/>
    <x v="7"/>
    <x v="7"/>
    <n v="796.76000000000033"/>
    <n v="1"/>
  </r>
  <r>
    <x v="234"/>
    <x v="2"/>
    <s v="2024-2025"/>
    <x v="0"/>
    <x v="59"/>
    <x v="3"/>
    <x v="3"/>
    <n v="4509"/>
    <x v="0"/>
    <x v="3"/>
    <x v="3"/>
    <x v="3"/>
    <n v="797.2"/>
    <n v="1"/>
  </r>
  <r>
    <x v="342"/>
    <x v="0"/>
    <s v="2023-2024"/>
    <x v="1"/>
    <x v="89"/>
    <x v="4"/>
    <x v="4"/>
    <n v="3136"/>
    <x v="0"/>
    <x v="6"/>
    <x v="4"/>
    <x v="4"/>
    <n v="797.62"/>
    <n v="1"/>
  </r>
  <r>
    <x v="345"/>
    <x v="1"/>
    <s v="2022-2023"/>
    <x v="0"/>
    <x v="5"/>
    <x v="1"/>
    <x v="1"/>
    <n v="2067"/>
    <x v="0"/>
    <x v="5"/>
    <x v="6"/>
    <x v="6"/>
    <n v="797.75000000000011"/>
    <n v="1"/>
  </r>
  <r>
    <x v="10"/>
    <x v="0"/>
    <s v="2023-2024"/>
    <x v="0"/>
    <x v="47"/>
    <x v="1"/>
    <x v="1"/>
    <n v="2101"/>
    <x v="0"/>
    <x v="4"/>
    <x v="2"/>
    <x v="2"/>
    <n v="798.23"/>
    <n v="1"/>
  </r>
  <r>
    <x v="718"/>
    <x v="0"/>
    <s v="2023-2024"/>
    <x v="0"/>
    <x v="19"/>
    <x v="1"/>
    <x v="1"/>
    <n v="2800"/>
    <x v="0"/>
    <x v="11"/>
    <x v="5"/>
    <x v="5"/>
    <n v="798.24"/>
    <n v="1"/>
  </r>
  <r>
    <x v="354"/>
    <x v="1"/>
    <s v="2022-2023"/>
    <x v="0"/>
    <x v="92"/>
    <x v="3"/>
    <x v="3"/>
    <n v="4305"/>
    <x v="0"/>
    <x v="3"/>
    <x v="1"/>
    <x v="1"/>
    <n v="798.52"/>
    <n v="1"/>
  </r>
  <r>
    <x v="111"/>
    <x v="0"/>
    <s v="2023-2024"/>
    <x v="1"/>
    <x v="4"/>
    <x v="1"/>
    <x v="1"/>
    <n v="2154"/>
    <x v="0"/>
    <x v="4"/>
    <x v="7"/>
    <x v="7"/>
    <n v="799.67"/>
    <n v="1"/>
  </r>
  <r>
    <x v="293"/>
    <x v="0"/>
    <s v="2023-2024"/>
    <x v="0"/>
    <x v="56"/>
    <x v="1"/>
    <x v="1"/>
    <n v="2795"/>
    <x v="0"/>
    <x v="11"/>
    <x v="4"/>
    <x v="4"/>
    <n v="800.1"/>
    <n v="1"/>
  </r>
  <r>
    <x v="636"/>
    <x v="0"/>
    <s v="2023-2024"/>
    <x v="0"/>
    <x v="36"/>
    <x v="4"/>
    <x v="4"/>
    <n v="3148"/>
    <x v="0"/>
    <x v="6"/>
    <x v="6"/>
    <x v="6"/>
    <n v="800.23"/>
    <n v="1"/>
  </r>
  <r>
    <x v="110"/>
    <x v="2"/>
    <s v="2024-2025"/>
    <x v="0"/>
    <x v="93"/>
    <x v="4"/>
    <x v="4"/>
    <n v="3915"/>
    <x v="0"/>
    <x v="16"/>
    <x v="1"/>
    <x v="1"/>
    <n v="801.37"/>
    <n v="1"/>
  </r>
  <r>
    <x v="253"/>
    <x v="0"/>
    <s v="2023-2024"/>
    <x v="0"/>
    <x v="26"/>
    <x v="0"/>
    <x v="0"/>
    <n v="6280"/>
    <x v="0"/>
    <x v="14"/>
    <x v="6"/>
    <x v="6"/>
    <n v="801.48000000000013"/>
    <n v="1"/>
  </r>
  <r>
    <x v="696"/>
    <x v="1"/>
    <s v="2022-2023"/>
    <x v="0"/>
    <x v="20"/>
    <x v="4"/>
    <x v="4"/>
    <n v="3429"/>
    <x v="0"/>
    <x v="8"/>
    <x v="5"/>
    <x v="5"/>
    <n v="801.68000000000006"/>
    <n v="1"/>
  </r>
  <r>
    <x v="482"/>
    <x v="2"/>
    <s v="2024-2025"/>
    <x v="0"/>
    <x v="34"/>
    <x v="4"/>
    <x v="4"/>
    <n v="3018"/>
    <x v="0"/>
    <x v="7"/>
    <x v="7"/>
    <x v="7"/>
    <n v="801.97"/>
    <n v="1"/>
  </r>
  <r>
    <x v="163"/>
    <x v="0"/>
    <s v="2023-2024"/>
    <x v="0"/>
    <x v="87"/>
    <x v="2"/>
    <x v="2"/>
    <n v="2609"/>
    <x v="0"/>
    <x v="2"/>
    <x v="4"/>
    <x v="4"/>
    <n v="802.67"/>
    <n v="1"/>
  </r>
  <r>
    <x v="142"/>
    <x v="1"/>
    <s v="2022-2023"/>
    <x v="1"/>
    <x v="6"/>
    <x v="0"/>
    <x v="0"/>
    <n v="6010"/>
    <x v="0"/>
    <x v="0"/>
    <x v="4"/>
    <x v="4"/>
    <n v="802.75000000000011"/>
    <n v="1"/>
  </r>
  <r>
    <x v="126"/>
    <x v="0"/>
    <s v="2023-2024"/>
    <x v="1"/>
    <x v="35"/>
    <x v="3"/>
    <x v="3"/>
    <n v="4558"/>
    <x v="0"/>
    <x v="15"/>
    <x v="3"/>
    <x v="3"/>
    <n v="803.27"/>
    <n v="1"/>
  </r>
  <r>
    <x v="720"/>
    <x v="0"/>
    <s v="2023-2024"/>
    <x v="1"/>
    <x v="96"/>
    <x v="4"/>
    <x v="4"/>
    <n v="3690"/>
    <x v="0"/>
    <x v="16"/>
    <x v="9"/>
    <x v="9"/>
    <n v="803.61999999999989"/>
    <n v="1"/>
  </r>
  <r>
    <x v="507"/>
    <x v="0"/>
    <s v="2023-2024"/>
    <x v="0"/>
    <x v="53"/>
    <x v="3"/>
    <x v="3"/>
    <n v="4119"/>
    <x v="0"/>
    <x v="10"/>
    <x v="3"/>
    <x v="3"/>
    <n v="803.81"/>
    <n v="1"/>
  </r>
  <r>
    <x v="190"/>
    <x v="1"/>
    <s v="2022-2023"/>
    <x v="0"/>
    <x v="53"/>
    <x v="3"/>
    <x v="3"/>
    <n v="4119"/>
    <x v="0"/>
    <x v="10"/>
    <x v="7"/>
    <x v="7"/>
    <n v="807.66999999999985"/>
    <n v="1"/>
  </r>
  <r>
    <x v="625"/>
    <x v="0"/>
    <s v="2023-2024"/>
    <x v="0"/>
    <x v="9"/>
    <x v="4"/>
    <x v="4"/>
    <n v="3076"/>
    <x v="0"/>
    <x v="7"/>
    <x v="9"/>
    <x v="9"/>
    <n v="808.07"/>
    <n v="1"/>
  </r>
  <r>
    <x v="56"/>
    <x v="2"/>
    <s v="2024-2025"/>
    <x v="0"/>
    <x v="33"/>
    <x v="4"/>
    <x v="4"/>
    <n v="3280"/>
    <x v="0"/>
    <x v="8"/>
    <x v="3"/>
    <x v="3"/>
    <n v="809.27"/>
    <n v="1"/>
  </r>
  <r>
    <x v="258"/>
    <x v="0"/>
    <s v="2023-2024"/>
    <x v="0"/>
    <x v="54"/>
    <x v="4"/>
    <x v="4"/>
    <n v="3030"/>
    <x v="0"/>
    <x v="7"/>
    <x v="1"/>
    <x v="1"/>
    <n v="809.31000000000006"/>
    <n v="1"/>
  </r>
  <r>
    <x v="170"/>
    <x v="0"/>
    <s v="2023-2024"/>
    <x v="1"/>
    <x v="40"/>
    <x v="4"/>
    <x v="4"/>
    <n v="3353"/>
    <x v="0"/>
    <x v="8"/>
    <x v="3"/>
    <x v="3"/>
    <n v="809.47"/>
    <n v="1"/>
  </r>
  <r>
    <x v="95"/>
    <x v="1"/>
    <s v="2022-2023"/>
    <x v="0"/>
    <x v="46"/>
    <x v="3"/>
    <x v="3"/>
    <n v="4740"/>
    <x v="0"/>
    <x v="17"/>
    <x v="3"/>
    <x v="3"/>
    <n v="811.31"/>
    <n v="1"/>
  </r>
  <r>
    <x v="631"/>
    <x v="2"/>
    <s v="2024-2025"/>
    <x v="1"/>
    <x v="11"/>
    <x v="5"/>
    <x v="5"/>
    <n v="7010"/>
    <x v="0"/>
    <x v="9"/>
    <x v="4"/>
    <x v="4"/>
    <n v="812.18999999999994"/>
    <n v="1"/>
  </r>
  <r>
    <x v="142"/>
    <x v="1"/>
    <s v="2022-2023"/>
    <x v="0"/>
    <x v="59"/>
    <x v="3"/>
    <x v="3"/>
    <n v="4509"/>
    <x v="0"/>
    <x v="3"/>
    <x v="4"/>
    <x v="4"/>
    <n v="813.89"/>
    <n v="1"/>
  </r>
  <r>
    <x v="678"/>
    <x v="1"/>
    <s v="2022-2023"/>
    <x v="0"/>
    <x v="29"/>
    <x v="4"/>
    <x v="4"/>
    <n v="3500"/>
    <x v="0"/>
    <x v="8"/>
    <x v="1"/>
    <x v="1"/>
    <n v="815.31"/>
    <n v="1"/>
  </r>
  <r>
    <x v="722"/>
    <x v="0"/>
    <s v="2023-2024"/>
    <x v="0"/>
    <x v="84"/>
    <x v="3"/>
    <x v="3"/>
    <n v="4215"/>
    <x v="0"/>
    <x v="3"/>
    <x v="7"/>
    <x v="7"/>
    <n v="815.60999999999979"/>
    <n v="1"/>
  </r>
  <r>
    <x v="712"/>
    <x v="0"/>
    <s v="2023-2024"/>
    <x v="1"/>
    <x v="38"/>
    <x v="3"/>
    <x v="3"/>
    <n v="4802"/>
    <x v="0"/>
    <x v="12"/>
    <x v="4"/>
    <x v="4"/>
    <n v="816.8900000000001"/>
    <n v="1"/>
  </r>
  <r>
    <x v="28"/>
    <x v="2"/>
    <s v="2024-2025"/>
    <x v="1"/>
    <x v="39"/>
    <x v="0"/>
    <x v="0"/>
    <n v="6330"/>
    <x v="0"/>
    <x v="14"/>
    <x v="2"/>
    <x v="2"/>
    <n v="816.98000000000013"/>
    <n v="1"/>
  </r>
  <r>
    <x v="146"/>
    <x v="2"/>
    <s v="2024-2025"/>
    <x v="0"/>
    <x v="67"/>
    <x v="3"/>
    <x v="3"/>
    <n v="4551"/>
    <x v="0"/>
    <x v="15"/>
    <x v="7"/>
    <x v="7"/>
    <n v="817.61000000000013"/>
    <n v="1"/>
  </r>
  <r>
    <x v="63"/>
    <x v="1"/>
    <s v="2022-2023"/>
    <x v="1"/>
    <x v="34"/>
    <x v="4"/>
    <x v="4"/>
    <n v="3018"/>
    <x v="0"/>
    <x v="7"/>
    <x v="9"/>
    <x v="9"/>
    <n v="817.70000000000016"/>
    <n v="1"/>
  </r>
  <r>
    <x v="696"/>
    <x v="1"/>
    <s v="2022-2023"/>
    <x v="0"/>
    <x v="52"/>
    <x v="3"/>
    <x v="3"/>
    <n v="4053"/>
    <x v="0"/>
    <x v="10"/>
    <x v="3"/>
    <x v="3"/>
    <n v="818.34"/>
    <n v="1"/>
  </r>
  <r>
    <x v="125"/>
    <x v="2"/>
    <s v="2024-2025"/>
    <x v="0"/>
    <x v="77"/>
    <x v="5"/>
    <x v="5"/>
    <n v="7018"/>
    <x v="0"/>
    <x v="9"/>
    <x v="7"/>
    <x v="7"/>
    <n v="819.13"/>
    <n v="1"/>
  </r>
  <r>
    <x v="691"/>
    <x v="2"/>
    <s v="2024-2025"/>
    <x v="0"/>
    <x v="5"/>
    <x v="1"/>
    <x v="1"/>
    <n v="2067"/>
    <x v="0"/>
    <x v="5"/>
    <x v="1"/>
    <x v="1"/>
    <n v="819.1400000000001"/>
    <n v="1"/>
  </r>
  <r>
    <x v="46"/>
    <x v="2"/>
    <s v="2024-2025"/>
    <x v="0"/>
    <x v="71"/>
    <x v="6"/>
    <x v="6"/>
    <n v="5043"/>
    <x v="0"/>
    <x v="13"/>
    <x v="4"/>
    <x v="4"/>
    <n v="819.16"/>
    <n v="1"/>
  </r>
  <r>
    <x v="332"/>
    <x v="0"/>
    <s v="2023-2024"/>
    <x v="0"/>
    <x v="26"/>
    <x v="0"/>
    <x v="0"/>
    <n v="6280"/>
    <x v="0"/>
    <x v="14"/>
    <x v="8"/>
    <x v="8"/>
    <n v="821.3599999999999"/>
    <n v="1"/>
  </r>
  <r>
    <x v="172"/>
    <x v="1"/>
    <s v="2022-2023"/>
    <x v="0"/>
    <x v="90"/>
    <x v="3"/>
    <x v="3"/>
    <n v="4700"/>
    <x v="0"/>
    <x v="17"/>
    <x v="9"/>
    <x v="9"/>
    <n v="827.26"/>
    <n v="1"/>
  </r>
  <r>
    <x v="74"/>
    <x v="2"/>
    <s v="2024-2025"/>
    <x v="0"/>
    <x v="61"/>
    <x v="6"/>
    <x v="6"/>
    <n v="5343"/>
    <x v="0"/>
    <x v="18"/>
    <x v="1"/>
    <x v="1"/>
    <n v="829.82"/>
    <n v="1"/>
  </r>
  <r>
    <x v="279"/>
    <x v="2"/>
    <s v="2024-2025"/>
    <x v="0"/>
    <x v="32"/>
    <x v="6"/>
    <x v="6"/>
    <n v="5169"/>
    <x v="0"/>
    <x v="13"/>
    <x v="9"/>
    <x v="9"/>
    <n v="833.69999999999993"/>
    <n v="1"/>
  </r>
  <r>
    <x v="278"/>
    <x v="0"/>
    <s v="2023-2024"/>
    <x v="0"/>
    <x v="67"/>
    <x v="3"/>
    <x v="3"/>
    <n v="4551"/>
    <x v="0"/>
    <x v="15"/>
    <x v="6"/>
    <x v="6"/>
    <n v="833.85"/>
    <n v="1"/>
  </r>
  <r>
    <x v="382"/>
    <x v="1"/>
    <s v="2022-2023"/>
    <x v="0"/>
    <x v="16"/>
    <x v="0"/>
    <x v="0"/>
    <n v="6030"/>
    <x v="0"/>
    <x v="0"/>
    <x v="9"/>
    <x v="9"/>
    <n v="833.92"/>
    <n v="1"/>
  </r>
  <r>
    <x v="348"/>
    <x v="1"/>
    <s v="2022-2023"/>
    <x v="0"/>
    <x v="1"/>
    <x v="1"/>
    <x v="1"/>
    <n v="2478"/>
    <x v="0"/>
    <x v="1"/>
    <x v="9"/>
    <x v="9"/>
    <n v="837.2700000000001"/>
    <n v="1"/>
  </r>
  <r>
    <x v="612"/>
    <x v="0"/>
    <s v="2023-2024"/>
    <x v="0"/>
    <x v="47"/>
    <x v="1"/>
    <x v="1"/>
    <n v="2101"/>
    <x v="0"/>
    <x v="4"/>
    <x v="7"/>
    <x v="7"/>
    <n v="837.6400000000001"/>
    <n v="1"/>
  </r>
  <r>
    <x v="283"/>
    <x v="0"/>
    <s v="2023-2024"/>
    <x v="0"/>
    <x v="7"/>
    <x v="4"/>
    <x v="4"/>
    <n v="3175"/>
    <x v="0"/>
    <x v="6"/>
    <x v="3"/>
    <x v="3"/>
    <n v="842.62"/>
    <n v="1"/>
  </r>
  <r>
    <x v="450"/>
    <x v="1"/>
    <s v="2022-2023"/>
    <x v="1"/>
    <x v="25"/>
    <x v="4"/>
    <x v="4"/>
    <n v="3550"/>
    <x v="0"/>
    <x v="8"/>
    <x v="4"/>
    <x v="4"/>
    <n v="843.84"/>
    <n v="1"/>
  </r>
  <r>
    <x v="496"/>
    <x v="2"/>
    <s v="2024-2025"/>
    <x v="0"/>
    <x v="67"/>
    <x v="3"/>
    <x v="3"/>
    <n v="4551"/>
    <x v="0"/>
    <x v="15"/>
    <x v="4"/>
    <x v="4"/>
    <n v="844.2299999999999"/>
    <n v="1"/>
  </r>
  <r>
    <x v="539"/>
    <x v="2"/>
    <s v="2024-2025"/>
    <x v="1"/>
    <x v="56"/>
    <x v="1"/>
    <x v="1"/>
    <n v="2795"/>
    <x v="0"/>
    <x v="11"/>
    <x v="1"/>
    <x v="1"/>
    <n v="844.36"/>
    <n v="1"/>
  </r>
  <r>
    <x v="363"/>
    <x v="2"/>
    <s v="2024-2025"/>
    <x v="0"/>
    <x v="53"/>
    <x v="3"/>
    <x v="3"/>
    <n v="4119"/>
    <x v="0"/>
    <x v="10"/>
    <x v="7"/>
    <x v="7"/>
    <n v="845.60000000000014"/>
    <n v="1"/>
  </r>
  <r>
    <x v="440"/>
    <x v="0"/>
    <s v="2023-2024"/>
    <x v="0"/>
    <x v="1"/>
    <x v="1"/>
    <x v="1"/>
    <n v="2478"/>
    <x v="0"/>
    <x v="1"/>
    <x v="0"/>
    <x v="0"/>
    <n v="845.82999999999993"/>
    <n v="1"/>
  </r>
  <r>
    <x v="258"/>
    <x v="0"/>
    <s v="2023-2024"/>
    <x v="0"/>
    <x v="20"/>
    <x v="4"/>
    <x v="4"/>
    <n v="3429"/>
    <x v="0"/>
    <x v="8"/>
    <x v="4"/>
    <x v="4"/>
    <n v="846.90000000000009"/>
    <n v="1"/>
  </r>
  <r>
    <x v="381"/>
    <x v="0"/>
    <s v="2023-2024"/>
    <x v="0"/>
    <x v="23"/>
    <x v="1"/>
    <x v="1"/>
    <n v="2650"/>
    <x v="0"/>
    <x v="11"/>
    <x v="5"/>
    <x v="5"/>
    <n v="847.17"/>
    <n v="1"/>
  </r>
  <r>
    <x v="723"/>
    <x v="0"/>
    <s v="2023-2024"/>
    <x v="0"/>
    <x v="25"/>
    <x v="4"/>
    <x v="4"/>
    <n v="3550"/>
    <x v="0"/>
    <x v="8"/>
    <x v="1"/>
    <x v="1"/>
    <n v="848.59"/>
    <n v="1"/>
  </r>
  <r>
    <x v="392"/>
    <x v="2"/>
    <s v="2024-2025"/>
    <x v="1"/>
    <x v="17"/>
    <x v="3"/>
    <x v="3"/>
    <n v="4825"/>
    <x v="0"/>
    <x v="12"/>
    <x v="9"/>
    <x v="9"/>
    <n v="848.81999999999994"/>
    <n v="1"/>
  </r>
  <r>
    <x v="161"/>
    <x v="0"/>
    <s v="2023-2024"/>
    <x v="0"/>
    <x v="53"/>
    <x v="3"/>
    <x v="3"/>
    <n v="4119"/>
    <x v="0"/>
    <x v="10"/>
    <x v="2"/>
    <x v="2"/>
    <n v="850.43000000000006"/>
    <n v="1"/>
  </r>
  <r>
    <x v="609"/>
    <x v="0"/>
    <s v="2023-2024"/>
    <x v="0"/>
    <x v="17"/>
    <x v="3"/>
    <x v="3"/>
    <n v="4825"/>
    <x v="0"/>
    <x v="12"/>
    <x v="1"/>
    <x v="1"/>
    <n v="850.7299999999999"/>
    <n v="1"/>
  </r>
  <r>
    <x v="89"/>
    <x v="0"/>
    <s v="2023-2024"/>
    <x v="1"/>
    <x v="21"/>
    <x v="3"/>
    <x v="3"/>
    <n v="4012"/>
    <x v="0"/>
    <x v="10"/>
    <x v="1"/>
    <x v="1"/>
    <n v="852.90000000000009"/>
    <n v="1"/>
  </r>
  <r>
    <x v="448"/>
    <x v="0"/>
    <s v="2023-2024"/>
    <x v="1"/>
    <x v="34"/>
    <x v="4"/>
    <x v="4"/>
    <n v="3018"/>
    <x v="0"/>
    <x v="7"/>
    <x v="0"/>
    <x v="0"/>
    <n v="853.53"/>
    <n v="1"/>
  </r>
  <r>
    <x v="493"/>
    <x v="1"/>
    <s v="2022-2023"/>
    <x v="0"/>
    <x v="28"/>
    <x v="1"/>
    <x v="1"/>
    <n v="2830"/>
    <x v="0"/>
    <x v="11"/>
    <x v="6"/>
    <x v="6"/>
    <n v="855.37000000000012"/>
    <n v="1"/>
  </r>
  <r>
    <x v="198"/>
    <x v="2"/>
    <s v="2024-2025"/>
    <x v="0"/>
    <x v="30"/>
    <x v="4"/>
    <x v="4"/>
    <n v="3131"/>
    <x v="0"/>
    <x v="6"/>
    <x v="4"/>
    <x v="4"/>
    <n v="858.84"/>
    <n v="1"/>
  </r>
  <r>
    <x v="323"/>
    <x v="0"/>
    <s v="2023-2024"/>
    <x v="1"/>
    <x v="40"/>
    <x v="4"/>
    <x v="4"/>
    <n v="3353"/>
    <x v="0"/>
    <x v="8"/>
    <x v="7"/>
    <x v="7"/>
    <n v="858.88999999999987"/>
    <n v="1"/>
  </r>
  <r>
    <x v="304"/>
    <x v="1"/>
    <s v="2022-2023"/>
    <x v="1"/>
    <x v="95"/>
    <x v="7"/>
    <x v="7"/>
    <n v="870"/>
    <x v="0"/>
    <x v="19"/>
    <x v="9"/>
    <x v="9"/>
    <n v="858.9"/>
    <n v="1"/>
  </r>
  <r>
    <x v="629"/>
    <x v="1"/>
    <s v="2022-2023"/>
    <x v="0"/>
    <x v="90"/>
    <x v="3"/>
    <x v="3"/>
    <n v="4700"/>
    <x v="0"/>
    <x v="17"/>
    <x v="5"/>
    <x v="5"/>
    <n v="858.96"/>
    <n v="1"/>
  </r>
  <r>
    <x v="54"/>
    <x v="0"/>
    <s v="2023-2024"/>
    <x v="0"/>
    <x v="27"/>
    <x v="4"/>
    <x v="4"/>
    <n v="3066"/>
    <x v="0"/>
    <x v="7"/>
    <x v="3"/>
    <x v="3"/>
    <n v="860.88000000000011"/>
    <n v="1"/>
  </r>
  <r>
    <x v="522"/>
    <x v="0"/>
    <s v="2023-2024"/>
    <x v="0"/>
    <x v="73"/>
    <x v="6"/>
    <x v="6"/>
    <n v="5607"/>
    <x v="0"/>
    <x v="18"/>
    <x v="9"/>
    <x v="9"/>
    <n v="861.81999999999994"/>
    <n v="1"/>
  </r>
  <r>
    <x v="625"/>
    <x v="0"/>
    <s v="2023-2024"/>
    <x v="0"/>
    <x v="4"/>
    <x v="1"/>
    <x v="1"/>
    <n v="2154"/>
    <x v="0"/>
    <x v="4"/>
    <x v="7"/>
    <x v="7"/>
    <n v="865.65999999999985"/>
    <n v="1"/>
  </r>
  <r>
    <x v="678"/>
    <x v="1"/>
    <s v="2022-2023"/>
    <x v="0"/>
    <x v="76"/>
    <x v="1"/>
    <x v="1"/>
    <n v="2031"/>
    <x v="0"/>
    <x v="5"/>
    <x v="3"/>
    <x v="3"/>
    <n v="866.43000000000006"/>
    <n v="1"/>
  </r>
  <r>
    <x v="33"/>
    <x v="2"/>
    <s v="2024-2025"/>
    <x v="0"/>
    <x v="16"/>
    <x v="0"/>
    <x v="0"/>
    <n v="6030"/>
    <x v="0"/>
    <x v="0"/>
    <x v="5"/>
    <x v="5"/>
    <n v="866.95"/>
    <n v="1"/>
  </r>
  <r>
    <x v="198"/>
    <x v="2"/>
    <s v="2024-2025"/>
    <x v="0"/>
    <x v="67"/>
    <x v="3"/>
    <x v="3"/>
    <n v="4551"/>
    <x v="0"/>
    <x v="15"/>
    <x v="3"/>
    <x v="3"/>
    <n v="869.43000000000006"/>
    <n v="1"/>
  </r>
  <r>
    <x v="273"/>
    <x v="1"/>
    <s v="2022-2023"/>
    <x v="1"/>
    <x v="38"/>
    <x v="3"/>
    <x v="3"/>
    <n v="4802"/>
    <x v="0"/>
    <x v="12"/>
    <x v="5"/>
    <x v="5"/>
    <n v="870.44999999999993"/>
    <n v="1"/>
  </r>
  <r>
    <x v="619"/>
    <x v="0"/>
    <s v="2023-2024"/>
    <x v="0"/>
    <x v="58"/>
    <x v="0"/>
    <x v="0"/>
    <n v="6027"/>
    <x v="0"/>
    <x v="0"/>
    <x v="4"/>
    <x v="4"/>
    <n v="870.48"/>
    <n v="1"/>
  </r>
  <r>
    <x v="379"/>
    <x v="2"/>
    <s v="2024-2025"/>
    <x v="0"/>
    <x v="48"/>
    <x v="3"/>
    <x v="3"/>
    <n v="4566"/>
    <x v="0"/>
    <x v="15"/>
    <x v="0"/>
    <x v="0"/>
    <n v="872.49000000000012"/>
    <n v="1"/>
  </r>
  <r>
    <x v="645"/>
    <x v="0"/>
    <s v="2023-2024"/>
    <x v="0"/>
    <x v="84"/>
    <x v="3"/>
    <x v="3"/>
    <n v="4215"/>
    <x v="0"/>
    <x v="3"/>
    <x v="3"/>
    <x v="3"/>
    <n v="872.91000000000008"/>
    <n v="1"/>
  </r>
  <r>
    <x v="292"/>
    <x v="0"/>
    <s v="2023-2024"/>
    <x v="0"/>
    <x v="67"/>
    <x v="3"/>
    <x v="3"/>
    <n v="4551"/>
    <x v="0"/>
    <x v="15"/>
    <x v="9"/>
    <x v="9"/>
    <n v="873.34"/>
    <n v="1"/>
  </r>
  <r>
    <x v="286"/>
    <x v="0"/>
    <s v="2023-2024"/>
    <x v="1"/>
    <x v="35"/>
    <x v="3"/>
    <x v="3"/>
    <n v="4558"/>
    <x v="0"/>
    <x v="15"/>
    <x v="9"/>
    <x v="9"/>
    <n v="873.59"/>
    <n v="1"/>
  </r>
  <r>
    <x v="370"/>
    <x v="2"/>
    <s v="2024-2025"/>
    <x v="0"/>
    <x v="47"/>
    <x v="1"/>
    <x v="1"/>
    <n v="2101"/>
    <x v="0"/>
    <x v="4"/>
    <x v="7"/>
    <x v="7"/>
    <n v="875"/>
    <n v="1"/>
  </r>
  <r>
    <x v="492"/>
    <x v="1"/>
    <s v="2022-2023"/>
    <x v="1"/>
    <x v="38"/>
    <x v="3"/>
    <x v="3"/>
    <n v="4802"/>
    <x v="0"/>
    <x v="12"/>
    <x v="4"/>
    <x v="4"/>
    <n v="876.85"/>
    <n v="1"/>
  </r>
  <r>
    <x v="269"/>
    <x v="1"/>
    <s v="2022-2023"/>
    <x v="0"/>
    <x v="80"/>
    <x v="0"/>
    <x v="0"/>
    <n v="6109"/>
    <x v="0"/>
    <x v="14"/>
    <x v="9"/>
    <x v="9"/>
    <n v="877.06999999999994"/>
    <n v="1"/>
  </r>
  <r>
    <x v="39"/>
    <x v="0"/>
    <s v="2023-2024"/>
    <x v="0"/>
    <x v="76"/>
    <x v="1"/>
    <x v="1"/>
    <n v="2031"/>
    <x v="0"/>
    <x v="5"/>
    <x v="2"/>
    <x v="2"/>
    <n v="878.53"/>
    <n v="1"/>
  </r>
  <r>
    <x v="445"/>
    <x v="0"/>
    <s v="2023-2024"/>
    <x v="0"/>
    <x v="82"/>
    <x v="3"/>
    <x v="3"/>
    <n v="4655"/>
    <x v="0"/>
    <x v="17"/>
    <x v="9"/>
    <x v="9"/>
    <n v="879.85"/>
    <n v="1"/>
  </r>
  <r>
    <x v="135"/>
    <x v="0"/>
    <s v="2023-2024"/>
    <x v="0"/>
    <x v="37"/>
    <x v="1"/>
    <x v="1"/>
    <n v="2750"/>
    <x v="0"/>
    <x v="11"/>
    <x v="9"/>
    <x v="9"/>
    <n v="879.87"/>
    <n v="1"/>
  </r>
  <r>
    <x v="512"/>
    <x v="0"/>
    <s v="2023-2024"/>
    <x v="0"/>
    <x v="72"/>
    <x v="4"/>
    <x v="4"/>
    <n v="3931"/>
    <x v="0"/>
    <x v="16"/>
    <x v="1"/>
    <x v="1"/>
    <n v="882.53"/>
    <n v="1"/>
  </r>
  <r>
    <x v="84"/>
    <x v="2"/>
    <s v="2024-2025"/>
    <x v="0"/>
    <x v="35"/>
    <x v="3"/>
    <x v="3"/>
    <n v="4558"/>
    <x v="0"/>
    <x v="15"/>
    <x v="7"/>
    <x v="7"/>
    <n v="882.84"/>
    <n v="1"/>
  </r>
  <r>
    <x v="473"/>
    <x v="1"/>
    <s v="2022-2023"/>
    <x v="0"/>
    <x v="30"/>
    <x v="4"/>
    <x v="4"/>
    <n v="3131"/>
    <x v="0"/>
    <x v="6"/>
    <x v="4"/>
    <x v="4"/>
    <n v="884.31999999999994"/>
    <n v="1"/>
  </r>
  <r>
    <x v="310"/>
    <x v="0"/>
    <s v="2023-2024"/>
    <x v="0"/>
    <x v="59"/>
    <x v="3"/>
    <x v="3"/>
    <n v="4509"/>
    <x v="0"/>
    <x v="3"/>
    <x v="7"/>
    <x v="7"/>
    <n v="886.66999999999973"/>
    <n v="1"/>
  </r>
  <r>
    <x v="596"/>
    <x v="0"/>
    <s v="2023-2024"/>
    <x v="1"/>
    <x v="6"/>
    <x v="0"/>
    <x v="0"/>
    <n v="6010"/>
    <x v="0"/>
    <x v="0"/>
    <x v="1"/>
    <x v="1"/>
    <n v="887.64"/>
    <n v="1"/>
  </r>
  <r>
    <x v="698"/>
    <x v="2"/>
    <s v="2024-2025"/>
    <x v="0"/>
    <x v="69"/>
    <x v="4"/>
    <x v="4"/>
    <n v="3199"/>
    <x v="0"/>
    <x v="6"/>
    <x v="3"/>
    <x v="3"/>
    <n v="887.92999999999984"/>
    <n v="1"/>
  </r>
  <r>
    <x v="291"/>
    <x v="2"/>
    <s v="2024-2025"/>
    <x v="0"/>
    <x v="61"/>
    <x v="6"/>
    <x v="6"/>
    <n v="5343"/>
    <x v="0"/>
    <x v="18"/>
    <x v="1"/>
    <x v="1"/>
    <n v="888.10000000000014"/>
    <n v="1"/>
  </r>
  <r>
    <x v="91"/>
    <x v="0"/>
    <s v="2023-2024"/>
    <x v="0"/>
    <x v="19"/>
    <x v="1"/>
    <x v="1"/>
    <n v="2800"/>
    <x v="0"/>
    <x v="11"/>
    <x v="8"/>
    <x v="8"/>
    <n v="891.40000000000009"/>
    <n v="1"/>
  </r>
  <r>
    <x v="661"/>
    <x v="0"/>
    <s v="2023-2024"/>
    <x v="0"/>
    <x v="60"/>
    <x v="1"/>
    <x v="1"/>
    <n v="2541"/>
    <x v="0"/>
    <x v="2"/>
    <x v="3"/>
    <x v="3"/>
    <n v="892.11000000000013"/>
    <n v="1"/>
  </r>
  <r>
    <x v="333"/>
    <x v="1"/>
    <s v="2022-2023"/>
    <x v="0"/>
    <x v="77"/>
    <x v="5"/>
    <x v="5"/>
    <n v="7018"/>
    <x v="0"/>
    <x v="9"/>
    <x v="0"/>
    <x v="0"/>
    <n v="893.23"/>
    <n v="1"/>
  </r>
  <r>
    <x v="634"/>
    <x v="1"/>
    <s v="2022-2023"/>
    <x v="0"/>
    <x v="66"/>
    <x v="3"/>
    <x v="3"/>
    <n v="4883"/>
    <x v="0"/>
    <x v="12"/>
    <x v="9"/>
    <x v="9"/>
    <n v="893.95"/>
    <n v="1"/>
  </r>
  <r>
    <x v="328"/>
    <x v="2"/>
    <s v="2024-2025"/>
    <x v="0"/>
    <x v="2"/>
    <x v="2"/>
    <x v="2"/>
    <n v="2617"/>
    <x v="0"/>
    <x v="2"/>
    <x v="5"/>
    <x v="5"/>
    <n v="893.98999999999978"/>
    <n v="1"/>
  </r>
  <r>
    <x v="161"/>
    <x v="0"/>
    <s v="2023-2024"/>
    <x v="0"/>
    <x v="15"/>
    <x v="1"/>
    <x v="1"/>
    <n v="2020"/>
    <x v="0"/>
    <x v="5"/>
    <x v="9"/>
    <x v="9"/>
    <n v="894.97"/>
    <n v="1"/>
  </r>
  <r>
    <x v="633"/>
    <x v="1"/>
    <s v="2022-2023"/>
    <x v="1"/>
    <x v="44"/>
    <x v="4"/>
    <x v="4"/>
    <n v="3977"/>
    <x v="0"/>
    <x v="16"/>
    <x v="4"/>
    <x v="4"/>
    <n v="895.24"/>
    <n v="1"/>
  </r>
  <r>
    <x v="18"/>
    <x v="0"/>
    <s v="2023-2024"/>
    <x v="0"/>
    <x v="85"/>
    <x v="0"/>
    <x v="0"/>
    <n v="6530"/>
    <x v="0"/>
    <x v="20"/>
    <x v="3"/>
    <x v="3"/>
    <n v="895.92000000000007"/>
    <n v="1"/>
  </r>
  <r>
    <x v="708"/>
    <x v="1"/>
    <s v="2022-2023"/>
    <x v="0"/>
    <x v="10"/>
    <x v="4"/>
    <x v="4"/>
    <n v="3551"/>
    <x v="0"/>
    <x v="8"/>
    <x v="2"/>
    <x v="2"/>
    <n v="896.08"/>
    <n v="1"/>
  </r>
  <r>
    <x v="469"/>
    <x v="1"/>
    <s v="2022-2023"/>
    <x v="0"/>
    <x v="76"/>
    <x v="1"/>
    <x v="1"/>
    <n v="2031"/>
    <x v="0"/>
    <x v="5"/>
    <x v="4"/>
    <x v="4"/>
    <n v="898.7"/>
    <n v="1"/>
  </r>
  <r>
    <x v="182"/>
    <x v="1"/>
    <s v="2022-2023"/>
    <x v="1"/>
    <x v="0"/>
    <x v="0"/>
    <x v="0"/>
    <n v="6021"/>
    <x v="0"/>
    <x v="0"/>
    <x v="9"/>
    <x v="9"/>
    <n v="898.84"/>
    <n v="1"/>
  </r>
  <r>
    <x v="711"/>
    <x v="2"/>
    <s v="2024-2025"/>
    <x v="0"/>
    <x v="91"/>
    <x v="1"/>
    <x v="1"/>
    <n v="2064"/>
    <x v="0"/>
    <x v="5"/>
    <x v="9"/>
    <x v="9"/>
    <n v="898.8599999999999"/>
    <n v="1"/>
  </r>
  <r>
    <x v="69"/>
    <x v="0"/>
    <s v="2023-2024"/>
    <x v="1"/>
    <x v="66"/>
    <x v="3"/>
    <x v="3"/>
    <n v="4883"/>
    <x v="0"/>
    <x v="12"/>
    <x v="9"/>
    <x v="9"/>
    <n v="899.55"/>
    <n v="1"/>
  </r>
  <r>
    <x v="688"/>
    <x v="0"/>
    <s v="2023-2024"/>
    <x v="1"/>
    <x v="25"/>
    <x v="4"/>
    <x v="4"/>
    <n v="3550"/>
    <x v="0"/>
    <x v="8"/>
    <x v="2"/>
    <x v="2"/>
    <n v="901.28999999999985"/>
    <n v="1"/>
  </r>
  <r>
    <x v="713"/>
    <x v="2"/>
    <s v="2024-2025"/>
    <x v="0"/>
    <x v="84"/>
    <x v="3"/>
    <x v="3"/>
    <n v="4215"/>
    <x v="0"/>
    <x v="3"/>
    <x v="6"/>
    <x v="6"/>
    <n v="902.49"/>
    <n v="1"/>
  </r>
  <r>
    <x v="357"/>
    <x v="0"/>
    <s v="2023-2024"/>
    <x v="0"/>
    <x v="7"/>
    <x v="4"/>
    <x v="4"/>
    <n v="3175"/>
    <x v="0"/>
    <x v="6"/>
    <x v="9"/>
    <x v="9"/>
    <n v="903.78"/>
    <n v="1"/>
  </r>
  <r>
    <x v="143"/>
    <x v="2"/>
    <s v="2024-2025"/>
    <x v="1"/>
    <x v="25"/>
    <x v="4"/>
    <x v="4"/>
    <n v="3550"/>
    <x v="0"/>
    <x v="8"/>
    <x v="8"/>
    <x v="8"/>
    <n v="903.89"/>
    <n v="1"/>
  </r>
  <r>
    <x v="721"/>
    <x v="0"/>
    <s v="2023-2024"/>
    <x v="0"/>
    <x v="43"/>
    <x v="1"/>
    <x v="1"/>
    <n v="2560"/>
    <x v="0"/>
    <x v="2"/>
    <x v="2"/>
    <x v="2"/>
    <n v="903.99"/>
    <n v="1"/>
  </r>
  <r>
    <x v="292"/>
    <x v="0"/>
    <s v="2023-2024"/>
    <x v="1"/>
    <x v="44"/>
    <x v="4"/>
    <x v="4"/>
    <n v="3977"/>
    <x v="0"/>
    <x v="16"/>
    <x v="0"/>
    <x v="0"/>
    <n v="906.07999999999993"/>
    <n v="1"/>
  </r>
  <r>
    <x v="508"/>
    <x v="0"/>
    <s v="2023-2024"/>
    <x v="1"/>
    <x v="85"/>
    <x v="0"/>
    <x v="0"/>
    <n v="6530"/>
    <x v="0"/>
    <x v="20"/>
    <x v="3"/>
    <x v="3"/>
    <n v="908.5100000000001"/>
    <n v="1"/>
  </r>
  <r>
    <x v="77"/>
    <x v="1"/>
    <s v="2022-2023"/>
    <x v="0"/>
    <x v="90"/>
    <x v="3"/>
    <x v="3"/>
    <n v="4700"/>
    <x v="0"/>
    <x v="17"/>
    <x v="0"/>
    <x v="0"/>
    <n v="912.27"/>
    <n v="1"/>
  </r>
  <r>
    <x v="288"/>
    <x v="1"/>
    <s v="2022-2023"/>
    <x v="0"/>
    <x v="3"/>
    <x v="3"/>
    <x v="3"/>
    <n v="4220"/>
    <x v="0"/>
    <x v="3"/>
    <x v="7"/>
    <x v="7"/>
    <n v="915.31999999999982"/>
    <n v="1"/>
  </r>
  <r>
    <x v="324"/>
    <x v="0"/>
    <s v="2023-2024"/>
    <x v="0"/>
    <x v="47"/>
    <x v="1"/>
    <x v="1"/>
    <n v="2101"/>
    <x v="0"/>
    <x v="4"/>
    <x v="9"/>
    <x v="9"/>
    <n v="915.68"/>
    <n v="1"/>
  </r>
  <r>
    <x v="209"/>
    <x v="2"/>
    <s v="2024-2025"/>
    <x v="0"/>
    <x v="80"/>
    <x v="0"/>
    <x v="0"/>
    <n v="6109"/>
    <x v="0"/>
    <x v="14"/>
    <x v="9"/>
    <x v="9"/>
    <n v="915.68000000000006"/>
    <n v="1"/>
  </r>
  <r>
    <x v="597"/>
    <x v="0"/>
    <s v="2023-2024"/>
    <x v="0"/>
    <x v="19"/>
    <x v="1"/>
    <x v="1"/>
    <n v="2800"/>
    <x v="0"/>
    <x v="11"/>
    <x v="6"/>
    <x v="6"/>
    <n v="915.76"/>
    <n v="1"/>
  </r>
  <r>
    <x v="18"/>
    <x v="0"/>
    <s v="2023-2024"/>
    <x v="0"/>
    <x v="43"/>
    <x v="1"/>
    <x v="1"/>
    <n v="2560"/>
    <x v="0"/>
    <x v="2"/>
    <x v="7"/>
    <x v="7"/>
    <n v="918.01999999999975"/>
    <n v="1"/>
  </r>
  <r>
    <x v="315"/>
    <x v="0"/>
    <s v="2023-2024"/>
    <x v="1"/>
    <x v="96"/>
    <x v="4"/>
    <x v="4"/>
    <n v="3690"/>
    <x v="0"/>
    <x v="16"/>
    <x v="9"/>
    <x v="9"/>
    <n v="918.2399999999999"/>
    <n v="1"/>
  </r>
  <r>
    <x v="634"/>
    <x v="1"/>
    <s v="2022-2023"/>
    <x v="1"/>
    <x v="91"/>
    <x v="1"/>
    <x v="1"/>
    <n v="2064"/>
    <x v="0"/>
    <x v="5"/>
    <x v="1"/>
    <x v="1"/>
    <n v="918.24"/>
    <n v="1"/>
  </r>
  <r>
    <x v="46"/>
    <x v="2"/>
    <s v="2024-2025"/>
    <x v="0"/>
    <x v="36"/>
    <x v="4"/>
    <x v="4"/>
    <n v="3148"/>
    <x v="0"/>
    <x v="6"/>
    <x v="3"/>
    <x v="3"/>
    <n v="920.17000000000007"/>
    <n v="1"/>
  </r>
  <r>
    <x v="441"/>
    <x v="0"/>
    <s v="2023-2024"/>
    <x v="0"/>
    <x v="43"/>
    <x v="1"/>
    <x v="1"/>
    <n v="2560"/>
    <x v="0"/>
    <x v="2"/>
    <x v="3"/>
    <x v="3"/>
    <n v="921.45999999999992"/>
    <n v="1"/>
  </r>
  <r>
    <x v="628"/>
    <x v="0"/>
    <s v="2023-2024"/>
    <x v="0"/>
    <x v="47"/>
    <x v="1"/>
    <x v="1"/>
    <n v="2101"/>
    <x v="0"/>
    <x v="4"/>
    <x v="3"/>
    <x v="3"/>
    <n v="921.67"/>
    <n v="1"/>
  </r>
  <r>
    <x v="519"/>
    <x v="2"/>
    <s v="2024-2025"/>
    <x v="0"/>
    <x v="28"/>
    <x v="1"/>
    <x v="1"/>
    <n v="2830"/>
    <x v="0"/>
    <x v="11"/>
    <x v="1"/>
    <x v="1"/>
    <n v="922.07"/>
    <n v="1"/>
  </r>
  <r>
    <x v="4"/>
    <x v="0"/>
    <s v="2023-2024"/>
    <x v="1"/>
    <x v="68"/>
    <x v="7"/>
    <x v="7"/>
    <n v="800"/>
    <x v="0"/>
    <x v="19"/>
    <x v="2"/>
    <x v="2"/>
    <n v="922.41"/>
    <n v="1"/>
  </r>
  <r>
    <x v="466"/>
    <x v="2"/>
    <s v="2024-2025"/>
    <x v="0"/>
    <x v="5"/>
    <x v="1"/>
    <x v="1"/>
    <n v="2067"/>
    <x v="0"/>
    <x v="5"/>
    <x v="3"/>
    <x v="3"/>
    <n v="924.90000000000009"/>
    <n v="1"/>
  </r>
  <r>
    <x v="644"/>
    <x v="0"/>
    <s v="2023-2024"/>
    <x v="1"/>
    <x v="68"/>
    <x v="7"/>
    <x v="7"/>
    <n v="800"/>
    <x v="0"/>
    <x v="19"/>
    <x v="4"/>
    <x v="4"/>
    <n v="926.19999999999993"/>
    <n v="1"/>
  </r>
  <r>
    <x v="124"/>
    <x v="2"/>
    <s v="2024-2025"/>
    <x v="0"/>
    <x v="5"/>
    <x v="1"/>
    <x v="1"/>
    <n v="2067"/>
    <x v="0"/>
    <x v="5"/>
    <x v="7"/>
    <x v="7"/>
    <n v="928.56000000000017"/>
    <n v="1"/>
  </r>
  <r>
    <x v="268"/>
    <x v="0"/>
    <s v="2023-2024"/>
    <x v="0"/>
    <x v="27"/>
    <x v="4"/>
    <x v="4"/>
    <n v="3066"/>
    <x v="0"/>
    <x v="7"/>
    <x v="7"/>
    <x v="7"/>
    <n v="928.68999999999983"/>
    <n v="1"/>
  </r>
  <r>
    <x v="455"/>
    <x v="0"/>
    <s v="2023-2024"/>
    <x v="0"/>
    <x v="57"/>
    <x v="6"/>
    <x v="6"/>
    <n v="5082"/>
    <x v="0"/>
    <x v="13"/>
    <x v="1"/>
    <x v="1"/>
    <n v="929.83"/>
    <n v="1"/>
  </r>
  <r>
    <x v="624"/>
    <x v="2"/>
    <s v="2024-2025"/>
    <x v="0"/>
    <x v="36"/>
    <x v="4"/>
    <x v="4"/>
    <n v="3148"/>
    <x v="0"/>
    <x v="6"/>
    <x v="9"/>
    <x v="9"/>
    <n v="931.80999999999972"/>
    <n v="1"/>
  </r>
  <r>
    <x v="630"/>
    <x v="0"/>
    <s v="2023-2024"/>
    <x v="0"/>
    <x v="25"/>
    <x v="4"/>
    <x v="4"/>
    <n v="3550"/>
    <x v="0"/>
    <x v="8"/>
    <x v="6"/>
    <x v="6"/>
    <n v="931.83999999999992"/>
    <n v="1"/>
  </r>
  <r>
    <x v="411"/>
    <x v="1"/>
    <s v="2022-2023"/>
    <x v="1"/>
    <x v="39"/>
    <x v="0"/>
    <x v="0"/>
    <n v="6330"/>
    <x v="0"/>
    <x v="14"/>
    <x v="2"/>
    <x v="2"/>
    <n v="932.92000000000007"/>
    <n v="1"/>
  </r>
  <r>
    <x v="494"/>
    <x v="2"/>
    <s v="2024-2025"/>
    <x v="0"/>
    <x v="23"/>
    <x v="1"/>
    <x v="1"/>
    <n v="2650"/>
    <x v="0"/>
    <x v="11"/>
    <x v="9"/>
    <x v="9"/>
    <n v="933.93999999999994"/>
    <n v="1"/>
  </r>
  <r>
    <x v="530"/>
    <x v="1"/>
    <s v="2022-2023"/>
    <x v="0"/>
    <x v="76"/>
    <x v="1"/>
    <x v="1"/>
    <n v="2031"/>
    <x v="0"/>
    <x v="5"/>
    <x v="4"/>
    <x v="4"/>
    <n v="934.16"/>
    <n v="1"/>
  </r>
  <r>
    <x v="656"/>
    <x v="1"/>
    <s v="2022-2023"/>
    <x v="0"/>
    <x v="31"/>
    <x v="1"/>
    <x v="1"/>
    <n v="2116"/>
    <x v="0"/>
    <x v="4"/>
    <x v="8"/>
    <x v="8"/>
    <n v="935.17"/>
    <n v="1"/>
  </r>
  <r>
    <x v="351"/>
    <x v="0"/>
    <s v="2023-2024"/>
    <x v="0"/>
    <x v="94"/>
    <x v="5"/>
    <x v="5"/>
    <n v="7250"/>
    <x v="0"/>
    <x v="9"/>
    <x v="1"/>
    <x v="1"/>
    <n v="939.82999999999993"/>
    <n v="1"/>
  </r>
  <r>
    <x v="305"/>
    <x v="0"/>
    <s v="2023-2024"/>
    <x v="1"/>
    <x v="34"/>
    <x v="4"/>
    <x v="4"/>
    <n v="3018"/>
    <x v="0"/>
    <x v="7"/>
    <x v="3"/>
    <x v="3"/>
    <n v="940.20999999999992"/>
    <n v="1"/>
  </r>
  <r>
    <x v="651"/>
    <x v="0"/>
    <s v="2023-2024"/>
    <x v="0"/>
    <x v="4"/>
    <x v="1"/>
    <x v="1"/>
    <n v="2154"/>
    <x v="0"/>
    <x v="4"/>
    <x v="8"/>
    <x v="8"/>
    <n v="940.69999999999993"/>
    <n v="1"/>
  </r>
  <r>
    <x v="641"/>
    <x v="0"/>
    <s v="2023-2024"/>
    <x v="0"/>
    <x v="17"/>
    <x v="3"/>
    <x v="3"/>
    <n v="4825"/>
    <x v="0"/>
    <x v="12"/>
    <x v="1"/>
    <x v="1"/>
    <n v="940.89"/>
    <n v="1"/>
  </r>
  <r>
    <x v="432"/>
    <x v="0"/>
    <s v="2023-2024"/>
    <x v="0"/>
    <x v="43"/>
    <x v="1"/>
    <x v="1"/>
    <n v="2560"/>
    <x v="0"/>
    <x v="2"/>
    <x v="9"/>
    <x v="9"/>
    <n v="941.62"/>
    <n v="1"/>
  </r>
  <r>
    <x v="270"/>
    <x v="0"/>
    <s v="2023-2024"/>
    <x v="1"/>
    <x v="85"/>
    <x v="0"/>
    <x v="0"/>
    <n v="6530"/>
    <x v="0"/>
    <x v="20"/>
    <x v="4"/>
    <x v="4"/>
    <n v="942.92"/>
    <n v="1"/>
  </r>
  <r>
    <x v="611"/>
    <x v="0"/>
    <s v="2023-2024"/>
    <x v="0"/>
    <x v="32"/>
    <x v="6"/>
    <x v="6"/>
    <n v="5169"/>
    <x v="0"/>
    <x v="13"/>
    <x v="1"/>
    <x v="1"/>
    <n v="942.95"/>
    <n v="1"/>
  </r>
  <r>
    <x v="357"/>
    <x v="0"/>
    <s v="2023-2024"/>
    <x v="1"/>
    <x v="24"/>
    <x v="1"/>
    <x v="1"/>
    <n v="2120"/>
    <x v="0"/>
    <x v="4"/>
    <x v="1"/>
    <x v="1"/>
    <n v="943.72"/>
    <n v="1"/>
  </r>
  <r>
    <x v="344"/>
    <x v="1"/>
    <s v="2022-2023"/>
    <x v="0"/>
    <x v="9"/>
    <x v="4"/>
    <x v="4"/>
    <n v="3076"/>
    <x v="0"/>
    <x v="7"/>
    <x v="3"/>
    <x v="3"/>
    <n v="945.3"/>
    <n v="1"/>
  </r>
  <r>
    <x v="95"/>
    <x v="1"/>
    <s v="2022-2023"/>
    <x v="0"/>
    <x v="28"/>
    <x v="1"/>
    <x v="1"/>
    <n v="2830"/>
    <x v="0"/>
    <x v="11"/>
    <x v="6"/>
    <x v="6"/>
    <n v="946.79000000000008"/>
    <n v="1"/>
  </r>
  <r>
    <x v="476"/>
    <x v="1"/>
    <s v="2022-2023"/>
    <x v="0"/>
    <x v="30"/>
    <x v="4"/>
    <x v="4"/>
    <n v="3131"/>
    <x v="0"/>
    <x v="6"/>
    <x v="5"/>
    <x v="5"/>
    <n v="948.54"/>
    <n v="1"/>
  </r>
  <r>
    <x v="362"/>
    <x v="0"/>
    <s v="2023-2024"/>
    <x v="0"/>
    <x v="65"/>
    <x v="1"/>
    <x v="1"/>
    <n v="2131"/>
    <x v="0"/>
    <x v="4"/>
    <x v="9"/>
    <x v="9"/>
    <n v="948.81"/>
    <n v="1"/>
  </r>
  <r>
    <x v="544"/>
    <x v="0"/>
    <s v="2023-2024"/>
    <x v="0"/>
    <x v="56"/>
    <x v="1"/>
    <x v="1"/>
    <n v="2795"/>
    <x v="0"/>
    <x v="11"/>
    <x v="8"/>
    <x v="8"/>
    <n v="951.57"/>
    <n v="1"/>
  </r>
  <r>
    <x v="526"/>
    <x v="2"/>
    <s v="2024-2025"/>
    <x v="0"/>
    <x v="39"/>
    <x v="0"/>
    <x v="0"/>
    <n v="6330"/>
    <x v="0"/>
    <x v="14"/>
    <x v="7"/>
    <x v="7"/>
    <n v="951.83999999999958"/>
    <n v="1"/>
  </r>
  <r>
    <x v="229"/>
    <x v="1"/>
    <s v="2022-2023"/>
    <x v="0"/>
    <x v="52"/>
    <x v="3"/>
    <x v="3"/>
    <n v="4053"/>
    <x v="0"/>
    <x v="10"/>
    <x v="8"/>
    <x v="8"/>
    <n v="951.94"/>
    <n v="1"/>
  </r>
  <r>
    <x v="214"/>
    <x v="2"/>
    <s v="2024-2025"/>
    <x v="0"/>
    <x v="53"/>
    <x v="3"/>
    <x v="3"/>
    <n v="4119"/>
    <x v="0"/>
    <x v="10"/>
    <x v="3"/>
    <x v="3"/>
    <n v="954.63999999999987"/>
    <n v="1"/>
  </r>
  <r>
    <x v="509"/>
    <x v="0"/>
    <s v="2023-2024"/>
    <x v="0"/>
    <x v="49"/>
    <x v="4"/>
    <x v="4"/>
    <n v="3134"/>
    <x v="0"/>
    <x v="6"/>
    <x v="4"/>
    <x v="4"/>
    <n v="956.9"/>
    <n v="1"/>
  </r>
  <r>
    <x v="391"/>
    <x v="2"/>
    <s v="2024-2025"/>
    <x v="0"/>
    <x v="59"/>
    <x v="3"/>
    <x v="3"/>
    <n v="4509"/>
    <x v="0"/>
    <x v="3"/>
    <x v="7"/>
    <x v="7"/>
    <n v="963.69000000000028"/>
    <n v="1"/>
  </r>
  <r>
    <x v="567"/>
    <x v="0"/>
    <s v="2023-2024"/>
    <x v="0"/>
    <x v="81"/>
    <x v="3"/>
    <x v="3"/>
    <n v="4680"/>
    <x v="0"/>
    <x v="17"/>
    <x v="1"/>
    <x v="1"/>
    <n v="965.06"/>
    <n v="1"/>
  </r>
  <r>
    <x v="186"/>
    <x v="2"/>
    <s v="2024-2025"/>
    <x v="0"/>
    <x v="35"/>
    <x v="3"/>
    <x v="3"/>
    <n v="4558"/>
    <x v="0"/>
    <x v="15"/>
    <x v="7"/>
    <x v="7"/>
    <n v="965.93999999999971"/>
    <n v="1"/>
  </r>
  <r>
    <x v="147"/>
    <x v="0"/>
    <s v="2023-2024"/>
    <x v="0"/>
    <x v="36"/>
    <x v="4"/>
    <x v="4"/>
    <n v="3148"/>
    <x v="0"/>
    <x v="6"/>
    <x v="2"/>
    <x v="2"/>
    <n v="966.86000000000013"/>
    <n v="1"/>
  </r>
  <r>
    <x v="138"/>
    <x v="2"/>
    <s v="2024-2025"/>
    <x v="0"/>
    <x v="58"/>
    <x v="0"/>
    <x v="0"/>
    <n v="6027"/>
    <x v="0"/>
    <x v="0"/>
    <x v="0"/>
    <x v="0"/>
    <n v="967.21"/>
    <n v="1"/>
  </r>
  <r>
    <x v="26"/>
    <x v="1"/>
    <s v="2022-2023"/>
    <x v="0"/>
    <x v="13"/>
    <x v="1"/>
    <x v="1"/>
    <n v="2480"/>
    <x v="0"/>
    <x v="1"/>
    <x v="2"/>
    <x v="2"/>
    <n v="972.04000000000008"/>
    <n v="1"/>
  </r>
  <r>
    <x v="99"/>
    <x v="0"/>
    <s v="2023-2024"/>
    <x v="0"/>
    <x v="51"/>
    <x v="4"/>
    <x v="4"/>
    <n v="3630"/>
    <x v="0"/>
    <x v="16"/>
    <x v="5"/>
    <x v="5"/>
    <n v="975.37000000000012"/>
    <n v="1"/>
  </r>
  <r>
    <x v="354"/>
    <x v="1"/>
    <s v="2022-2023"/>
    <x v="1"/>
    <x v="65"/>
    <x v="1"/>
    <x v="1"/>
    <n v="2131"/>
    <x v="0"/>
    <x v="4"/>
    <x v="4"/>
    <x v="4"/>
    <n v="975.42000000000007"/>
    <n v="1"/>
  </r>
  <r>
    <x v="295"/>
    <x v="0"/>
    <s v="2023-2024"/>
    <x v="0"/>
    <x v="1"/>
    <x v="1"/>
    <x v="1"/>
    <n v="2478"/>
    <x v="0"/>
    <x v="1"/>
    <x v="5"/>
    <x v="5"/>
    <n v="975.51999999999987"/>
    <n v="1"/>
  </r>
  <r>
    <x v="24"/>
    <x v="0"/>
    <s v="2023-2024"/>
    <x v="0"/>
    <x v="74"/>
    <x v="1"/>
    <x v="1"/>
    <n v="2485"/>
    <x v="0"/>
    <x v="1"/>
    <x v="1"/>
    <x v="1"/>
    <n v="976.41"/>
    <n v="1"/>
  </r>
  <r>
    <x v="345"/>
    <x v="1"/>
    <s v="2022-2023"/>
    <x v="0"/>
    <x v="20"/>
    <x v="4"/>
    <x v="4"/>
    <n v="3429"/>
    <x v="0"/>
    <x v="8"/>
    <x v="1"/>
    <x v="1"/>
    <n v="977.03"/>
    <n v="1"/>
  </r>
  <r>
    <x v="479"/>
    <x v="2"/>
    <s v="2024-2025"/>
    <x v="1"/>
    <x v="7"/>
    <x v="4"/>
    <x v="4"/>
    <n v="3175"/>
    <x v="0"/>
    <x v="6"/>
    <x v="7"/>
    <x v="7"/>
    <n v="977.4899999999999"/>
    <n v="1"/>
  </r>
  <r>
    <x v="575"/>
    <x v="0"/>
    <s v="2023-2024"/>
    <x v="0"/>
    <x v="39"/>
    <x v="0"/>
    <x v="0"/>
    <n v="6330"/>
    <x v="0"/>
    <x v="14"/>
    <x v="3"/>
    <x v="3"/>
    <n v="979.46"/>
    <n v="1"/>
  </r>
  <r>
    <x v="24"/>
    <x v="0"/>
    <s v="2023-2024"/>
    <x v="0"/>
    <x v="47"/>
    <x v="1"/>
    <x v="1"/>
    <n v="2101"/>
    <x v="0"/>
    <x v="4"/>
    <x v="3"/>
    <x v="3"/>
    <n v="979.83999999999992"/>
    <n v="1"/>
  </r>
  <r>
    <x v="393"/>
    <x v="0"/>
    <s v="2023-2024"/>
    <x v="0"/>
    <x v="58"/>
    <x v="0"/>
    <x v="0"/>
    <n v="6027"/>
    <x v="0"/>
    <x v="0"/>
    <x v="9"/>
    <x v="9"/>
    <n v="981.68000000000006"/>
    <n v="1"/>
  </r>
  <r>
    <x v="501"/>
    <x v="1"/>
    <s v="2022-2023"/>
    <x v="0"/>
    <x v="69"/>
    <x v="4"/>
    <x v="4"/>
    <n v="3199"/>
    <x v="0"/>
    <x v="6"/>
    <x v="3"/>
    <x v="3"/>
    <n v="981.79000000000008"/>
    <n v="1"/>
  </r>
  <r>
    <x v="42"/>
    <x v="0"/>
    <s v="2023-2024"/>
    <x v="0"/>
    <x v="69"/>
    <x v="4"/>
    <x v="4"/>
    <n v="3199"/>
    <x v="0"/>
    <x v="6"/>
    <x v="2"/>
    <x v="2"/>
    <n v="982.18999999999983"/>
    <n v="1"/>
  </r>
  <r>
    <x v="294"/>
    <x v="1"/>
    <s v="2022-2023"/>
    <x v="0"/>
    <x v="42"/>
    <x v="3"/>
    <x v="3"/>
    <n v="4870"/>
    <x v="0"/>
    <x v="12"/>
    <x v="1"/>
    <x v="1"/>
    <n v="983.55000000000007"/>
    <n v="1"/>
  </r>
  <r>
    <x v="574"/>
    <x v="2"/>
    <s v="2024-2025"/>
    <x v="1"/>
    <x v="31"/>
    <x v="1"/>
    <x v="1"/>
    <n v="2116"/>
    <x v="0"/>
    <x v="4"/>
    <x v="9"/>
    <x v="9"/>
    <n v="983.78"/>
    <n v="1"/>
  </r>
  <r>
    <x v="299"/>
    <x v="1"/>
    <s v="2022-2023"/>
    <x v="0"/>
    <x v="82"/>
    <x v="3"/>
    <x v="3"/>
    <n v="4655"/>
    <x v="0"/>
    <x v="17"/>
    <x v="0"/>
    <x v="0"/>
    <n v="983.98"/>
    <n v="1"/>
  </r>
  <r>
    <x v="613"/>
    <x v="2"/>
    <s v="2024-2025"/>
    <x v="0"/>
    <x v="28"/>
    <x v="1"/>
    <x v="1"/>
    <n v="2830"/>
    <x v="0"/>
    <x v="11"/>
    <x v="4"/>
    <x v="4"/>
    <n v="984.29"/>
    <n v="1"/>
  </r>
  <r>
    <x v="689"/>
    <x v="1"/>
    <s v="2022-2023"/>
    <x v="0"/>
    <x v="8"/>
    <x v="1"/>
    <x v="1"/>
    <n v="2158"/>
    <x v="0"/>
    <x v="4"/>
    <x v="5"/>
    <x v="5"/>
    <n v="984.48"/>
    <n v="1"/>
  </r>
  <r>
    <x v="470"/>
    <x v="0"/>
    <s v="2023-2024"/>
    <x v="0"/>
    <x v="43"/>
    <x v="1"/>
    <x v="1"/>
    <n v="2560"/>
    <x v="0"/>
    <x v="2"/>
    <x v="0"/>
    <x v="0"/>
    <n v="986.02"/>
    <n v="1"/>
  </r>
  <r>
    <x v="485"/>
    <x v="2"/>
    <s v="2024-2025"/>
    <x v="0"/>
    <x v="82"/>
    <x v="3"/>
    <x v="3"/>
    <n v="4655"/>
    <x v="0"/>
    <x v="17"/>
    <x v="9"/>
    <x v="9"/>
    <n v="988.03"/>
    <n v="1"/>
  </r>
  <r>
    <x v="446"/>
    <x v="2"/>
    <s v="2024-2025"/>
    <x v="0"/>
    <x v="10"/>
    <x v="4"/>
    <x v="4"/>
    <n v="3551"/>
    <x v="0"/>
    <x v="8"/>
    <x v="3"/>
    <x v="3"/>
    <n v="989.2"/>
    <n v="1"/>
  </r>
  <r>
    <x v="497"/>
    <x v="0"/>
    <s v="2023-2024"/>
    <x v="0"/>
    <x v="37"/>
    <x v="1"/>
    <x v="1"/>
    <n v="2750"/>
    <x v="0"/>
    <x v="11"/>
    <x v="0"/>
    <x v="0"/>
    <n v="990.40000000000009"/>
    <n v="1"/>
  </r>
  <r>
    <x v="178"/>
    <x v="0"/>
    <s v="2023-2024"/>
    <x v="0"/>
    <x v="7"/>
    <x v="4"/>
    <x v="4"/>
    <n v="3175"/>
    <x v="0"/>
    <x v="6"/>
    <x v="7"/>
    <x v="7"/>
    <n v="991.14999999999975"/>
    <n v="1"/>
  </r>
  <r>
    <x v="426"/>
    <x v="2"/>
    <s v="2024-2025"/>
    <x v="1"/>
    <x v="38"/>
    <x v="3"/>
    <x v="3"/>
    <n v="4802"/>
    <x v="0"/>
    <x v="12"/>
    <x v="9"/>
    <x v="9"/>
    <n v="991.59"/>
    <n v="1"/>
  </r>
  <r>
    <x v="430"/>
    <x v="0"/>
    <s v="2023-2024"/>
    <x v="0"/>
    <x v="21"/>
    <x v="3"/>
    <x v="3"/>
    <n v="4012"/>
    <x v="0"/>
    <x v="10"/>
    <x v="4"/>
    <x v="4"/>
    <n v="995.30000000000007"/>
    <n v="1"/>
  </r>
  <r>
    <x v="82"/>
    <x v="2"/>
    <s v="2024-2025"/>
    <x v="1"/>
    <x v="34"/>
    <x v="4"/>
    <x v="4"/>
    <n v="3018"/>
    <x v="0"/>
    <x v="7"/>
    <x v="4"/>
    <x v="4"/>
    <n v="995.43"/>
    <n v="1"/>
  </r>
  <r>
    <x v="58"/>
    <x v="2"/>
    <s v="2024-2025"/>
    <x v="0"/>
    <x v="24"/>
    <x v="1"/>
    <x v="1"/>
    <n v="2120"/>
    <x v="0"/>
    <x v="4"/>
    <x v="9"/>
    <x v="9"/>
    <n v="1002.6700000000001"/>
    <n v="1"/>
  </r>
  <r>
    <x v="601"/>
    <x v="0"/>
    <s v="2023-2024"/>
    <x v="0"/>
    <x v="41"/>
    <x v="5"/>
    <x v="5"/>
    <n v="7320"/>
    <x v="0"/>
    <x v="9"/>
    <x v="9"/>
    <x v="9"/>
    <n v="1003.5"/>
    <n v="1"/>
  </r>
  <r>
    <x v="688"/>
    <x v="0"/>
    <s v="2023-2024"/>
    <x v="0"/>
    <x v="93"/>
    <x v="4"/>
    <x v="4"/>
    <n v="3915"/>
    <x v="0"/>
    <x v="16"/>
    <x v="4"/>
    <x v="4"/>
    <n v="1005.53"/>
    <n v="1"/>
  </r>
  <r>
    <x v="271"/>
    <x v="1"/>
    <s v="2022-2023"/>
    <x v="0"/>
    <x v="3"/>
    <x v="3"/>
    <x v="3"/>
    <n v="4220"/>
    <x v="0"/>
    <x v="3"/>
    <x v="0"/>
    <x v="0"/>
    <n v="1006.6500000000001"/>
    <n v="1"/>
  </r>
  <r>
    <x v="396"/>
    <x v="0"/>
    <s v="2023-2024"/>
    <x v="1"/>
    <x v="40"/>
    <x v="4"/>
    <x v="4"/>
    <n v="3353"/>
    <x v="0"/>
    <x v="8"/>
    <x v="9"/>
    <x v="9"/>
    <n v="1007.1499999999999"/>
    <n v="1"/>
  </r>
  <r>
    <x v="178"/>
    <x v="0"/>
    <s v="2023-2024"/>
    <x v="0"/>
    <x v="83"/>
    <x v="0"/>
    <x v="0"/>
    <n v="6052"/>
    <x v="0"/>
    <x v="0"/>
    <x v="0"/>
    <x v="0"/>
    <n v="1007.7"/>
    <n v="1"/>
  </r>
  <r>
    <x v="181"/>
    <x v="0"/>
    <s v="2023-2024"/>
    <x v="1"/>
    <x v="6"/>
    <x v="0"/>
    <x v="0"/>
    <n v="6010"/>
    <x v="0"/>
    <x v="0"/>
    <x v="0"/>
    <x v="0"/>
    <n v="1010.25"/>
    <n v="1"/>
  </r>
  <r>
    <x v="138"/>
    <x v="2"/>
    <s v="2024-2025"/>
    <x v="1"/>
    <x v="35"/>
    <x v="3"/>
    <x v="3"/>
    <n v="4558"/>
    <x v="0"/>
    <x v="15"/>
    <x v="4"/>
    <x v="4"/>
    <n v="1013.1399999999999"/>
    <n v="1"/>
  </r>
  <r>
    <x v="167"/>
    <x v="2"/>
    <s v="2024-2025"/>
    <x v="0"/>
    <x v="26"/>
    <x v="0"/>
    <x v="0"/>
    <n v="6280"/>
    <x v="0"/>
    <x v="14"/>
    <x v="4"/>
    <x v="4"/>
    <n v="1013.6600000000001"/>
    <n v="1"/>
  </r>
  <r>
    <x v="493"/>
    <x v="1"/>
    <s v="2022-2023"/>
    <x v="0"/>
    <x v="69"/>
    <x v="4"/>
    <x v="4"/>
    <n v="3199"/>
    <x v="0"/>
    <x v="6"/>
    <x v="2"/>
    <x v="2"/>
    <n v="1014.3299999999999"/>
    <n v="1"/>
  </r>
  <r>
    <x v="295"/>
    <x v="0"/>
    <s v="2023-2024"/>
    <x v="0"/>
    <x v="71"/>
    <x v="6"/>
    <x v="6"/>
    <n v="5043"/>
    <x v="0"/>
    <x v="13"/>
    <x v="5"/>
    <x v="5"/>
    <n v="1017.76"/>
    <n v="1"/>
  </r>
  <r>
    <x v="374"/>
    <x v="1"/>
    <s v="2022-2023"/>
    <x v="0"/>
    <x v="15"/>
    <x v="1"/>
    <x v="1"/>
    <n v="2020"/>
    <x v="0"/>
    <x v="5"/>
    <x v="0"/>
    <x v="0"/>
    <n v="1021.88"/>
    <n v="1"/>
  </r>
  <r>
    <x v="54"/>
    <x v="0"/>
    <s v="2023-2024"/>
    <x v="1"/>
    <x v="11"/>
    <x v="5"/>
    <x v="5"/>
    <n v="7010"/>
    <x v="0"/>
    <x v="9"/>
    <x v="1"/>
    <x v="1"/>
    <n v="1024.46"/>
    <n v="1"/>
  </r>
  <r>
    <x v="337"/>
    <x v="0"/>
    <s v="2023-2024"/>
    <x v="0"/>
    <x v="50"/>
    <x v="4"/>
    <x v="4"/>
    <n v="3179"/>
    <x v="0"/>
    <x v="6"/>
    <x v="1"/>
    <x v="1"/>
    <n v="1024.8800000000001"/>
    <n v="1"/>
  </r>
  <r>
    <x v="545"/>
    <x v="2"/>
    <s v="2024-2025"/>
    <x v="0"/>
    <x v="2"/>
    <x v="2"/>
    <x v="2"/>
    <n v="2617"/>
    <x v="0"/>
    <x v="2"/>
    <x v="4"/>
    <x v="4"/>
    <n v="1025.23"/>
    <n v="1"/>
  </r>
  <r>
    <x v="493"/>
    <x v="1"/>
    <s v="2022-2023"/>
    <x v="1"/>
    <x v="14"/>
    <x v="1"/>
    <x v="1"/>
    <n v="2790"/>
    <x v="0"/>
    <x v="11"/>
    <x v="4"/>
    <x v="4"/>
    <n v="1028.55"/>
    <n v="1"/>
  </r>
  <r>
    <x v="604"/>
    <x v="2"/>
    <s v="2024-2025"/>
    <x v="0"/>
    <x v="78"/>
    <x v="1"/>
    <x v="1"/>
    <n v="2141"/>
    <x v="0"/>
    <x v="4"/>
    <x v="4"/>
    <x v="4"/>
    <n v="1029.47"/>
    <n v="1"/>
  </r>
  <r>
    <x v="670"/>
    <x v="0"/>
    <s v="2023-2024"/>
    <x v="0"/>
    <x v="59"/>
    <x v="3"/>
    <x v="3"/>
    <n v="4509"/>
    <x v="0"/>
    <x v="3"/>
    <x v="2"/>
    <x v="2"/>
    <n v="1034.22"/>
    <n v="1"/>
  </r>
  <r>
    <x v="542"/>
    <x v="2"/>
    <s v="2024-2025"/>
    <x v="0"/>
    <x v="20"/>
    <x v="4"/>
    <x v="4"/>
    <n v="3429"/>
    <x v="0"/>
    <x v="8"/>
    <x v="1"/>
    <x v="1"/>
    <n v="1034.95"/>
    <n v="1"/>
  </r>
  <r>
    <x v="634"/>
    <x v="1"/>
    <s v="2022-2023"/>
    <x v="0"/>
    <x v="45"/>
    <x v="3"/>
    <x v="3"/>
    <n v="4570"/>
    <x v="0"/>
    <x v="15"/>
    <x v="0"/>
    <x v="0"/>
    <n v="1037.0300000000002"/>
    <n v="1"/>
  </r>
  <r>
    <x v="612"/>
    <x v="0"/>
    <s v="2023-2024"/>
    <x v="0"/>
    <x v="15"/>
    <x v="1"/>
    <x v="1"/>
    <n v="2020"/>
    <x v="0"/>
    <x v="5"/>
    <x v="4"/>
    <x v="4"/>
    <n v="1040.9100000000001"/>
    <n v="1"/>
  </r>
  <r>
    <x v="241"/>
    <x v="0"/>
    <s v="2023-2024"/>
    <x v="0"/>
    <x v="84"/>
    <x v="3"/>
    <x v="3"/>
    <n v="4215"/>
    <x v="0"/>
    <x v="3"/>
    <x v="0"/>
    <x v="0"/>
    <n v="1043.78"/>
    <n v="1"/>
  </r>
  <r>
    <x v="452"/>
    <x v="0"/>
    <s v="2023-2024"/>
    <x v="0"/>
    <x v="85"/>
    <x v="0"/>
    <x v="0"/>
    <n v="6530"/>
    <x v="0"/>
    <x v="20"/>
    <x v="0"/>
    <x v="0"/>
    <n v="1045.5699999999997"/>
    <n v="1"/>
  </r>
  <r>
    <x v="563"/>
    <x v="0"/>
    <s v="2023-2024"/>
    <x v="0"/>
    <x v="27"/>
    <x v="4"/>
    <x v="4"/>
    <n v="3066"/>
    <x v="0"/>
    <x v="7"/>
    <x v="2"/>
    <x v="2"/>
    <n v="1047.31"/>
    <n v="1"/>
  </r>
  <r>
    <x v="103"/>
    <x v="1"/>
    <s v="2022-2023"/>
    <x v="0"/>
    <x v="3"/>
    <x v="3"/>
    <x v="3"/>
    <n v="4220"/>
    <x v="0"/>
    <x v="3"/>
    <x v="4"/>
    <x v="4"/>
    <n v="1047.9899999999998"/>
    <n v="1"/>
  </r>
  <r>
    <x v="375"/>
    <x v="0"/>
    <s v="2023-2024"/>
    <x v="0"/>
    <x v="19"/>
    <x v="1"/>
    <x v="1"/>
    <n v="2800"/>
    <x v="0"/>
    <x v="11"/>
    <x v="6"/>
    <x v="6"/>
    <n v="1048.3099999999997"/>
    <n v="1"/>
  </r>
  <r>
    <x v="685"/>
    <x v="0"/>
    <s v="2023-2024"/>
    <x v="0"/>
    <x v="33"/>
    <x v="4"/>
    <x v="4"/>
    <n v="3280"/>
    <x v="0"/>
    <x v="8"/>
    <x v="4"/>
    <x v="4"/>
    <n v="1049.07"/>
    <n v="1"/>
  </r>
  <r>
    <x v="688"/>
    <x v="0"/>
    <s v="2023-2024"/>
    <x v="0"/>
    <x v="7"/>
    <x v="4"/>
    <x v="4"/>
    <n v="3175"/>
    <x v="0"/>
    <x v="6"/>
    <x v="4"/>
    <x v="4"/>
    <n v="1050.08"/>
    <n v="1"/>
  </r>
  <r>
    <x v="651"/>
    <x v="0"/>
    <s v="2023-2024"/>
    <x v="1"/>
    <x v="65"/>
    <x v="1"/>
    <x v="1"/>
    <n v="2131"/>
    <x v="0"/>
    <x v="4"/>
    <x v="1"/>
    <x v="1"/>
    <n v="1053.53"/>
    <n v="1"/>
  </r>
  <r>
    <x v="177"/>
    <x v="1"/>
    <s v="2022-2023"/>
    <x v="0"/>
    <x v="49"/>
    <x v="4"/>
    <x v="4"/>
    <n v="3134"/>
    <x v="0"/>
    <x v="6"/>
    <x v="0"/>
    <x v="0"/>
    <n v="1058.18"/>
    <n v="1"/>
  </r>
  <r>
    <x v="408"/>
    <x v="1"/>
    <s v="2022-2023"/>
    <x v="0"/>
    <x v="83"/>
    <x v="0"/>
    <x v="0"/>
    <n v="6052"/>
    <x v="0"/>
    <x v="0"/>
    <x v="9"/>
    <x v="9"/>
    <n v="1059.79"/>
    <n v="1"/>
  </r>
  <r>
    <x v="436"/>
    <x v="2"/>
    <s v="2024-2025"/>
    <x v="1"/>
    <x v="74"/>
    <x v="1"/>
    <x v="1"/>
    <n v="2485"/>
    <x v="0"/>
    <x v="1"/>
    <x v="9"/>
    <x v="9"/>
    <n v="1059.8399999999999"/>
    <n v="1"/>
  </r>
  <r>
    <x v="382"/>
    <x v="1"/>
    <s v="2022-2023"/>
    <x v="1"/>
    <x v="64"/>
    <x v="1"/>
    <x v="1"/>
    <n v="2350"/>
    <x v="0"/>
    <x v="1"/>
    <x v="3"/>
    <x v="3"/>
    <n v="1063.3899999999999"/>
    <n v="1"/>
  </r>
  <r>
    <x v="181"/>
    <x v="0"/>
    <s v="2023-2024"/>
    <x v="0"/>
    <x v="59"/>
    <x v="3"/>
    <x v="3"/>
    <n v="4509"/>
    <x v="0"/>
    <x v="3"/>
    <x v="9"/>
    <x v="9"/>
    <n v="1065.18"/>
    <n v="1"/>
  </r>
  <r>
    <x v="565"/>
    <x v="1"/>
    <s v="2022-2023"/>
    <x v="0"/>
    <x v="84"/>
    <x v="3"/>
    <x v="3"/>
    <n v="4215"/>
    <x v="0"/>
    <x v="3"/>
    <x v="3"/>
    <x v="3"/>
    <n v="1065.98"/>
    <n v="1"/>
  </r>
  <r>
    <x v="434"/>
    <x v="0"/>
    <s v="2023-2024"/>
    <x v="0"/>
    <x v="39"/>
    <x v="0"/>
    <x v="0"/>
    <n v="6330"/>
    <x v="0"/>
    <x v="14"/>
    <x v="1"/>
    <x v="1"/>
    <n v="1066.8999999999999"/>
    <n v="1"/>
  </r>
  <r>
    <x v="662"/>
    <x v="2"/>
    <s v="2024-2025"/>
    <x v="0"/>
    <x v="76"/>
    <x v="1"/>
    <x v="1"/>
    <n v="2031"/>
    <x v="0"/>
    <x v="5"/>
    <x v="3"/>
    <x v="3"/>
    <n v="1067.18"/>
    <n v="1"/>
  </r>
  <r>
    <x v="671"/>
    <x v="1"/>
    <s v="2022-2023"/>
    <x v="0"/>
    <x v="13"/>
    <x v="1"/>
    <x v="1"/>
    <n v="2480"/>
    <x v="0"/>
    <x v="1"/>
    <x v="9"/>
    <x v="9"/>
    <n v="1068.93"/>
    <n v="1"/>
  </r>
  <r>
    <x v="34"/>
    <x v="2"/>
    <s v="2024-2025"/>
    <x v="1"/>
    <x v="22"/>
    <x v="1"/>
    <x v="1"/>
    <n v="2539"/>
    <x v="0"/>
    <x v="2"/>
    <x v="9"/>
    <x v="9"/>
    <n v="1070.0999999999999"/>
    <n v="1"/>
  </r>
  <r>
    <x v="20"/>
    <x v="0"/>
    <s v="2023-2024"/>
    <x v="0"/>
    <x v="42"/>
    <x v="3"/>
    <x v="3"/>
    <n v="4870"/>
    <x v="0"/>
    <x v="12"/>
    <x v="4"/>
    <x v="4"/>
    <n v="1072.78"/>
    <n v="1"/>
  </r>
  <r>
    <x v="636"/>
    <x v="0"/>
    <s v="2023-2024"/>
    <x v="0"/>
    <x v="35"/>
    <x v="3"/>
    <x v="3"/>
    <n v="4558"/>
    <x v="0"/>
    <x v="15"/>
    <x v="8"/>
    <x v="8"/>
    <n v="1076.07"/>
    <n v="1"/>
  </r>
  <r>
    <x v="484"/>
    <x v="0"/>
    <s v="2023-2024"/>
    <x v="0"/>
    <x v="55"/>
    <x v="3"/>
    <x v="3"/>
    <n v="4703"/>
    <x v="0"/>
    <x v="17"/>
    <x v="4"/>
    <x v="4"/>
    <n v="1077.06"/>
    <n v="1"/>
  </r>
  <r>
    <x v="655"/>
    <x v="0"/>
    <s v="2023-2024"/>
    <x v="0"/>
    <x v="5"/>
    <x v="1"/>
    <x v="1"/>
    <n v="2067"/>
    <x v="0"/>
    <x v="5"/>
    <x v="3"/>
    <x v="3"/>
    <n v="1077.3699999999999"/>
    <n v="1"/>
  </r>
  <r>
    <x v="314"/>
    <x v="0"/>
    <s v="2023-2024"/>
    <x v="0"/>
    <x v="62"/>
    <x v="0"/>
    <x v="0"/>
    <n v="6112"/>
    <x v="0"/>
    <x v="14"/>
    <x v="9"/>
    <x v="9"/>
    <n v="1079.81"/>
    <n v="1"/>
  </r>
  <r>
    <x v="20"/>
    <x v="0"/>
    <s v="2023-2024"/>
    <x v="0"/>
    <x v="93"/>
    <x v="4"/>
    <x v="4"/>
    <n v="3915"/>
    <x v="0"/>
    <x v="16"/>
    <x v="0"/>
    <x v="0"/>
    <n v="1080.56"/>
    <n v="1"/>
  </r>
  <r>
    <x v="359"/>
    <x v="0"/>
    <s v="2023-2024"/>
    <x v="0"/>
    <x v="74"/>
    <x v="1"/>
    <x v="1"/>
    <n v="2485"/>
    <x v="0"/>
    <x v="1"/>
    <x v="1"/>
    <x v="1"/>
    <n v="1084.98"/>
    <n v="1"/>
  </r>
  <r>
    <x v="655"/>
    <x v="0"/>
    <s v="2023-2024"/>
    <x v="0"/>
    <x v="25"/>
    <x v="4"/>
    <x v="4"/>
    <n v="3550"/>
    <x v="0"/>
    <x v="8"/>
    <x v="4"/>
    <x v="4"/>
    <n v="1085.72"/>
    <n v="1"/>
  </r>
  <r>
    <x v="685"/>
    <x v="0"/>
    <s v="2023-2024"/>
    <x v="0"/>
    <x v="24"/>
    <x v="1"/>
    <x v="1"/>
    <n v="2120"/>
    <x v="0"/>
    <x v="4"/>
    <x v="0"/>
    <x v="0"/>
    <n v="1088.4699999999998"/>
    <n v="1"/>
  </r>
  <r>
    <x v="508"/>
    <x v="0"/>
    <s v="2023-2024"/>
    <x v="0"/>
    <x v="61"/>
    <x v="6"/>
    <x v="6"/>
    <n v="5343"/>
    <x v="0"/>
    <x v="18"/>
    <x v="9"/>
    <x v="9"/>
    <n v="1088.77"/>
    <n v="1"/>
  </r>
  <r>
    <x v="721"/>
    <x v="0"/>
    <s v="2023-2024"/>
    <x v="0"/>
    <x v="18"/>
    <x v="6"/>
    <x v="6"/>
    <n v="5168"/>
    <x v="0"/>
    <x v="13"/>
    <x v="1"/>
    <x v="1"/>
    <n v="1089.1500000000001"/>
    <n v="1"/>
  </r>
  <r>
    <x v="136"/>
    <x v="0"/>
    <s v="2023-2024"/>
    <x v="1"/>
    <x v="38"/>
    <x v="3"/>
    <x v="3"/>
    <n v="4802"/>
    <x v="0"/>
    <x v="12"/>
    <x v="4"/>
    <x v="4"/>
    <n v="1090.05"/>
    <n v="1"/>
  </r>
  <r>
    <x v="675"/>
    <x v="2"/>
    <s v="2024-2025"/>
    <x v="1"/>
    <x v="22"/>
    <x v="1"/>
    <x v="1"/>
    <n v="2539"/>
    <x v="0"/>
    <x v="2"/>
    <x v="4"/>
    <x v="4"/>
    <n v="1091.2200000000003"/>
    <n v="1"/>
  </r>
  <r>
    <x v="343"/>
    <x v="0"/>
    <s v="2023-2024"/>
    <x v="1"/>
    <x v="14"/>
    <x v="1"/>
    <x v="1"/>
    <n v="2790"/>
    <x v="0"/>
    <x v="11"/>
    <x v="5"/>
    <x v="5"/>
    <n v="1093.4399999999998"/>
    <n v="1"/>
  </r>
  <r>
    <x v="592"/>
    <x v="1"/>
    <s v="2022-2023"/>
    <x v="0"/>
    <x v="53"/>
    <x v="3"/>
    <x v="3"/>
    <n v="4119"/>
    <x v="0"/>
    <x v="10"/>
    <x v="8"/>
    <x v="8"/>
    <n v="1093.68"/>
    <n v="1"/>
  </r>
  <r>
    <x v="577"/>
    <x v="0"/>
    <s v="2023-2024"/>
    <x v="0"/>
    <x v="84"/>
    <x v="3"/>
    <x v="3"/>
    <n v="4215"/>
    <x v="0"/>
    <x v="3"/>
    <x v="3"/>
    <x v="3"/>
    <n v="1094.07"/>
    <n v="1"/>
  </r>
  <r>
    <x v="401"/>
    <x v="2"/>
    <s v="2024-2025"/>
    <x v="1"/>
    <x v="0"/>
    <x v="0"/>
    <x v="0"/>
    <n v="6021"/>
    <x v="0"/>
    <x v="0"/>
    <x v="9"/>
    <x v="9"/>
    <n v="1095.78"/>
    <n v="1"/>
  </r>
  <r>
    <x v="665"/>
    <x v="0"/>
    <s v="2023-2024"/>
    <x v="0"/>
    <x v="36"/>
    <x v="4"/>
    <x v="4"/>
    <n v="3148"/>
    <x v="0"/>
    <x v="6"/>
    <x v="1"/>
    <x v="1"/>
    <n v="1096.19"/>
    <n v="1"/>
  </r>
  <r>
    <x v="721"/>
    <x v="0"/>
    <s v="2023-2024"/>
    <x v="0"/>
    <x v="69"/>
    <x v="4"/>
    <x v="4"/>
    <n v="3199"/>
    <x v="0"/>
    <x v="6"/>
    <x v="3"/>
    <x v="3"/>
    <n v="1099.27"/>
    <n v="1"/>
  </r>
  <r>
    <x v="17"/>
    <x v="0"/>
    <s v="2023-2024"/>
    <x v="0"/>
    <x v="88"/>
    <x v="6"/>
    <x v="6"/>
    <n v="5011"/>
    <x v="0"/>
    <x v="13"/>
    <x v="1"/>
    <x v="1"/>
    <n v="1100.4099999999999"/>
    <n v="1"/>
  </r>
  <r>
    <x v="516"/>
    <x v="2"/>
    <s v="2024-2025"/>
    <x v="0"/>
    <x v="54"/>
    <x v="4"/>
    <x v="4"/>
    <n v="3030"/>
    <x v="0"/>
    <x v="7"/>
    <x v="0"/>
    <x v="0"/>
    <n v="1101.0899999999999"/>
    <n v="1"/>
  </r>
  <r>
    <x v="37"/>
    <x v="2"/>
    <s v="2024-2025"/>
    <x v="0"/>
    <x v="83"/>
    <x v="0"/>
    <x v="0"/>
    <n v="6052"/>
    <x v="0"/>
    <x v="0"/>
    <x v="9"/>
    <x v="9"/>
    <n v="1105.31"/>
    <n v="1"/>
  </r>
  <r>
    <x v="505"/>
    <x v="1"/>
    <s v="2022-2023"/>
    <x v="0"/>
    <x v="5"/>
    <x v="1"/>
    <x v="1"/>
    <n v="2067"/>
    <x v="0"/>
    <x v="5"/>
    <x v="3"/>
    <x v="3"/>
    <n v="1105.97"/>
    <n v="1"/>
  </r>
  <r>
    <x v="369"/>
    <x v="0"/>
    <s v="2023-2024"/>
    <x v="0"/>
    <x v="84"/>
    <x v="3"/>
    <x v="3"/>
    <n v="4215"/>
    <x v="0"/>
    <x v="3"/>
    <x v="4"/>
    <x v="4"/>
    <n v="1106.07"/>
    <n v="1"/>
  </r>
  <r>
    <x v="493"/>
    <x v="1"/>
    <s v="2022-2023"/>
    <x v="0"/>
    <x v="30"/>
    <x v="4"/>
    <x v="4"/>
    <n v="3131"/>
    <x v="0"/>
    <x v="6"/>
    <x v="1"/>
    <x v="1"/>
    <n v="1107.77"/>
    <n v="1"/>
  </r>
  <r>
    <x v="385"/>
    <x v="1"/>
    <s v="2022-2023"/>
    <x v="1"/>
    <x v="39"/>
    <x v="0"/>
    <x v="0"/>
    <n v="6330"/>
    <x v="0"/>
    <x v="14"/>
    <x v="3"/>
    <x v="3"/>
    <n v="1111.06"/>
    <n v="1"/>
  </r>
  <r>
    <x v="57"/>
    <x v="0"/>
    <s v="2023-2024"/>
    <x v="0"/>
    <x v="86"/>
    <x v="0"/>
    <x v="0"/>
    <n v="6725"/>
    <x v="0"/>
    <x v="20"/>
    <x v="9"/>
    <x v="9"/>
    <n v="1115.3800000000001"/>
    <n v="1"/>
  </r>
  <r>
    <x v="87"/>
    <x v="0"/>
    <s v="2023-2024"/>
    <x v="0"/>
    <x v="28"/>
    <x v="1"/>
    <x v="1"/>
    <n v="2830"/>
    <x v="0"/>
    <x v="11"/>
    <x v="8"/>
    <x v="8"/>
    <n v="1115.45"/>
    <n v="1"/>
  </r>
  <r>
    <x v="620"/>
    <x v="1"/>
    <s v="2022-2023"/>
    <x v="0"/>
    <x v="3"/>
    <x v="3"/>
    <x v="3"/>
    <n v="4220"/>
    <x v="0"/>
    <x v="3"/>
    <x v="5"/>
    <x v="5"/>
    <n v="1115.72"/>
    <n v="1"/>
  </r>
  <r>
    <x v="26"/>
    <x v="1"/>
    <s v="2022-2023"/>
    <x v="0"/>
    <x v="63"/>
    <x v="1"/>
    <x v="1"/>
    <n v="2015"/>
    <x v="0"/>
    <x v="5"/>
    <x v="2"/>
    <x v="2"/>
    <n v="1115.99"/>
    <n v="1"/>
  </r>
  <r>
    <x v="658"/>
    <x v="2"/>
    <s v="2024-2025"/>
    <x v="0"/>
    <x v="17"/>
    <x v="3"/>
    <x v="3"/>
    <n v="4825"/>
    <x v="0"/>
    <x v="12"/>
    <x v="0"/>
    <x v="0"/>
    <n v="1119.6600000000001"/>
    <n v="1"/>
  </r>
  <r>
    <x v="112"/>
    <x v="0"/>
    <s v="2023-2024"/>
    <x v="1"/>
    <x v="75"/>
    <x v="0"/>
    <x v="0"/>
    <n v="6450"/>
    <x v="0"/>
    <x v="20"/>
    <x v="4"/>
    <x v="4"/>
    <n v="1120.5"/>
    <n v="1"/>
  </r>
  <r>
    <x v="670"/>
    <x v="0"/>
    <s v="2023-2024"/>
    <x v="0"/>
    <x v="73"/>
    <x v="6"/>
    <x v="6"/>
    <n v="5607"/>
    <x v="0"/>
    <x v="18"/>
    <x v="4"/>
    <x v="4"/>
    <n v="1120.9100000000001"/>
    <n v="1"/>
  </r>
  <r>
    <x v="79"/>
    <x v="0"/>
    <s v="2023-2024"/>
    <x v="0"/>
    <x v="1"/>
    <x v="1"/>
    <x v="1"/>
    <n v="2478"/>
    <x v="0"/>
    <x v="1"/>
    <x v="4"/>
    <x v="4"/>
    <n v="1123.33"/>
    <n v="1"/>
  </r>
  <r>
    <x v="336"/>
    <x v="0"/>
    <s v="2023-2024"/>
    <x v="1"/>
    <x v="95"/>
    <x v="7"/>
    <x v="7"/>
    <n v="870"/>
    <x v="0"/>
    <x v="19"/>
    <x v="4"/>
    <x v="4"/>
    <n v="1124.42"/>
    <n v="1"/>
  </r>
  <r>
    <x v="319"/>
    <x v="0"/>
    <s v="2023-2024"/>
    <x v="1"/>
    <x v="65"/>
    <x v="1"/>
    <x v="1"/>
    <n v="2131"/>
    <x v="0"/>
    <x v="4"/>
    <x v="0"/>
    <x v="0"/>
    <n v="1126.3499999999999"/>
    <n v="1"/>
  </r>
  <r>
    <x v="145"/>
    <x v="0"/>
    <s v="2023-2024"/>
    <x v="0"/>
    <x v="82"/>
    <x v="3"/>
    <x v="3"/>
    <n v="4655"/>
    <x v="0"/>
    <x v="17"/>
    <x v="9"/>
    <x v="9"/>
    <n v="1127.54"/>
    <n v="1"/>
  </r>
  <r>
    <x v="519"/>
    <x v="2"/>
    <s v="2024-2025"/>
    <x v="0"/>
    <x v="32"/>
    <x v="6"/>
    <x v="6"/>
    <n v="5169"/>
    <x v="0"/>
    <x v="13"/>
    <x v="0"/>
    <x v="0"/>
    <n v="1130.8800000000001"/>
    <n v="1"/>
  </r>
  <r>
    <x v="73"/>
    <x v="1"/>
    <s v="2022-2023"/>
    <x v="0"/>
    <x v="79"/>
    <x v="6"/>
    <x v="6"/>
    <n v="5290"/>
    <x v="0"/>
    <x v="18"/>
    <x v="4"/>
    <x v="4"/>
    <n v="1131.2800000000002"/>
    <n v="1"/>
  </r>
  <r>
    <x v="133"/>
    <x v="1"/>
    <s v="2022-2023"/>
    <x v="0"/>
    <x v="69"/>
    <x v="4"/>
    <x v="4"/>
    <n v="3199"/>
    <x v="0"/>
    <x v="6"/>
    <x v="7"/>
    <x v="7"/>
    <n v="1131.7300000000002"/>
    <n v="1"/>
  </r>
  <r>
    <x v="411"/>
    <x v="1"/>
    <s v="2022-2023"/>
    <x v="0"/>
    <x v="15"/>
    <x v="1"/>
    <x v="1"/>
    <n v="2020"/>
    <x v="0"/>
    <x v="5"/>
    <x v="6"/>
    <x v="6"/>
    <n v="1133.6300000000001"/>
    <n v="1"/>
  </r>
  <r>
    <x v="439"/>
    <x v="0"/>
    <s v="2023-2024"/>
    <x v="0"/>
    <x v="37"/>
    <x v="1"/>
    <x v="1"/>
    <n v="2750"/>
    <x v="0"/>
    <x v="11"/>
    <x v="5"/>
    <x v="5"/>
    <n v="1135.1099999999999"/>
    <n v="1"/>
  </r>
  <r>
    <x v="450"/>
    <x v="1"/>
    <s v="2022-2023"/>
    <x v="1"/>
    <x v="22"/>
    <x v="1"/>
    <x v="1"/>
    <n v="2539"/>
    <x v="0"/>
    <x v="2"/>
    <x v="5"/>
    <x v="5"/>
    <n v="1135.7600000000002"/>
    <n v="1"/>
  </r>
  <r>
    <x v="648"/>
    <x v="1"/>
    <s v="2022-2023"/>
    <x v="0"/>
    <x v="41"/>
    <x v="5"/>
    <x v="5"/>
    <n v="7320"/>
    <x v="0"/>
    <x v="9"/>
    <x v="1"/>
    <x v="1"/>
    <n v="1136.53"/>
    <n v="1"/>
  </r>
  <r>
    <x v="252"/>
    <x v="1"/>
    <s v="2022-2023"/>
    <x v="0"/>
    <x v="47"/>
    <x v="1"/>
    <x v="1"/>
    <n v="2101"/>
    <x v="0"/>
    <x v="4"/>
    <x v="3"/>
    <x v="3"/>
    <n v="1137.77"/>
    <n v="1"/>
  </r>
  <r>
    <x v="184"/>
    <x v="2"/>
    <s v="2024-2025"/>
    <x v="0"/>
    <x v="36"/>
    <x v="4"/>
    <x v="4"/>
    <n v="3148"/>
    <x v="0"/>
    <x v="6"/>
    <x v="1"/>
    <x v="1"/>
    <n v="1138.04"/>
    <n v="1"/>
  </r>
  <r>
    <x v="306"/>
    <x v="2"/>
    <s v="2024-2025"/>
    <x v="1"/>
    <x v="14"/>
    <x v="1"/>
    <x v="1"/>
    <n v="2790"/>
    <x v="0"/>
    <x v="11"/>
    <x v="0"/>
    <x v="0"/>
    <n v="1138.8799999999999"/>
    <n v="1"/>
  </r>
  <r>
    <x v="611"/>
    <x v="0"/>
    <s v="2023-2024"/>
    <x v="0"/>
    <x v="50"/>
    <x v="4"/>
    <x v="4"/>
    <n v="3179"/>
    <x v="0"/>
    <x v="6"/>
    <x v="9"/>
    <x v="9"/>
    <n v="1139.74"/>
    <n v="1"/>
  </r>
  <r>
    <x v="723"/>
    <x v="0"/>
    <s v="2023-2024"/>
    <x v="0"/>
    <x v="77"/>
    <x v="5"/>
    <x v="5"/>
    <n v="7018"/>
    <x v="0"/>
    <x v="9"/>
    <x v="4"/>
    <x v="4"/>
    <n v="1140.44"/>
    <n v="1"/>
  </r>
  <r>
    <x v="569"/>
    <x v="1"/>
    <s v="2022-2023"/>
    <x v="0"/>
    <x v="78"/>
    <x v="1"/>
    <x v="1"/>
    <n v="2141"/>
    <x v="0"/>
    <x v="4"/>
    <x v="4"/>
    <x v="4"/>
    <n v="1141.2800000000002"/>
    <n v="1"/>
  </r>
  <r>
    <x v="445"/>
    <x v="0"/>
    <s v="2023-2024"/>
    <x v="0"/>
    <x v="60"/>
    <x v="1"/>
    <x v="1"/>
    <n v="2541"/>
    <x v="0"/>
    <x v="2"/>
    <x v="2"/>
    <x v="2"/>
    <n v="1141.6099999999999"/>
    <n v="1"/>
  </r>
  <r>
    <x v="62"/>
    <x v="0"/>
    <s v="2023-2024"/>
    <x v="0"/>
    <x v="61"/>
    <x v="6"/>
    <x v="6"/>
    <n v="5343"/>
    <x v="0"/>
    <x v="18"/>
    <x v="0"/>
    <x v="0"/>
    <n v="1150.03"/>
    <n v="1"/>
  </r>
  <r>
    <x v="618"/>
    <x v="1"/>
    <s v="2022-2023"/>
    <x v="0"/>
    <x v="87"/>
    <x v="2"/>
    <x v="2"/>
    <n v="2609"/>
    <x v="0"/>
    <x v="2"/>
    <x v="0"/>
    <x v="0"/>
    <n v="1150.03"/>
    <n v="1"/>
  </r>
  <r>
    <x v="676"/>
    <x v="1"/>
    <s v="2022-2023"/>
    <x v="0"/>
    <x v="78"/>
    <x v="1"/>
    <x v="1"/>
    <n v="2141"/>
    <x v="0"/>
    <x v="4"/>
    <x v="5"/>
    <x v="5"/>
    <n v="1151.5899999999999"/>
    <n v="1"/>
  </r>
  <r>
    <x v="309"/>
    <x v="0"/>
    <s v="2023-2024"/>
    <x v="1"/>
    <x v="34"/>
    <x v="4"/>
    <x v="4"/>
    <n v="3018"/>
    <x v="0"/>
    <x v="7"/>
    <x v="1"/>
    <x v="1"/>
    <n v="1152.6500000000001"/>
    <n v="1"/>
  </r>
  <r>
    <x v="591"/>
    <x v="2"/>
    <s v="2024-2025"/>
    <x v="0"/>
    <x v="84"/>
    <x v="3"/>
    <x v="3"/>
    <n v="4215"/>
    <x v="0"/>
    <x v="3"/>
    <x v="4"/>
    <x v="4"/>
    <n v="1158.8400000000001"/>
    <n v="1"/>
  </r>
  <r>
    <x v="190"/>
    <x v="1"/>
    <s v="2022-2023"/>
    <x v="0"/>
    <x v="69"/>
    <x v="4"/>
    <x v="4"/>
    <n v="3199"/>
    <x v="0"/>
    <x v="6"/>
    <x v="6"/>
    <x v="6"/>
    <n v="1159.49"/>
    <n v="1"/>
  </r>
  <r>
    <x v="720"/>
    <x v="0"/>
    <s v="2023-2024"/>
    <x v="0"/>
    <x v="92"/>
    <x v="3"/>
    <x v="3"/>
    <n v="4305"/>
    <x v="0"/>
    <x v="3"/>
    <x v="0"/>
    <x v="0"/>
    <n v="1163.9799999999998"/>
    <n v="1"/>
  </r>
  <r>
    <x v="688"/>
    <x v="0"/>
    <s v="2023-2024"/>
    <x v="0"/>
    <x v="27"/>
    <x v="4"/>
    <x v="4"/>
    <n v="3066"/>
    <x v="0"/>
    <x v="7"/>
    <x v="4"/>
    <x v="4"/>
    <n v="1167.53"/>
    <n v="1"/>
  </r>
  <r>
    <x v="238"/>
    <x v="2"/>
    <s v="2024-2025"/>
    <x v="0"/>
    <x v="9"/>
    <x v="4"/>
    <x v="4"/>
    <n v="3076"/>
    <x v="0"/>
    <x v="7"/>
    <x v="6"/>
    <x v="6"/>
    <n v="1167.8700000000003"/>
    <n v="1"/>
  </r>
  <r>
    <x v="62"/>
    <x v="0"/>
    <s v="2023-2024"/>
    <x v="0"/>
    <x v="12"/>
    <x v="3"/>
    <x v="3"/>
    <n v="4068"/>
    <x v="0"/>
    <x v="10"/>
    <x v="3"/>
    <x v="3"/>
    <n v="1171.06"/>
    <n v="1"/>
  </r>
  <r>
    <x v="666"/>
    <x v="2"/>
    <s v="2024-2025"/>
    <x v="0"/>
    <x v="81"/>
    <x v="3"/>
    <x v="3"/>
    <n v="4680"/>
    <x v="0"/>
    <x v="17"/>
    <x v="9"/>
    <x v="9"/>
    <n v="1173.55"/>
    <n v="1"/>
  </r>
  <r>
    <x v="570"/>
    <x v="0"/>
    <s v="2023-2024"/>
    <x v="0"/>
    <x v="53"/>
    <x v="3"/>
    <x v="3"/>
    <n v="4119"/>
    <x v="0"/>
    <x v="10"/>
    <x v="4"/>
    <x v="4"/>
    <n v="1174.28"/>
    <n v="1"/>
  </r>
  <r>
    <x v="342"/>
    <x v="0"/>
    <s v="2023-2024"/>
    <x v="0"/>
    <x v="18"/>
    <x v="6"/>
    <x v="6"/>
    <n v="5168"/>
    <x v="0"/>
    <x v="13"/>
    <x v="9"/>
    <x v="9"/>
    <n v="1174.5700000000002"/>
    <n v="1"/>
  </r>
  <r>
    <x v="523"/>
    <x v="1"/>
    <s v="2022-2023"/>
    <x v="0"/>
    <x v="33"/>
    <x v="4"/>
    <x v="4"/>
    <n v="3280"/>
    <x v="0"/>
    <x v="8"/>
    <x v="5"/>
    <x v="5"/>
    <n v="1175.0899999999999"/>
    <n v="1"/>
  </r>
  <r>
    <x v="317"/>
    <x v="0"/>
    <s v="2023-2024"/>
    <x v="0"/>
    <x v="59"/>
    <x v="3"/>
    <x v="3"/>
    <n v="4509"/>
    <x v="0"/>
    <x v="3"/>
    <x v="4"/>
    <x v="4"/>
    <n v="1175.1600000000001"/>
    <n v="1"/>
  </r>
  <r>
    <x v="36"/>
    <x v="2"/>
    <s v="2024-2025"/>
    <x v="0"/>
    <x v="72"/>
    <x v="4"/>
    <x v="4"/>
    <n v="3931"/>
    <x v="0"/>
    <x v="16"/>
    <x v="9"/>
    <x v="9"/>
    <n v="1178.76"/>
    <n v="1"/>
  </r>
  <r>
    <x v="507"/>
    <x v="0"/>
    <s v="2023-2024"/>
    <x v="0"/>
    <x v="28"/>
    <x v="1"/>
    <x v="1"/>
    <n v="2830"/>
    <x v="0"/>
    <x v="11"/>
    <x v="0"/>
    <x v="0"/>
    <n v="1180.1300000000001"/>
    <n v="1"/>
  </r>
  <r>
    <x v="333"/>
    <x v="1"/>
    <s v="2022-2023"/>
    <x v="1"/>
    <x v="21"/>
    <x v="3"/>
    <x v="3"/>
    <n v="4012"/>
    <x v="0"/>
    <x v="10"/>
    <x v="9"/>
    <x v="9"/>
    <n v="1180.27"/>
    <n v="1"/>
  </r>
  <r>
    <x v="158"/>
    <x v="0"/>
    <s v="2023-2024"/>
    <x v="0"/>
    <x v="10"/>
    <x v="4"/>
    <x v="4"/>
    <n v="3551"/>
    <x v="0"/>
    <x v="8"/>
    <x v="8"/>
    <x v="8"/>
    <n v="1184.68"/>
    <n v="1"/>
  </r>
  <r>
    <x v="385"/>
    <x v="1"/>
    <s v="2022-2023"/>
    <x v="0"/>
    <x v="85"/>
    <x v="0"/>
    <x v="0"/>
    <n v="6530"/>
    <x v="0"/>
    <x v="20"/>
    <x v="4"/>
    <x v="4"/>
    <n v="1188.6799999999998"/>
    <n v="1"/>
  </r>
  <r>
    <x v="36"/>
    <x v="2"/>
    <s v="2024-2025"/>
    <x v="1"/>
    <x v="40"/>
    <x v="4"/>
    <x v="4"/>
    <n v="3353"/>
    <x v="0"/>
    <x v="8"/>
    <x v="3"/>
    <x v="3"/>
    <n v="1189.83"/>
    <n v="1"/>
  </r>
  <r>
    <x v="491"/>
    <x v="0"/>
    <s v="2023-2024"/>
    <x v="0"/>
    <x v="16"/>
    <x v="0"/>
    <x v="0"/>
    <n v="6030"/>
    <x v="0"/>
    <x v="0"/>
    <x v="4"/>
    <x v="4"/>
    <n v="1190.6799999999998"/>
    <n v="1"/>
  </r>
  <r>
    <x v="477"/>
    <x v="1"/>
    <s v="2022-2023"/>
    <x v="0"/>
    <x v="56"/>
    <x v="1"/>
    <x v="1"/>
    <n v="2795"/>
    <x v="0"/>
    <x v="11"/>
    <x v="3"/>
    <x v="3"/>
    <n v="1191.03"/>
    <n v="1"/>
  </r>
  <r>
    <x v="190"/>
    <x v="1"/>
    <s v="2022-2023"/>
    <x v="1"/>
    <x v="38"/>
    <x v="3"/>
    <x v="3"/>
    <n v="4802"/>
    <x v="0"/>
    <x v="12"/>
    <x v="1"/>
    <x v="1"/>
    <n v="1191.32"/>
    <n v="1"/>
  </r>
  <r>
    <x v="157"/>
    <x v="2"/>
    <s v="2024-2025"/>
    <x v="0"/>
    <x v="23"/>
    <x v="1"/>
    <x v="1"/>
    <n v="2650"/>
    <x v="0"/>
    <x v="11"/>
    <x v="8"/>
    <x v="8"/>
    <n v="1191.7600000000002"/>
    <n v="1"/>
  </r>
  <r>
    <x v="483"/>
    <x v="0"/>
    <s v="2023-2024"/>
    <x v="0"/>
    <x v="13"/>
    <x v="1"/>
    <x v="1"/>
    <n v="2480"/>
    <x v="0"/>
    <x v="1"/>
    <x v="3"/>
    <x v="3"/>
    <n v="1194.6299999999999"/>
    <n v="1"/>
  </r>
  <r>
    <x v="172"/>
    <x v="1"/>
    <s v="2022-2023"/>
    <x v="1"/>
    <x v="65"/>
    <x v="1"/>
    <x v="1"/>
    <n v="2131"/>
    <x v="0"/>
    <x v="4"/>
    <x v="1"/>
    <x v="1"/>
    <n v="1198.1999999999998"/>
    <n v="1"/>
  </r>
  <r>
    <x v="664"/>
    <x v="0"/>
    <s v="2023-2024"/>
    <x v="0"/>
    <x v="36"/>
    <x v="4"/>
    <x v="4"/>
    <n v="3148"/>
    <x v="0"/>
    <x v="6"/>
    <x v="6"/>
    <x v="6"/>
    <n v="1198.24"/>
    <n v="1"/>
  </r>
  <r>
    <x v="545"/>
    <x v="2"/>
    <s v="2024-2025"/>
    <x v="0"/>
    <x v="12"/>
    <x v="3"/>
    <x v="3"/>
    <n v="4068"/>
    <x v="0"/>
    <x v="10"/>
    <x v="8"/>
    <x v="8"/>
    <n v="1199.75"/>
    <n v="1"/>
  </r>
  <r>
    <x v="297"/>
    <x v="2"/>
    <s v="2024-2025"/>
    <x v="0"/>
    <x v="36"/>
    <x v="4"/>
    <x v="4"/>
    <n v="3148"/>
    <x v="0"/>
    <x v="6"/>
    <x v="3"/>
    <x v="3"/>
    <n v="1203.6600000000001"/>
    <n v="1"/>
  </r>
  <r>
    <x v="673"/>
    <x v="2"/>
    <s v="2024-2025"/>
    <x v="0"/>
    <x v="55"/>
    <x v="3"/>
    <x v="3"/>
    <n v="4703"/>
    <x v="0"/>
    <x v="17"/>
    <x v="0"/>
    <x v="0"/>
    <n v="1207.02"/>
    <n v="1"/>
  </r>
  <r>
    <x v="63"/>
    <x v="1"/>
    <s v="2022-2023"/>
    <x v="0"/>
    <x v="12"/>
    <x v="3"/>
    <x v="3"/>
    <n v="4068"/>
    <x v="0"/>
    <x v="10"/>
    <x v="3"/>
    <x v="3"/>
    <n v="1207.94"/>
    <n v="1"/>
  </r>
  <r>
    <x v="482"/>
    <x v="2"/>
    <s v="2024-2025"/>
    <x v="0"/>
    <x v="12"/>
    <x v="3"/>
    <x v="3"/>
    <n v="4068"/>
    <x v="0"/>
    <x v="10"/>
    <x v="6"/>
    <x v="6"/>
    <n v="1209.1500000000001"/>
    <n v="1"/>
  </r>
  <r>
    <x v="136"/>
    <x v="0"/>
    <s v="2023-2024"/>
    <x v="1"/>
    <x v="22"/>
    <x v="1"/>
    <x v="1"/>
    <n v="2539"/>
    <x v="0"/>
    <x v="2"/>
    <x v="0"/>
    <x v="0"/>
    <n v="1211.1400000000001"/>
    <n v="1"/>
  </r>
  <r>
    <x v="391"/>
    <x v="2"/>
    <s v="2024-2025"/>
    <x v="0"/>
    <x v="36"/>
    <x v="4"/>
    <x v="4"/>
    <n v="3148"/>
    <x v="0"/>
    <x v="6"/>
    <x v="3"/>
    <x v="3"/>
    <n v="1211.68"/>
    <n v="1"/>
  </r>
  <r>
    <x v="226"/>
    <x v="0"/>
    <s v="2023-2024"/>
    <x v="0"/>
    <x v="26"/>
    <x v="0"/>
    <x v="0"/>
    <n v="6280"/>
    <x v="0"/>
    <x v="14"/>
    <x v="2"/>
    <x v="2"/>
    <n v="1212.0899999999999"/>
    <n v="1"/>
  </r>
  <r>
    <x v="483"/>
    <x v="0"/>
    <s v="2023-2024"/>
    <x v="0"/>
    <x v="43"/>
    <x v="1"/>
    <x v="1"/>
    <n v="2560"/>
    <x v="0"/>
    <x v="2"/>
    <x v="1"/>
    <x v="1"/>
    <n v="1212.42"/>
    <n v="1"/>
  </r>
  <r>
    <x v="669"/>
    <x v="1"/>
    <s v="2022-2023"/>
    <x v="0"/>
    <x v="16"/>
    <x v="0"/>
    <x v="0"/>
    <n v="6030"/>
    <x v="0"/>
    <x v="0"/>
    <x v="9"/>
    <x v="9"/>
    <n v="1213.28"/>
    <n v="1"/>
  </r>
  <r>
    <x v="321"/>
    <x v="0"/>
    <s v="2023-2024"/>
    <x v="1"/>
    <x v="14"/>
    <x v="1"/>
    <x v="1"/>
    <n v="2790"/>
    <x v="0"/>
    <x v="11"/>
    <x v="9"/>
    <x v="9"/>
    <n v="1214.6100000000001"/>
    <n v="1"/>
  </r>
  <r>
    <x v="163"/>
    <x v="0"/>
    <s v="2023-2024"/>
    <x v="0"/>
    <x v="3"/>
    <x v="3"/>
    <x v="3"/>
    <n v="4220"/>
    <x v="0"/>
    <x v="3"/>
    <x v="9"/>
    <x v="9"/>
    <n v="1215.47"/>
    <n v="1"/>
  </r>
  <r>
    <x v="199"/>
    <x v="0"/>
    <s v="2023-2024"/>
    <x v="1"/>
    <x v="34"/>
    <x v="4"/>
    <x v="4"/>
    <n v="3018"/>
    <x v="0"/>
    <x v="7"/>
    <x v="3"/>
    <x v="3"/>
    <n v="1217.6699999999998"/>
    <n v="1"/>
  </r>
  <r>
    <x v="368"/>
    <x v="2"/>
    <s v="2024-2025"/>
    <x v="0"/>
    <x v="26"/>
    <x v="0"/>
    <x v="0"/>
    <n v="6280"/>
    <x v="0"/>
    <x v="14"/>
    <x v="4"/>
    <x v="4"/>
    <n v="1219.3799999999999"/>
    <n v="1"/>
  </r>
  <r>
    <x v="157"/>
    <x v="2"/>
    <s v="2024-2025"/>
    <x v="0"/>
    <x v="26"/>
    <x v="0"/>
    <x v="0"/>
    <n v="6280"/>
    <x v="0"/>
    <x v="14"/>
    <x v="0"/>
    <x v="0"/>
    <n v="1224.49"/>
    <n v="1"/>
  </r>
  <r>
    <x v="42"/>
    <x v="0"/>
    <s v="2023-2024"/>
    <x v="0"/>
    <x v="42"/>
    <x v="3"/>
    <x v="3"/>
    <n v="4870"/>
    <x v="0"/>
    <x v="12"/>
    <x v="0"/>
    <x v="0"/>
    <n v="1233.97"/>
    <n v="1"/>
  </r>
  <r>
    <x v="544"/>
    <x v="0"/>
    <s v="2023-2024"/>
    <x v="0"/>
    <x v="81"/>
    <x v="3"/>
    <x v="3"/>
    <n v="4680"/>
    <x v="0"/>
    <x v="17"/>
    <x v="1"/>
    <x v="1"/>
    <n v="1235.45"/>
    <n v="1"/>
  </r>
  <r>
    <x v="472"/>
    <x v="0"/>
    <s v="2023-2024"/>
    <x v="0"/>
    <x v="60"/>
    <x v="1"/>
    <x v="1"/>
    <n v="2541"/>
    <x v="0"/>
    <x v="2"/>
    <x v="6"/>
    <x v="6"/>
    <n v="1238.4000000000001"/>
    <n v="1"/>
  </r>
  <r>
    <x v="358"/>
    <x v="1"/>
    <s v="2022-2023"/>
    <x v="0"/>
    <x v="4"/>
    <x v="1"/>
    <x v="1"/>
    <n v="2154"/>
    <x v="0"/>
    <x v="4"/>
    <x v="6"/>
    <x v="6"/>
    <n v="1239.77"/>
    <n v="1"/>
  </r>
  <r>
    <x v="441"/>
    <x v="0"/>
    <s v="2023-2024"/>
    <x v="0"/>
    <x v="88"/>
    <x v="6"/>
    <x v="6"/>
    <n v="5011"/>
    <x v="0"/>
    <x v="13"/>
    <x v="4"/>
    <x v="4"/>
    <n v="1242.19"/>
    <n v="1"/>
  </r>
  <r>
    <x v="724"/>
    <x v="1"/>
    <s v="2022-2023"/>
    <x v="0"/>
    <x v="41"/>
    <x v="5"/>
    <x v="5"/>
    <n v="7320"/>
    <x v="0"/>
    <x v="9"/>
    <x v="9"/>
    <x v="9"/>
    <n v="1243.44"/>
    <n v="1"/>
  </r>
  <r>
    <x v="541"/>
    <x v="0"/>
    <s v="2023-2024"/>
    <x v="0"/>
    <x v="53"/>
    <x v="3"/>
    <x v="3"/>
    <n v="4119"/>
    <x v="0"/>
    <x v="10"/>
    <x v="6"/>
    <x v="6"/>
    <n v="1245.8799999999999"/>
    <n v="1"/>
  </r>
  <r>
    <x v="721"/>
    <x v="0"/>
    <s v="2023-2024"/>
    <x v="1"/>
    <x v="68"/>
    <x v="7"/>
    <x v="7"/>
    <n v="800"/>
    <x v="0"/>
    <x v="19"/>
    <x v="0"/>
    <x v="0"/>
    <n v="1248.6600000000001"/>
    <n v="1"/>
  </r>
  <r>
    <x v="165"/>
    <x v="0"/>
    <s v="2023-2024"/>
    <x v="0"/>
    <x v="53"/>
    <x v="3"/>
    <x v="3"/>
    <n v="4119"/>
    <x v="0"/>
    <x v="10"/>
    <x v="6"/>
    <x v="6"/>
    <n v="1249.0400000000002"/>
    <n v="1"/>
  </r>
  <r>
    <x v="698"/>
    <x v="2"/>
    <s v="2024-2025"/>
    <x v="1"/>
    <x v="14"/>
    <x v="1"/>
    <x v="1"/>
    <n v="2790"/>
    <x v="0"/>
    <x v="11"/>
    <x v="1"/>
    <x v="1"/>
    <n v="1250.54"/>
    <n v="1"/>
  </r>
  <r>
    <x v="53"/>
    <x v="0"/>
    <s v="2023-2024"/>
    <x v="0"/>
    <x v="15"/>
    <x v="1"/>
    <x v="1"/>
    <n v="2020"/>
    <x v="0"/>
    <x v="5"/>
    <x v="4"/>
    <x v="4"/>
    <n v="1252.6200000000001"/>
    <n v="1"/>
  </r>
  <r>
    <x v="43"/>
    <x v="1"/>
    <s v="2022-2023"/>
    <x v="1"/>
    <x v="31"/>
    <x v="1"/>
    <x v="1"/>
    <n v="2116"/>
    <x v="0"/>
    <x v="4"/>
    <x v="4"/>
    <x v="4"/>
    <n v="1253.29"/>
    <n v="1"/>
  </r>
  <r>
    <x v="463"/>
    <x v="0"/>
    <s v="2023-2024"/>
    <x v="1"/>
    <x v="63"/>
    <x v="1"/>
    <x v="1"/>
    <n v="2015"/>
    <x v="0"/>
    <x v="5"/>
    <x v="4"/>
    <x v="4"/>
    <n v="1254.3599999999999"/>
    <n v="1"/>
  </r>
  <r>
    <x v="629"/>
    <x v="1"/>
    <s v="2022-2023"/>
    <x v="1"/>
    <x v="24"/>
    <x v="1"/>
    <x v="1"/>
    <n v="2120"/>
    <x v="0"/>
    <x v="4"/>
    <x v="9"/>
    <x v="9"/>
    <n v="1254.73"/>
    <n v="1"/>
  </r>
  <r>
    <x v="383"/>
    <x v="0"/>
    <s v="2023-2024"/>
    <x v="0"/>
    <x v="49"/>
    <x v="4"/>
    <x v="4"/>
    <n v="3134"/>
    <x v="0"/>
    <x v="6"/>
    <x v="9"/>
    <x v="9"/>
    <n v="1254.78"/>
    <n v="1"/>
  </r>
  <r>
    <x v="391"/>
    <x v="2"/>
    <s v="2024-2025"/>
    <x v="0"/>
    <x v="43"/>
    <x v="1"/>
    <x v="1"/>
    <n v="2560"/>
    <x v="0"/>
    <x v="2"/>
    <x v="3"/>
    <x v="3"/>
    <n v="1257.97"/>
    <n v="1"/>
  </r>
  <r>
    <x v="233"/>
    <x v="1"/>
    <s v="2022-2023"/>
    <x v="1"/>
    <x v="69"/>
    <x v="4"/>
    <x v="4"/>
    <n v="3199"/>
    <x v="0"/>
    <x v="6"/>
    <x v="7"/>
    <x v="7"/>
    <n v="1261.9399999999996"/>
    <n v="1"/>
  </r>
  <r>
    <x v="587"/>
    <x v="0"/>
    <s v="2023-2024"/>
    <x v="1"/>
    <x v="14"/>
    <x v="1"/>
    <x v="1"/>
    <n v="2790"/>
    <x v="0"/>
    <x v="11"/>
    <x v="9"/>
    <x v="9"/>
    <n v="1266.28"/>
    <n v="1"/>
  </r>
  <r>
    <x v="604"/>
    <x v="2"/>
    <s v="2024-2025"/>
    <x v="0"/>
    <x v="12"/>
    <x v="3"/>
    <x v="3"/>
    <n v="4068"/>
    <x v="0"/>
    <x v="10"/>
    <x v="4"/>
    <x v="4"/>
    <n v="1267.02"/>
    <n v="1"/>
  </r>
  <r>
    <x v="395"/>
    <x v="1"/>
    <s v="2022-2023"/>
    <x v="0"/>
    <x v="83"/>
    <x v="0"/>
    <x v="0"/>
    <n v="6052"/>
    <x v="0"/>
    <x v="0"/>
    <x v="9"/>
    <x v="9"/>
    <n v="1267.2700000000002"/>
    <n v="1"/>
  </r>
  <r>
    <x v="55"/>
    <x v="0"/>
    <s v="2023-2024"/>
    <x v="0"/>
    <x v="87"/>
    <x v="2"/>
    <x v="2"/>
    <n v="2609"/>
    <x v="0"/>
    <x v="2"/>
    <x v="9"/>
    <x v="9"/>
    <n v="1268.5500000000002"/>
    <n v="1"/>
  </r>
  <r>
    <x v="580"/>
    <x v="0"/>
    <s v="2023-2024"/>
    <x v="0"/>
    <x v="74"/>
    <x v="1"/>
    <x v="1"/>
    <n v="2485"/>
    <x v="0"/>
    <x v="1"/>
    <x v="9"/>
    <x v="9"/>
    <n v="1268.6399999999999"/>
    <n v="1"/>
  </r>
  <r>
    <x v="725"/>
    <x v="0"/>
    <s v="2023-2024"/>
    <x v="0"/>
    <x v="42"/>
    <x v="3"/>
    <x v="3"/>
    <n v="4870"/>
    <x v="0"/>
    <x v="12"/>
    <x v="9"/>
    <x v="9"/>
    <n v="1269.76"/>
    <n v="1"/>
  </r>
  <r>
    <x v="341"/>
    <x v="1"/>
    <s v="2022-2023"/>
    <x v="0"/>
    <x v="69"/>
    <x v="4"/>
    <x v="4"/>
    <n v="3199"/>
    <x v="0"/>
    <x v="6"/>
    <x v="9"/>
    <x v="9"/>
    <n v="1270.9699999999998"/>
    <n v="1"/>
  </r>
  <r>
    <x v="302"/>
    <x v="0"/>
    <s v="2023-2024"/>
    <x v="0"/>
    <x v="43"/>
    <x v="1"/>
    <x v="1"/>
    <n v="2560"/>
    <x v="0"/>
    <x v="2"/>
    <x v="6"/>
    <x v="6"/>
    <n v="1271.2"/>
    <n v="1"/>
  </r>
  <r>
    <x v="276"/>
    <x v="0"/>
    <s v="2023-2024"/>
    <x v="1"/>
    <x v="29"/>
    <x v="4"/>
    <x v="4"/>
    <n v="3500"/>
    <x v="0"/>
    <x v="8"/>
    <x v="9"/>
    <x v="9"/>
    <n v="1271.7399999999998"/>
    <n v="1"/>
  </r>
  <r>
    <x v="643"/>
    <x v="0"/>
    <s v="2023-2024"/>
    <x v="0"/>
    <x v="96"/>
    <x v="4"/>
    <x v="4"/>
    <n v="3690"/>
    <x v="0"/>
    <x v="16"/>
    <x v="1"/>
    <x v="1"/>
    <n v="1274.1300000000001"/>
    <n v="1"/>
  </r>
  <r>
    <x v="462"/>
    <x v="1"/>
    <s v="2022-2023"/>
    <x v="0"/>
    <x v="28"/>
    <x v="1"/>
    <x v="1"/>
    <n v="2830"/>
    <x v="0"/>
    <x v="11"/>
    <x v="2"/>
    <x v="2"/>
    <n v="1276.3699999999999"/>
    <n v="1"/>
  </r>
  <r>
    <x v="144"/>
    <x v="1"/>
    <s v="2022-2023"/>
    <x v="0"/>
    <x v="27"/>
    <x v="4"/>
    <x v="4"/>
    <n v="3066"/>
    <x v="0"/>
    <x v="7"/>
    <x v="2"/>
    <x v="2"/>
    <n v="1281.54"/>
    <n v="1"/>
  </r>
  <r>
    <x v="690"/>
    <x v="1"/>
    <s v="2022-2023"/>
    <x v="0"/>
    <x v="20"/>
    <x v="4"/>
    <x v="4"/>
    <n v="3429"/>
    <x v="0"/>
    <x v="8"/>
    <x v="9"/>
    <x v="9"/>
    <n v="1285.48"/>
    <n v="1"/>
  </r>
  <r>
    <x v="725"/>
    <x v="0"/>
    <s v="2023-2024"/>
    <x v="0"/>
    <x v="56"/>
    <x v="1"/>
    <x v="1"/>
    <n v="2795"/>
    <x v="0"/>
    <x v="11"/>
    <x v="4"/>
    <x v="4"/>
    <n v="1290.23"/>
    <n v="1"/>
  </r>
  <r>
    <x v="540"/>
    <x v="2"/>
    <s v="2024-2025"/>
    <x v="0"/>
    <x v="10"/>
    <x v="4"/>
    <x v="4"/>
    <n v="3551"/>
    <x v="0"/>
    <x v="8"/>
    <x v="4"/>
    <x v="4"/>
    <n v="1291.3399999999999"/>
    <n v="1"/>
  </r>
  <r>
    <x v="134"/>
    <x v="0"/>
    <s v="2023-2024"/>
    <x v="1"/>
    <x v="68"/>
    <x v="7"/>
    <x v="7"/>
    <n v="800"/>
    <x v="0"/>
    <x v="19"/>
    <x v="2"/>
    <x v="2"/>
    <n v="1292.26"/>
    <n v="1"/>
  </r>
  <r>
    <x v="553"/>
    <x v="2"/>
    <s v="2024-2025"/>
    <x v="0"/>
    <x v="63"/>
    <x v="1"/>
    <x v="1"/>
    <n v="2015"/>
    <x v="0"/>
    <x v="5"/>
    <x v="6"/>
    <x v="6"/>
    <n v="1294.3400000000001"/>
    <n v="1"/>
  </r>
  <r>
    <x v="38"/>
    <x v="0"/>
    <s v="2023-2024"/>
    <x v="0"/>
    <x v="94"/>
    <x v="5"/>
    <x v="5"/>
    <n v="7250"/>
    <x v="0"/>
    <x v="9"/>
    <x v="1"/>
    <x v="1"/>
    <n v="1294.73"/>
    <n v="1"/>
  </r>
  <r>
    <x v="283"/>
    <x v="0"/>
    <s v="2023-2024"/>
    <x v="0"/>
    <x v="39"/>
    <x v="0"/>
    <x v="0"/>
    <n v="6330"/>
    <x v="0"/>
    <x v="14"/>
    <x v="8"/>
    <x v="8"/>
    <n v="1298.8799999999999"/>
    <n v="1"/>
  </r>
  <r>
    <x v="17"/>
    <x v="0"/>
    <s v="2023-2024"/>
    <x v="0"/>
    <x v="10"/>
    <x v="4"/>
    <x v="4"/>
    <n v="3551"/>
    <x v="0"/>
    <x v="8"/>
    <x v="0"/>
    <x v="0"/>
    <n v="1298.9299999999998"/>
    <n v="1"/>
  </r>
  <r>
    <x v="198"/>
    <x v="2"/>
    <s v="2024-2025"/>
    <x v="0"/>
    <x v="12"/>
    <x v="3"/>
    <x v="3"/>
    <n v="4068"/>
    <x v="0"/>
    <x v="10"/>
    <x v="4"/>
    <x v="4"/>
    <n v="1301.8"/>
    <n v="1"/>
  </r>
  <r>
    <x v="608"/>
    <x v="2"/>
    <s v="2024-2025"/>
    <x v="0"/>
    <x v="23"/>
    <x v="1"/>
    <x v="1"/>
    <n v="2650"/>
    <x v="0"/>
    <x v="11"/>
    <x v="3"/>
    <x v="3"/>
    <n v="1306.3"/>
    <n v="1"/>
  </r>
  <r>
    <x v="696"/>
    <x v="1"/>
    <s v="2022-2023"/>
    <x v="0"/>
    <x v="76"/>
    <x v="1"/>
    <x v="1"/>
    <n v="2031"/>
    <x v="0"/>
    <x v="5"/>
    <x v="6"/>
    <x v="6"/>
    <n v="1308.1899999999998"/>
    <n v="1"/>
  </r>
  <r>
    <x v="589"/>
    <x v="0"/>
    <s v="2023-2024"/>
    <x v="0"/>
    <x v="52"/>
    <x v="3"/>
    <x v="3"/>
    <n v="4053"/>
    <x v="0"/>
    <x v="10"/>
    <x v="0"/>
    <x v="0"/>
    <n v="1314.9799999999998"/>
    <n v="1"/>
  </r>
  <r>
    <x v="533"/>
    <x v="1"/>
    <s v="2022-2023"/>
    <x v="0"/>
    <x v="69"/>
    <x v="4"/>
    <x v="4"/>
    <n v="3199"/>
    <x v="0"/>
    <x v="6"/>
    <x v="3"/>
    <x v="3"/>
    <n v="1315.8399999999997"/>
    <n v="1"/>
  </r>
  <r>
    <x v="233"/>
    <x v="1"/>
    <s v="2022-2023"/>
    <x v="0"/>
    <x v="8"/>
    <x v="1"/>
    <x v="1"/>
    <n v="2158"/>
    <x v="0"/>
    <x v="4"/>
    <x v="1"/>
    <x v="1"/>
    <n v="1316.53"/>
    <n v="1"/>
  </r>
  <r>
    <x v="493"/>
    <x v="1"/>
    <s v="2022-2023"/>
    <x v="0"/>
    <x v="4"/>
    <x v="1"/>
    <x v="1"/>
    <n v="2154"/>
    <x v="0"/>
    <x v="4"/>
    <x v="4"/>
    <x v="4"/>
    <n v="1316.56"/>
    <n v="1"/>
  </r>
  <r>
    <x v="571"/>
    <x v="1"/>
    <s v="2022-2023"/>
    <x v="0"/>
    <x v="59"/>
    <x v="3"/>
    <x v="3"/>
    <n v="4509"/>
    <x v="0"/>
    <x v="3"/>
    <x v="4"/>
    <x v="4"/>
    <n v="1316.6"/>
    <n v="1"/>
  </r>
  <r>
    <x v="226"/>
    <x v="0"/>
    <s v="2023-2024"/>
    <x v="0"/>
    <x v="10"/>
    <x v="4"/>
    <x v="4"/>
    <n v="3551"/>
    <x v="0"/>
    <x v="8"/>
    <x v="3"/>
    <x v="3"/>
    <n v="1317.65"/>
    <n v="1"/>
  </r>
  <r>
    <x v="344"/>
    <x v="1"/>
    <s v="2022-2023"/>
    <x v="0"/>
    <x v="20"/>
    <x v="4"/>
    <x v="4"/>
    <n v="3429"/>
    <x v="0"/>
    <x v="8"/>
    <x v="0"/>
    <x v="0"/>
    <n v="1318.03"/>
    <n v="1"/>
  </r>
  <r>
    <x v="13"/>
    <x v="0"/>
    <s v="2023-2024"/>
    <x v="0"/>
    <x v="15"/>
    <x v="1"/>
    <x v="1"/>
    <n v="2020"/>
    <x v="0"/>
    <x v="5"/>
    <x v="4"/>
    <x v="4"/>
    <n v="1322.81"/>
    <n v="1"/>
  </r>
  <r>
    <x v="561"/>
    <x v="0"/>
    <s v="2023-2024"/>
    <x v="0"/>
    <x v="25"/>
    <x v="4"/>
    <x v="4"/>
    <n v="3550"/>
    <x v="0"/>
    <x v="8"/>
    <x v="2"/>
    <x v="2"/>
    <n v="1322.8999999999999"/>
    <n v="1"/>
  </r>
  <r>
    <x v="676"/>
    <x v="1"/>
    <s v="2022-2023"/>
    <x v="0"/>
    <x v="45"/>
    <x v="3"/>
    <x v="3"/>
    <n v="4570"/>
    <x v="0"/>
    <x v="15"/>
    <x v="9"/>
    <x v="9"/>
    <n v="1324.48"/>
    <n v="1"/>
  </r>
  <r>
    <x v="330"/>
    <x v="0"/>
    <s v="2023-2024"/>
    <x v="0"/>
    <x v="32"/>
    <x v="6"/>
    <x v="6"/>
    <n v="5169"/>
    <x v="0"/>
    <x v="13"/>
    <x v="9"/>
    <x v="9"/>
    <n v="1325.69"/>
    <n v="1"/>
  </r>
  <r>
    <x v="647"/>
    <x v="0"/>
    <s v="2023-2024"/>
    <x v="0"/>
    <x v="56"/>
    <x v="1"/>
    <x v="1"/>
    <n v="2795"/>
    <x v="0"/>
    <x v="11"/>
    <x v="6"/>
    <x v="6"/>
    <n v="1327.69"/>
    <n v="1"/>
  </r>
  <r>
    <x v="618"/>
    <x v="1"/>
    <s v="2022-2023"/>
    <x v="0"/>
    <x v="67"/>
    <x v="3"/>
    <x v="3"/>
    <n v="4551"/>
    <x v="0"/>
    <x v="15"/>
    <x v="4"/>
    <x v="4"/>
    <n v="1331.67"/>
    <n v="1"/>
  </r>
  <r>
    <x v="91"/>
    <x v="0"/>
    <s v="2023-2024"/>
    <x v="0"/>
    <x v="56"/>
    <x v="1"/>
    <x v="1"/>
    <n v="2795"/>
    <x v="0"/>
    <x v="11"/>
    <x v="3"/>
    <x v="3"/>
    <n v="1331.9500000000003"/>
    <n v="1"/>
  </r>
  <r>
    <x v="487"/>
    <x v="0"/>
    <s v="2023-2024"/>
    <x v="0"/>
    <x v="67"/>
    <x v="3"/>
    <x v="3"/>
    <n v="4551"/>
    <x v="0"/>
    <x v="15"/>
    <x v="4"/>
    <x v="4"/>
    <n v="1334.1699999999998"/>
    <n v="1"/>
  </r>
  <r>
    <x v="668"/>
    <x v="2"/>
    <s v="2024-2025"/>
    <x v="0"/>
    <x v="50"/>
    <x v="4"/>
    <x v="4"/>
    <n v="3179"/>
    <x v="0"/>
    <x v="6"/>
    <x v="9"/>
    <x v="9"/>
    <n v="1335.4099999999999"/>
    <n v="1"/>
  </r>
  <r>
    <x v="550"/>
    <x v="0"/>
    <s v="2023-2024"/>
    <x v="0"/>
    <x v="85"/>
    <x v="0"/>
    <x v="0"/>
    <n v="6530"/>
    <x v="0"/>
    <x v="20"/>
    <x v="3"/>
    <x v="3"/>
    <n v="1335.7900000000002"/>
    <n v="1"/>
  </r>
  <r>
    <x v="442"/>
    <x v="1"/>
    <s v="2022-2023"/>
    <x v="0"/>
    <x v="2"/>
    <x v="2"/>
    <x v="2"/>
    <n v="2617"/>
    <x v="0"/>
    <x v="2"/>
    <x v="7"/>
    <x v="7"/>
    <n v="1340.7800000000002"/>
    <n v="1"/>
  </r>
  <r>
    <x v="187"/>
    <x v="1"/>
    <s v="2022-2023"/>
    <x v="1"/>
    <x v="91"/>
    <x v="1"/>
    <x v="1"/>
    <n v="2064"/>
    <x v="0"/>
    <x v="5"/>
    <x v="9"/>
    <x v="9"/>
    <n v="1340.9499999999998"/>
    <n v="1"/>
  </r>
  <r>
    <x v="638"/>
    <x v="0"/>
    <s v="2023-2024"/>
    <x v="0"/>
    <x v="11"/>
    <x v="5"/>
    <x v="5"/>
    <n v="7010"/>
    <x v="0"/>
    <x v="9"/>
    <x v="0"/>
    <x v="0"/>
    <n v="1343.96"/>
    <n v="1"/>
  </r>
  <r>
    <x v="454"/>
    <x v="0"/>
    <s v="2023-2024"/>
    <x v="0"/>
    <x v="16"/>
    <x v="0"/>
    <x v="0"/>
    <n v="6030"/>
    <x v="0"/>
    <x v="0"/>
    <x v="9"/>
    <x v="9"/>
    <n v="1344.5700000000002"/>
    <n v="1"/>
  </r>
  <r>
    <x v="686"/>
    <x v="1"/>
    <s v="2022-2023"/>
    <x v="0"/>
    <x v="88"/>
    <x v="6"/>
    <x v="6"/>
    <n v="5011"/>
    <x v="0"/>
    <x v="13"/>
    <x v="0"/>
    <x v="0"/>
    <n v="1347.3"/>
    <n v="1"/>
  </r>
  <r>
    <x v="69"/>
    <x v="0"/>
    <s v="2023-2024"/>
    <x v="0"/>
    <x v="57"/>
    <x v="6"/>
    <x v="6"/>
    <n v="5082"/>
    <x v="0"/>
    <x v="13"/>
    <x v="9"/>
    <x v="9"/>
    <n v="1348.18"/>
    <n v="1"/>
  </r>
  <r>
    <x v="160"/>
    <x v="0"/>
    <s v="2023-2024"/>
    <x v="0"/>
    <x v="11"/>
    <x v="5"/>
    <x v="5"/>
    <n v="7010"/>
    <x v="0"/>
    <x v="9"/>
    <x v="1"/>
    <x v="1"/>
    <n v="1349.51"/>
    <n v="1"/>
  </r>
  <r>
    <x v="439"/>
    <x v="0"/>
    <s v="2023-2024"/>
    <x v="0"/>
    <x v="96"/>
    <x v="4"/>
    <x v="4"/>
    <n v="3690"/>
    <x v="0"/>
    <x v="16"/>
    <x v="1"/>
    <x v="1"/>
    <n v="1352.06"/>
    <n v="1"/>
  </r>
  <r>
    <x v="333"/>
    <x v="1"/>
    <s v="2022-2023"/>
    <x v="0"/>
    <x v="59"/>
    <x v="3"/>
    <x v="3"/>
    <n v="4509"/>
    <x v="0"/>
    <x v="3"/>
    <x v="3"/>
    <x v="3"/>
    <n v="1354.21"/>
    <n v="1"/>
  </r>
  <r>
    <x v="341"/>
    <x v="1"/>
    <s v="2022-2023"/>
    <x v="1"/>
    <x v="64"/>
    <x v="1"/>
    <x v="1"/>
    <n v="2350"/>
    <x v="0"/>
    <x v="1"/>
    <x v="4"/>
    <x v="4"/>
    <n v="1354.81"/>
    <n v="1"/>
  </r>
  <r>
    <x v="432"/>
    <x v="0"/>
    <s v="2023-2024"/>
    <x v="0"/>
    <x v="15"/>
    <x v="1"/>
    <x v="1"/>
    <n v="2020"/>
    <x v="0"/>
    <x v="5"/>
    <x v="4"/>
    <x v="4"/>
    <n v="1357.43"/>
    <n v="1"/>
  </r>
  <r>
    <x v="558"/>
    <x v="0"/>
    <s v="2023-2024"/>
    <x v="0"/>
    <x v="84"/>
    <x v="3"/>
    <x v="3"/>
    <n v="4215"/>
    <x v="0"/>
    <x v="3"/>
    <x v="4"/>
    <x v="4"/>
    <n v="1361.63"/>
    <n v="1"/>
  </r>
  <r>
    <x v="577"/>
    <x v="0"/>
    <s v="2023-2024"/>
    <x v="0"/>
    <x v="23"/>
    <x v="1"/>
    <x v="1"/>
    <n v="2650"/>
    <x v="0"/>
    <x v="11"/>
    <x v="4"/>
    <x v="4"/>
    <n v="1364.0400000000002"/>
    <n v="1"/>
  </r>
  <r>
    <x v="211"/>
    <x v="2"/>
    <s v="2024-2025"/>
    <x v="0"/>
    <x v="85"/>
    <x v="0"/>
    <x v="0"/>
    <n v="6530"/>
    <x v="0"/>
    <x v="20"/>
    <x v="4"/>
    <x v="4"/>
    <n v="1369.14"/>
    <n v="1"/>
  </r>
  <r>
    <x v="95"/>
    <x v="1"/>
    <s v="2022-2023"/>
    <x v="0"/>
    <x v="74"/>
    <x v="1"/>
    <x v="1"/>
    <n v="2485"/>
    <x v="0"/>
    <x v="1"/>
    <x v="9"/>
    <x v="9"/>
    <n v="1369.3999999999999"/>
    <n v="1"/>
  </r>
  <r>
    <x v="28"/>
    <x v="2"/>
    <s v="2024-2025"/>
    <x v="0"/>
    <x v="18"/>
    <x v="6"/>
    <x v="6"/>
    <n v="5168"/>
    <x v="0"/>
    <x v="13"/>
    <x v="1"/>
    <x v="1"/>
    <n v="1372.4099999999999"/>
    <n v="1"/>
  </r>
  <r>
    <x v="9"/>
    <x v="0"/>
    <s v="2023-2024"/>
    <x v="0"/>
    <x v="56"/>
    <x v="1"/>
    <x v="1"/>
    <n v="2795"/>
    <x v="0"/>
    <x v="11"/>
    <x v="4"/>
    <x v="4"/>
    <n v="1379.7000000000003"/>
    <n v="1"/>
  </r>
  <r>
    <x v="513"/>
    <x v="2"/>
    <s v="2024-2025"/>
    <x v="1"/>
    <x v="34"/>
    <x v="4"/>
    <x v="4"/>
    <n v="3018"/>
    <x v="0"/>
    <x v="7"/>
    <x v="6"/>
    <x v="6"/>
    <n v="1388.12"/>
    <n v="1"/>
  </r>
  <r>
    <x v="601"/>
    <x v="0"/>
    <s v="2023-2024"/>
    <x v="0"/>
    <x v="17"/>
    <x v="3"/>
    <x v="3"/>
    <n v="4825"/>
    <x v="0"/>
    <x v="12"/>
    <x v="9"/>
    <x v="9"/>
    <n v="1392.32"/>
    <n v="1"/>
  </r>
  <r>
    <x v="197"/>
    <x v="0"/>
    <s v="2023-2024"/>
    <x v="0"/>
    <x v="26"/>
    <x v="0"/>
    <x v="0"/>
    <n v="6280"/>
    <x v="0"/>
    <x v="14"/>
    <x v="4"/>
    <x v="4"/>
    <n v="1404.29"/>
    <n v="1"/>
  </r>
  <r>
    <x v="169"/>
    <x v="0"/>
    <s v="2023-2024"/>
    <x v="0"/>
    <x v="10"/>
    <x v="4"/>
    <x v="4"/>
    <n v="3551"/>
    <x v="0"/>
    <x v="8"/>
    <x v="4"/>
    <x v="4"/>
    <n v="1405.2700000000002"/>
    <n v="1"/>
  </r>
  <r>
    <x v="492"/>
    <x v="1"/>
    <s v="2022-2023"/>
    <x v="1"/>
    <x v="91"/>
    <x v="1"/>
    <x v="1"/>
    <n v="2064"/>
    <x v="0"/>
    <x v="5"/>
    <x v="3"/>
    <x v="3"/>
    <n v="1406.6399999999999"/>
    <n v="1"/>
  </r>
  <r>
    <x v="125"/>
    <x v="2"/>
    <s v="2024-2025"/>
    <x v="0"/>
    <x v="69"/>
    <x v="4"/>
    <x v="4"/>
    <n v="3199"/>
    <x v="0"/>
    <x v="6"/>
    <x v="0"/>
    <x v="0"/>
    <n v="1409.15"/>
    <n v="1"/>
  </r>
  <r>
    <x v="668"/>
    <x v="2"/>
    <s v="2024-2025"/>
    <x v="0"/>
    <x v="28"/>
    <x v="1"/>
    <x v="1"/>
    <n v="2830"/>
    <x v="0"/>
    <x v="11"/>
    <x v="3"/>
    <x v="3"/>
    <n v="1413.3300000000002"/>
    <n v="1"/>
  </r>
  <r>
    <x v="108"/>
    <x v="1"/>
    <s v="2022-2023"/>
    <x v="1"/>
    <x v="40"/>
    <x v="4"/>
    <x v="4"/>
    <n v="3353"/>
    <x v="0"/>
    <x v="8"/>
    <x v="8"/>
    <x v="8"/>
    <n v="1413.93"/>
    <n v="1"/>
  </r>
  <r>
    <x v="342"/>
    <x v="0"/>
    <s v="2023-2024"/>
    <x v="0"/>
    <x v="81"/>
    <x v="3"/>
    <x v="3"/>
    <n v="4680"/>
    <x v="0"/>
    <x v="17"/>
    <x v="0"/>
    <x v="0"/>
    <n v="1414.1299999999999"/>
    <n v="1"/>
  </r>
  <r>
    <x v="570"/>
    <x v="0"/>
    <s v="2023-2024"/>
    <x v="1"/>
    <x v="34"/>
    <x v="4"/>
    <x v="4"/>
    <n v="3018"/>
    <x v="0"/>
    <x v="7"/>
    <x v="0"/>
    <x v="0"/>
    <n v="1415.48"/>
    <n v="1"/>
  </r>
  <r>
    <x v="638"/>
    <x v="0"/>
    <s v="2023-2024"/>
    <x v="1"/>
    <x v="75"/>
    <x v="0"/>
    <x v="0"/>
    <n v="6450"/>
    <x v="0"/>
    <x v="20"/>
    <x v="0"/>
    <x v="0"/>
    <n v="1416.15"/>
    <n v="1"/>
  </r>
  <r>
    <x v="356"/>
    <x v="0"/>
    <s v="2023-2024"/>
    <x v="0"/>
    <x v="46"/>
    <x v="3"/>
    <x v="3"/>
    <n v="4740"/>
    <x v="0"/>
    <x v="17"/>
    <x v="0"/>
    <x v="0"/>
    <n v="1419.4699999999996"/>
    <n v="1"/>
  </r>
  <r>
    <x v="47"/>
    <x v="2"/>
    <s v="2024-2025"/>
    <x v="0"/>
    <x v="9"/>
    <x v="4"/>
    <x v="4"/>
    <n v="3076"/>
    <x v="0"/>
    <x v="7"/>
    <x v="4"/>
    <x v="4"/>
    <n v="1419.69"/>
    <n v="1"/>
  </r>
  <r>
    <x v="290"/>
    <x v="0"/>
    <s v="2023-2024"/>
    <x v="1"/>
    <x v="34"/>
    <x v="4"/>
    <x v="4"/>
    <n v="3018"/>
    <x v="0"/>
    <x v="7"/>
    <x v="4"/>
    <x v="4"/>
    <n v="1421.04"/>
    <n v="1"/>
  </r>
  <r>
    <x v="532"/>
    <x v="1"/>
    <s v="2022-2023"/>
    <x v="0"/>
    <x v="15"/>
    <x v="1"/>
    <x v="1"/>
    <n v="2020"/>
    <x v="0"/>
    <x v="5"/>
    <x v="3"/>
    <x v="3"/>
    <n v="1425.63"/>
    <n v="1"/>
  </r>
  <r>
    <x v="256"/>
    <x v="0"/>
    <s v="2023-2024"/>
    <x v="0"/>
    <x v="51"/>
    <x v="4"/>
    <x v="4"/>
    <n v="3630"/>
    <x v="0"/>
    <x v="16"/>
    <x v="1"/>
    <x v="1"/>
    <n v="1425.6599999999999"/>
    <n v="1"/>
  </r>
  <r>
    <x v="405"/>
    <x v="2"/>
    <s v="2024-2025"/>
    <x v="0"/>
    <x v="12"/>
    <x v="3"/>
    <x v="3"/>
    <n v="4068"/>
    <x v="0"/>
    <x v="10"/>
    <x v="4"/>
    <x v="4"/>
    <n v="1426.21"/>
    <n v="1"/>
  </r>
  <r>
    <x v="11"/>
    <x v="0"/>
    <s v="2023-2024"/>
    <x v="1"/>
    <x v="63"/>
    <x v="1"/>
    <x v="1"/>
    <n v="2015"/>
    <x v="0"/>
    <x v="5"/>
    <x v="0"/>
    <x v="0"/>
    <n v="1428.9"/>
    <n v="1"/>
  </r>
  <r>
    <x v="215"/>
    <x v="2"/>
    <s v="2024-2025"/>
    <x v="1"/>
    <x v="64"/>
    <x v="1"/>
    <x v="1"/>
    <n v="2350"/>
    <x v="0"/>
    <x v="1"/>
    <x v="3"/>
    <x v="3"/>
    <n v="1430.29"/>
    <n v="1"/>
  </r>
  <r>
    <x v="269"/>
    <x v="1"/>
    <s v="2022-2023"/>
    <x v="0"/>
    <x v="11"/>
    <x v="5"/>
    <x v="5"/>
    <n v="7010"/>
    <x v="0"/>
    <x v="9"/>
    <x v="9"/>
    <x v="9"/>
    <n v="1431.45"/>
    <n v="1"/>
  </r>
  <r>
    <x v="185"/>
    <x v="0"/>
    <s v="2023-2024"/>
    <x v="0"/>
    <x v="20"/>
    <x v="4"/>
    <x v="4"/>
    <n v="3429"/>
    <x v="0"/>
    <x v="8"/>
    <x v="9"/>
    <x v="9"/>
    <n v="1434.67"/>
    <n v="1"/>
  </r>
  <r>
    <x v="725"/>
    <x v="0"/>
    <s v="2023-2024"/>
    <x v="1"/>
    <x v="66"/>
    <x v="3"/>
    <x v="3"/>
    <n v="4883"/>
    <x v="0"/>
    <x v="12"/>
    <x v="1"/>
    <x v="1"/>
    <n v="1434.96"/>
    <n v="1"/>
  </r>
  <r>
    <x v="234"/>
    <x v="2"/>
    <s v="2024-2025"/>
    <x v="1"/>
    <x v="64"/>
    <x v="1"/>
    <x v="1"/>
    <n v="2350"/>
    <x v="0"/>
    <x v="1"/>
    <x v="9"/>
    <x v="9"/>
    <n v="1437.5700000000002"/>
    <n v="1"/>
  </r>
  <r>
    <x v="271"/>
    <x v="1"/>
    <s v="2022-2023"/>
    <x v="0"/>
    <x v="9"/>
    <x v="4"/>
    <x v="4"/>
    <n v="3076"/>
    <x v="0"/>
    <x v="7"/>
    <x v="5"/>
    <x v="5"/>
    <n v="1438.7499999999998"/>
    <n v="1"/>
  </r>
  <r>
    <x v="289"/>
    <x v="1"/>
    <s v="2022-2023"/>
    <x v="0"/>
    <x v="26"/>
    <x v="0"/>
    <x v="0"/>
    <n v="6280"/>
    <x v="0"/>
    <x v="14"/>
    <x v="3"/>
    <x v="3"/>
    <n v="1441.91"/>
    <n v="1"/>
  </r>
  <r>
    <x v="504"/>
    <x v="2"/>
    <s v="2024-2025"/>
    <x v="0"/>
    <x v="76"/>
    <x v="1"/>
    <x v="1"/>
    <n v="2031"/>
    <x v="0"/>
    <x v="5"/>
    <x v="4"/>
    <x v="4"/>
    <n v="1442.9899999999998"/>
    <n v="1"/>
  </r>
  <r>
    <x v="278"/>
    <x v="0"/>
    <s v="2023-2024"/>
    <x v="0"/>
    <x v="77"/>
    <x v="5"/>
    <x v="5"/>
    <n v="7018"/>
    <x v="0"/>
    <x v="9"/>
    <x v="9"/>
    <x v="9"/>
    <n v="1443.0800000000002"/>
    <n v="1"/>
  </r>
  <r>
    <x v="370"/>
    <x v="2"/>
    <s v="2024-2025"/>
    <x v="0"/>
    <x v="4"/>
    <x v="1"/>
    <x v="1"/>
    <n v="2154"/>
    <x v="0"/>
    <x v="4"/>
    <x v="9"/>
    <x v="9"/>
    <n v="1444.28"/>
    <n v="1"/>
  </r>
  <r>
    <x v="381"/>
    <x v="0"/>
    <s v="2023-2024"/>
    <x v="0"/>
    <x v="25"/>
    <x v="4"/>
    <x v="4"/>
    <n v="3550"/>
    <x v="0"/>
    <x v="8"/>
    <x v="4"/>
    <x v="4"/>
    <n v="1448.8899999999999"/>
    <n v="1"/>
  </r>
  <r>
    <x v="234"/>
    <x v="2"/>
    <s v="2024-2025"/>
    <x v="0"/>
    <x v="67"/>
    <x v="3"/>
    <x v="3"/>
    <n v="4551"/>
    <x v="0"/>
    <x v="15"/>
    <x v="3"/>
    <x v="3"/>
    <n v="1450.49"/>
    <n v="1"/>
  </r>
  <r>
    <x v="26"/>
    <x v="1"/>
    <s v="2022-2023"/>
    <x v="1"/>
    <x v="81"/>
    <x v="3"/>
    <x v="3"/>
    <n v="4680"/>
    <x v="0"/>
    <x v="17"/>
    <x v="9"/>
    <x v="9"/>
    <n v="1452.26"/>
    <n v="1"/>
  </r>
  <r>
    <x v="113"/>
    <x v="2"/>
    <s v="2024-2025"/>
    <x v="0"/>
    <x v="96"/>
    <x v="4"/>
    <x v="4"/>
    <n v="3690"/>
    <x v="0"/>
    <x v="16"/>
    <x v="9"/>
    <x v="9"/>
    <n v="1458.73"/>
    <n v="1"/>
  </r>
  <r>
    <x v="691"/>
    <x v="2"/>
    <s v="2024-2025"/>
    <x v="0"/>
    <x v="30"/>
    <x v="4"/>
    <x v="4"/>
    <n v="3131"/>
    <x v="0"/>
    <x v="6"/>
    <x v="0"/>
    <x v="0"/>
    <n v="1460.24"/>
    <n v="1"/>
  </r>
  <r>
    <x v="584"/>
    <x v="1"/>
    <s v="2022-2023"/>
    <x v="0"/>
    <x v="27"/>
    <x v="4"/>
    <x v="4"/>
    <n v="3066"/>
    <x v="0"/>
    <x v="7"/>
    <x v="9"/>
    <x v="9"/>
    <n v="1461.2600000000002"/>
    <n v="1"/>
  </r>
  <r>
    <x v="490"/>
    <x v="0"/>
    <s v="2023-2024"/>
    <x v="1"/>
    <x v="64"/>
    <x v="1"/>
    <x v="1"/>
    <n v="2350"/>
    <x v="0"/>
    <x v="1"/>
    <x v="8"/>
    <x v="8"/>
    <n v="1468.24"/>
    <n v="1"/>
  </r>
  <r>
    <x v="267"/>
    <x v="2"/>
    <s v="2024-2025"/>
    <x v="0"/>
    <x v="37"/>
    <x v="1"/>
    <x v="1"/>
    <n v="2750"/>
    <x v="0"/>
    <x v="11"/>
    <x v="4"/>
    <x v="4"/>
    <n v="1470.4000000000003"/>
    <n v="1"/>
  </r>
  <r>
    <x v="233"/>
    <x v="1"/>
    <s v="2022-2023"/>
    <x v="0"/>
    <x v="62"/>
    <x v="0"/>
    <x v="0"/>
    <n v="6112"/>
    <x v="0"/>
    <x v="14"/>
    <x v="4"/>
    <x v="4"/>
    <n v="1472.9199999999998"/>
    <n v="1"/>
  </r>
  <r>
    <x v="581"/>
    <x v="0"/>
    <s v="2023-2024"/>
    <x v="0"/>
    <x v="13"/>
    <x v="1"/>
    <x v="1"/>
    <n v="2480"/>
    <x v="0"/>
    <x v="1"/>
    <x v="4"/>
    <x v="4"/>
    <n v="1473.54"/>
    <n v="1"/>
  </r>
  <r>
    <x v="493"/>
    <x v="1"/>
    <s v="2022-2023"/>
    <x v="0"/>
    <x v="5"/>
    <x v="1"/>
    <x v="1"/>
    <n v="2067"/>
    <x v="0"/>
    <x v="5"/>
    <x v="4"/>
    <x v="4"/>
    <n v="1473.64"/>
    <n v="1"/>
  </r>
  <r>
    <x v="171"/>
    <x v="1"/>
    <s v="2022-2023"/>
    <x v="0"/>
    <x v="27"/>
    <x v="4"/>
    <x v="4"/>
    <n v="3066"/>
    <x v="0"/>
    <x v="7"/>
    <x v="4"/>
    <x v="4"/>
    <n v="1473.94"/>
    <n v="1"/>
  </r>
  <r>
    <x v="504"/>
    <x v="2"/>
    <s v="2024-2025"/>
    <x v="0"/>
    <x v="70"/>
    <x v="4"/>
    <x v="4"/>
    <n v="3400"/>
    <x v="0"/>
    <x v="8"/>
    <x v="4"/>
    <x v="4"/>
    <n v="1474.1"/>
    <n v="1"/>
  </r>
  <r>
    <x v="16"/>
    <x v="1"/>
    <s v="2022-2023"/>
    <x v="0"/>
    <x v="27"/>
    <x v="4"/>
    <x v="4"/>
    <n v="3066"/>
    <x v="0"/>
    <x v="7"/>
    <x v="8"/>
    <x v="8"/>
    <n v="1474.3000000000002"/>
    <n v="1"/>
  </r>
  <r>
    <x v="183"/>
    <x v="0"/>
    <s v="2023-2024"/>
    <x v="0"/>
    <x v="47"/>
    <x v="1"/>
    <x v="1"/>
    <n v="2101"/>
    <x v="0"/>
    <x v="4"/>
    <x v="4"/>
    <x v="4"/>
    <n v="1475.4399999999998"/>
    <n v="1"/>
  </r>
  <r>
    <x v="35"/>
    <x v="0"/>
    <s v="2023-2024"/>
    <x v="0"/>
    <x v="47"/>
    <x v="1"/>
    <x v="1"/>
    <n v="2101"/>
    <x v="0"/>
    <x v="4"/>
    <x v="8"/>
    <x v="8"/>
    <n v="1477.34"/>
    <n v="1"/>
  </r>
  <r>
    <x v="222"/>
    <x v="2"/>
    <s v="2024-2025"/>
    <x v="0"/>
    <x v="7"/>
    <x v="4"/>
    <x v="4"/>
    <n v="3175"/>
    <x v="0"/>
    <x v="6"/>
    <x v="8"/>
    <x v="8"/>
    <n v="1480.54"/>
    <n v="1"/>
  </r>
  <r>
    <x v="393"/>
    <x v="0"/>
    <s v="2023-2024"/>
    <x v="0"/>
    <x v="10"/>
    <x v="4"/>
    <x v="4"/>
    <n v="3551"/>
    <x v="0"/>
    <x v="8"/>
    <x v="5"/>
    <x v="5"/>
    <n v="1482.9900000000002"/>
    <n v="1"/>
  </r>
  <r>
    <x v="630"/>
    <x v="0"/>
    <s v="2023-2024"/>
    <x v="0"/>
    <x v="43"/>
    <x v="1"/>
    <x v="1"/>
    <n v="2560"/>
    <x v="0"/>
    <x v="2"/>
    <x v="6"/>
    <x v="6"/>
    <n v="1484.6099999999997"/>
    <n v="1"/>
  </r>
  <r>
    <x v="533"/>
    <x v="1"/>
    <s v="2022-2023"/>
    <x v="0"/>
    <x v="7"/>
    <x v="4"/>
    <x v="4"/>
    <n v="3175"/>
    <x v="0"/>
    <x v="6"/>
    <x v="3"/>
    <x v="3"/>
    <n v="1485.79"/>
    <n v="1"/>
  </r>
  <r>
    <x v="500"/>
    <x v="1"/>
    <s v="2022-2023"/>
    <x v="0"/>
    <x v="85"/>
    <x v="0"/>
    <x v="0"/>
    <n v="6530"/>
    <x v="0"/>
    <x v="20"/>
    <x v="4"/>
    <x v="4"/>
    <n v="1487.17"/>
    <n v="1"/>
  </r>
  <r>
    <x v="256"/>
    <x v="0"/>
    <s v="2023-2024"/>
    <x v="0"/>
    <x v="59"/>
    <x v="3"/>
    <x v="3"/>
    <n v="4509"/>
    <x v="0"/>
    <x v="3"/>
    <x v="0"/>
    <x v="0"/>
    <n v="1490.0799999999997"/>
    <n v="1"/>
  </r>
  <r>
    <x v="647"/>
    <x v="0"/>
    <s v="2023-2024"/>
    <x v="0"/>
    <x v="58"/>
    <x v="0"/>
    <x v="0"/>
    <n v="6027"/>
    <x v="0"/>
    <x v="0"/>
    <x v="9"/>
    <x v="9"/>
    <n v="1490.72"/>
    <n v="1"/>
  </r>
  <r>
    <x v="88"/>
    <x v="0"/>
    <s v="2023-2024"/>
    <x v="1"/>
    <x v="64"/>
    <x v="1"/>
    <x v="1"/>
    <n v="2350"/>
    <x v="0"/>
    <x v="1"/>
    <x v="4"/>
    <x v="4"/>
    <n v="1491.2399999999998"/>
    <n v="1"/>
  </r>
  <r>
    <x v="10"/>
    <x v="0"/>
    <s v="2023-2024"/>
    <x v="1"/>
    <x v="64"/>
    <x v="1"/>
    <x v="1"/>
    <n v="2350"/>
    <x v="0"/>
    <x v="1"/>
    <x v="4"/>
    <x v="4"/>
    <n v="1492.09"/>
    <n v="1"/>
  </r>
  <r>
    <x v="422"/>
    <x v="0"/>
    <s v="2023-2024"/>
    <x v="0"/>
    <x v="27"/>
    <x v="4"/>
    <x v="4"/>
    <n v="3066"/>
    <x v="0"/>
    <x v="7"/>
    <x v="4"/>
    <x v="4"/>
    <n v="1493.2400000000002"/>
    <n v="1"/>
  </r>
  <r>
    <x v="636"/>
    <x v="0"/>
    <s v="2023-2024"/>
    <x v="1"/>
    <x v="63"/>
    <x v="1"/>
    <x v="1"/>
    <n v="2015"/>
    <x v="0"/>
    <x v="5"/>
    <x v="4"/>
    <x v="4"/>
    <n v="1497.97"/>
    <n v="1"/>
  </r>
  <r>
    <x v="170"/>
    <x v="0"/>
    <s v="2023-2024"/>
    <x v="1"/>
    <x v="89"/>
    <x v="4"/>
    <x v="4"/>
    <n v="3136"/>
    <x v="0"/>
    <x v="6"/>
    <x v="0"/>
    <x v="0"/>
    <n v="1500.08"/>
    <n v="1"/>
  </r>
  <r>
    <x v="317"/>
    <x v="0"/>
    <s v="2023-2024"/>
    <x v="0"/>
    <x v="51"/>
    <x v="4"/>
    <x v="4"/>
    <n v="3630"/>
    <x v="0"/>
    <x v="16"/>
    <x v="4"/>
    <x v="4"/>
    <n v="1501.3999999999999"/>
    <n v="1"/>
  </r>
  <r>
    <x v="690"/>
    <x v="1"/>
    <s v="2022-2023"/>
    <x v="0"/>
    <x v="76"/>
    <x v="1"/>
    <x v="1"/>
    <n v="2031"/>
    <x v="0"/>
    <x v="5"/>
    <x v="5"/>
    <x v="5"/>
    <n v="1513.3800000000006"/>
    <n v="1"/>
  </r>
  <r>
    <x v="616"/>
    <x v="0"/>
    <s v="2023-2024"/>
    <x v="0"/>
    <x v="49"/>
    <x v="4"/>
    <x v="4"/>
    <n v="3134"/>
    <x v="0"/>
    <x v="6"/>
    <x v="4"/>
    <x v="4"/>
    <n v="1513.91"/>
    <n v="1"/>
  </r>
  <r>
    <x v="416"/>
    <x v="0"/>
    <s v="2023-2024"/>
    <x v="0"/>
    <x v="15"/>
    <x v="1"/>
    <x v="1"/>
    <n v="2020"/>
    <x v="0"/>
    <x v="5"/>
    <x v="7"/>
    <x v="7"/>
    <n v="1517.0400000000022"/>
    <n v="1"/>
  </r>
  <r>
    <x v="438"/>
    <x v="1"/>
    <s v="2022-2023"/>
    <x v="0"/>
    <x v="52"/>
    <x v="3"/>
    <x v="3"/>
    <n v="4053"/>
    <x v="0"/>
    <x v="10"/>
    <x v="4"/>
    <x v="4"/>
    <n v="1519.16"/>
    <n v="1"/>
  </r>
  <r>
    <x v="250"/>
    <x v="0"/>
    <s v="2023-2024"/>
    <x v="0"/>
    <x v="94"/>
    <x v="5"/>
    <x v="5"/>
    <n v="7250"/>
    <x v="0"/>
    <x v="9"/>
    <x v="9"/>
    <x v="9"/>
    <n v="1522.7399999999998"/>
    <n v="1"/>
  </r>
  <r>
    <x v="459"/>
    <x v="0"/>
    <s v="2023-2024"/>
    <x v="0"/>
    <x v="85"/>
    <x v="0"/>
    <x v="0"/>
    <n v="6530"/>
    <x v="0"/>
    <x v="20"/>
    <x v="9"/>
    <x v="9"/>
    <n v="1532.53"/>
    <n v="1"/>
  </r>
  <r>
    <x v="596"/>
    <x v="0"/>
    <s v="2023-2024"/>
    <x v="1"/>
    <x v="63"/>
    <x v="1"/>
    <x v="1"/>
    <n v="2015"/>
    <x v="0"/>
    <x v="5"/>
    <x v="3"/>
    <x v="3"/>
    <n v="1540.18"/>
    <n v="1"/>
  </r>
  <r>
    <x v="566"/>
    <x v="0"/>
    <s v="2023-2024"/>
    <x v="0"/>
    <x v="10"/>
    <x v="4"/>
    <x v="4"/>
    <n v="3551"/>
    <x v="0"/>
    <x v="8"/>
    <x v="9"/>
    <x v="9"/>
    <n v="1548.9099999999999"/>
    <n v="1"/>
  </r>
  <r>
    <x v="111"/>
    <x v="0"/>
    <s v="2023-2024"/>
    <x v="0"/>
    <x v="59"/>
    <x v="3"/>
    <x v="3"/>
    <n v="4509"/>
    <x v="0"/>
    <x v="3"/>
    <x v="8"/>
    <x v="8"/>
    <n v="1550.3300000000002"/>
    <n v="1"/>
  </r>
  <r>
    <x v="247"/>
    <x v="2"/>
    <s v="2024-2025"/>
    <x v="1"/>
    <x v="31"/>
    <x v="1"/>
    <x v="1"/>
    <n v="2116"/>
    <x v="0"/>
    <x v="4"/>
    <x v="3"/>
    <x v="3"/>
    <n v="1552.36"/>
    <n v="1"/>
  </r>
  <r>
    <x v="217"/>
    <x v="0"/>
    <s v="2023-2024"/>
    <x v="1"/>
    <x v="38"/>
    <x v="3"/>
    <x v="3"/>
    <n v="4802"/>
    <x v="0"/>
    <x v="12"/>
    <x v="0"/>
    <x v="0"/>
    <n v="1552.4099999999996"/>
    <n v="1"/>
  </r>
  <r>
    <x v="435"/>
    <x v="0"/>
    <s v="2023-2024"/>
    <x v="0"/>
    <x v="26"/>
    <x v="0"/>
    <x v="0"/>
    <n v="6280"/>
    <x v="0"/>
    <x v="14"/>
    <x v="5"/>
    <x v="5"/>
    <n v="1554.86"/>
    <n v="1"/>
  </r>
  <r>
    <x v="726"/>
    <x v="1"/>
    <s v="2022-2023"/>
    <x v="0"/>
    <x v="51"/>
    <x v="4"/>
    <x v="4"/>
    <n v="3630"/>
    <x v="0"/>
    <x v="16"/>
    <x v="1"/>
    <x v="1"/>
    <n v="1564.75"/>
    <n v="1"/>
  </r>
  <r>
    <x v="648"/>
    <x v="1"/>
    <s v="2022-2023"/>
    <x v="0"/>
    <x v="68"/>
    <x v="7"/>
    <x v="7"/>
    <n v="800"/>
    <x v="0"/>
    <x v="19"/>
    <x v="5"/>
    <x v="5"/>
    <n v="1571.03"/>
    <n v="1"/>
  </r>
  <r>
    <x v="185"/>
    <x v="0"/>
    <s v="2023-2024"/>
    <x v="0"/>
    <x v="9"/>
    <x v="4"/>
    <x v="4"/>
    <n v="3076"/>
    <x v="0"/>
    <x v="7"/>
    <x v="4"/>
    <x v="4"/>
    <n v="1572.1400000000003"/>
    <n v="1"/>
  </r>
  <r>
    <x v="678"/>
    <x v="1"/>
    <s v="2022-2023"/>
    <x v="0"/>
    <x v="13"/>
    <x v="1"/>
    <x v="1"/>
    <n v="2480"/>
    <x v="0"/>
    <x v="1"/>
    <x v="4"/>
    <x v="4"/>
    <n v="1574.01"/>
    <n v="1"/>
  </r>
  <r>
    <x v="279"/>
    <x v="2"/>
    <s v="2024-2025"/>
    <x v="1"/>
    <x v="95"/>
    <x v="7"/>
    <x v="7"/>
    <n v="870"/>
    <x v="0"/>
    <x v="19"/>
    <x v="4"/>
    <x v="4"/>
    <n v="1574.3799999999999"/>
    <n v="1"/>
  </r>
  <r>
    <x v="11"/>
    <x v="0"/>
    <s v="2023-2024"/>
    <x v="0"/>
    <x v="71"/>
    <x v="6"/>
    <x v="6"/>
    <n v="5043"/>
    <x v="0"/>
    <x v="13"/>
    <x v="0"/>
    <x v="0"/>
    <n v="1576.86"/>
    <n v="1"/>
  </r>
  <r>
    <x v="490"/>
    <x v="0"/>
    <s v="2023-2024"/>
    <x v="0"/>
    <x v="88"/>
    <x v="6"/>
    <x v="6"/>
    <n v="5011"/>
    <x v="0"/>
    <x v="13"/>
    <x v="9"/>
    <x v="9"/>
    <n v="1587.5"/>
    <n v="1"/>
  </r>
  <r>
    <x v="578"/>
    <x v="2"/>
    <s v="2024-2025"/>
    <x v="0"/>
    <x v="43"/>
    <x v="1"/>
    <x v="1"/>
    <n v="2560"/>
    <x v="0"/>
    <x v="2"/>
    <x v="4"/>
    <x v="4"/>
    <n v="1590.76"/>
    <n v="1"/>
  </r>
  <r>
    <x v="417"/>
    <x v="2"/>
    <s v="2024-2025"/>
    <x v="0"/>
    <x v="51"/>
    <x v="4"/>
    <x v="4"/>
    <n v="3630"/>
    <x v="0"/>
    <x v="16"/>
    <x v="9"/>
    <x v="9"/>
    <n v="1591.8200000000004"/>
    <n v="1"/>
  </r>
  <r>
    <x v="266"/>
    <x v="1"/>
    <s v="2022-2023"/>
    <x v="0"/>
    <x v="61"/>
    <x v="6"/>
    <x v="6"/>
    <n v="5343"/>
    <x v="0"/>
    <x v="18"/>
    <x v="4"/>
    <x v="4"/>
    <n v="1596.6399999999999"/>
    <n v="1"/>
  </r>
  <r>
    <x v="367"/>
    <x v="0"/>
    <s v="2023-2024"/>
    <x v="1"/>
    <x v="35"/>
    <x v="3"/>
    <x v="3"/>
    <n v="4558"/>
    <x v="0"/>
    <x v="15"/>
    <x v="4"/>
    <x v="4"/>
    <n v="1599.8400000000004"/>
    <n v="1"/>
  </r>
  <r>
    <x v="308"/>
    <x v="1"/>
    <s v="2022-2023"/>
    <x v="1"/>
    <x v="31"/>
    <x v="1"/>
    <x v="1"/>
    <n v="2116"/>
    <x v="0"/>
    <x v="4"/>
    <x v="4"/>
    <x v="4"/>
    <n v="1599.9899999999998"/>
    <n v="1"/>
  </r>
  <r>
    <x v="108"/>
    <x v="1"/>
    <s v="2022-2023"/>
    <x v="0"/>
    <x v="56"/>
    <x v="1"/>
    <x v="1"/>
    <n v="2795"/>
    <x v="0"/>
    <x v="11"/>
    <x v="5"/>
    <x v="5"/>
    <n v="1601.73"/>
    <n v="1"/>
  </r>
  <r>
    <x v="343"/>
    <x v="0"/>
    <s v="2023-2024"/>
    <x v="0"/>
    <x v="9"/>
    <x v="4"/>
    <x v="4"/>
    <n v="3076"/>
    <x v="0"/>
    <x v="7"/>
    <x v="8"/>
    <x v="8"/>
    <n v="1606.3"/>
    <n v="1"/>
  </r>
  <r>
    <x v="8"/>
    <x v="0"/>
    <s v="2023-2024"/>
    <x v="0"/>
    <x v="5"/>
    <x v="1"/>
    <x v="1"/>
    <n v="2067"/>
    <x v="0"/>
    <x v="5"/>
    <x v="0"/>
    <x v="0"/>
    <n v="1607.1399999999999"/>
    <n v="1"/>
  </r>
  <r>
    <x v="602"/>
    <x v="0"/>
    <s v="2023-2024"/>
    <x v="0"/>
    <x v="3"/>
    <x v="3"/>
    <x v="3"/>
    <n v="4220"/>
    <x v="0"/>
    <x v="3"/>
    <x v="9"/>
    <x v="9"/>
    <n v="1610.69"/>
    <n v="1"/>
  </r>
  <r>
    <x v="233"/>
    <x v="1"/>
    <s v="2022-2023"/>
    <x v="0"/>
    <x v="9"/>
    <x v="4"/>
    <x v="4"/>
    <n v="3076"/>
    <x v="0"/>
    <x v="7"/>
    <x v="0"/>
    <x v="0"/>
    <n v="1612.65"/>
    <n v="1"/>
  </r>
  <r>
    <x v="406"/>
    <x v="2"/>
    <s v="2024-2025"/>
    <x v="0"/>
    <x v="52"/>
    <x v="3"/>
    <x v="3"/>
    <n v="4053"/>
    <x v="0"/>
    <x v="10"/>
    <x v="5"/>
    <x v="5"/>
    <n v="1613.2200000000003"/>
    <n v="1"/>
  </r>
  <r>
    <x v="313"/>
    <x v="0"/>
    <s v="2023-2024"/>
    <x v="0"/>
    <x v="77"/>
    <x v="5"/>
    <x v="5"/>
    <n v="7018"/>
    <x v="0"/>
    <x v="9"/>
    <x v="9"/>
    <x v="9"/>
    <n v="1613.69"/>
    <n v="1"/>
  </r>
  <r>
    <x v="350"/>
    <x v="1"/>
    <s v="2022-2023"/>
    <x v="1"/>
    <x v="39"/>
    <x v="0"/>
    <x v="0"/>
    <n v="6330"/>
    <x v="0"/>
    <x v="14"/>
    <x v="7"/>
    <x v="7"/>
    <n v="1618.07"/>
    <n v="1"/>
  </r>
  <r>
    <x v="164"/>
    <x v="1"/>
    <s v="2022-2023"/>
    <x v="1"/>
    <x v="0"/>
    <x v="0"/>
    <x v="0"/>
    <n v="6021"/>
    <x v="0"/>
    <x v="0"/>
    <x v="9"/>
    <x v="9"/>
    <n v="1624.77"/>
    <n v="1"/>
  </r>
  <r>
    <x v="147"/>
    <x v="0"/>
    <s v="2023-2024"/>
    <x v="0"/>
    <x v="41"/>
    <x v="5"/>
    <x v="5"/>
    <n v="7320"/>
    <x v="0"/>
    <x v="9"/>
    <x v="9"/>
    <x v="9"/>
    <n v="1626.0800000000002"/>
    <n v="1"/>
  </r>
  <r>
    <x v="453"/>
    <x v="0"/>
    <s v="2023-2024"/>
    <x v="0"/>
    <x v="23"/>
    <x v="1"/>
    <x v="1"/>
    <n v="2650"/>
    <x v="0"/>
    <x v="11"/>
    <x v="4"/>
    <x v="4"/>
    <n v="1627.1999999999998"/>
    <n v="1"/>
  </r>
  <r>
    <x v="719"/>
    <x v="0"/>
    <s v="2023-2024"/>
    <x v="0"/>
    <x v="18"/>
    <x v="6"/>
    <x v="6"/>
    <n v="5168"/>
    <x v="0"/>
    <x v="13"/>
    <x v="4"/>
    <x v="4"/>
    <n v="1630.7900000000002"/>
    <n v="1"/>
  </r>
  <r>
    <x v="684"/>
    <x v="2"/>
    <s v="2024-2025"/>
    <x v="0"/>
    <x v="67"/>
    <x v="3"/>
    <x v="3"/>
    <n v="4551"/>
    <x v="0"/>
    <x v="15"/>
    <x v="8"/>
    <x v="8"/>
    <n v="1636.1100000000001"/>
    <n v="1"/>
  </r>
  <r>
    <x v="306"/>
    <x v="2"/>
    <s v="2024-2025"/>
    <x v="1"/>
    <x v="31"/>
    <x v="1"/>
    <x v="1"/>
    <n v="2116"/>
    <x v="0"/>
    <x v="4"/>
    <x v="0"/>
    <x v="0"/>
    <n v="1637.24"/>
    <n v="1"/>
  </r>
  <r>
    <x v="482"/>
    <x v="2"/>
    <s v="2024-2025"/>
    <x v="0"/>
    <x v="8"/>
    <x v="1"/>
    <x v="1"/>
    <n v="2158"/>
    <x v="0"/>
    <x v="4"/>
    <x v="0"/>
    <x v="0"/>
    <n v="1642.0000000000002"/>
    <n v="1"/>
  </r>
  <r>
    <x v="434"/>
    <x v="0"/>
    <s v="2023-2024"/>
    <x v="0"/>
    <x v="33"/>
    <x v="4"/>
    <x v="4"/>
    <n v="3280"/>
    <x v="0"/>
    <x v="8"/>
    <x v="1"/>
    <x v="1"/>
    <n v="1644.0900000000001"/>
    <n v="1"/>
  </r>
  <r>
    <x v="618"/>
    <x v="1"/>
    <s v="2022-2023"/>
    <x v="0"/>
    <x v="18"/>
    <x v="6"/>
    <x v="6"/>
    <n v="5168"/>
    <x v="0"/>
    <x v="13"/>
    <x v="0"/>
    <x v="0"/>
    <n v="1647.6399999999996"/>
    <n v="1"/>
  </r>
  <r>
    <x v="132"/>
    <x v="0"/>
    <s v="2023-2024"/>
    <x v="0"/>
    <x v="25"/>
    <x v="4"/>
    <x v="4"/>
    <n v="3550"/>
    <x v="0"/>
    <x v="8"/>
    <x v="3"/>
    <x v="3"/>
    <n v="1650.06"/>
    <n v="1"/>
  </r>
  <r>
    <x v="476"/>
    <x v="1"/>
    <s v="2022-2023"/>
    <x v="0"/>
    <x v="67"/>
    <x v="3"/>
    <x v="3"/>
    <n v="4551"/>
    <x v="0"/>
    <x v="15"/>
    <x v="0"/>
    <x v="0"/>
    <n v="1653.3899999999994"/>
    <n v="1"/>
  </r>
  <r>
    <x v="651"/>
    <x v="0"/>
    <s v="2023-2024"/>
    <x v="0"/>
    <x v="84"/>
    <x v="3"/>
    <x v="3"/>
    <n v="4215"/>
    <x v="0"/>
    <x v="3"/>
    <x v="8"/>
    <x v="8"/>
    <n v="1655.8599999999997"/>
    <n v="1"/>
  </r>
  <r>
    <x v="189"/>
    <x v="2"/>
    <s v="2024-2025"/>
    <x v="0"/>
    <x v="56"/>
    <x v="1"/>
    <x v="1"/>
    <n v="2795"/>
    <x v="0"/>
    <x v="11"/>
    <x v="9"/>
    <x v="9"/>
    <n v="1659.3600000000001"/>
    <n v="1"/>
  </r>
  <r>
    <x v="714"/>
    <x v="0"/>
    <s v="2023-2024"/>
    <x v="1"/>
    <x v="95"/>
    <x v="7"/>
    <x v="7"/>
    <n v="870"/>
    <x v="0"/>
    <x v="19"/>
    <x v="9"/>
    <x v="9"/>
    <n v="1666.6100000000001"/>
    <n v="1"/>
  </r>
  <r>
    <x v="627"/>
    <x v="2"/>
    <s v="2024-2025"/>
    <x v="0"/>
    <x v="33"/>
    <x v="4"/>
    <x v="4"/>
    <n v="3280"/>
    <x v="0"/>
    <x v="8"/>
    <x v="1"/>
    <x v="1"/>
    <n v="1668.9800000000002"/>
    <n v="1"/>
  </r>
  <r>
    <x v="4"/>
    <x v="0"/>
    <s v="2023-2024"/>
    <x v="1"/>
    <x v="63"/>
    <x v="1"/>
    <x v="1"/>
    <n v="2015"/>
    <x v="0"/>
    <x v="5"/>
    <x v="9"/>
    <x v="9"/>
    <n v="1676.7599999999998"/>
    <n v="1"/>
  </r>
  <r>
    <x v="493"/>
    <x v="1"/>
    <s v="2022-2023"/>
    <x v="1"/>
    <x v="35"/>
    <x v="3"/>
    <x v="3"/>
    <n v="4558"/>
    <x v="0"/>
    <x v="15"/>
    <x v="0"/>
    <x v="0"/>
    <n v="1678.2399999999998"/>
    <n v="1"/>
  </r>
  <r>
    <x v="617"/>
    <x v="2"/>
    <s v="2024-2025"/>
    <x v="0"/>
    <x v="13"/>
    <x v="1"/>
    <x v="1"/>
    <n v="2480"/>
    <x v="0"/>
    <x v="1"/>
    <x v="4"/>
    <x v="4"/>
    <n v="1679.6999999999998"/>
    <n v="1"/>
  </r>
  <r>
    <x v="603"/>
    <x v="2"/>
    <s v="2024-2025"/>
    <x v="0"/>
    <x v="42"/>
    <x v="3"/>
    <x v="3"/>
    <n v="4870"/>
    <x v="0"/>
    <x v="12"/>
    <x v="9"/>
    <x v="9"/>
    <n v="1681.4099999999999"/>
    <n v="1"/>
  </r>
  <r>
    <x v="385"/>
    <x v="1"/>
    <s v="2022-2023"/>
    <x v="1"/>
    <x v="63"/>
    <x v="1"/>
    <x v="1"/>
    <n v="2015"/>
    <x v="0"/>
    <x v="5"/>
    <x v="4"/>
    <x v="4"/>
    <n v="1685.24"/>
    <n v="1"/>
  </r>
  <r>
    <x v="499"/>
    <x v="0"/>
    <s v="2023-2024"/>
    <x v="0"/>
    <x v="56"/>
    <x v="1"/>
    <x v="1"/>
    <n v="2795"/>
    <x v="0"/>
    <x v="11"/>
    <x v="4"/>
    <x v="4"/>
    <n v="1685.32"/>
    <n v="1"/>
  </r>
  <r>
    <x v="677"/>
    <x v="0"/>
    <s v="2023-2024"/>
    <x v="0"/>
    <x v="29"/>
    <x v="4"/>
    <x v="4"/>
    <n v="3500"/>
    <x v="0"/>
    <x v="8"/>
    <x v="4"/>
    <x v="4"/>
    <n v="1694"/>
    <n v="1"/>
  </r>
  <r>
    <x v="252"/>
    <x v="1"/>
    <s v="2022-2023"/>
    <x v="1"/>
    <x v="6"/>
    <x v="0"/>
    <x v="0"/>
    <n v="6010"/>
    <x v="0"/>
    <x v="0"/>
    <x v="9"/>
    <x v="9"/>
    <n v="1695.33"/>
    <n v="1"/>
  </r>
  <r>
    <x v="76"/>
    <x v="2"/>
    <s v="2024-2025"/>
    <x v="1"/>
    <x v="39"/>
    <x v="0"/>
    <x v="0"/>
    <n v="6330"/>
    <x v="0"/>
    <x v="14"/>
    <x v="9"/>
    <x v="9"/>
    <n v="1696.4499999999998"/>
    <n v="1"/>
  </r>
  <r>
    <x v="617"/>
    <x v="2"/>
    <s v="2024-2025"/>
    <x v="0"/>
    <x v="67"/>
    <x v="3"/>
    <x v="3"/>
    <n v="4551"/>
    <x v="0"/>
    <x v="15"/>
    <x v="4"/>
    <x v="4"/>
    <n v="1700.33"/>
    <n v="1"/>
  </r>
  <r>
    <x v="566"/>
    <x v="0"/>
    <s v="2023-2024"/>
    <x v="0"/>
    <x v="60"/>
    <x v="1"/>
    <x v="1"/>
    <n v="2541"/>
    <x v="0"/>
    <x v="2"/>
    <x v="4"/>
    <x v="4"/>
    <n v="1704.66"/>
    <n v="1"/>
  </r>
  <r>
    <x v="159"/>
    <x v="0"/>
    <s v="2023-2024"/>
    <x v="0"/>
    <x v="13"/>
    <x v="1"/>
    <x v="1"/>
    <n v="2480"/>
    <x v="0"/>
    <x v="1"/>
    <x v="9"/>
    <x v="9"/>
    <n v="1710.4299999999998"/>
    <n v="1"/>
  </r>
  <r>
    <x v="380"/>
    <x v="0"/>
    <s v="2023-2024"/>
    <x v="1"/>
    <x v="24"/>
    <x v="1"/>
    <x v="1"/>
    <n v="2120"/>
    <x v="0"/>
    <x v="4"/>
    <x v="9"/>
    <x v="9"/>
    <n v="1712.8899999999999"/>
    <n v="1"/>
  </r>
  <r>
    <x v="192"/>
    <x v="1"/>
    <s v="2022-2023"/>
    <x v="0"/>
    <x v="69"/>
    <x v="4"/>
    <x v="4"/>
    <n v="3199"/>
    <x v="0"/>
    <x v="6"/>
    <x v="2"/>
    <x v="2"/>
    <n v="1717.0900000000004"/>
    <n v="1"/>
  </r>
  <r>
    <x v="727"/>
    <x v="2"/>
    <s v="2024-2025"/>
    <x v="1"/>
    <x v="34"/>
    <x v="4"/>
    <x v="4"/>
    <n v="3018"/>
    <x v="0"/>
    <x v="7"/>
    <x v="4"/>
    <x v="4"/>
    <n v="1719.85"/>
    <n v="1"/>
  </r>
  <r>
    <x v="495"/>
    <x v="2"/>
    <s v="2024-2025"/>
    <x v="1"/>
    <x v="34"/>
    <x v="4"/>
    <x v="4"/>
    <n v="3018"/>
    <x v="0"/>
    <x v="7"/>
    <x v="3"/>
    <x v="3"/>
    <n v="1721.62"/>
    <n v="1"/>
  </r>
  <r>
    <x v="376"/>
    <x v="1"/>
    <s v="2022-2023"/>
    <x v="0"/>
    <x v="6"/>
    <x v="0"/>
    <x v="0"/>
    <n v="6010"/>
    <x v="0"/>
    <x v="0"/>
    <x v="9"/>
    <x v="9"/>
    <n v="1722.97"/>
    <n v="1"/>
  </r>
  <r>
    <x v="513"/>
    <x v="2"/>
    <s v="2024-2025"/>
    <x v="0"/>
    <x v="60"/>
    <x v="1"/>
    <x v="1"/>
    <n v="2541"/>
    <x v="0"/>
    <x v="2"/>
    <x v="4"/>
    <x v="4"/>
    <n v="1724.36"/>
    <n v="1"/>
  </r>
  <r>
    <x v="176"/>
    <x v="2"/>
    <s v="2024-2025"/>
    <x v="0"/>
    <x v="26"/>
    <x v="0"/>
    <x v="0"/>
    <n v="6280"/>
    <x v="0"/>
    <x v="14"/>
    <x v="4"/>
    <x v="4"/>
    <n v="1724.3700000000001"/>
    <n v="1"/>
  </r>
  <r>
    <x v="496"/>
    <x v="2"/>
    <s v="2024-2025"/>
    <x v="0"/>
    <x v="86"/>
    <x v="0"/>
    <x v="0"/>
    <n v="6725"/>
    <x v="0"/>
    <x v="20"/>
    <x v="0"/>
    <x v="0"/>
    <n v="1725.2199999999998"/>
    <n v="1"/>
  </r>
  <r>
    <x v="616"/>
    <x v="0"/>
    <s v="2023-2024"/>
    <x v="0"/>
    <x v="80"/>
    <x v="0"/>
    <x v="0"/>
    <n v="6109"/>
    <x v="0"/>
    <x v="14"/>
    <x v="0"/>
    <x v="0"/>
    <n v="1726.45"/>
    <n v="1"/>
  </r>
  <r>
    <x v="287"/>
    <x v="0"/>
    <s v="2023-2024"/>
    <x v="1"/>
    <x v="64"/>
    <x v="1"/>
    <x v="1"/>
    <n v="2350"/>
    <x v="0"/>
    <x v="1"/>
    <x v="6"/>
    <x v="6"/>
    <n v="1739.97"/>
    <n v="1"/>
  </r>
  <r>
    <x v="493"/>
    <x v="1"/>
    <s v="2022-2023"/>
    <x v="0"/>
    <x v="5"/>
    <x v="1"/>
    <x v="1"/>
    <n v="2067"/>
    <x v="0"/>
    <x v="5"/>
    <x v="9"/>
    <x v="9"/>
    <n v="1741.8"/>
    <n v="1"/>
  </r>
  <r>
    <x v="541"/>
    <x v="0"/>
    <s v="2023-2024"/>
    <x v="1"/>
    <x v="40"/>
    <x v="4"/>
    <x v="4"/>
    <n v="3353"/>
    <x v="0"/>
    <x v="8"/>
    <x v="4"/>
    <x v="4"/>
    <n v="1744.54"/>
    <n v="1"/>
  </r>
  <r>
    <x v="58"/>
    <x v="2"/>
    <s v="2024-2025"/>
    <x v="0"/>
    <x v="60"/>
    <x v="1"/>
    <x v="1"/>
    <n v="2541"/>
    <x v="0"/>
    <x v="2"/>
    <x v="3"/>
    <x v="3"/>
    <n v="1745.6"/>
    <n v="1"/>
  </r>
  <r>
    <x v="85"/>
    <x v="2"/>
    <s v="2024-2025"/>
    <x v="1"/>
    <x v="0"/>
    <x v="0"/>
    <x v="0"/>
    <n v="6021"/>
    <x v="0"/>
    <x v="0"/>
    <x v="0"/>
    <x v="0"/>
    <n v="1746.3400000000001"/>
    <n v="1"/>
  </r>
  <r>
    <x v="9"/>
    <x v="0"/>
    <s v="2023-2024"/>
    <x v="0"/>
    <x v="92"/>
    <x v="3"/>
    <x v="3"/>
    <n v="4305"/>
    <x v="0"/>
    <x v="3"/>
    <x v="4"/>
    <x v="4"/>
    <n v="1751.7700000000002"/>
    <n v="1"/>
  </r>
  <r>
    <x v="302"/>
    <x v="0"/>
    <s v="2023-2024"/>
    <x v="0"/>
    <x v="56"/>
    <x v="1"/>
    <x v="1"/>
    <n v="2795"/>
    <x v="0"/>
    <x v="11"/>
    <x v="0"/>
    <x v="0"/>
    <n v="1754.39"/>
    <n v="1"/>
  </r>
  <r>
    <x v="588"/>
    <x v="0"/>
    <s v="2023-2024"/>
    <x v="0"/>
    <x v="4"/>
    <x v="1"/>
    <x v="1"/>
    <n v="2154"/>
    <x v="0"/>
    <x v="4"/>
    <x v="3"/>
    <x v="3"/>
    <n v="1761.7900000000002"/>
    <n v="1"/>
  </r>
  <r>
    <x v="47"/>
    <x v="2"/>
    <s v="2024-2025"/>
    <x v="0"/>
    <x v="46"/>
    <x v="3"/>
    <x v="3"/>
    <n v="4740"/>
    <x v="0"/>
    <x v="17"/>
    <x v="9"/>
    <x v="9"/>
    <n v="1764.82"/>
    <n v="1"/>
  </r>
  <r>
    <x v="616"/>
    <x v="0"/>
    <s v="2023-2024"/>
    <x v="1"/>
    <x v="39"/>
    <x v="0"/>
    <x v="0"/>
    <n v="6330"/>
    <x v="0"/>
    <x v="14"/>
    <x v="4"/>
    <x v="4"/>
    <n v="1765.1"/>
    <n v="1"/>
  </r>
  <r>
    <x v="16"/>
    <x v="1"/>
    <s v="2022-2023"/>
    <x v="0"/>
    <x v="41"/>
    <x v="5"/>
    <x v="5"/>
    <n v="7320"/>
    <x v="0"/>
    <x v="9"/>
    <x v="0"/>
    <x v="0"/>
    <n v="1765.4799999999993"/>
    <n v="1"/>
  </r>
  <r>
    <x v="5"/>
    <x v="0"/>
    <s v="2023-2024"/>
    <x v="0"/>
    <x v="49"/>
    <x v="4"/>
    <x v="4"/>
    <n v="3134"/>
    <x v="0"/>
    <x v="6"/>
    <x v="4"/>
    <x v="4"/>
    <n v="1774.84"/>
    <n v="1"/>
  </r>
  <r>
    <x v="604"/>
    <x v="2"/>
    <s v="2024-2025"/>
    <x v="0"/>
    <x v="27"/>
    <x v="4"/>
    <x v="4"/>
    <n v="3066"/>
    <x v="0"/>
    <x v="7"/>
    <x v="3"/>
    <x v="3"/>
    <n v="1778.2000000000003"/>
    <n v="1"/>
  </r>
  <r>
    <x v="564"/>
    <x v="0"/>
    <s v="2023-2024"/>
    <x v="0"/>
    <x v="28"/>
    <x v="1"/>
    <x v="1"/>
    <n v="2830"/>
    <x v="0"/>
    <x v="11"/>
    <x v="9"/>
    <x v="9"/>
    <n v="1780.1200000000001"/>
    <n v="1"/>
  </r>
  <r>
    <x v="372"/>
    <x v="0"/>
    <s v="2023-2024"/>
    <x v="1"/>
    <x v="88"/>
    <x v="6"/>
    <x v="6"/>
    <n v="5011"/>
    <x v="0"/>
    <x v="13"/>
    <x v="9"/>
    <x v="9"/>
    <n v="1784.0700000000002"/>
    <n v="1"/>
  </r>
  <r>
    <x v="42"/>
    <x v="0"/>
    <s v="2023-2024"/>
    <x v="0"/>
    <x v="76"/>
    <x v="1"/>
    <x v="1"/>
    <n v="2031"/>
    <x v="0"/>
    <x v="5"/>
    <x v="0"/>
    <x v="0"/>
    <n v="1789.2100000000003"/>
    <n v="1"/>
  </r>
  <r>
    <x v="226"/>
    <x v="0"/>
    <s v="2023-2024"/>
    <x v="1"/>
    <x v="31"/>
    <x v="1"/>
    <x v="1"/>
    <n v="2116"/>
    <x v="0"/>
    <x v="4"/>
    <x v="5"/>
    <x v="5"/>
    <n v="1791.0299999999997"/>
    <n v="1"/>
  </r>
  <r>
    <x v="198"/>
    <x v="2"/>
    <s v="2024-2025"/>
    <x v="0"/>
    <x v="23"/>
    <x v="1"/>
    <x v="1"/>
    <n v="2650"/>
    <x v="0"/>
    <x v="11"/>
    <x v="0"/>
    <x v="0"/>
    <n v="1791.4500000000003"/>
    <n v="1"/>
  </r>
  <r>
    <x v="361"/>
    <x v="2"/>
    <s v="2024-2025"/>
    <x v="1"/>
    <x v="91"/>
    <x v="1"/>
    <x v="1"/>
    <n v="2064"/>
    <x v="0"/>
    <x v="5"/>
    <x v="5"/>
    <x v="5"/>
    <n v="1793.64"/>
    <n v="1"/>
  </r>
  <r>
    <x v="271"/>
    <x v="1"/>
    <s v="2022-2023"/>
    <x v="0"/>
    <x v="12"/>
    <x v="3"/>
    <x v="3"/>
    <n v="4068"/>
    <x v="0"/>
    <x v="10"/>
    <x v="7"/>
    <x v="7"/>
    <n v="1803.82"/>
    <n v="1"/>
  </r>
  <r>
    <x v="491"/>
    <x v="0"/>
    <s v="2023-2024"/>
    <x v="0"/>
    <x v="36"/>
    <x v="4"/>
    <x v="4"/>
    <n v="3148"/>
    <x v="0"/>
    <x v="6"/>
    <x v="4"/>
    <x v="4"/>
    <n v="1807.66"/>
    <n v="1"/>
  </r>
  <r>
    <x v="693"/>
    <x v="0"/>
    <s v="2023-2024"/>
    <x v="0"/>
    <x v="76"/>
    <x v="1"/>
    <x v="1"/>
    <n v="2031"/>
    <x v="0"/>
    <x v="5"/>
    <x v="8"/>
    <x v="8"/>
    <n v="1809.2499999999998"/>
    <n v="1"/>
  </r>
  <r>
    <x v="606"/>
    <x v="0"/>
    <s v="2023-2024"/>
    <x v="1"/>
    <x v="64"/>
    <x v="1"/>
    <x v="1"/>
    <n v="2350"/>
    <x v="0"/>
    <x v="1"/>
    <x v="7"/>
    <x v="7"/>
    <n v="1810.51"/>
    <n v="1"/>
  </r>
  <r>
    <x v="194"/>
    <x v="2"/>
    <s v="2024-2025"/>
    <x v="0"/>
    <x v="7"/>
    <x v="4"/>
    <x v="4"/>
    <n v="3175"/>
    <x v="0"/>
    <x v="6"/>
    <x v="4"/>
    <x v="4"/>
    <n v="1817.0900000000001"/>
    <n v="1"/>
  </r>
  <r>
    <x v="658"/>
    <x v="2"/>
    <s v="2024-2025"/>
    <x v="0"/>
    <x v="33"/>
    <x v="4"/>
    <x v="4"/>
    <n v="3280"/>
    <x v="0"/>
    <x v="8"/>
    <x v="9"/>
    <x v="9"/>
    <n v="1821.3399999999997"/>
    <n v="1"/>
  </r>
  <r>
    <x v="35"/>
    <x v="0"/>
    <s v="2023-2024"/>
    <x v="0"/>
    <x v="36"/>
    <x v="4"/>
    <x v="4"/>
    <n v="3148"/>
    <x v="0"/>
    <x v="6"/>
    <x v="4"/>
    <x v="4"/>
    <n v="1821.5799999999997"/>
    <n v="1"/>
  </r>
  <r>
    <x v="413"/>
    <x v="2"/>
    <s v="2024-2025"/>
    <x v="0"/>
    <x v="78"/>
    <x v="1"/>
    <x v="1"/>
    <n v="2141"/>
    <x v="0"/>
    <x v="4"/>
    <x v="9"/>
    <x v="9"/>
    <n v="1825.67"/>
    <n v="1"/>
  </r>
  <r>
    <x v="572"/>
    <x v="0"/>
    <s v="2023-2024"/>
    <x v="0"/>
    <x v="47"/>
    <x v="1"/>
    <x v="1"/>
    <n v="2101"/>
    <x v="0"/>
    <x v="4"/>
    <x v="0"/>
    <x v="0"/>
    <n v="1826.9199999999998"/>
    <n v="1"/>
  </r>
  <r>
    <x v="339"/>
    <x v="2"/>
    <s v="2024-2025"/>
    <x v="0"/>
    <x v="9"/>
    <x v="4"/>
    <x v="4"/>
    <n v="3076"/>
    <x v="0"/>
    <x v="7"/>
    <x v="4"/>
    <x v="4"/>
    <n v="1828.1499999999999"/>
    <n v="1"/>
  </r>
  <r>
    <x v="546"/>
    <x v="2"/>
    <s v="2024-2025"/>
    <x v="0"/>
    <x v="45"/>
    <x v="3"/>
    <x v="3"/>
    <n v="4570"/>
    <x v="0"/>
    <x v="15"/>
    <x v="4"/>
    <x v="4"/>
    <n v="1836.5"/>
    <n v="1"/>
  </r>
  <r>
    <x v="58"/>
    <x v="2"/>
    <s v="2024-2025"/>
    <x v="0"/>
    <x v="90"/>
    <x v="3"/>
    <x v="3"/>
    <n v="4700"/>
    <x v="0"/>
    <x v="17"/>
    <x v="4"/>
    <x v="4"/>
    <n v="1839.3799999999997"/>
    <n v="1"/>
  </r>
  <r>
    <x v="201"/>
    <x v="1"/>
    <s v="2022-2023"/>
    <x v="0"/>
    <x v="85"/>
    <x v="0"/>
    <x v="0"/>
    <n v="6530"/>
    <x v="0"/>
    <x v="20"/>
    <x v="2"/>
    <x v="2"/>
    <n v="1849.1499999999999"/>
    <n v="1"/>
  </r>
  <r>
    <x v="406"/>
    <x v="2"/>
    <s v="2024-2025"/>
    <x v="0"/>
    <x v="47"/>
    <x v="1"/>
    <x v="1"/>
    <n v="2101"/>
    <x v="0"/>
    <x v="4"/>
    <x v="4"/>
    <x v="4"/>
    <n v="1851.43"/>
    <n v="1"/>
  </r>
  <r>
    <x v="237"/>
    <x v="0"/>
    <s v="2023-2024"/>
    <x v="1"/>
    <x v="11"/>
    <x v="5"/>
    <x v="5"/>
    <n v="7010"/>
    <x v="0"/>
    <x v="9"/>
    <x v="9"/>
    <x v="9"/>
    <n v="1853.17"/>
    <n v="1"/>
  </r>
  <r>
    <x v="565"/>
    <x v="1"/>
    <s v="2022-2023"/>
    <x v="0"/>
    <x v="50"/>
    <x v="4"/>
    <x v="4"/>
    <n v="3179"/>
    <x v="0"/>
    <x v="6"/>
    <x v="4"/>
    <x v="4"/>
    <n v="1854.48"/>
    <n v="1"/>
  </r>
  <r>
    <x v="298"/>
    <x v="1"/>
    <s v="2022-2023"/>
    <x v="1"/>
    <x v="75"/>
    <x v="0"/>
    <x v="0"/>
    <n v="6450"/>
    <x v="0"/>
    <x v="20"/>
    <x v="9"/>
    <x v="9"/>
    <n v="1857.1200000000001"/>
    <n v="1"/>
  </r>
  <r>
    <x v="429"/>
    <x v="1"/>
    <s v="2022-2023"/>
    <x v="0"/>
    <x v="85"/>
    <x v="0"/>
    <x v="0"/>
    <n v="6530"/>
    <x v="0"/>
    <x v="20"/>
    <x v="8"/>
    <x v="8"/>
    <n v="1859.42"/>
    <n v="1"/>
  </r>
  <r>
    <x v="140"/>
    <x v="0"/>
    <s v="2023-2024"/>
    <x v="0"/>
    <x v="27"/>
    <x v="4"/>
    <x v="4"/>
    <n v="3066"/>
    <x v="0"/>
    <x v="7"/>
    <x v="5"/>
    <x v="5"/>
    <n v="1870.0700000000002"/>
    <n v="1"/>
  </r>
  <r>
    <x v="324"/>
    <x v="0"/>
    <s v="2023-2024"/>
    <x v="1"/>
    <x v="39"/>
    <x v="0"/>
    <x v="0"/>
    <n v="6330"/>
    <x v="0"/>
    <x v="14"/>
    <x v="4"/>
    <x v="4"/>
    <n v="1870.51"/>
    <n v="1"/>
  </r>
  <r>
    <x v="120"/>
    <x v="2"/>
    <s v="2024-2025"/>
    <x v="0"/>
    <x v="37"/>
    <x v="1"/>
    <x v="1"/>
    <n v="2750"/>
    <x v="0"/>
    <x v="11"/>
    <x v="4"/>
    <x v="4"/>
    <n v="1872.8100000000002"/>
    <n v="1"/>
  </r>
  <r>
    <x v="697"/>
    <x v="1"/>
    <s v="2022-2023"/>
    <x v="0"/>
    <x v="50"/>
    <x v="4"/>
    <x v="4"/>
    <n v="3179"/>
    <x v="0"/>
    <x v="6"/>
    <x v="0"/>
    <x v="0"/>
    <n v="1878.0900000000001"/>
    <n v="1"/>
  </r>
  <r>
    <x v="10"/>
    <x v="0"/>
    <s v="2023-2024"/>
    <x v="0"/>
    <x v="52"/>
    <x v="3"/>
    <x v="3"/>
    <n v="4053"/>
    <x v="0"/>
    <x v="10"/>
    <x v="3"/>
    <x v="3"/>
    <n v="1882.03"/>
    <n v="1"/>
  </r>
  <r>
    <x v="357"/>
    <x v="0"/>
    <s v="2023-2024"/>
    <x v="0"/>
    <x v="78"/>
    <x v="1"/>
    <x v="1"/>
    <n v="2141"/>
    <x v="0"/>
    <x v="4"/>
    <x v="9"/>
    <x v="9"/>
    <n v="1884.95"/>
    <n v="1"/>
  </r>
  <r>
    <x v="205"/>
    <x v="0"/>
    <s v="2023-2024"/>
    <x v="0"/>
    <x v="74"/>
    <x v="1"/>
    <x v="1"/>
    <n v="2485"/>
    <x v="0"/>
    <x v="1"/>
    <x v="0"/>
    <x v="0"/>
    <n v="1888.4100000000003"/>
    <n v="1"/>
  </r>
  <r>
    <x v="686"/>
    <x v="1"/>
    <s v="2022-2023"/>
    <x v="0"/>
    <x v="28"/>
    <x v="1"/>
    <x v="1"/>
    <n v="2830"/>
    <x v="0"/>
    <x v="11"/>
    <x v="5"/>
    <x v="5"/>
    <n v="1890.1700000000008"/>
    <n v="1"/>
  </r>
  <r>
    <x v="92"/>
    <x v="0"/>
    <s v="2023-2024"/>
    <x v="1"/>
    <x v="65"/>
    <x v="1"/>
    <x v="1"/>
    <n v="2131"/>
    <x v="0"/>
    <x v="4"/>
    <x v="4"/>
    <x v="4"/>
    <n v="1892.6399999999999"/>
    <n v="1"/>
  </r>
  <r>
    <x v="381"/>
    <x v="0"/>
    <s v="2023-2024"/>
    <x v="0"/>
    <x v="67"/>
    <x v="3"/>
    <x v="3"/>
    <n v="4551"/>
    <x v="0"/>
    <x v="15"/>
    <x v="5"/>
    <x v="5"/>
    <n v="1893.1000000000008"/>
    <n v="1"/>
  </r>
  <r>
    <x v="162"/>
    <x v="1"/>
    <s v="2022-2023"/>
    <x v="0"/>
    <x v="2"/>
    <x v="2"/>
    <x v="2"/>
    <n v="2617"/>
    <x v="0"/>
    <x v="2"/>
    <x v="9"/>
    <x v="9"/>
    <n v="1905.38"/>
    <n v="1"/>
  </r>
  <r>
    <x v="707"/>
    <x v="1"/>
    <s v="2022-2023"/>
    <x v="0"/>
    <x v="7"/>
    <x v="4"/>
    <x v="4"/>
    <n v="3175"/>
    <x v="0"/>
    <x v="6"/>
    <x v="0"/>
    <x v="0"/>
    <n v="1905.3900000000003"/>
    <n v="1"/>
  </r>
  <r>
    <x v="183"/>
    <x v="0"/>
    <s v="2023-2024"/>
    <x v="0"/>
    <x v="54"/>
    <x v="4"/>
    <x v="4"/>
    <n v="3030"/>
    <x v="0"/>
    <x v="7"/>
    <x v="4"/>
    <x v="4"/>
    <n v="1906.3600000000001"/>
    <n v="1"/>
  </r>
  <r>
    <x v="259"/>
    <x v="2"/>
    <s v="2024-2025"/>
    <x v="0"/>
    <x v="21"/>
    <x v="3"/>
    <x v="3"/>
    <n v="4012"/>
    <x v="0"/>
    <x v="10"/>
    <x v="9"/>
    <x v="9"/>
    <n v="1913.18"/>
    <n v="1"/>
  </r>
  <r>
    <x v="494"/>
    <x v="2"/>
    <s v="2024-2025"/>
    <x v="0"/>
    <x v="51"/>
    <x v="4"/>
    <x v="4"/>
    <n v="3630"/>
    <x v="0"/>
    <x v="16"/>
    <x v="0"/>
    <x v="0"/>
    <n v="1921.9499999999998"/>
    <n v="1"/>
  </r>
  <r>
    <x v="122"/>
    <x v="1"/>
    <s v="2022-2023"/>
    <x v="0"/>
    <x v="53"/>
    <x v="3"/>
    <x v="3"/>
    <n v="4119"/>
    <x v="0"/>
    <x v="10"/>
    <x v="4"/>
    <x v="4"/>
    <n v="1925.47"/>
    <n v="1"/>
  </r>
  <r>
    <x v="442"/>
    <x v="1"/>
    <s v="2022-2023"/>
    <x v="0"/>
    <x v="29"/>
    <x v="4"/>
    <x v="4"/>
    <n v="3500"/>
    <x v="0"/>
    <x v="8"/>
    <x v="0"/>
    <x v="0"/>
    <n v="1927.9600000000003"/>
    <n v="1"/>
  </r>
  <r>
    <x v="414"/>
    <x v="0"/>
    <s v="2023-2024"/>
    <x v="0"/>
    <x v="25"/>
    <x v="4"/>
    <x v="4"/>
    <n v="3550"/>
    <x v="0"/>
    <x v="8"/>
    <x v="0"/>
    <x v="0"/>
    <n v="1930.6699999999998"/>
    <n v="1"/>
  </r>
  <r>
    <x v="233"/>
    <x v="1"/>
    <s v="2022-2023"/>
    <x v="1"/>
    <x v="22"/>
    <x v="1"/>
    <x v="1"/>
    <n v="2539"/>
    <x v="0"/>
    <x v="2"/>
    <x v="9"/>
    <x v="9"/>
    <n v="1933.56"/>
    <n v="1"/>
  </r>
  <r>
    <x v="100"/>
    <x v="0"/>
    <s v="2023-2024"/>
    <x v="0"/>
    <x v="12"/>
    <x v="3"/>
    <x v="3"/>
    <n v="4068"/>
    <x v="0"/>
    <x v="10"/>
    <x v="4"/>
    <x v="4"/>
    <n v="1942.3200000000002"/>
    <n v="1"/>
  </r>
  <r>
    <x v="459"/>
    <x v="0"/>
    <s v="2023-2024"/>
    <x v="0"/>
    <x v="94"/>
    <x v="5"/>
    <x v="5"/>
    <n v="7250"/>
    <x v="0"/>
    <x v="9"/>
    <x v="0"/>
    <x v="0"/>
    <n v="1944.79"/>
    <n v="1"/>
  </r>
  <r>
    <x v="118"/>
    <x v="1"/>
    <s v="2022-2023"/>
    <x v="0"/>
    <x v="19"/>
    <x v="1"/>
    <x v="1"/>
    <n v="2800"/>
    <x v="0"/>
    <x v="11"/>
    <x v="4"/>
    <x v="4"/>
    <n v="1945.35"/>
    <n v="1"/>
  </r>
  <r>
    <x v="612"/>
    <x v="0"/>
    <s v="2023-2024"/>
    <x v="0"/>
    <x v="48"/>
    <x v="3"/>
    <x v="3"/>
    <n v="4566"/>
    <x v="0"/>
    <x v="15"/>
    <x v="4"/>
    <x v="4"/>
    <n v="1948.58"/>
    <n v="1"/>
  </r>
  <r>
    <x v="424"/>
    <x v="0"/>
    <s v="2023-2024"/>
    <x v="0"/>
    <x v="33"/>
    <x v="4"/>
    <x v="4"/>
    <n v="3280"/>
    <x v="0"/>
    <x v="8"/>
    <x v="9"/>
    <x v="9"/>
    <n v="1952.6000000000001"/>
    <n v="1"/>
  </r>
  <r>
    <x v="721"/>
    <x v="0"/>
    <s v="2023-2024"/>
    <x v="0"/>
    <x v="4"/>
    <x v="1"/>
    <x v="1"/>
    <n v="2154"/>
    <x v="0"/>
    <x v="4"/>
    <x v="9"/>
    <x v="9"/>
    <n v="1956.56"/>
    <n v="1"/>
  </r>
  <r>
    <x v="536"/>
    <x v="1"/>
    <s v="2022-2023"/>
    <x v="0"/>
    <x v="68"/>
    <x v="7"/>
    <x v="7"/>
    <n v="800"/>
    <x v="0"/>
    <x v="19"/>
    <x v="4"/>
    <x v="4"/>
    <n v="1956.58"/>
    <n v="1"/>
  </r>
  <r>
    <x v="727"/>
    <x v="2"/>
    <s v="2024-2025"/>
    <x v="0"/>
    <x v="23"/>
    <x v="1"/>
    <x v="1"/>
    <n v="2650"/>
    <x v="0"/>
    <x v="11"/>
    <x v="4"/>
    <x v="4"/>
    <n v="1970.0800000000002"/>
    <n v="1"/>
  </r>
  <r>
    <x v="681"/>
    <x v="2"/>
    <s v="2024-2025"/>
    <x v="0"/>
    <x v="36"/>
    <x v="4"/>
    <x v="4"/>
    <n v="3148"/>
    <x v="0"/>
    <x v="6"/>
    <x v="0"/>
    <x v="0"/>
    <n v="1970.7899999999995"/>
    <n v="1"/>
  </r>
  <r>
    <x v="276"/>
    <x v="0"/>
    <s v="2023-2024"/>
    <x v="1"/>
    <x v="34"/>
    <x v="4"/>
    <x v="4"/>
    <n v="3018"/>
    <x v="0"/>
    <x v="7"/>
    <x v="8"/>
    <x v="8"/>
    <n v="1985.2800000000002"/>
    <n v="1"/>
  </r>
  <r>
    <x v="499"/>
    <x v="0"/>
    <s v="2023-2024"/>
    <x v="1"/>
    <x v="22"/>
    <x v="1"/>
    <x v="1"/>
    <n v="2539"/>
    <x v="0"/>
    <x v="2"/>
    <x v="4"/>
    <x v="4"/>
    <n v="1987.97"/>
    <n v="1"/>
  </r>
  <r>
    <x v="465"/>
    <x v="1"/>
    <s v="2022-2023"/>
    <x v="1"/>
    <x v="66"/>
    <x v="3"/>
    <x v="3"/>
    <n v="4883"/>
    <x v="0"/>
    <x v="12"/>
    <x v="0"/>
    <x v="0"/>
    <n v="1998.7800000000004"/>
    <n v="1"/>
  </r>
  <r>
    <x v="328"/>
    <x v="2"/>
    <s v="2024-2025"/>
    <x v="0"/>
    <x v="23"/>
    <x v="1"/>
    <x v="1"/>
    <n v="2650"/>
    <x v="0"/>
    <x v="11"/>
    <x v="3"/>
    <x v="3"/>
    <n v="2003.5599999999995"/>
    <n v="1"/>
  </r>
  <r>
    <x v="272"/>
    <x v="1"/>
    <s v="2022-2023"/>
    <x v="0"/>
    <x v="68"/>
    <x v="7"/>
    <x v="7"/>
    <n v="800"/>
    <x v="0"/>
    <x v="19"/>
    <x v="3"/>
    <x v="3"/>
    <n v="2004.58"/>
    <n v="1"/>
  </r>
  <r>
    <x v="550"/>
    <x v="0"/>
    <s v="2023-2024"/>
    <x v="0"/>
    <x v="5"/>
    <x v="1"/>
    <x v="1"/>
    <n v="2067"/>
    <x v="0"/>
    <x v="5"/>
    <x v="4"/>
    <x v="4"/>
    <n v="2005.3999999999999"/>
    <n v="1"/>
  </r>
  <r>
    <x v="714"/>
    <x v="0"/>
    <s v="2023-2024"/>
    <x v="0"/>
    <x v="2"/>
    <x v="2"/>
    <x v="2"/>
    <n v="2617"/>
    <x v="0"/>
    <x v="2"/>
    <x v="9"/>
    <x v="9"/>
    <n v="2006.2800000000002"/>
    <n v="1"/>
  </r>
  <r>
    <x v="702"/>
    <x v="0"/>
    <s v="2023-2024"/>
    <x v="0"/>
    <x v="19"/>
    <x v="1"/>
    <x v="1"/>
    <n v="2800"/>
    <x v="0"/>
    <x v="11"/>
    <x v="5"/>
    <x v="5"/>
    <n v="2011.12"/>
    <n v="1"/>
  </r>
  <r>
    <x v="249"/>
    <x v="1"/>
    <s v="2022-2023"/>
    <x v="0"/>
    <x v="8"/>
    <x v="1"/>
    <x v="1"/>
    <n v="2158"/>
    <x v="0"/>
    <x v="4"/>
    <x v="9"/>
    <x v="9"/>
    <n v="2013.6899999999998"/>
    <n v="1"/>
  </r>
  <r>
    <x v="339"/>
    <x v="2"/>
    <s v="2024-2025"/>
    <x v="1"/>
    <x v="63"/>
    <x v="1"/>
    <x v="1"/>
    <n v="2015"/>
    <x v="0"/>
    <x v="5"/>
    <x v="5"/>
    <x v="5"/>
    <n v="2017.0000000000005"/>
    <n v="1"/>
  </r>
  <r>
    <x v="309"/>
    <x v="0"/>
    <s v="2023-2024"/>
    <x v="1"/>
    <x v="39"/>
    <x v="0"/>
    <x v="0"/>
    <n v="6330"/>
    <x v="0"/>
    <x v="14"/>
    <x v="0"/>
    <x v="0"/>
    <n v="2022.7499999999995"/>
    <n v="1"/>
  </r>
  <r>
    <x v="41"/>
    <x v="1"/>
    <s v="2022-2023"/>
    <x v="0"/>
    <x v="67"/>
    <x v="3"/>
    <x v="3"/>
    <n v="4551"/>
    <x v="0"/>
    <x v="15"/>
    <x v="3"/>
    <x v="3"/>
    <n v="2026.4899999999998"/>
    <n v="1"/>
  </r>
  <r>
    <x v="226"/>
    <x v="0"/>
    <s v="2023-2024"/>
    <x v="0"/>
    <x v="59"/>
    <x v="3"/>
    <x v="3"/>
    <n v="4509"/>
    <x v="0"/>
    <x v="3"/>
    <x v="4"/>
    <x v="4"/>
    <n v="2028.3"/>
    <n v="1"/>
  </r>
  <r>
    <x v="572"/>
    <x v="0"/>
    <s v="2023-2024"/>
    <x v="0"/>
    <x v="53"/>
    <x v="3"/>
    <x v="3"/>
    <n v="4119"/>
    <x v="0"/>
    <x v="10"/>
    <x v="3"/>
    <x v="3"/>
    <n v="2031.5599999999997"/>
    <n v="1"/>
  </r>
  <r>
    <x v="491"/>
    <x v="0"/>
    <s v="2023-2024"/>
    <x v="0"/>
    <x v="2"/>
    <x v="2"/>
    <x v="2"/>
    <n v="2617"/>
    <x v="0"/>
    <x v="2"/>
    <x v="7"/>
    <x v="7"/>
    <n v="2032.0600000000009"/>
    <n v="1"/>
  </r>
  <r>
    <x v="215"/>
    <x v="2"/>
    <s v="2024-2025"/>
    <x v="0"/>
    <x v="57"/>
    <x v="6"/>
    <x v="6"/>
    <n v="5082"/>
    <x v="0"/>
    <x v="13"/>
    <x v="9"/>
    <x v="9"/>
    <n v="2034.7"/>
    <n v="1"/>
  </r>
  <r>
    <x v="430"/>
    <x v="0"/>
    <s v="2023-2024"/>
    <x v="0"/>
    <x v="36"/>
    <x v="4"/>
    <x v="4"/>
    <n v="3148"/>
    <x v="0"/>
    <x v="6"/>
    <x v="4"/>
    <x v="4"/>
    <n v="2036.75"/>
    <n v="1"/>
  </r>
  <r>
    <x v="713"/>
    <x v="2"/>
    <s v="2024-2025"/>
    <x v="1"/>
    <x v="40"/>
    <x v="4"/>
    <x v="4"/>
    <n v="3353"/>
    <x v="0"/>
    <x v="8"/>
    <x v="4"/>
    <x v="4"/>
    <n v="2037.5700000000002"/>
    <n v="1"/>
  </r>
  <r>
    <x v="172"/>
    <x v="1"/>
    <s v="2022-2023"/>
    <x v="1"/>
    <x v="40"/>
    <x v="4"/>
    <x v="4"/>
    <n v="3353"/>
    <x v="0"/>
    <x v="8"/>
    <x v="0"/>
    <x v="0"/>
    <n v="2043.5500000000002"/>
    <n v="1"/>
  </r>
  <r>
    <x v="311"/>
    <x v="0"/>
    <s v="2023-2024"/>
    <x v="1"/>
    <x v="27"/>
    <x v="4"/>
    <x v="4"/>
    <n v="3066"/>
    <x v="0"/>
    <x v="7"/>
    <x v="0"/>
    <x v="0"/>
    <n v="2046.0099999999998"/>
    <n v="1"/>
  </r>
  <r>
    <x v="356"/>
    <x v="0"/>
    <s v="2023-2024"/>
    <x v="0"/>
    <x v="43"/>
    <x v="1"/>
    <x v="1"/>
    <n v="2560"/>
    <x v="0"/>
    <x v="2"/>
    <x v="3"/>
    <x v="3"/>
    <n v="2050.27"/>
    <n v="1"/>
  </r>
  <r>
    <x v="706"/>
    <x v="1"/>
    <s v="2022-2023"/>
    <x v="1"/>
    <x v="34"/>
    <x v="4"/>
    <x v="4"/>
    <n v="3018"/>
    <x v="0"/>
    <x v="7"/>
    <x v="5"/>
    <x v="5"/>
    <n v="2052.5300000000007"/>
    <n v="1"/>
  </r>
  <r>
    <x v="103"/>
    <x v="1"/>
    <s v="2022-2023"/>
    <x v="0"/>
    <x v="40"/>
    <x v="4"/>
    <x v="4"/>
    <n v="3353"/>
    <x v="0"/>
    <x v="8"/>
    <x v="5"/>
    <x v="5"/>
    <n v="2054.2000000000003"/>
    <n v="1"/>
  </r>
  <r>
    <x v="688"/>
    <x v="0"/>
    <s v="2023-2024"/>
    <x v="0"/>
    <x v="52"/>
    <x v="3"/>
    <x v="3"/>
    <n v="4053"/>
    <x v="0"/>
    <x v="10"/>
    <x v="4"/>
    <x v="4"/>
    <n v="2064.2299999999996"/>
    <n v="1"/>
  </r>
  <r>
    <x v="199"/>
    <x v="0"/>
    <s v="2023-2024"/>
    <x v="0"/>
    <x v="25"/>
    <x v="4"/>
    <x v="4"/>
    <n v="3550"/>
    <x v="0"/>
    <x v="8"/>
    <x v="4"/>
    <x v="4"/>
    <n v="2070.02"/>
    <n v="1"/>
  </r>
  <r>
    <x v="226"/>
    <x v="0"/>
    <s v="2023-2024"/>
    <x v="0"/>
    <x v="19"/>
    <x v="1"/>
    <x v="1"/>
    <n v="2800"/>
    <x v="0"/>
    <x v="11"/>
    <x v="3"/>
    <x v="3"/>
    <n v="2075.1999999999998"/>
    <n v="1"/>
  </r>
  <r>
    <x v="303"/>
    <x v="1"/>
    <s v="2022-2023"/>
    <x v="1"/>
    <x v="65"/>
    <x v="1"/>
    <x v="1"/>
    <n v="2131"/>
    <x v="0"/>
    <x v="4"/>
    <x v="0"/>
    <x v="0"/>
    <n v="2075.67"/>
    <n v="1"/>
  </r>
  <r>
    <x v="31"/>
    <x v="1"/>
    <s v="2022-2023"/>
    <x v="0"/>
    <x v="55"/>
    <x v="3"/>
    <x v="3"/>
    <n v="4703"/>
    <x v="0"/>
    <x v="17"/>
    <x v="4"/>
    <x v="4"/>
    <n v="2078.84"/>
    <n v="1"/>
  </r>
  <r>
    <x v="622"/>
    <x v="0"/>
    <s v="2023-2024"/>
    <x v="0"/>
    <x v="36"/>
    <x v="4"/>
    <x v="4"/>
    <n v="3148"/>
    <x v="0"/>
    <x v="6"/>
    <x v="8"/>
    <x v="8"/>
    <n v="2084.89"/>
    <n v="1"/>
  </r>
  <r>
    <x v="6"/>
    <x v="1"/>
    <s v="2022-2023"/>
    <x v="0"/>
    <x v="78"/>
    <x v="1"/>
    <x v="1"/>
    <n v="2141"/>
    <x v="0"/>
    <x v="4"/>
    <x v="0"/>
    <x v="0"/>
    <n v="2088.8900000000003"/>
    <n v="1"/>
  </r>
  <r>
    <x v="61"/>
    <x v="1"/>
    <s v="2022-2023"/>
    <x v="0"/>
    <x v="21"/>
    <x v="3"/>
    <x v="3"/>
    <n v="4012"/>
    <x v="0"/>
    <x v="10"/>
    <x v="1"/>
    <x v="1"/>
    <n v="2096.44"/>
    <n v="1"/>
  </r>
  <r>
    <x v="464"/>
    <x v="2"/>
    <s v="2024-2025"/>
    <x v="1"/>
    <x v="31"/>
    <x v="1"/>
    <x v="1"/>
    <n v="2116"/>
    <x v="0"/>
    <x v="4"/>
    <x v="4"/>
    <x v="4"/>
    <n v="2100.3100000000004"/>
    <n v="1"/>
  </r>
  <r>
    <x v="548"/>
    <x v="1"/>
    <s v="2022-2023"/>
    <x v="0"/>
    <x v="15"/>
    <x v="1"/>
    <x v="1"/>
    <n v="2020"/>
    <x v="0"/>
    <x v="5"/>
    <x v="5"/>
    <x v="5"/>
    <n v="2102.9300000000007"/>
    <n v="1"/>
  </r>
  <r>
    <x v="537"/>
    <x v="1"/>
    <s v="2022-2023"/>
    <x v="0"/>
    <x v="53"/>
    <x v="3"/>
    <x v="3"/>
    <n v="4119"/>
    <x v="0"/>
    <x v="10"/>
    <x v="5"/>
    <x v="5"/>
    <n v="2104.5300000000007"/>
    <n v="1"/>
  </r>
  <r>
    <x v="292"/>
    <x v="0"/>
    <s v="2023-2024"/>
    <x v="0"/>
    <x v="69"/>
    <x v="4"/>
    <x v="4"/>
    <n v="3199"/>
    <x v="0"/>
    <x v="6"/>
    <x v="4"/>
    <x v="4"/>
    <n v="2109.84"/>
    <n v="1"/>
  </r>
  <r>
    <x v="243"/>
    <x v="2"/>
    <s v="2024-2025"/>
    <x v="0"/>
    <x v="12"/>
    <x v="3"/>
    <x v="3"/>
    <n v="4068"/>
    <x v="0"/>
    <x v="10"/>
    <x v="0"/>
    <x v="0"/>
    <n v="2111.92"/>
    <n v="1"/>
  </r>
  <r>
    <x v="570"/>
    <x v="0"/>
    <s v="2023-2024"/>
    <x v="1"/>
    <x v="40"/>
    <x v="4"/>
    <x v="4"/>
    <n v="3353"/>
    <x v="0"/>
    <x v="8"/>
    <x v="4"/>
    <x v="4"/>
    <n v="2117.17"/>
    <n v="1"/>
  </r>
  <r>
    <x v="726"/>
    <x v="1"/>
    <s v="2022-2023"/>
    <x v="0"/>
    <x v="47"/>
    <x v="1"/>
    <x v="1"/>
    <n v="2101"/>
    <x v="0"/>
    <x v="4"/>
    <x v="4"/>
    <x v="4"/>
    <n v="2121.4"/>
    <n v="1"/>
  </r>
  <r>
    <x v="230"/>
    <x v="1"/>
    <s v="2022-2023"/>
    <x v="0"/>
    <x v="84"/>
    <x v="3"/>
    <x v="3"/>
    <n v="4215"/>
    <x v="0"/>
    <x v="3"/>
    <x v="5"/>
    <x v="5"/>
    <n v="2139.3100000000004"/>
    <n v="1"/>
  </r>
  <r>
    <x v="137"/>
    <x v="2"/>
    <s v="2024-2025"/>
    <x v="0"/>
    <x v="81"/>
    <x v="3"/>
    <x v="3"/>
    <n v="4680"/>
    <x v="0"/>
    <x v="17"/>
    <x v="4"/>
    <x v="4"/>
    <n v="2140.92"/>
    <n v="1"/>
  </r>
  <r>
    <x v="276"/>
    <x v="0"/>
    <s v="2023-2024"/>
    <x v="0"/>
    <x v="40"/>
    <x v="4"/>
    <x v="4"/>
    <n v="3353"/>
    <x v="0"/>
    <x v="8"/>
    <x v="3"/>
    <x v="3"/>
    <n v="2150.0699999999997"/>
    <n v="1"/>
  </r>
  <r>
    <x v="483"/>
    <x v="0"/>
    <s v="2023-2024"/>
    <x v="1"/>
    <x v="63"/>
    <x v="1"/>
    <x v="1"/>
    <n v="2015"/>
    <x v="0"/>
    <x v="5"/>
    <x v="9"/>
    <x v="9"/>
    <n v="2150.67"/>
    <n v="1"/>
  </r>
  <r>
    <x v="179"/>
    <x v="0"/>
    <s v="2023-2024"/>
    <x v="0"/>
    <x v="33"/>
    <x v="4"/>
    <x v="4"/>
    <n v="3280"/>
    <x v="0"/>
    <x v="8"/>
    <x v="9"/>
    <x v="9"/>
    <n v="2151.63"/>
    <n v="1"/>
  </r>
  <r>
    <x v="235"/>
    <x v="1"/>
    <s v="2022-2023"/>
    <x v="0"/>
    <x v="43"/>
    <x v="1"/>
    <x v="1"/>
    <n v="2560"/>
    <x v="0"/>
    <x v="2"/>
    <x v="4"/>
    <x v="4"/>
    <n v="2156.38"/>
    <n v="1"/>
  </r>
  <r>
    <x v="332"/>
    <x v="0"/>
    <s v="2023-2024"/>
    <x v="1"/>
    <x v="64"/>
    <x v="1"/>
    <x v="1"/>
    <n v="2350"/>
    <x v="0"/>
    <x v="1"/>
    <x v="4"/>
    <x v="4"/>
    <n v="2156.83"/>
    <n v="1"/>
  </r>
  <r>
    <x v="594"/>
    <x v="1"/>
    <s v="2022-2023"/>
    <x v="0"/>
    <x v="41"/>
    <x v="5"/>
    <x v="5"/>
    <n v="7320"/>
    <x v="0"/>
    <x v="9"/>
    <x v="4"/>
    <x v="4"/>
    <n v="2156.9399999999996"/>
    <n v="1"/>
  </r>
  <r>
    <x v="119"/>
    <x v="0"/>
    <s v="2023-2024"/>
    <x v="0"/>
    <x v="28"/>
    <x v="1"/>
    <x v="1"/>
    <n v="2830"/>
    <x v="0"/>
    <x v="11"/>
    <x v="4"/>
    <x v="4"/>
    <n v="2169.37"/>
    <n v="1"/>
  </r>
  <r>
    <x v="320"/>
    <x v="2"/>
    <s v="2024-2025"/>
    <x v="0"/>
    <x v="60"/>
    <x v="1"/>
    <x v="1"/>
    <n v="2541"/>
    <x v="0"/>
    <x v="2"/>
    <x v="5"/>
    <x v="5"/>
    <n v="2171.88"/>
    <n v="1"/>
  </r>
  <r>
    <x v="458"/>
    <x v="2"/>
    <s v="2024-2025"/>
    <x v="0"/>
    <x v="1"/>
    <x v="1"/>
    <x v="1"/>
    <n v="2478"/>
    <x v="0"/>
    <x v="1"/>
    <x v="9"/>
    <x v="9"/>
    <n v="2181.59"/>
    <n v="1"/>
  </r>
  <r>
    <x v="243"/>
    <x v="2"/>
    <s v="2024-2025"/>
    <x v="1"/>
    <x v="0"/>
    <x v="0"/>
    <x v="0"/>
    <n v="6021"/>
    <x v="0"/>
    <x v="0"/>
    <x v="4"/>
    <x v="4"/>
    <n v="2190.23"/>
    <n v="1"/>
  </r>
  <r>
    <x v="215"/>
    <x v="2"/>
    <s v="2024-2025"/>
    <x v="0"/>
    <x v="60"/>
    <x v="1"/>
    <x v="1"/>
    <n v="2541"/>
    <x v="0"/>
    <x v="2"/>
    <x v="9"/>
    <x v="9"/>
    <n v="2200.87"/>
    <n v="1"/>
  </r>
  <r>
    <x v="444"/>
    <x v="0"/>
    <s v="2023-2024"/>
    <x v="0"/>
    <x v="25"/>
    <x v="4"/>
    <x v="4"/>
    <n v="3550"/>
    <x v="0"/>
    <x v="8"/>
    <x v="5"/>
    <x v="5"/>
    <n v="2202.71"/>
    <n v="1"/>
  </r>
  <r>
    <x v="563"/>
    <x v="0"/>
    <s v="2023-2024"/>
    <x v="0"/>
    <x v="15"/>
    <x v="1"/>
    <x v="1"/>
    <n v="2020"/>
    <x v="0"/>
    <x v="5"/>
    <x v="7"/>
    <x v="7"/>
    <n v="2210.1600000000008"/>
    <n v="1"/>
  </r>
  <r>
    <x v="105"/>
    <x v="0"/>
    <s v="2023-2024"/>
    <x v="0"/>
    <x v="68"/>
    <x v="7"/>
    <x v="7"/>
    <n v="800"/>
    <x v="0"/>
    <x v="19"/>
    <x v="4"/>
    <x v="4"/>
    <n v="2210.5899999999997"/>
    <n v="1"/>
  </r>
  <r>
    <x v="3"/>
    <x v="0"/>
    <s v="2023-2024"/>
    <x v="0"/>
    <x v="59"/>
    <x v="3"/>
    <x v="3"/>
    <n v="4509"/>
    <x v="0"/>
    <x v="3"/>
    <x v="5"/>
    <x v="5"/>
    <n v="2217.2600000000007"/>
    <n v="1"/>
  </r>
  <r>
    <x v="342"/>
    <x v="0"/>
    <s v="2023-2024"/>
    <x v="0"/>
    <x v="35"/>
    <x v="3"/>
    <x v="3"/>
    <n v="4558"/>
    <x v="0"/>
    <x v="15"/>
    <x v="3"/>
    <x v="3"/>
    <n v="2248.13"/>
    <n v="1"/>
  </r>
  <r>
    <x v="602"/>
    <x v="0"/>
    <s v="2023-2024"/>
    <x v="0"/>
    <x v="73"/>
    <x v="6"/>
    <x v="6"/>
    <n v="5607"/>
    <x v="0"/>
    <x v="18"/>
    <x v="4"/>
    <x v="4"/>
    <n v="2257.4"/>
    <n v="1"/>
  </r>
  <r>
    <x v="129"/>
    <x v="0"/>
    <s v="2023-2024"/>
    <x v="0"/>
    <x v="52"/>
    <x v="3"/>
    <x v="3"/>
    <n v="4053"/>
    <x v="0"/>
    <x v="10"/>
    <x v="4"/>
    <x v="4"/>
    <n v="2265.1299999999997"/>
    <n v="1"/>
  </r>
  <r>
    <x v="396"/>
    <x v="0"/>
    <s v="2023-2024"/>
    <x v="0"/>
    <x v="7"/>
    <x v="4"/>
    <x v="4"/>
    <n v="3175"/>
    <x v="0"/>
    <x v="6"/>
    <x v="5"/>
    <x v="5"/>
    <n v="2268.6199999999994"/>
    <n v="1"/>
  </r>
  <r>
    <x v="381"/>
    <x v="0"/>
    <s v="2023-2024"/>
    <x v="0"/>
    <x v="82"/>
    <x v="3"/>
    <x v="3"/>
    <n v="4655"/>
    <x v="0"/>
    <x v="17"/>
    <x v="4"/>
    <x v="4"/>
    <n v="2275"/>
    <n v="1"/>
  </r>
  <r>
    <x v="505"/>
    <x v="1"/>
    <s v="2022-2023"/>
    <x v="0"/>
    <x v="8"/>
    <x v="1"/>
    <x v="1"/>
    <n v="2158"/>
    <x v="0"/>
    <x v="4"/>
    <x v="1"/>
    <x v="1"/>
    <n v="2283.9499999999998"/>
    <n v="1"/>
  </r>
  <r>
    <x v="720"/>
    <x v="0"/>
    <s v="2023-2024"/>
    <x v="0"/>
    <x v="44"/>
    <x v="4"/>
    <x v="4"/>
    <n v="3977"/>
    <x v="0"/>
    <x v="16"/>
    <x v="4"/>
    <x v="4"/>
    <n v="2302.0500000000002"/>
    <n v="1"/>
  </r>
  <r>
    <x v="276"/>
    <x v="0"/>
    <s v="2023-2024"/>
    <x v="0"/>
    <x v="5"/>
    <x v="1"/>
    <x v="1"/>
    <n v="2067"/>
    <x v="0"/>
    <x v="5"/>
    <x v="9"/>
    <x v="9"/>
    <n v="2324.2400000000002"/>
    <n v="1"/>
  </r>
  <r>
    <x v="460"/>
    <x v="1"/>
    <s v="2022-2023"/>
    <x v="0"/>
    <x v="36"/>
    <x v="4"/>
    <x v="4"/>
    <n v="3148"/>
    <x v="0"/>
    <x v="6"/>
    <x v="5"/>
    <x v="5"/>
    <n v="2327.4299999999998"/>
    <n v="1"/>
  </r>
  <r>
    <x v="666"/>
    <x v="2"/>
    <s v="2024-2025"/>
    <x v="0"/>
    <x v="9"/>
    <x v="4"/>
    <x v="4"/>
    <n v="3076"/>
    <x v="0"/>
    <x v="7"/>
    <x v="3"/>
    <x v="3"/>
    <n v="2327.5600000000004"/>
    <n v="1"/>
  </r>
  <r>
    <x v="651"/>
    <x v="0"/>
    <s v="2023-2024"/>
    <x v="0"/>
    <x v="15"/>
    <x v="1"/>
    <x v="1"/>
    <n v="2020"/>
    <x v="0"/>
    <x v="5"/>
    <x v="4"/>
    <x v="4"/>
    <n v="2329.8199999999997"/>
    <n v="1"/>
  </r>
  <r>
    <x v="335"/>
    <x v="1"/>
    <s v="2022-2023"/>
    <x v="0"/>
    <x v="43"/>
    <x v="1"/>
    <x v="1"/>
    <n v="2560"/>
    <x v="0"/>
    <x v="2"/>
    <x v="0"/>
    <x v="0"/>
    <n v="2330.86"/>
    <n v="1"/>
  </r>
  <r>
    <x v="480"/>
    <x v="0"/>
    <s v="2023-2024"/>
    <x v="0"/>
    <x v="72"/>
    <x v="4"/>
    <x v="4"/>
    <n v="3931"/>
    <x v="0"/>
    <x v="16"/>
    <x v="4"/>
    <x v="4"/>
    <n v="2333.7799999999997"/>
    <n v="1"/>
  </r>
  <r>
    <x v="477"/>
    <x v="1"/>
    <s v="2022-2023"/>
    <x v="1"/>
    <x v="31"/>
    <x v="1"/>
    <x v="1"/>
    <n v="2116"/>
    <x v="0"/>
    <x v="4"/>
    <x v="7"/>
    <x v="7"/>
    <n v="2342.4600000000005"/>
    <n v="1"/>
  </r>
  <r>
    <x v="168"/>
    <x v="0"/>
    <s v="2023-2024"/>
    <x v="1"/>
    <x v="64"/>
    <x v="1"/>
    <x v="1"/>
    <n v="2350"/>
    <x v="0"/>
    <x v="1"/>
    <x v="0"/>
    <x v="0"/>
    <n v="2346.41"/>
    <n v="1"/>
  </r>
  <r>
    <x v="409"/>
    <x v="0"/>
    <s v="2023-2024"/>
    <x v="1"/>
    <x v="27"/>
    <x v="4"/>
    <x v="4"/>
    <n v="3066"/>
    <x v="0"/>
    <x v="7"/>
    <x v="4"/>
    <x v="4"/>
    <n v="2351.94"/>
    <n v="1"/>
  </r>
  <r>
    <x v="174"/>
    <x v="0"/>
    <s v="2023-2024"/>
    <x v="1"/>
    <x v="14"/>
    <x v="1"/>
    <x v="1"/>
    <n v="2790"/>
    <x v="0"/>
    <x v="11"/>
    <x v="0"/>
    <x v="0"/>
    <n v="2356.7299999999996"/>
    <n v="1"/>
  </r>
  <r>
    <x v="725"/>
    <x v="0"/>
    <s v="2023-2024"/>
    <x v="0"/>
    <x v="59"/>
    <x v="3"/>
    <x v="3"/>
    <n v="4509"/>
    <x v="0"/>
    <x v="3"/>
    <x v="9"/>
    <x v="9"/>
    <n v="2366.3100000000004"/>
    <n v="1"/>
  </r>
  <r>
    <x v="356"/>
    <x v="0"/>
    <s v="2023-2024"/>
    <x v="0"/>
    <x v="42"/>
    <x v="3"/>
    <x v="3"/>
    <n v="4870"/>
    <x v="0"/>
    <x v="12"/>
    <x v="4"/>
    <x v="4"/>
    <n v="2367.54"/>
    <n v="1"/>
  </r>
  <r>
    <x v="72"/>
    <x v="2"/>
    <s v="2024-2025"/>
    <x v="0"/>
    <x v="51"/>
    <x v="4"/>
    <x v="4"/>
    <n v="3630"/>
    <x v="0"/>
    <x v="16"/>
    <x v="4"/>
    <x v="4"/>
    <n v="2385.3700000000003"/>
    <n v="1"/>
  </r>
  <r>
    <x v="471"/>
    <x v="2"/>
    <s v="2024-2025"/>
    <x v="0"/>
    <x v="57"/>
    <x v="6"/>
    <x v="6"/>
    <n v="5082"/>
    <x v="0"/>
    <x v="13"/>
    <x v="4"/>
    <x v="4"/>
    <n v="2390.21"/>
    <n v="1"/>
  </r>
  <r>
    <x v="109"/>
    <x v="0"/>
    <s v="2023-2024"/>
    <x v="0"/>
    <x v="60"/>
    <x v="1"/>
    <x v="1"/>
    <n v="2541"/>
    <x v="0"/>
    <x v="2"/>
    <x v="4"/>
    <x v="4"/>
    <n v="2394.2199999999993"/>
    <n v="1"/>
  </r>
  <r>
    <x v="533"/>
    <x v="1"/>
    <s v="2022-2023"/>
    <x v="0"/>
    <x v="84"/>
    <x v="3"/>
    <x v="3"/>
    <n v="4215"/>
    <x v="0"/>
    <x v="3"/>
    <x v="4"/>
    <x v="4"/>
    <n v="2400.2299999999996"/>
    <n v="1"/>
  </r>
  <r>
    <x v="258"/>
    <x v="0"/>
    <s v="2023-2024"/>
    <x v="1"/>
    <x v="91"/>
    <x v="1"/>
    <x v="1"/>
    <n v="2064"/>
    <x v="0"/>
    <x v="5"/>
    <x v="0"/>
    <x v="0"/>
    <n v="2406.17"/>
    <n v="1"/>
  </r>
  <r>
    <x v="648"/>
    <x v="1"/>
    <s v="2022-2023"/>
    <x v="1"/>
    <x v="35"/>
    <x v="3"/>
    <x v="3"/>
    <n v="4558"/>
    <x v="0"/>
    <x v="15"/>
    <x v="4"/>
    <x v="4"/>
    <n v="2414.8599999999997"/>
    <n v="1"/>
  </r>
  <r>
    <x v="242"/>
    <x v="1"/>
    <s v="2022-2023"/>
    <x v="0"/>
    <x v="85"/>
    <x v="0"/>
    <x v="0"/>
    <n v="6530"/>
    <x v="0"/>
    <x v="20"/>
    <x v="5"/>
    <x v="5"/>
    <n v="2416.1600000000008"/>
    <n v="1"/>
  </r>
  <r>
    <x v="453"/>
    <x v="0"/>
    <s v="2023-2024"/>
    <x v="0"/>
    <x v="79"/>
    <x v="6"/>
    <x v="6"/>
    <n v="5290"/>
    <x v="0"/>
    <x v="18"/>
    <x v="4"/>
    <x v="4"/>
    <n v="2439.5699999999993"/>
    <n v="1"/>
  </r>
  <r>
    <x v="352"/>
    <x v="0"/>
    <s v="2023-2024"/>
    <x v="1"/>
    <x v="35"/>
    <x v="3"/>
    <x v="3"/>
    <n v="4558"/>
    <x v="0"/>
    <x v="15"/>
    <x v="5"/>
    <x v="5"/>
    <n v="2440.4200000000014"/>
    <n v="1"/>
  </r>
  <r>
    <x v="681"/>
    <x v="2"/>
    <s v="2024-2025"/>
    <x v="0"/>
    <x v="57"/>
    <x v="6"/>
    <x v="6"/>
    <n v="5082"/>
    <x v="0"/>
    <x v="13"/>
    <x v="0"/>
    <x v="0"/>
    <n v="2452.8799999999997"/>
    <n v="1"/>
  </r>
  <r>
    <x v="608"/>
    <x v="2"/>
    <s v="2024-2025"/>
    <x v="0"/>
    <x v="13"/>
    <x v="1"/>
    <x v="1"/>
    <n v="2480"/>
    <x v="0"/>
    <x v="1"/>
    <x v="8"/>
    <x v="8"/>
    <n v="2463.4100000000003"/>
    <n v="1"/>
  </r>
  <r>
    <x v="314"/>
    <x v="0"/>
    <s v="2023-2024"/>
    <x v="1"/>
    <x v="31"/>
    <x v="1"/>
    <x v="1"/>
    <n v="2116"/>
    <x v="0"/>
    <x v="4"/>
    <x v="7"/>
    <x v="7"/>
    <n v="2482.550000000002"/>
    <n v="1"/>
  </r>
  <r>
    <x v="352"/>
    <x v="0"/>
    <s v="2023-2024"/>
    <x v="0"/>
    <x v="43"/>
    <x v="1"/>
    <x v="1"/>
    <n v="2560"/>
    <x v="0"/>
    <x v="2"/>
    <x v="8"/>
    <x v="8"/>
    <n v="2485.3600000000006"/>
    <n v="1"/>
  </r>
  <r>
    <x v="432"/>
    <x v="0"/>
    <s v="2023-2024"/>
    <x v="0"/>
    <x v="9"/>
    <x v="4"/>
    <x v="4"/>
    <n v="3076"/>
    <x v="0"/>
    <x v="7"/>
    <x v="7"/>
    <x v="7"/>
    <n v="2485.4400000000028"/>
    <n v="1"/>
  </r>
  <r>
    <x v="323"/>
    <x v="0"/>
    <s v="2023-2024"/>
    <x v="0"/>
    <x v="23"/>
    <x v="1"/>
    <x v="1"/>
    <n v="2650"/>
    <x v="0"/>
    <x v="11"/>
    <x v="5"/>
    <x v="5"/>
    <n v="2494.33"/>
    <n v="1"/>
  </r>
  <r>
    <x v="402"/>
    <x v="0"/>
    <s v="2023-2024"/>
    <x v="0"/>
    <x v="7"/>
    <x v="4"/>
    <x v="4"/>
    <n v="3175"/>
    <x v="0"/>
    <x v="6"/>
    <x v="3"/>
    <x v="3"/>
    <n v="2494.4300000000003"/>
    <n v="1"/>
  </r>
  <r>
    <x v="75"/>
    <x v="2"/>
    <s v="2024-2025"/>
    <x v="0"/>
    <x v="12"/>
    <x v="3"/>
    <x v="3"/>
    <n v="4068"/>
    <x v="0"/>
    <x v="10"/>
    <x v="9"/>
    <x v="9"/>
    <n v="2507.75"/>
    <n v="1"/>
  </r>
  <r>
    <x v="210"/>
    <x v="0"/>
    <s v="2023-2024"/>
    <x v="1"/>
    <x v="66"/>
    <x v="3"/>
    <x v="3"/>
    <n v="4883"/>
    <x v="0"/>
    <x v="12"/>
    <x v="4"/>
    <x v="4"/>
    <n v="2528.04"/>
    <n v="1"/>
  </r>
  <r>
    <x v="236"/>
    <x v="0"/>
    <s v="2023-2024"/>
    <x v="0"/>
    <x v="15"/>
    <x v="1"/>
    <x v="1"/>
    <n v="2020"/>
    <x v="0"/>
    <x v="5"/>
    <x v="9"/>
    <x v="9"/>
    <n v="2537.39"/>
    <n v="1"/>
  </r>
  <r>
    <x v="607"/>
    <x v="0"/>
    <s v="2023-2024"/>
    <x v="0"/>
    <x v="15"/>
    <x v="1"/>
    <x v="1"/>
    <n v="2020"/>
    <x v="0"/>
    <x v="5"/>
    <x v="1"/>
    <x v="1"/>
    <n v="2537.63"/>
    <n v="1"/>
  </r>
  <r>
    <x v="662"/>
    <x v="2"/>
    <s v="2024-2025"/>
    <x v="1"/>
    <x v="65"/>
    <x v="1"/>
    <x v="1"/>
    <n v="2131"/>
    <x v="0"/>
    <x v="4"/>
    <x v="9"/>
    <x v="9"/>
    <n v="2544.1800000000003"/>
    <n v="1"/>
  </r>
  <r>
    <x v="120"/>
    <x v="2"/>
    <s v="2024-2025"/>
    <x v="0"/>
    <x v="53"/>
    <x v="3"/>
    <x v="3"/>
    <n v="4119"/>
    <x v="0"/>
    <x v="10"/>
    <x v="0"/>
    <x v="0"/>
    <n v="2545.48"/>
    <n v="1"/>
  </r>
  <r>
    <x v="476"/>
    <x v="1"/>
    <s v="2022-2023"/>
    <x v="0"/>
    <x v="12"/>
    <x v="3"/>
    <x v="3"/>
    <n v="4068"/>
    <x v="0"/>
    <x v="10"/>
    <x v="5"/>
    <x v="5"/>
    <n v="2547.4100000000003"/>
    <n v="1"/>
  </r>
  <r>
    <x v="358"/>
    <x v="1"/>
    <s v="2022-2023"/>
    <x v="0"/>
    <x v="13"/>
    <x v="1"/>
    <x v="1"/>
    <n v="2480"/>
    <x v="0"/>
    <x v="1"/>
    <x v="5"/>
    <x v="5"/>
    <n v="2554.5700000000006"/>
    <n v="1"/>
  </r>
  <r>
    <x v="135"/>
    <x v="0"/>
    <s v="2023-2024"/>
    <x v="0"/>
    <x v="46"/>
    <x v="3"/>
    <x v="3"/>
    <n v="4740"/>
    <x v="0"/>
    <x v="17"/>
    <x v="4"/>
    <x v="4"/>
    <n v="2556.1799999999998"/>
    <n v="1"/>
  </r>
  <r>
    <x v="296"/>
    <x v="0"/>
    <s v="2023-2024"/>
    <x v="0"/>
    <x v="7"/>
    <x v="4"/>
    <x v="4"/>
    <n v="3175"/>
    <x v="0"/>
    <x v="6"/>
    <x v="4"/>
    <x v="4"/>
    <n v="2558.73"/>
    <n v="1"/>
  </r>
  <r>
    <x v="414"/>
    <x v="0"/>
    <s v="2023-2024"/>
    <x v="0"/>
    <x v="30"/>
    <x v="4"/>
    <x v="4"/>
    <n v="3131"/>
    <x v="0"/>
    <x v="6"/>
    <x v="4"/>
    <x v="4"/>
    <n v="2560.0500000000002"/>
    <n v="1"/>
  </r>
  <r>
    <x v="641"/>
    <x v="0"/>
    <s v="2023-2024"/>
    <x v="0"/>
    <x v="96"/>
    <x v="4"/>
    <x v="4"/>
    <n v="3690"/>
    <x v="0"/>
    <x v="16"/>
    <x v="0"/>
    <x v="0"/>
    <n v="2567.6099999999992"/>
    <n v="1"/>
  </r>
  <r>
    <x v="395"/>
    <x v="1"/>
    <s v="2022-2023"/>
    <x v="0"/>
    <x v="15"/>
    <x v="1"/>
    <x v="1"/>
    <n v="2020"/>
    <x v="0"/>
    <x v="5"/>
    <x v="0"/>
    <x v="0"/>
    <n v="2570.690000000001"/>
    <n v="1"/>
  </r>
  <r>
    <x v="106"/>
    <x v="0"/>
    <s v="2023-2024"/>
    <x v="0"/>
    <x v="17"/>
    <x v="3"/>
    <x v="3"/>
    <n v="4825"/>
    <x v="0"/>
    <x v="12"/>
    <x v="4"/>
    <x v="4"/>
    <n v="2571.8999999999992"/>
    <n v="1"/>
  </r>
  <r>
    <x v="616"/>
    <x v="0"/>
    <s v="2023-2024"/>
    <x v="0"/>
    <x v="19"/>
    <x v="1"/>
    <x v="1"/>
    <n v="2800"/>
    <x v="0"/>
    <x v="11"/>
    <x v="4"/>
    <x v="4"/>
    <n v="2576.2599999999998"/>
    <n v="1"/>
  </r>
  <r>
    <x v="355"/>
    <x v="0"/>
    <s v="2023-2024"/>
    <x v="0"/>
    <x v="19"/>
    <x v="1"/>
    <x v="1"/>
    <n v="2800"/>
    <x v="0"/>
    <x v="11"/>
    <x v="7"/>
    <x v="7"/>
    <n v="2593.0200000000018"/>
    <n v="1"/>
  </r>
  <r>
    <x v="210"/>
    <x v="0"/>
    <s v="2023-2024"/>
    <x v="0"/>
    <x v="84"/>
    <x v="3"/>
    <x v="3"/>
    <n v="4215"/>
    <x v="0"/>
    <x v="3"/>
    <x v="7"/>
    <x v="7"/>
    <n v="2601.7200000000016"/>
    <n v="1"/>
  </r>
  <r>
    <x v="433"/>
    <x v="0"/>
    <s v="2023-2024"/>
    <x v="1"/>
    <x v="39"/>
    <x v="0"/>
    <x v="0"/>
    <n v="6330"/>
    <x v="0"/>
    <x v="14"/>
    <x v="4"/>
    <x v="4"/>
    <n v="2604.84"/>
    <n v="1"/>
  </r>
  <r>
    <x v="543"/>
    <x v="0"/>
    <s v="2023-2024"/>
    <x v="0"/>
    <x v="60"/>
    <x v="1"/>
    <x v="1"/>
    <n v="2541"/>
    <x v="0"/>
    <x v="2"/>
    <x v="4"/>
    <x v="4"/>
    <n v="2608.59"/>
    <n v="1"/>
  </r>
  <r>
    <x v="279"/>
    <x v="2"/>
    <s v="2024-2025"/>
    <x v="0"/>
    <x v="69"/>
    <x v="4"/>
    <x v="4"/>
    <n v="3199"/>
    <x v="0"/>
    <x v="6"/>
    <x v="3"/>
    <x v="3"/>
    <n v="2614.2999999999997"/>
    <n v="1"/>
  </r>
  <r>
    <x v="112"/>
    <x v="0"/>
    <s v="2023-2024"/>
    <x v="0"/>
    <x v="28"/>
    <x v="1"/>
    <x v="1"/>
    <n v="2830"/>
    <x v="0"/>
    <x v="11"/>
    <x v="4"/>
    <x v="4"/>
    <n v="2621.51"/>
    <n v="1"/>
  </r>
  <r>
    <x v="689"/>
    <x v="1"/>
    <s v="2022-2023"/>
    <x v="0"/>
    <x v="93"/>
    <x v="4"/>
    <x v="4"/>
    <n v="3915"/>
    <x v="0"/>
    <x v="16"/>
    <x v="4"/>
    <x v="4"/>
    <n v="2625.1799999999989"/>
    <n v="1"/>
  </r>
  <r>
    <x v="581"/>
    <x v="0"/>
    <s v="2023-2024"/>
    <x v="0"/>
    <x v="10"/>
    <x v="4"/>
    <x v="4"/>
    <n v="3551"/>
    <x v="0"/>
    <x v="8"/>
    <x v="7"/>
    <x v="7"/>
    <n v="2628.3700000000044"/>
    <n v="1"/>
  </r>
  <r>
    <x v="63"/>
    <x v="1"/>
    <s v="2022-2023"/>
    <x v="0"/>
    <x v="53"/>
    <x v="3"/>
    <x v="3"/>
    <n v="4119"/>
    <x v="0"/>
    <x v="10"/>
    <x v="4"/>
    <x v="4"/>
    <n v="2631.58"/>
    <n v="1"/>
  </r>
  <r>
    <x v="463"/>
    <x v="0"/>
    <s v="2023-2024"/>
    <x v="0"/>
    <x v="21"/>
    <x v="3"/>
    <x v="3"/>
    <n v="4012"/>
    <x v="0"/>
    <x v="10"/>
    <x v="0"/>
    <x v="0"/>
    <n v="2653.0699999999993"/>
    <n v="1"/>
  </r>
  <r>
    <x v="603"/>
    <x v="2"/>
    <s v="2024-2025"/>
    <x v="0"/>
    <x v="68"/>
    <x v="7"/>
    <x v="7"/>
    <n v="800"/>
    <x v="0"/>
    <x v="19"/>
    <x v="9"/>
    <x v="9"/>
    <n v="2654.02"/>
    <n v="1"/>
  </r>
  <r>
    <x v="621"/>
    <x v="0"/>
    <s v="2023-2024"/>
    <x v="0"/>
    <x v="89"/>
    <x v="4"/>
    <x v="4"/>
    <n v="3136"/>
    <x v="0"/>
    <x v="6"/>
    <x v="4"/>
    <x v="4"/>
    <n v="2657.48"/>
    <n v="1"/>
  </r>
  <r>
    <x v="270"/>
    <x v="0"/>
    <s v="2023-2024"/>
    <x v="0"/>
    <x v="53"/>
    <x v="3"/>
    <x v="3"/>
    <n v="4119"/>
    <x v="0"/>
    <x v="10"/>
    <x v="4"/>
    <x v="4"/>
    <n v="2670.66"/>
    <n v="1"/>
  </r>
  <r>
    <x v="645"/>
    <x v="0"/>
    <s v="2023-2024"/>
    <x v="0"/>
    <x v="5"/>
    <x v="1"/>
    <x v="1"/>
    <n v="2067"/>
    <x v="0"/>
    <x v="5"/>
    <x v="4"/>
    <x v="4"/>
    <n v="2677.43"/>
    <n v="1"/>
  </r>
  <r>
    <x v="612"/>
    <x v="0"/>
    <s v="2023-2024"/>
    <x v="0"/>
    <x v="8"/>
    <x v="1"/>
    <x v="1"/>
    <n v="2158"/>
    <x v="0"/>
    <x v="4"/>
    <x v="4"/>
    <x v="4"/>
    <n v="2682.1099999999997"/>
    <n v="1"/>
  </r>
  <r>
    <x v="688"/>
    <x v="0"/>
    <s v="2023-2024"/>
    <x v="0"/>
    <x v="69"/>
    <x v="4"/>
    <x v="4"/>
    <n v="3199"/>
    <x v="0"/>
    <x v="6"/>
    <x v="4"/>
    <x v="4"/>
    <n v="2682.17"/>
    <n v="1"/>
  </r>
  <r>
    <x v="133"/>
    <x v="1"/>
    <s v="2022-2023"/>
    <x v="0"/>
    <x v="69"/>
    <x v="4"/>
    <x v="4"/>
    <n v="3199"/>
    <x v="0"/>
    <x v="6"/>
    <x v="8"/>
    <x v="8"/>
    <n v="2690.3299999999995"/>
    <n v="1"/>
  </r>
  <r>
    <x v="310"/>
    <x v="0"/>
    <s v="2023-2024"/>
    <x v="0"/>
    <x v="7"/>
    <x v="4"/>
    <x v="4"/>
    <n v="3175"/>
    <x v="0"/>
    <x v="6"/>
    <x v="4"/>
    <x v="4"/>
    <n v="2692.99"/>
    <n v="1"/>
  </r>
  <r>
    <x v="115"/>
    <x v="0"/>
    <s v="2023-2024"/>
    <x v="0"/>
    <x v="4"/>
    <x v="1"/>
    <x v="1"/>
    <n v="2154"/>
    <x v="0"/>
    <x v="4"/>
    <x v="4"/>
    <x v="4"/>
    <n v="2699.6499999999996"/>
    <n v="1"/>
  </r>
  <r>
    <x v="715"/>
    <x v="2"/>
    <s v="2024-2025"/>
    <x v="0"/>
    <x v="40"/>
    <x v="4"/>
    <x v="4"/>
    <n v="3353"/>
    <x v="0"/>
    <x v="8"/>
    <x v="4"/>
    <x v="4"/>
    <n v="2709.6000000000008"/>
    <n v="1"/>
  </r>
  <r>
    <x v="24"/>
    <x v="0"/>
    <s v="2023-2024"/>
    <x v="0"/>
    <x v="47"/>
    <x v="1"/>
    <x v="1"/>
    <n v="2101"/>
    <x v="0"/>
    <x v="4"/>
    <x v="9"/>
    <x v="9"/>
    <n v="2715.92"/>
    <n v="1"/>
  </r>
  <r>
    <x v="288"/>
    <x v="1"/>
    <s v="2022-2023"/>
    <x v="0"/>
    <x v="5"/>
    <x v="1"/>
    <x v="1"/>
    <n v="2067"/>
    <x v="0"/>
    <x v="5"/>
    <x v="4"/>
    <x v="4"/>
    <n v="2741.97"/>
    <n v="1"/>
  </r>
  <r>
    <x v="110"/>
    <x v="2"/>
    <s v="2024-2025"/>
    <x v="0"/>
    <x v="9"/>
    <x v="4"/>
    <x v="4"/>
    <n v="3076"/>
    <x v="0"/>
    <x v="7"/>
    <x v="7"/>
    <x v="7"/>
    <n v="2752.150000000001"/>
    <n v="1"/>
  </r>
  <r>
    <x v="268"/>
    <x v="0"/>
    <s v="2023-2024"/>
    <x v="0"/>
    <x v="4"/>
    <x v="1"/>
    <x v="1"/>
    <n v="2154"/>
    <x v="0"/>
    <x v="4"/>
    <x v="0"/>
    <x v="0"/>
    <n v="2754.4399999999996"/>
    <n v="1"/>
  </r>
  <r>
    <x v="568"/>
    <x v="2"/>
    <s v="2024-2025"/>
    <x v="0"/>
    <x v="23"/>
    <x v="1"/>
    <x v="1"/>
    <n v="2650"/>
    <x v="0"/>
    <x v="11"/>
    <x v="4"/>
    <x v="4"/>
    <n v="2774.3700000000008"/>
    <n v="1"/>
  </r>
  <r>
    <x v="282"/>
    <x v="2"/>
    <s v="2024-2025"/>
    <x v="0"/>
    <x v="23"/>
    <x v="1"/>
    <x v="1"/>
    <n v="2650"/>
    <x v="0"/>
    <x v="11"/>
    <x v="7"/>
    <x v="7"/>
    <n v="2807.3000000000015"/>
    <n v="1"/>
  </r>
  <r>
    <x v="662"/>
    <x v="2"/>
    <s v="2024-2025"/>
    <x v="0"/>
    <x v="68"/>
    <x v="7"/>
    <x v="7"/>
    <n v="800"/>
    <x v="0"/>
    <x v="19"/>
    <x v="7"/>
    <x v="7"/>
    <n v="2809.2600000000025"/>
    <n v="1"/>
  </r>
  <r>
    <x v="728"/>
    <x v="2"/>
    <s v="2024-2025"/>
    <x v="1"/>
    <x v="35"/>
    <x v="3"/>
    <x v="3"/>
    <n v="4558"/>
    <x v="0"/>
    <x v="15"/>
    <x v="9"/>
    <x v="9"/>
    <n v="2825.4700000000003"/>
    <n v="1"/>
  </r>
  <r>
    <x v="134"/>
    <x v="0"/>
    <s v="2023-2024"/>
    <x v="0"/>
    <x v="84"/>
    <x v="3"/>
    <x v="3"/>
    <n v="4215"/>
    <x v="0"/>
    <x v="3"/>
    <x v="7"/>
    <x v="7"/>
    <n v="2830.6300000000024"/>
    <n v="1"/>
  </r>
  <r>
    <x v="181"/>
    <x v="0"/>
    <s v="2023-2024"/>
    <x v="0"/>
    <x v="19"/>
    <x v="1"/>
    <x v="1"/>
    <n v="2800"/>
    <x v="0"/>
    <x v="11"/>
    <x v="0"/>
    <x v="0"/>
    <n v="2836.6000000000004"/>
    <n v="1"/>
  </r>
  <r>
    <x v="435"/>
    <x v="0"/>
    <s v="2023-2024"/>
    <x v="0"/>
    <x v="26"/>
    <x v="0"/>
    <x v="0"/>
    <n v="6280"/>
    <x v="0"/>
    <x v="14"/>
    <x v="0"/>
    <x v="0"/>
    <n v="2839.21"/>
    <n v="1"/>
  </r>
  <r>
    <x v="254"/>
    <x v="2"/>
    <s v="2024-2025"/>
    <x v="0"/>
    <x v="2"/>
    <x v="2"/>
    <x v="2"/>
    <n v="2617"/>
    <x v="0"/>
    <x v="2"/>
    <x v="1"/>
    <x v="1"/>
    <n v="2856.0199999999995"/>
    <n v="1"/>
  </r>
  <r>
    <x v="303"/>
    <x v="1"/>
    <s v="2022-2023"/>
    <x v="0"/>
    <x v="84"/>
    <x v="3"/>
    <x v="3"/>
    <n v="4215"/>
    <x v="0"/>
    <x v="3"/>
    <x v="0"/>
    <x v="0"/>
    <n v="2866.54"/>
    <n v="1"/>
  </r>
  <r>
    <x v="455"/>
    <x v="0"/>
    <s v="2023-2024"/>
    <x v="0"/>
    <x v="33"/>
    <x v="4"/>
    <x v="4"/>
    <n v="3280"/>
    <x v="0"/>
    <x v="8"/>
    <x v="0"/>
    <x v="0"/>
    <n v="2866.8700000000013"/>
    <n v="1"/>
  </r>
  <r>
    <x v="167"/>
    <x v="2"/>
    <s v="2024-2025"/>
    <x v="0"/>
    <x v="28"/>
    <x v="1"/>
    <x v="1"/>
    <n v="2830"/>
    <x v="0"/>
    <x v="11"/>
    <x v="7"/>
    <x v="7"/>
    <n v="2869.6000000000035"/>
    <n v="1"/>
  </r>
  <r>
    <x v="553"/>
    <x v="2"/>
    <s v="2024-2025"/>
    <x v="0"/>
    <x v="85"/>
    <x v="0"/>
    <x v="0"/>
    <n v="6530"/>
    <x v="0"/>
    <x v="20"/>
    <x v="9"/>
    <x v="9"/>
    <n v="2881.7000000000007"/>
    <n v="1"/>
  </r>
  <r>
    <x v="687"/>
    <x v="0"/>
    <s v="2023-2024"/>
    <x v="0"/>
    <x v="94"/>
    <x v="5"/>
    <x v="5"/>
    <n v="7250"/>
    <x v="0"/>
    <x v="9"/>
    <x v="4"/>
    <x v="4"/>
    <n v="2891.7299999999996"/>
    <n v="1"/>
  </r>
  <r>
    <x v="590"/>
    <x v="0"/>
    <s v="2023-2024"/>
    <x v="0"/>
    <x v="76"/>
    <x v="1"/>
    <x v="1"/>
    <n v="2031"/>
    <x v="0"/>
    <x v="5"/>
    <x v="7"/>
    <x v="7"/>
    <n v="2892.3000000000011"/>
    <n v="1"/>
  </r>
  <r>
    <x v="373"/>
    <x v="0"/>
    <s v="2023-2024"/>
    <x v="0"/>
    <x v="60"/>
    <x v="1"/>
    <x v="1"/>
    <n v="2541"/>
    <x v="0"/>
    <x v="2"/>
    <x v="7"/>
    <x v="7"/>
    <n v="2914.8700000000035"/>
    <n v="1"/>
  </r>
  <r>
    <x v="144"/>
    <x v="1"/>
    <s v="2022-2023"/>
    <x v="1"/>
    <x v="75"/>
    <x v="0"/>
    <x v="0"/>
    <n v="6450"/>
    <x v="0"/>
    <x v="20"/>
    <x v="4"/>
    <x v="4"/>
    <n v="2916.7"/>
    <n v="1"/>
  </r>
  <r>
    <x v="179"/>
    <x v="0"/>
    <s v="2023-2024"/>
    <x v="1"/>
    <x v="64"/>
    <x v="1"/>
    <x v="1"/>
    <n v="2350"/>
    <x v="0"/>
    <x v="1"/>
    <x v="7"/>
    <x v="7"/>
    <n v="2919.7200000000021"/>
    <n v="1"/>
  </r>
  <r>
    <x v="205"/>
    <x v="0"/>
    <s v="2023-2024"/>
    <x v="0"/>
    <x v="90"/>
    <x v="3"/>
    <x v="3"/>
    <n v="4700"/>
    <x v="0"/>
    <x v="17"/>
    <x v="9"/>
    <x v="9"/>
    <n v="2943.69"/>
    <n v="1"/>
  </r>
  <r>
    <x v="382"/>
    <x v="1"/>
    <s v="2022-2023"/>
    <x v="0"/>
    <x v="52"/>
    <x v="3"/>
    <x v="3"/>
    <n v="4053"/>
    <x v="0"/>
    <x v="10"/>
    <x v="9"/>
    <x v="9"/>
    <n v="2950.4599999999996"/>
    <n v="1"/>
  </r>
  <r>
    <x v="639"/>
    <x v="1"/>
    <s v="2022-2023"/>
    <x v="0"/>
    <x v="26"/>
    <x v="0"/>
    <x v="0"/>
    <n v="6280"/>
    <x v="0"/>
    <x v="14"/>
    <x v="7"/>
    <x v="7"/>
    <n v="2951.1300000000028"/>
    <n v="1"/>
  </r>
  <r>
    <x v="691"/>
    <x v="2"/>
    <s v="2024-2025"/>
    <x v="0"/>
    <x v="86"/>
    <x v="0"/>
    <x v="0"/>
    <n v="6725"/>
    <x v="0"/>
    <x v="20"/>
    <x v="4"/>
    <x v="4"/>
    <n v="2957.0199999999995"/>
    <n v="1"/>
  </r>
  <r>
    <x v="305"/>
    <x v="0"/>
    <s v="2023-2024"/>
    <x v="1"/>
    <x v="34"/>
    <x v="4"/>
    <x v="4"/>
    <n v="3018"/>
    <x v="0"/>
    <x v="7"/>
    <x v="4"/>
    <x v="4"/>
    <n v="2967.7599999999993"/>
    <n v="1"/>
  </r>
  <r>
    <x v="655"/>
    <x v="0"/>
    <s v="2023-2024"/>
    <x v="0"/>
    <x v="28"/>
    <x v="1"/>
    <x v="1"/>
    <n v="2830"/>
    <x v="0"/>
    <x v="11"/>
    <x v="7"/>
    <x v="7"/>
    <n v="2972.070000000002"/>
    <n v="1"/>
  </r>
  <r>
    <x v="107"/>
    <x v="1"/>
    <s v="2022-2023"/>
    <x v="1"/>
    <x v="63"/>
    <x v="1"/>
    <x v="1"/>
    <n v="2015"/>
    <x v="0"/>
    <x v="5"/>
    <x v="8"/>
    <x v="8"/>
    <n v="2977.15"/>
    <n v="1"/>
  </r>
  <r>
    <x v="147"/>
    <x v="0"/>
    <s v="2023-2024"/>
    <x v="1"/>
    <x v="39"/>
    <x v="0"/>
    <x v="0"/>
    <n v="6330"/>
    <x v="0"/>
    <x v="14"/>
    <x v="9"/>
    <x v="9"/>
    <n v="3026.71"/>
    <n v="1"/>
  </r>
  <r>
    <x v="648"/>
    <x v="1"/>
    <s v="2022-2023"/>
    <x v="0"/>
    <x v="83"/>
    <x v="0"/>
    <x v="0"/>
    <n v="6052"/>
    <x v="0"/>
    <x v="0"/>
    <x v="4"/>
    <x v="4"/>
    <n v="3048.1099999999992"/>
    <n v="1"/>
  </r>
  <r>
    <x v="464"/>
    <x v="2"/>
    <s v="2024-2025"/>
    <x v="0"/>
    <x v="52"/>
    <x v="3"/>
    <x v="3"/>
    <n v="4053"/>
    <x v="0"/>
    <x v="10"/>
    <x v="0"/>
    <x v="0"/>
    <n v="3050.32"/>
    <n v="1"/>
  </r>
  <r>
    <x v="470"/>
    <x v="0"/>
    <s v="2023-2024"/>
    <x v="1"/>
    <x v="34"/>
    <x v="4"/>
    <x v="4"/>
    <n v="3018"/>
    <x v="0"/>
    <x v="7"/>
    <x v="7"/>
    <x v="7"/>
    <n v="3058.6400000000021"/>
    <n v="1"/>
  </r>
  <r>
    <x v="457"/>
    <x v="1"/>
    <s v="2022-2023"/>
    <x v="0"/>
    <x v="12"/>
    <x v="3"/>
    <x v="3"/>
    <n v="4068"/>
    <x v="0"/>
    <x v="10"/>
    <x v="4"/>
    <x v="4"/>
    <n v="3061.9299999999994"/>
    <n v="1"/>
  </r>
  <r>
    <x v="334"/>
    <x v="2"/>
    <s v="2024-2025"/>
    <x v="0"/>
    <x v="43"/>
    <x v="1"/>
    <x v="1"/>
    <n v="2560"/>
    <x v="0"/>
    <x v="2"/>
    <x v="4"/>
    <x v="4"/>
    <n v="3080.4100000000003"/>
    <n v="1"/>
  </r>
  <r>
    <x v="612"/>
    <x v="0"/>
    <s v="2023-2024"/>
    <x v="1"/>
    <x v="63"/>
    <x v="1"/>
    <x v="1"/>
    <n v="2015"/>
    <x v="0"/>
    <x v="5"/>
    <x v="4"/>
    <x v="4"/>
    <n v="3123.46"/>
    <n v="1"/>
  </r>
  <r>
    <x v="165"/>
    <x v="0"/>
    <s v="2023-2024"/>
    <x v="0"/>
    <x v="2"/>
    <x v="2"/>
    <x v="2"/>
    <n v="2617"/>
    <x v="0"/>
    <x v="2"/>
    <x v="1"/>
    <x v="1"/>
    <n v="3129.9600000000009"/>
    <n v="1"/>
  </r>
  <r>
    <x v="177"/>
    <x v="1"/>
    <s v="2022-2023"/>
    <x v="0"/>
    <x v="60"/>
    <x v="1"/>
    <x v="1"/>
    <n v="2541"/>
    <x v="0"/>
    <x v="2"/>
    <x v="8"/>
    <x v="8"/>
    <n v="3134.8800000000006"/>
    <n v="1"/>
  </r>
  <r>
    <x v="573"/>
    <x v="1"/>
    <s v="2022-2023"/>
    <x v="0"/>
    <x v="27"/>
    <x v="4"/>
    <x v="4"/>
    <n v="3066"/>
    <x v="0"/>
    <x v="7"/>
    <x v="9"/>
    <x v="9"/>
    <n v="3137.0400000000004"/>
    <n v="1"/>
  </r>
  <r>
    <x v="653"/>
    <x v="0"/>
    <s v="2023-2024"/>
    <x v="0"/>
    <x v="53"/>
    <x v="3"/>
    <x v="3"/>
    <n v="4119"/>
    <x v="0"/>
    <x v="10"/>
    <x v="0"/>
    <x v="0"/>
    <n v="3138.9400000000005"/>
    <n v="1"/>
  </r>
  <r>
    <x v="583"/>
    <x v="2"/>
    <s v="2024-2025"/>
    <x v="0"/>
    <x v="5"/>
    <x v="1"/>
    <x v="1"/>
    <n v="2067"/>
    <x v="0"/>
    <x v="5"/>
    <x v="7"/>
    <x v="7"/>
    <n v="3143.5400000000018"/>
    <n v="1"/>
  </r>
  <r>
    <x v="453"/>
    <x v="0"/>
    <s v="2023-2024"/>
    <x v="0"/>
    <x v="19"/>
    <x v="1"/>
    <x v="1"/>
    <n v="2800"/>
    <x v="0"/>
    <x v="11"/>
    <x v="4"/>
    <x v="4"/>
    <n v="3157.17"/>
    <n v="1"/>
  </r>
  <r>
    <x v="356"/>
    <x v="0"/>
    <s v="2023-2024"/>
    <x v="0"/>
    <x v="56"/>
    <x v="1"/>
    <x v="1"/>
    <n v="2795"/>
    <x v="0"/>
    <x v="11"/>
    <x v="0"/>
    <x v="0"/>
    <n v="3166.3100000000013"/>
    <n v="1"/>
  </r>
  <r>
    <x v="534"/>
    <x v="0"/>
    <s v="2023-2024"/>
    <x v="0"/>
    <x v="4"/>
    <x v="1"/>
    <x v="1"/>
    <n v="2154"/>
    <x v="0"/>
    <x v="4"/>
    <x v="4"/>
    <x v="4"/>
    <n v="3180.58"/>
    <n v="1"/>
  </r>
  <r>
    <x v="260"/>
    <x v="1"/>
    <s v="2022-2023"/>
    <x v="0"/>
    <x v="28"/>
    <x v="1"/>
    <x v="1"/>
    <n v="2830"/>
    <x v="0"/>
    <x v="11"/>
    <x v="4"/>
    <x v="4"/>
    <n v="3180.7799999999988"/>
    <n v="1"/>
  </r>
  <r>
    <x v="485"/>
    <x v="2"/>
    <s v="2024-2025"/>
    <x v="1"/>
    <x v="39"/>
    <x v="0"/>
    <x v="0"/>
    <n v="6330"/>
    <x v="0"/>
    <x v="14"/>
    <x v="5"/>
    <x v="5"/>
    <n v="3186.8500000000008"/>
    <n v="1"/>
  </r>
  <r>
    <x v="573"/>
    <x v="1"/>
    <s v="2022-2023"/>
    <x v="0"/>
    <x v="76"/>
    <x v="1"/>
    <x v="1"/>
    <n v="2031"/>
    <x v="0"/>
    <x v="5"/>
    <x v="0"/>
    <x v="0"/>
    <n v="3188.1200000000003"/>
    <n v="1"/>
  </r>
  <r>
    <x v="85"/>
    <x v="2"/>
    <s v="2024-2025"/>
    <x v="0"/>
    <x v="61"/>
    <x v="6"/>
    <x v="6"/>
    <n v="5343"/>
    <x v="0"/>
    <x v="18"/>
    <x v="4"/>
    <x v="4"/>
    <n v="3190.32"/>
    <n v="1"/>
  </r>
  <r>
    <x v="180"/>
    <x v="1"/>
    <s v="2022-2023"/>
    <x v="0"/>
    <x v="15"/>
    <x v="1"/>
    <x v="1"/>
    <n v="2020"/>
    <x v="0"/>
    <x v="5"/>
    <x v="9"/>
    <x v="9"/>
    <n v="3212.5600000000004"/>
    <n v="1"/>
  </r>
  <r>
    <x v="194"/>
    <x v="2"/>
    <s v="2024-2025"/>
    <x v="0"/>
    <x v="47"/>
    <x v="1"/>
    <x v="1"/>
    <n v="2101"/>
    <x v="0"/>
    <x v="4"/>
    <x v="7"/>
    <x v="7"/>
    <n v="3214.7600000000016"/>
    <n v="1"/>
  </r>
  <r>
    <x v="91"/>
    <x v="0"/>
    <s v="2023-2024"/>
    <x v="0"/>
    <x v="67"/>
    <x v="3"/>
    <x v="3"/>
    <n v="4551"/>
    <x v="0"/>
    <x v="15"/>
    <x v="7"/>
    <x v="7"/>
    <n v="3229.3500000000026"/>
    <n v="1"/>
  </r>
  <r>
    <x v="624"/>
    <x v="2"/>
    <s v="2024-2025"/>
    <x v="0"/>
    <x v="68"/>
    <x v="7"/>
    <x v="7"/>
    <n v="800"/>
    <x v="0"/>
    <x v="19"/>
    <x v="4"/>
    <x v="4"/>
    <n v="3245.1399999999994"/>
    <n v="1"/>
  </r>
  <r>
    <x v="26"/>
    <x v="1"/>
    <s v="2022-2023"/>
    <x v="0"/>
    <x v="5"/>
    <x v="1"/>
    <x v="1"/>
    <n v="2067"/>
    <x v="0"/>
    <x v="5"/>
    <x v="9"/>
    <x v="9"/>
    <n v="3248.45"/>
    <n v="1"/>
  </r>
  <r>
    <x v="306"/>
    <x v="2"/>
    <s v="2024-2025"/>
    <x v="1"/>
    <x v="64"/>
    <x v="1"/>
    <x v="1"/>
    <n v="2350"/>
    <x v="0"/>
    <x v="1"/>
    <x v="5"/>
    <x v="5"/>
    <n v="3254.7700000000013"/>
    <n v="1"/>
  </r>
  <r>
    <x v="183"/>
    <x v="0"/>
    <s v="2023-2024"/>
    <x v="0"/>
    <x v="76"/>
    <x v="1"/>
    <x v="1"/>
    <n v="2031"/>
    <x v="0"/>
    <x v="5"/>
    <x v="7"/>
    <x v="7"/>
    <n v="3257.5000000000032"/>
    <n v="1"/>
  </r>
  <r>
    <x v="69"/>
    <x v="0"/>
    <s v="2023-2024"/>
    <x v="0"/>
    <x v="59"/>
    <x v="3"/>
    <x v="3"/>
    <n v="4509"/>
    <x v="0"/>
    <x v="3"/>
    <x v="7"/>
    <x v="7"/>
    <n v="3269.1200000000026"/>
    <n v="1"/>
  </r>
  <r>
    <x v="56"/>
    <x v="2"/>
    <s v="2024-2025"/>
    <x v="0"/>
    <x v="26"/>
    <x v="0"/>
    <x v="0"/>
    <n v="6280"/>
    <x v="0"/>
    <x v="14"/>
    <x v="1"/>
    <x v="1"/>
    <n v="3277.93"/>
    <n v="1"/>
  </r>
  <r>
    <x v="238"/>
    <x v="2"/>
    <s v="2024-2025"/>
    <x v="0"/>
    <x v="25"/>
    <x v="4"/>
    <x v="4"/>
    <n v="3550"/>
    <x v="0"/>
    <x v="8"/>
    <x v="9"/>
    <x v="9"/>
    <n v="3282.9"/>
    <n v="1"/>
  </r>
  <r>
    <x v="154"/>
    <x v="1"/>
    <s v="2022-2023"/>
    <x v="0"/>
    <x v="4"/>
    <x v="1"/>
    <x v="1"/>
    <n v="2154"/>
    <x v="0"/>
    <x v="4"/>
    <x v="5"/>
    <x v="5"/>
    <n v="3296.7100000000009"/>
    <n v="1"/>
  </r>
  <r>
    <x v="270"/>
    <x v="0"/>
    <s v="2023-2024"/>
    <x v="0"/>
    <x v="40"/>
    <x v="4"/>
    <x v="4"/>
    <n v="3353"/>
    <x v="0"/>
    <x v="8"/>
    <x v="9"/>
    <x v="9"/>
    <n v="3300.7599999999998"/>
    <n v="1"/>
  </r>
  <r>
    <x v="570"/>
    <x v="0"/>
    <s v="2023-2024"/>
    <x v="0"/>
    <x v="13"/>
    <x v="1"/>
    <x v="1"/>
    <n v="2480"/>
    <x v="0"/>
    <x v="1"/>
    <x v="4"/>
    <x v="4"/>
    <n v="3317.3999999999996"/>
    <n v="1"/>
  </r>
  <r>
    <x v="696"/>
    <x v="1"/>
    <s v="2022-2023"/>
    <x v="1"/>
    <x v="34"/>
    <x v="4"/>
    <x v="4"/>
    <n v="3018"/>
    <x v="0"/>
    <x v="7"/>
    <x v="0"/>
    <x v="0"/>
    <n v="3326.51"/>
    <n v="1"/>
  </r>
  <r>
    <x v="47"/>
    <x v="2"/>
    <s v="2024-2025"/>
    <x v="0"/>
    <x v="77"/>
    <x v="5"/>
    <x v="5"/>
    <n v="7018"/>
    <x v="0"/>
    <x v="9"/>
    <x v="4"/>
    <x v="4"/>
    <n v="3332.7200000000003"/>
    <n v="1"/>
  </r>
  <r>
    <x v="661"/>
    <x v="0"/>
    <s v="2023-2024"/>
    <x v="1"/>
    <x v="34"/>
    <x v="4"/>
    <x v="4"/>
    <n v="3018"/>
    <x v="0"/>
    <x v="7"/>
    <x v="7"/>
    <x v="7"/>
    <n v="3341.2700000000009"/>
    <n v="1"/>
  </r>
  <r>
    <x v="176"/>
    <x v="2"/>
    <s v="2024-2025"/>
    <x v="0"/>
    <x v="89"/>
    <x v="4"/>
    <x v="4"/>
    <n v="3136"/>
    <x v="0"/>
    <x v="6"/>
    <x v="9"/>
    <x v="9"/>
    <n v="3343.95"/>
    <n v="1"/>
  </r>
  <r>
    <x v="652"/>
    <x v="2"/>
    <s v="2024-2025"/>
    <x v="0"/>
    <x v="85"/>
    <x v="0"/>
    <x v="0"/>
    <n v="6530"/>
    <x v="0"/>
    <x v="20"/>
    <x v="7"/>
    <x v="7"/>
    <n v="3344.7700000000013"/>
    <n v="1"/>
  </r>
  <r>
    <x v="247"/>
    <x v="2"/>
    <s v="2024-2025"/>
    <x v="0"/>
    <x v="60"/>
    <x v="1"/>
    <x v="1"/>
    <n v="2541"/>
    <x v="0"/>
    <x v="2"/>
    <x v="7"/>
    <x v="7"/>
    <n v="3350.6400000000012"/>
    <n v="1"/>
  </r>
  <r>
    <x v="285"/>
    <x v="1"/>
    <s v="2022-2023"/>
    <x v="0"/>
    <x v="84"/>
    <x v="3"/>
    <x v="3"/>
    <n v="4215"/>
    <x v="0"/>
    <x v="3"/>
    <x v="9"/>
    <x v="9"/>
    <n v="3350.8000000000006"/>
    <n v="1"/>
  </r>
  <r>
    <x v="724"/>
    <x v="1"/>
    <s v="2022-2023"/>
    <x v="1"/>
    <x v="63"/>
    <x v="1"/>
    <x v="1"/>
    <n v="2015"/>
    <x v="0"/>
    <x v="5"/>
    <x v="7"/>
    <x v="7"/>
    <n v="3351.8200000000033"/>
    <n v="1"/>
  </r>
  <r>
    <x v="180"/>
    <x v="1"/>
    <s v="2022-2023"/>
    <x v="0"/>
    <x v="56"/>
    <x v="1"/>
    <x v="1"/>
    <n v="2795"/>
    <x v="0"/>
    <x v="11"/>
    <x v="9"/>
    <x v="9"/>
    <n v="3355.05"/>
    <n v="1"/>
  </r>
  <r>
    <x v="100"/>
    <x v="0"/>
    <s v="2023-2024"/>
    <x v="0"/>
    <x v="52"/>
    <x v="3"/>
    <x v="3"/>
    <n v="4053"/>
    <x v="0"/>
    <x v="10"/>
    <x v="7"/>
    <x v="7"/>
    <n v="3372.2800000000025"/>
    <n v="1"/>
  </r>
  <r>
    <x v="578"/>
    <x v="2"/>
    <s v="2024-2025"/>
    <x v="0"/>
    <x v="47"/>
    <x v="1"/>
    <x v="1"/>
    <n v="2101"/>
    <x v="0"/>
    <x v="4"/>
    <x v="5"/>
    <x v="5"/>
    <n v="3377.2000000000007"/>
    <n v="1"/>
  </r>
  <r>
    <x v="50"/>
    <x v="0"/>
    <s v="2023-2024"/>
    <x v="0"/>
    <x v="26"/>
    <x v="0"/>
    <x v="0"/>
    <n v="6280"/>
    <x v="0"/>
    <x v="14"/>
    <x v="4"/>
    <x v="4"/>
    <n v="3397.3100000000004"/>
    <n v="1"/>
  </r>
  <r>
    <x v="125"/>
    <x v="2"/>
    <s v="2024-2025"/>
    <x v="0"/>
    <x v="56"/>
    <x v="1"/>
    <x v="1"/>
    <n v="2795"/>
    <x v="0"/>
    <x v="11"/>
    <x v="7"/>
    <x v="7"/>
    <n v="3399.2300000000018"/>
    <n v="1"/>
  </r>
  <r>
    <x v="558"/>
    <x v="0"/>
    <s v="2023-2024"/>
    <x v="0"/>
    <x v="10"/>
    <x v="4"/>
    <x v="4"/>
    <n v="3551"/>
    <x v="0"/>
    <x v="8"/>
    <x v="7"/>
    <x v="7"/>
    <n v="3415.0300000000016"/>
    <n v="1"/>
  </r>
  <r>
    <x v="611"/>
    <x v="0"/>
    <s v="2023-2024"/>
    <x v="0"/>
    <x v="11"/>
    <x v="5"/>
    <x v="5"/>
    <n v="7010"/>
    <x v="0"/>
    <x v="9"/>
    <x v="4"/>
    <x v="4"/>
    <n v="3417.23"/>
    <n v="1"/>
  </r>
  <r>
    <x v="728"/>
    <x v="2"/>
    <s v="2024-2025"/>
    <x v="0"/>
    <x v="3"/>
    <x v="3"/>
    <x v="3"/>
    <n v="4220"/>
    <x v="0"/>
    <x v="3"/>
    <x v="4"/>
    <x v="4"/>
    <n v="3443.64"/>
    <n v="1"/>
  </r>
  <r>
    <x v="278"/>
    <x v="0"/>
    <s v="2023-2024"/>
    <x v="0"/>
    <x v="25"/>
    <x v="4"/>
    <x v="4"/>
    <n v="3550"/>
    <x v="0"/>
    <x v="8"/>
    <x v="7"/>
    <x v="7"/>
    <n v="3453.170000000001"/>
    <n v="1"/>
  </r>
  <r>
    <x v="313"/>
    <x v="0"/>
    <s v="2023-2024"/>
    <x v="0"/>
    <x v="69"/>
    <x v="4"/>
    <x v="4"/>
    <n v="3199"/>
    <x v="0"/>
    <x v="6"/>
    <x v="4"/>
    <x v="4"/>
    <n v="3458.11"/>
    <n v="1"/>
  </r>
  <r>
    <x v="661"/>
    <x v="0"/>
    <s v="2023-2024"/>
    <x v="0"/>
    <x v="20"/>
    <x v="4"/>
    <x v="4"/>
    <n v="3429"/>
    <x v="0"/>
    <x v="8"/>
    <x v="4"/>
    <x v="4"/>
    <n v="3460.1899999999991"/>
    <n v="1"/>
  </r>
  <r>
    <x v="25"/>
    <x v="1"/>
    <s v="2022-2023"/>
    <x v="0"/>
    <x v="13"/>
    <x v="1"/>
    <x v="1"/>
    <n v="2480"/>
    <x v="0"/>
    <x v="1"/>
    <x v="9"/>
    <x v="9"/>
    <n v="3460.9100000000003"/>
    <n v="1"/>
  </r>
  <r>
    <x v="402"/>
    <x v="0"/>
    <s v="2023-2024"/>
    <x v="1"/>
    <x v="31"/>
    <x v="1"/>
    <x v="1"/>
    <n v="2116"/>
    <x v="0"/>
    <x v="4"/>
    <x v="9"/>
    <x v="9"/>
    <n v="3464.83"/>
    <n v="1"/>
  </r>
  <r>
    <x v="323"/>
    <x v="0"/>
    <s v="2023-2024"/>
    <x v="0"/>
    <x v="13"/>
    <x v="1"/>
    <x v="1"/>
    <n v="2480"/>
    <x v="0"/>
    <x v="1"/>
    <x v="1"/>
    <x v="1"/>
    <n v="3467.9799999999996"/>
    <n v="1"/>
  </r>
  <r>
    <x v="337"/>
    <x v="0"/>
    <s v="2023-2024"/>
    <x v="0"/>
    <x v="10"/>
    <x v="4"/>
    <x v="4"/>
    <n v="3551"/>
    <x v="0"/>
    <x v="8"/>
    <x v="1"/>
    <x v="1"/>
    <n v="3473.19"/>
    <n v="1"/>
  </r>
  <r>
    <x v="360"/>
    <x v="2"/>
    <s v="2024-2025"/>
    <x v="0"/>
    <x v="85"/>
    <x v="0"/>
    <x v="0"/>
    <n v="6530"/>
    <x v="0"/>
    <x v="20"/>
    <x v="4"/>
    <x v="4"/>
    <n v="3474.51"/>
    <n v="1"/>
  </r>
  <r>
    <x v="550"/>
    <x v="0"/>
    <s v="2023-2024"/>
    <x v="0"/>
    <x v="5"/>
    <x v="1"/>
    <x v="1"/>
    <n v="2067"/>
    <x v="0"/>
    <x v="5"/>
    <x v="5"/>
    <x v="5"/>
    <n v="3492.9100000000008"/>
    <n v="1"/>
  </r>
  <r>
    <x v="200"/>
    <x v="2"/>
    <s v="2024-2025"/>
    <x v="0"/>
    <x v="32"/>
    <x v="6"/>
    <x v="6"/>
    <n v="5169"/>
    <x v="0"/>
    <x v="13"/>
    <x v="4"/>
    <x v="4"/>
    <n v="3516.87"/>
    <n v="1"/>
  </r>
  <r>
    <x v="535"/>
    <x v="1"/>
    <s v="2022-2023"/>
    <x v="0"/>
    <x v="19"/>
    <x v="1"/>
    <x v="1"/>
    <n v="2800"/>
    <x v="0"/>
    <x v="11"/>
    <x v="9"/>
    <x v="9"/>
    <n v="3557.7900000000009"/>
    <n v="1"/>
  </r>
  <r>
    <x v="708"/>
    <x v="1"/>
    <s v="2022-2023"/>
    <x v="0"/>
    <x v="9"/>
    <x v="4"/>
    <x v="4"/>
    <n v="3076"/>
    <x v="0"/>
    <x v="7"/>
    <x v="4"/>
    <x v="4"/>
    <n v="3579.119999999999"/>
    <n v="1"/>
  </r>
  <r>
    <x v="40"/>
    <x v="0"/>
    <s v="2023-2024"/>
    <x v="0"/>
    <x v="35"/>
    <x v="3"/>
    <x v="3"/>
    <n v="4558"/>
    <x v="0"/>
    <x v="15"/>
    <x v="7"/>
    <x v="7"/>
    <n v="3581.9900000000021"/>
    <n v="1"/>
  </r>
  <r>
    <x v="178"/>
    <x v="0"/>
    <s v="2023-2024"/>
    <x v="0"/>
    <x v="53"/>
    <x v="3"/>
    <x v="3"/>
    <n v="4119"/>
    <x v="0"/>
    <x v="10"/>
    <x v="4"/>
    <x v="4"/>
    <n v="3603.14"/>
    <n v="1"/>
  </r>
  <r>
    <x v="300"/>
    <x v="2"/>
    <s v="2024-2025"/>
    <x v="0"/>
    <x v="52"/>
    <x v="3"/>
    <x v="3"/>
    <n v="4053"/>
    <x v="0"/>
    <x v="10"/>
    <x v="1"/>
    <x v="1"/>
    <n v="3603.7299999999996"/>
    <n v="1"/>
  </r>
  <r>
    <x v="169"/>
    <x v="0"/>
    <s v="2023-2024"/>
    <x v="0"/>
    <x v="52"/>
    <x v="3"/>
    <x v="3"/>
    <n v="4053"/>
    <x v="0"/>
    <x v="10"/>
    <x v="9"/>
    <x v="9"/>
    <n v="3625.08"/>
    <n v="1"/>
  </r>
  <r>
    <x v="595"/>
    <x v="0"/>
    <s v="2023-2024"/>
    <x v="0"/>
    <x v="47"/>
    <x v="1"/>
    <x v="1"/>
    <n v="2101"/>
    <x v="0"/>
    <x v="4"/>
    <x v="3"/>
    <x v="3"/>
    <n v="3650.8499999999995"/>
    <n v="1"/>
  </r>
  <r>
    <x v="698"/>
    <x v="2"/>
    <s v="2024-2025"/>
    <x v="0"/>
    <x v="56"/>
    <x v="1"/>
    <x v="1"/>
    <n v="2795"/>
    <x v="0"/>
    <x v="11"/>
    <x v="4"/>
    <x v="4"/>
    <n v="3668.8999999999992"/>
    <n v="1"/>
  </r>
  <r>
    <x v="268"/>
    <x v="0"/>
    <s v="2023-2024"/>
    <x v="0"/>
    <x v="84"/>
    <x v="3"/>
    <x v="3"/>
    <n v="4215"/>
    <x v="0"/>
    <x v="3"/>
    <x v="1"/>
    <x v="1"/>
    <n v="3673.19"/>
    <n v="1"/>
  </r>
  <r>
    <x v="547"/>
    <x v="0"/>
    <s v="2023-2024"/>
    <x v="1"/>
    <x v="64"/>
    <x v="1"/>
    <x v="1"/>
    <n v="2350"/>
    <x v="0"/>
    <x v="1"/>
    <x v="4"/>
    <x v="4"/>
    <n v="3688.2400000000002"/>
    <n v="1"/>
  </r>
  <r>
    <x v="320"/>
    <x v="2"/>
    <s v="2024-2025"/>
    <x v="1"/>
    <x v="64"/>
    <x v="1"/>
    <x v="1"/>
    <n v="2350"/>
    <x v="0"/>
    <x v="1"/>
    <x v="7"/>
    <x v="7"/>
    <n v="3713.3600000000024"/>
    <n v="1"/>
  </r>
  <r>
    <x v="4"/>
    <x v="0"/>
    <s v="2023-2024"/>
    <x v="0"/>
    <x v="22"/>
    <x v="1"/>
    <x v="1"/>
    <n v="2539"/>
    <x v="0"/>
    <x v="2"/>
    <x v="4"/>
    <x v="4"/>
    <n v="3731.6399999999994"/>
    <n v="1"/>
  </r>
  <r>
    <x v="695"/>
    <x v="0"/>
    <s v="2023-2024"/>
    <x v="0"/>
    <x v="13"/>
    <x v="1"/>
    <x v="1"/>
    <n v="2480"/>
    <x v="0"/>
    <x v="1"/>
    <x v="7"/>
    <x v="7"/>
    <n v="3740.5200000000023"/>
    <n v="1"/>
  </r>
  <r>
    <x v="634"/>
    <x v="1"/>
    <s v="2022-2023"/>
    <x v="0"/>
    <x v="67"/>
    <x v="3"/>
    <x v="3"/>
    <n v="4551"/>
    <x v="0"/>
    <x v="15"/>
    <x v="4"/>
    <x v="4"/>
    <n v="3745.4799999999991"/>
    <n v="1"/>
  </r>
  <r>
    <x v="31"/>
    <x v="1"/>
    <s v="2022-2023"/>
    <x v="0"/>
    <x v="36"/>
    <x v="4"/>
    <x v="4"/>
    <n v="3148"/>
    <x v="0"/>
    <x v="6"/>
    <x v="9"/>
    <x v="9"/>
    <n v="3753.87"/>
    <n v="1"/>
  </r>
  <r>
    <x v="50"/>
    <x v="0"/>
    <s v="2023-2024"/>
    <x v="0"/>
    <x v="12"/>
    <x v="3"/>
    <x v="3"/>
    <n v="4068"/>
    <x v="0"/>
    <x v="10"/>
    <x v="7"/>
    <x v="7"/>
    <n v="3761.3200000000006"/>
    <n v="1"/>
  </r>
  <r>
    <x v="524"/>
    <x v="0"/>
    <s v="2023-2024"/>
    <x v="0"/>
    <x v="4"/>
    <x v="1"/>
    <x v="1"/>
    <n v="2154"/>
    <x v="0"/>
    <x v="4"/>
    <x v="7"/>
    <x v="7"/>
    <n v="3762.8000000000015"/>
    <n v="1"/>
  </r>
  <r>
    <x v="588"/>
    <x v="0"/>
    <s v="2023-2024"/>
    <x v="0"/>
    <x v="35"/>
    <x v="3"/>
    <x v="3"/>
    <n v="4558"/>
    <x v="0"/>
    <x v="15"/>
    <x v="9"/>
    <x v="9"/>
    <n v="3763.5100000000007"/>
    <n v="1"/>
  </r>
  <r>
    <x v="581"/>
    <x v="0"/>
    <s v="2023-2024"/>
    <x v="0"/>
    <x v="19"/>
    <x v="1"/>
    <x v="1"/>
    <n v="2800"/>
    <x v="0"/>
    <x v="11"/>
    <x v="9"/>
    <x v="9"/>
    <n v="3773.6500000000005"/>
    <n v="1"/>
  </r>
  <r>
    <x v="492"/>
    <x v="1"/>
    <s v="2022-2023"/>
    <x v="0"/>
    <x v="43"/>
    <x v="1"/>
    <x v="1"/>
    <n v="2560"/>
    <x v="0"/>
    <x v="2"/>
    <x v="5"/>
    <x v="5"/>
    <n v="3776.9799999999996"/>
    <n v="1"/>
  </r>
  <r>
    <x v="413"/>
    <x v="2"/>
    <s v="2024-2025"/>
    <x v="0"/>
    <x v="80"/>
    <x v="0"/>
    <x v="0"/>
    <n v="6109"/>
    <x v="0"/>
    <x v="14"/>
    <x v="4"/>
    <x v="4"/>
    <n v="3793.35"/>
    <n v="1"/>
  </r>
  <r>
    <x v="454"/>
    <x v="0"/>
    <s v="2023-2024"/>
    <x v="0"/>
    <x v="18"/>
    <x v="6"/>
    <x v="6"/>
    <n v="5168"/>
    <x v="0"/>
    <x v="13"/>
    <x v="4"/>
    <x v="4"/>
    <n v="3831.5299999999997"/>
    <n v="1"/>
  </r>
  <r>
    <x v="320"/>
    <x v="2"/>
    <s v="2024-2025"/>
    <x v="1"/>
    <x v="27"/>
    <x v="4"/>
    <x v="4"/>
    <n v="3066"/>
    <x v="0"/>
    <x v="7"/>
    <x v="4"/>
    <x v="4"/>
    <n v="3852.2499999999995"/>
    <n v="1"/>
  </r>
  <r>
    <x v="309"/>
    <x v="0"/>
    <s v="2023-2024"/>
    <x v="1"/>
    <x v="31"/>
    <x v="1"/>
    <x v="1"/>
    <n v="2116"/>
    <x v="0"/>
    <x v="4"/>
    <x v="9"/>
    <x v="9"/>
    <n v="3856.9400000000005"/>
    <n v="1"/>
  </r>
  <r>
    <x v="263"/>
    <x v="0"/>
    <s v="2023-2024"/>
    <x v="0"/>
    <x v="67"/>
    <x v="3"/>
    <x v="3"/>
    <n v="4551"/>
    <x v="0"/>
    <x v="15"/>
    <x v="9"/>
    <x v="9"/>
    <n v="3857.2400000000002"/>
    <n v="1"/>
  </r>
  <r>
    <x v="475"/>
    <x v="0"/>
    <s v="2023-2024"/>
    <x v="0"/>
    <x v="56"/>
    <x v="1"/>
    <x v="1"/>
    <n v="2795"/>
    <x v="0"/>
    <x v="11"/>
    <x v="1"/>
    <x v="1"/>
    <n v="3864.9400000000005"/>
    <n v="1"/>
  </r>
  <r>
    <x v="374"/>
    <x v="1"/>
    <s v="2022-2023"/>
    <x v="0"/>
    <x v="36"/>
    <x v="4"/>
    <x v="4"/>
    <n v="3148"/>
    <x v="0"/>
    <x v="6"/>
    <x v="7"/>
    <x v="7"/>
    <n v="3867.6000000000026"/>
    <n v="1"/>
  </r>
  <r>
    <x v="306"/>
    <x v="2"/>
    <s v="2024-2025"/>
    <x v="0"/>
    <x v="15"/>
    <x v="1"/>
    <x v="1"/>
    <n v="2020"/>
    <x v="0"/>
    <x v="5"/>
    <x v="1"/>
    <x v="1"/>
    <n v="3870.9900000000025"/>
    <n v="1"/>
  </r>
  <r>
    <x v="140"/>
    <x v="0"/>
    <s v="2023-2024"/>
    <x v="0"/>
    <x v="74"/>
    <x v="1"/>
    <x v="1"/>
    <n v="2485"/>
    <x v="0"/>
    <x v="1"/>
    <x v="4"/>
    <x v="4"/>
    <n v="3874.62"/>
    <n v="1"/>
  </r>
  <r>
    <x v="77"/>
    <x v="1"/>
    <s v="2022-2023"/>
    <x v="0"/>
    <x v="26"/>
    <x v="0"/>
    <x v="0"/>
    <n v="6280"/>
    <x v="0"/>
    <x v="14"/>
    <x v="9"/>
    <x v="9"/>
    <n v="3893.05"/>
    <n v="1"/>
  </r>
  <r>
    <x v="712"/>
    <x v="0"/>
    <s v="2023-2024"/>
    <x v="0"/>
    <x v="40"/>
    <x v="4"/>
    <x v="4"/>
    <n v="3353"/>
    <x v="0"/>
    <x v="8"/>
    <x v="7"/>
    <x v="7"/>
    <n v="3911.4000000000019"/>
    <n v="1"/>
  </r>
  <r>
    <x v="563"/>
    <x v="0"/>
    <s v="2023-2024"/>
    <x v="0"/>
    <x v="25"/>
    <x v="4"/>
    <x v="4"/>
    <n v="3550"/>
    <x v="0"/>
    <x v="8"/>
    <x v="0"/>
    <x v="0"/>
    <n v="3914.42"/>
    <n v="1"/>
  </r>
  <r>
    <x v="197"/>
    <x v="0"/>
    <s v="2023-2024"/>
    <x v="0"/>
    <x v="96"/>
    <x v="4"/>
    <x v="4"/>
    <n v="3690"/>
    <x v="0"/>
    <x v="16"/>
    <x v="4"/>
    <x v="4"/>
    <n v="3964.38"/>
    <n v="1"/>
  </r>
  <r>
    <x v="402"/>
    <x v="0"/>
    <s v="2023-2024"/>
    <x v="0"/>
    <x v="26"/>
    <x v="0"/>
    <x v="0"/>
    <n v="6280"/>
    <x v="0"/>
    <x v="14"/>
    <x v="7"/>
    <x v="7"/>
    <n v="3969.2400000000021"/>
    <n v="1"/>
  </r>
  <r>
    <x v="229"/>
    <x v="1"/>
    <s v="2022-2023"/>
    <x v="0"/>
    <x v="76"/>
    <x v="1"/>
    <x v="1"/>
    <n v="2031"/>
    <x v="0"/>
    <x v="5"/>
    <x v="4"/>
    <x v="4"/>
    <n v="3979.8100000000004"/>
    <n v="1"/>
  </r>
  <r>
    <x v="151"/>
    <x v="2"/>
    <s v="2024-2025"/>
    <x v="1"/>
    <x v="31"/>
    <x v="1"/>
    <x v="1"/>
    <n v="2116"/>
    <x v="0"/>
    <x v="4"/>
    <x v="1"/>
    <x v="1"/>
    <n v="3985.06"/>
    <n v="1"/>
  </r>
  <r>
    <x v="535"/>
    <x v="1"/>
    <s v="2022-2023"/>
    <x v="0"/>
    <x v="14"/>
    <x v="1"/>
    <x v="1"/>
    <n v="2790"/>
    <x v="0"/>
    <x v="11"/>
    <x v="4"/>
    <x v="4"/>
    <n v="3988.85"/>
    <n v="1"/>
  </r>
  <r>
    <x v="699"/>
    <x v="2"/>
    <s v="2024-2025"/>
    <x v="1"/>
    <x v="27"/>
    <x v="4"/>
    <x v="4"/>
    <n v="3066"/>
    <x v="0"/>
    <x v="7"/>
    <x v="7"/>
    <x v="7"/>
    <n v="3990.0600000000036"/>
    <n v="1"/>
  </r>
  <r>
    <x v="218"/>
    <x v="1"/>
    <s v="2022-2023"/>
    <x v="0"/>
    <x v="7"/>
    <x v="4"/>
    <x v="4"/>
    <n v="3175"/>
    <x v="0"/>
    <x v="6"/>
    <x v="7"/>
    <x v="7"/>
    <n v="4015.2300000000014"/>
    <n v="1"/>
  </r>
  <r>
    <x v="382"/>
    <x v="1"/>
    <s v="2022-2023"/>
    <x v="0"/>
    <x v="36"/>
    <x v="4"/>
    <x v="4"/>
    <n v="3148"/>
    <x v="0"/>
    <x v="6"/>
    <x v="7"/>
    <x v="7"/>
    <n v="4040.8800000000015"/>
    <n v="1"/>
  </r>
  <r>
    <x v="184"/>
    <x v="2"/>
    <s v="2024-2025"/>
    <x v="1"/>
    <x v="64"/>
    <x v="1"/>
    <x v="1"/>
    <n v="2350"/>
    <x v="0"/>
    <x v="1"/>
    <x v="9"/>
    <x v="9"/>
    <n v="4041.0700000000006"/>
    <n v="1"/>
  </r>
  <r>
    <x v="193"/>
    <x v="2"/>
    <s v="2024-2025"/>
    <x v="0"/>
    <x v="13"/>
    <x v="1"/>
    <x v="1"/>
    <n v="2480"/>
    <x v="0"/>
    <x v="1"/>
    <x v="7"/>
    <x v="7"/>
    <n v="4042.0500000000029"/>
    <n v="1"/>
  </r>
  <r>
    <x v="245"/>
    <x v="0"/>
    <s v="2023-2024"/>
    <x v="0"/>
    <x v="9"/>
    <x v="4"/>
    <x v="4"/>
    <n v="3076"/>
    <x v="0"/>
    <x v="7"/>
    <x v="9"/>
    <x v="9"/>
    <n v="4044.6700000000005"/>
    <n v="1"/>
  </r>
  <r>
    <x v="437"/>
    <x v="1"/>
    <s v="2022-2023"/>
    <x v="0"/>
    <x v="12"/>
    <x v="3"/>
    <x v="3"/>
    <n v="4068"/>
    <x v="0"/>
    <x v="10"/>
    <x v="7"/>
    <x v="7"/>
    <n v="4044.6900000000023"/>
    <n v="1"/>
  </r>
  <r>
    <x v="483"/>
    <x v="0"/>
    <s v="2023-2024"/>
    <x v="0"/>
    <x v="23"/>
    <x v="1"/>
    <x v="1"/>
    <n v="2650"/>
    <x v="0"/>
    <x v="11"/>
    <x v="4"/>
    <x v="4"/>
    <n v="4052.4399999999996"/>
    <n v="1"/>
  </r>
  <r>
    <x v="19"/>
    <x v="0"/>
    <s v="2023-2024"/>
    <x v="0"/>
    <x v="47"/>
    <x v="1"/>
    <x v="1"/>
    <n v="2101"/>
    <x v="0"/>
    <x v="4"/>
    <x v="7"/>
    <x v="7"/>
    <n v="4062.0000000000027"/>
    <n v="1"/>
  </r>
  <r>
    <x v="659"/>
    <x v="2"/>
    <s v="2024-2025"/>
    <x v="0"/>
    <x v="5"/>
    <x v="1"/>
    <x v="1"/>
    <n v="2067"/>
    <x v="0"/>
    <x v="5"/>
    <x v="3"/>
    <x v="3"/>
    <n v="4074.37"/>
    <n v="1"/>
  </r>
  <r>
    <x v="108"/>
    <x v="1"/>
    <s v="2022-2023"/>
    <x v="0"/>
    <x v="28"/>
    <x v="1"/>
    <x v="1"/>
    <n v="2830"/>
    <x v="0"/>
    <x v="11"/>
    <x v="9"/>
    <x v="9"/>
    <n v="4082.2000000000003"/>
    <n v="1"/>
  </r>
  <r>
    <x v="415"/>
    <x v="2"/>
    <s v="2024-2025"/>
    <x v="0"/>
    <x v="69"/>
    <x v="4"/>
    <x v="4"/>
    <n v="3199"/>
    <x v="0"/>
    <x v="6"/>
    <x v="4"/>
    <x v="4"/>
    <n v="4096.79"/>
    <n v="1"/>
  </r>
  <r>
    <x v="132"/>
    <x v="0"/>
    <s v="2023-2024"/>
    <x v="0"/>
    <x v="67"/>
    <x v="3"/>
    <x v="3"/>
    <n v="4551"/>
    <x v="0"/>
    <x v="15"/>
    <x v="9"/>
    <x v="9"/>
    <n v="4097.2900000000009"/>
    <n v="1"/>
  </r>
  <r>
    <x v="564"/>
    <x v="0"/>
    <s v="2023-2024"/>
    <x v="0"/>
    <x v="84"/>
    <x v="3"/>
    <x v="3"/>
    <n v="4215"/>
    <x v="0"/>
    <x v="3"/>
    <x v="1"/>
    <x v="1"/>
    <n v="4100.71"/>
    <n v="1"/>
  </r>
  <r>
    <x v="228"/>
    <x v="0"/>
    <s v="2023-2024"/>
    <x v="0"/>
    <x v="67"/>
    <x v="3"/>
    <x v="3"/>
    <n v="4551"/>
    <x v="0"/>
    <x v="15"/>
    <x v="0"/>
    <x v="0"/>
    <n v="4107.5100000000011"/>
    <n v="1"/>
  </r>
  <r>
    <x v="645"/>
    <x v="0"/>
    <s v="2023-2024"/>
    <x v="1"/>
    <x v="63"/>
    <x v="1"/>
    <x v="1"/>
    <n v="2015"/>
    <x v="0"/>
    <x v="5"/>
    <x v="4"/>
    <x v="4"/>
    <n v="4140.6099999999988"/>
    <n v="1"/>
  </r>
  <r>
    <x v="716"/>
    <x v="0"/>
    <s v="2023-2024"/>
    <x v="0"/>
    <x v="68"/>
    <x v="7"/>
    <x v="7"/>
    <n v="800"/>
    <x v="0"/>
    <x v="19"/>
    <x v="0"/>
    <x v="0"/>
    <n v="4177"/>
    <n v="1"/>
  </r>
  <r>
    <x v="281"/>
    <x v="0"/>
    <s v="2023-2024"/>
    <x v="0"/>
    <x v="5"/>
    <x v="1"/>
    <x v="1"/>
    <n v="2067"/>
    <x v="0"/>
    <x v="5"/>
    <x v="7"/>
    <x v="7"/>
    <n v="4192.2700000000004"/>
    <n v="1"/>
  </r>
  <r>
    <x v="366"/>
    <x v="1"/>
    <s v="2022-2023"/>
    <x v="0"/>
    <x v="12"/>
    <x v="3"/>
    <x v="3"/>
    <n v="4068"/>
    <x v="0"/>
    <x v="10"/>
    <x v="1"/>
    <x v="1"/>
    <n v="4192.7899999999991"/>
    <n v="1"/>
  </r>
  <r>
    <x v="726"/>
    <x v="1"/>
    <s v="2022-2023"/>
    <x v="0"/>
    <x v="67"/>
    <x v="3"/>
    <x v="3"/>
    <n v="4551"/>
    <x v="0"/>
    <x v="15"/>
    <x v="7"/>
    <x v="7"/>
    <n v="4197.7600000000029"/>
    <n v="1"/>
  </r>
  <r>
    <x v="54"/>
    <x v="0"/>
    <s v="2023-2024"/>
    <x v="1"/>
    <x v="31"/>
    <x v="1"/>
    <x v="1"/>
    <n v="2116"/>
    <x v="0"/>
    <x v="4"/>
    <x v="4"/>
    <x v="4"/>
    <n v="4227.74"/>
    <n v="1"/>
  </r>
  <r>
    <x v="555"/>
    <x v="2"/>
    <s v="2024-2025"/>
    <x v="0"/>
    <x v="9"/>
    <x v="4"/>
    <x v="4"/>
    <n v="3076"/>
    <x v="0"/>
    <x v="7"/>
    <x v="9"/>
    <x v="9"/>
    <n v="4231.6400000000003"/>
    <n v="1"/>
  </r>
  <r>
    <x v="704"/>
    <x v="0"/>
    <s v="2023-2024"/>
    <x v="0"/>
    <x v="35"/>
    <x v="3"/>
    <x v="3"/>
    <n v="4558"/>
    <x v="0"/>
    <x v="15"/>
    <x v="4"/>
    <x v="4"/>
    <n v="4236.4299999999994"/>
    <n v="1"/>
  </r>
  <r>
    <x v="480"/>
    <x v="0"/>
    <s v="2023-2024"/>
    <x v="0"/>
    <x v="31"/>
    <x v="1"/>
    <x v="1"/>
    <n v="2116"/>
    <x v="0"/>
    <x v="4"/>
    <x v="0"/>
    <x v="0"/>
    <n v="4241.3999999999996"/>
    <n v="1"/>
  </r>
  <r>
    <x v="320"/>
    <x v="2"/>
    <s v="2024-2025"/>
    <x v="0"/>
    <x v="10"/>
    <x v="4"/>
    <x v="4"/>
    <n v="3551"/>
    <x v="0"/>
    <x v="8"/>
    <x v="9"/>
    <x v="9"/>
    <n v="4245.8900000000003"/>
    <n v="1"/>
  </r>
  <r>
    <x v="657"/>
    <x v="0"/>
    <s v="2023-2024"/>
    <x v="0"/>
    <x v="23"/>
    <x v="1"/>
    <x v="1"/>
    <n v="2650"/>
    <x v="0"/>
    <x v="11"/>
    <x v="1"/>
    <x v="1"/>
    <n v="4251.0499999999993"/>
    <n v="1"/>
  </r>
  <r>
    <x v="649"/>
    <x v="1"/>
    <s v="2022-2023"/>
    <x v="0"/>
    <x v="88"/>
    <x v="6"/>
    <x v="6"/>
    <n v="5011"/>
    <x v="0"/>
    <x v="13"/>
    <x v="4"/>
    <x v="4"/>
    <n v="4282.26"/>
    <n v="1"/>
  </r>
  <r>
    <x v="56"/>
    <x v="2"/>
    <s v="2024-2025"/>
    <x v="0"/>
    <x v="10"/>
    <x v="4"/>
    <x v="4"/>
    <n v="3551"/>
    <x v="0"/>
    <x v="8"/>
    <x v="1"/>
    <x v="1"/>
    <n v="4292.9299999999994"/>
    <n v="1"/>
  </r>
  <r>
    <x v="404"/>
    <x v="1"/>
    <s v="2022-2023"/>
    <x v="0"/>
    <x v="1"/>
    <x v="1"/>
    <x v="1"/>
    <n v="2478"/>
    <x v="0"/>
    <x v="1"/>
    <x v="4"/>
    <x v="4"/>
    <n v="4324.2500000000009"/>
    <n v="1"/>
  </r>
  <r>
    <x v="272"/>
    <x v="1"/>
    <s v="2022-2023"/>
    <x v="0"/>
    <x v="43"/>
    <x v="1"/>
    <x v="1"/>
    <n v="2560"/>
    <x v="0"/>
    <x v="2"/>
    <x v="7"/>
    <x v="7"/>
    <n v="4329.0399999999991"/>
    <n v="1"/>
  </r>
  <r>
    <x v="673"/>
    <x v="2"/>
    <s v="2024-2025"/>
    <x v="0"/>
    <x v="68"/>
    <x v="7"/>
    <x v="7"/>
    <n v="800"/>
    <x v="0"/>
    <x v="19"/>
    <x v="7"/>
    <x v="7"/>
    <n v="4330.6500000000015"/>
    <n v="1"/>
  </r>
  <r>
    <x v="521"/>
    <x v="0"/>
    <s v="2023-2024"/>
    <x v="1"/>
    <x v="39"/>
    <x v="0"/>
    <x v="0"/>
    <n v="6330"/>
    <x v="0"/>
    <x v="14"/>
    <x v="7"/>
    <x v="7"/>
    <n v="4333.8500000000004"/>
    <n v="1"/>
  </r>
  <r>
    <x v="605"/>
    <x v="0"/>
    <s v="2023-2024"/>
    <x v="1"/>
    <x v="34"/>
    <x v="4"/>
    <x v="4"/>
    <n v="3018"/>
    <x v="0"/>
    <x v="7"/>
    <x v="4"/>
    <x v="4"/>
    <n v="4340.58"/>
    <n v="1"/>
  </r>
  <r>
    <x v="6"/>
    <x v="1"/>
    <s v="2022-2023"/>
    <x v="0"/>
    <x v="68"/>
    <x v="7"/>
    <x v="7"/>
    <n v="800"/>
    <x v="0"/>
    <x v="19"/>
    <x v="9"/>
    <x v="9"/>
    <n v="4345.0599999999995"/>
    <n v="1"/>
  </r>
  <r>
    <x v="340"/>
    <x v="2"/>
    <s v="2024-2025"/>
    <x v="0"/>
    <x v="69"/>
    <x v="4"/>
    <x v="4"/>
    <n v="3199"/>
    <x v="0"/>
    <x v="6"/>
    <x v="5"/>
    <x v="5"/>
    <n v="4354.2100000000019"/>
    <n v="1"/>
  </r>
  <r>
    <x v="289"/>
    <x v="1"/>
    <s v="2022-2023"/>
    <x v="0"/>
    <x v="13"/>
    <x v="1"/>
    <x v="1"/>
    <n v="2480"/>
    <x v="0"/>
    <x v="1"/>
    <x v="0"/>
    <x v="0"/>
    <n v="4396.46"/>
    <n v="1"/>
  </r>
  <r>
    <x v="195"/>
    <x v="0"/>
    <s v="2023-2024"/>
    <x v="0"/>
    <x v="25"/>
    <x v="4"/>
    <x v="4"/>
    <n v="3550"/>
    <x v="0"/>
    <x v="8"/>
    <x v="4"/>
    <x v="4"/>
    <n v="4402.2999999999993"/>
    <n v="1"/>
  </r>
  <r>
    <x v="502"/>
    <x v="0"/>
    <s v="2023-2024"/>
    <x v="0"/>
    <x v="25"/>
    <x v="4"/>
    <x v="4"/>
    <n v="3550"/>
    <x v="0"/>
    <x v="8"/>
    <x v="9"/>
    <x v="9"/>
    <n v="4471.37"/>
    <n v="1"/>
  </r>
  <r>
    <x v="301"/>
    <x v="1"/>
    <s v="2022-2023"/>
    <x v="0"/>
    <x v="7"/>
    <x v="4"/>
    <x v="4"/>
    <n v="3175"/>
    <x v="0"/>
    <x v="6"/>
    <x v="0"/>
    <x v="0"/>
    <n v="4474.4399999999996"/>
    <n v="1"/>
  </r>
  <r>
    <x v="300"/>
    <x v="2"/>
    <s v="2024-2025"/>
    <x v="0"/>
    <x v="40"/>
    <x v="4"/>
    <x v="4"/>
    <n v="3353"/>
    <x v="0"/>
    <x v="8"/>
    <x v="7"/>
    <x v="7"/>
    <n v="4487.68"/>
    <n v="1"/>
  </r>
  <r>
    <x v="465"/>
    <x v="1"/>
    <s v="2022-2023"/>
    <x v="0"/>
    <x v="24"/>
    <x v="1"/>
    <x v="1"/>
    <n v="2120"/>
    <x v="0"/>
    <x v="4"/>
    <x v="4"/>
    <x v="4"/>
    <n v="4519.53"/>
    <n v="1"/>
  </r>
  <r>
    <x v="370"/>
    <x v="2"/>
    <s v="2024-2025"/>
    <x v="0"/>
    <x v="56"/>
    <x v="1"/>
    <x v="1"/>
    <n v="2795"/>
    <x v="0"/>
    <x v="11"/>
    <x v="1"/>
    <x v="1"/>
    <n v="4529.5300000000025"/>
    <n v="1"/>
  </r>
  <r>
    <x v="448"/>
    <x v="0"/>
    <s v="2023-2024"/>
    <x v="0"/>
    <x v="25"/>
    <x v="4"/>
    <x v="4"/>
    <n v="3550"/>
    <x v="0"/>
    <x v="8"/>
    <x v="7"/>
    <x v="7"/>
    <n v="4544.010000000002"/>
    <n v="1"/>
  </r>
  <r>
    <x v="162"/>
    <x v="1"/>
    <s v="2022-2023"/>
    <x v="1"/>
    <x v="34"/>
    <x v="4"/>
    <x v="4"/>
    <n v="3018"/>
    <x v="0"/>
    <x v="7"/>
    <x v="1"/>
    <x v="1"/>
    <n v="4557.68"/>
    <n v="1"/>
  </r>
  <r>
    <x v="316"/>
    <x v="0"/>
    <s v="2023-2024"/>
    <x v="0"/>
    <x v="26"/>
    <x v="0"/>
    <x v="0"/>
    <n v="6280"/>
    <x v="0"/>
    <x v="14"/>
    <x v="9"/>
    <x v="9"/>
    <n v="4576.2600000000011"/>
    <n v="1"/>
  </r>
  <r>
    <x v="358"/>
    <x v="1"/>
    <s v="2022-2023"/>
    <x v="0"/>
    <x v="23"/>
    <x v="1"/>
    <x v="1"/>
    <n v="2650"/>
    <x v="0"/>
    <x v="11"/>
    <x v="9"/>
    <x v="9"/>
    <n v="4593.59"/>
    <n v="1"/>
  </r>
  <r>
    <x v="162"/>
    <x v="1"/>
    <s v="2022-2023"/>
    <x v="0"/>
    <x v="43"/>
    <x v="1"/>
    <x v="1"/>
    <n v="2560"/>
    <x v="0"/>
    <x v="2"/>
    <x v="4"/>
    <x v="4"/>
    <n v="4624.0000000000009"/>
    <n v="1"/>
  </r>
  <r>
    <x v="676"/>
    <x v="1"/>
    <s v="2022-2023"/>
    <x v="0"/>
    <x v="5"/>
    <x v="1"/>
    <x v="1"/>
    <n v="2067"/>
    <x v="0"/>
    <x v="5"/>
    <x v="1"/>
    <x v="1"/>
    <n v="4644.71"/>
    <n v="1"/>
  </r>
  <r>
    <x v="347"/>
    <x v="0"/>
    <s v="2023-2024"/>
    <x v="0"/>
    <x v="27"/>
    <x v="4"/>
    <x v="4"/>
    <n v="3066"/>
    <x v="0"/>
    <x v="7"/>
    <x v="7"/>
    <x v="7"/>
    <n v="4645.920000000001"/>
    <n v="1"/>
  </r>
  <r>
    <x v="573"/>
    <x v="1"/>
    <s v="2022-2023"/>
    <x v="1"/>
    <x v="65"/>
    <x v="1"/>
    <x v="1"/>
    <n v="2131"/>
    <x v="0"/>
    <x v="4"/>
    <x v="4"/>
    <x v="4"/>
    <n v="4650.5099999999993"/>
    <n v="1"/>
  </r>
  <r>
    <x v="324"/>
    <x v="0"/>
    <s v="2023-2024"/>
    <x v="0"/>
    <x v="33"/>
    <x v="4"/>
    <x v="4"/>
    <n v="3280"/>
    <x v="0"/>
    <x v="8"/>
    <x v="4"/>
    <x v="4"/>
    <n v="4667.3600000000006"/>
    <n v="1"/>
  </r>
  <r>
    <x v="629"/>
    <x v="1"/>
    <s v="2022-2023"/>
    <x v="1"/>
    <x v="39"/>
    <x v="0"/>
    <x v="0"/>
    <n v="6330"/>
    <x v="0"/>
    <x v="14"/>
    <x v="4"/>
    <x v="4"/>
    <n v="4750.7199999999993"/>
    <n v="1"/>
  </r>
  <r>
    <x v="493"/>
    <x v="1"/>
    <s v="2022-2023"/>
    <x v="0"/>
    <x v="76"/>
    <x v="1"/>
    <x v="1"/>
    <n v="2031"/>
    <x v="0"/>
    <x v="5"/>
    <x v="9"/>
    <x v="9"/>
    <n v="4783.68"/>
    <n v="1"/>
  </r>
  <r>
    <x v="93"/>
    <x v="2"/>
    <s v="2024-2025"/>
    <x v="0"/>
    <x v="52"/>
    <x v="3"/>
    <x v="3"/>
    <n v="4053"/>
    <x v="0"/>
    <x v="10"/>
    <x v="1"/>
    <x v="1"/>
    <n v="4824.82"/>
    <n v="1"/>
  </r>
  <r>
    <x v="607"/>
    <x v="0"/>
    <s v="2023-2024"/>
    <x v="0"/>
    <x v="5"/>
    <x v="1"/>
    <x v="1"/>
    <n v="2067"/>
    <x v="0"/>
    <x v="5"/>
    <x v="0"/>
    <x v="0"/>
    <n v="4830.8200000000006"/>
    <n v="1"/>
  </r>
  <r>
    <x v="587"/>
    <x v="0"/>
    <s v="2023-2024"/>
    <x v="0"/>
    <x v="59"/>
    <x v="3"/>
    <x v="3"/>
    <n v="4509"/>
    <x v="0"/>
    <x v="3"/>
    <x v="0"/>
    <x v="0"/>
    <n v="4838.3100000000004"/>
    <n v="1"/>
  </r>
  <r>
    <x v="93"/>
    <x v="2"/>
    <s v="2024-2025"/>
    <x v="0"/>
    <x v="53"/>
    <x v="3"/>
    <x v="3"/>
    <n v="4119"/>
    <x v="0"/>
    <x v="10"/>
    <x v="7"/>
    <x v="7"/>
    <n v="4846.6100000000033"/>
    <n v="1"/>
  </r>
  <r>
    <x v="615"/>
    <x v="1"/>
    <s v="2022-2023"/>
    <x v="0"/>
    <x v="67"/>
    <x v="3"/>
    <x v="3"/>
    <n v="4551"/>
    <x v="0"/>
    <x v="15"/>
    <x v="1"/>
    <x v="1"/>
    <n v="4884.7099999999991"/>
    <n v="1"/>
  </r>
  <r>
    <x v="99"/>
    <x v="0"/>
    <s v="2023-2024"/>
    <x v="0"/>
    <x v="10"/>
    <x v="4"/>
    <x v="4"/>
    <n v="3551"/>
    <x v="0"/>
    <x v="8"/>
    <x v="0"/>
    <x v="0"/>
    <n v="4887.7999999999993"/>
    <n v="1"/>
  </r>
  <r>
    <x v="413"/>
    <x v="2"/>
    <s v="2024-2025"/>
    <x v="0"/>
    <x v="9"/>
    <x v="4"/>
    <x v="4"/>
    <n v="3076"/>
    <x v="0"/>
    <x v="7"/>
    <x v="0"/>
    <x v="0"/>
    <n v="4893.7200000000012"/>
    <n v="1"/>
  </r>
  <r>
    <x v="221"/>
    <x v="0"/>
    <s v="2023-2024"/>
    <x v="0"/>
    <x v="78"/>
    <x v="1"/>
    <x v="1"/>
    <n v="2141"/>
    <x v="0"/>
    <x v="4"/>
    <x v="4"/>
    <x v="4"/>
    <n v="4907.8999999999996"/>
    <n v="1"/>
  </r>
  <r>
    <x v="685"/>
    <x v="0"/>
    <s v="2023-2024"/>
    <x v="0"/>
    <x v="26"/>
    <x v="0"/>
    <x v="0"/>
    <n v="6280"/>
    <x v="0"/>
    <x v="14"/>
    <x v="1"/>
    <x v="1"/>
    <n v="4908.0599999999986"/>
    <n v="1"/>
  </r>
  <r>
    <x v="496"/>
    <x v="2"/>
    <s v="2024-2025"/>
    <x v="0"/>
    <x v="40"/>
    <x v="4"/>
    <x v="4"/>
    <n v="3353"/>
    <x v="0"/>
    <x v="8"/>
    <x v="0"/>
    <x v="0"/>
    <n v="4950.1600000000008"/>
    <n v="1"/>
  </r>
  <r>
    <x v="379"/>
    <x v="2"/>
    <s v="2024-2025"/>
    <x v="0"/>
    <x v="19"/>
    <x v="1"/>
    <x v="1"/>
    <n v="2800"/>
    <x v="0"/>
    <x v="11"/>
    <x v="4"/>
    <x v="4"/>
    <n v="4960.1899999999996"/>
    <n v="1"/>
  </r>
  <r>
    <x v="503"/>
    <x v="0"/>
    <s v="2023-2024"/>
    <x v="1"/>
    <x v="64"/>
    <x v="1"/>
    <x v="1"/>
    <n v="2350"/>
    <x v="0"/>
    <x v="1"/>
    <x v="1"/>
    <x v="1"/>
    <n v="4992.08"/>
    <n v="1"/>
  </r>
  <r>
    <x v="717"/>
    <x v="2"/>
    <s v="2024-2025"/>
    <x v="0"/>
    <x v="58"/>
    <x v="0"/>
    <x v="0"/>
    <n v="6027"/>
    <x v="0"/>
    <x v="0"/>
    <x v="4"/>
    <x v="4"/>
    <n v="4995.6099999999997"/>
    <n v="1"/>
  </r>
  <r>
    <x v="149"/>
    <x v="2"/>
    <s v="2024-2025"/>
    <x v="0"/>
    <x v="60"/>
    <x v="1"/>
    <x v="1"/>
    <n v="2541"/>
    <x v="0"/>
    <x v="2"/>
    <x v="4"/>
    <x v="4"/>
    <n v="5012.2099999999982"/>
    <n v="1"/>
  </r>
  <r>
    <x v="202"/>
    <x v="2"/>
    <s v="2024-2025"/>
    <x v="0"/>
    <x v="19"/>
    <x v="1"/>
    <x v="1"/>
    <n v="2800"/>
    <x v="0"/>
    <x v="11"/>
    <x v="7"/>
    <x v="7"/>
    <n v="5012.6900000000023"/>
    <n v="1"/>
  </r>
  <r>
    <x v="349"/>
    <x v="1"/>
    <s v="2022-2023"/>
    <x v="0"/>
    <x v="59"/>
    <x v="3"/>
    <x v="3"/>
    <n v="4509"/>
    <x v="0"/>
    <x v="3"/>
    <x v="1"/>
    <x v="1"/>
    <n v="5032.3799999999992"/>
    <n v="1"/>
  </r>
  <r>
    <x v="73"/>
    <x v="1"/>
    <s v="2022-2023"/>
    <x v="0"/>
    <x v="31"/>
    <x v="1"/>
    <x v="1"/>
    <n v="2116"/>
    <x v="0"/>
    <x v="4"/>
    <x v="1"/>
    <x v="1"/>
    <n v="5062.93"/>
    <n v="1"/>
  </r>
  <r>
    <x v="460"/>
    <x v="1"/>
    <s v="2022-2023"/>
    <x v="0"/>
    <x v="76"/>
    <x v="1"/>
    <x v="1"/>
    <n v="2031"/>
    <x v="0"/>
    <x v="5"/>
    <x v="1"/>
    <x v="1"/>
    <n v="5111.3700000000008"/>
    <n v="1"/>
  </r>
  <r>
    <x v="684"/>
    <x v="2"/>
    <s v="2024-2025"/>
    <x v="0"/>
    <x v="43"/>
    <x v="1"/>
    <x v="1"/>
    <n v="2560"/>
    <x v="0"/>
    <x v="2"/>
    <x v="4"/>
    <x v="4"/>
    <n v="5184.95"/>
    <n v="1"/>
  </r>
  <r>
    <x v="125"/>
    <x v="2"/>
    <s v="2024-2025"/>
    <x v="0"/>
    <x v="7"/>
    <x v="4"/>
    <x v="4"/>
    <n v="3175"/>
    <x v="0"/>
    <x v="6"/>
    <x v="7"/>
    <x v="7"/>
    <n v="5209.5400000000018"/>
    <n v="1"/>
  </r>
  <r>
    <x v="252"/>
    <x v="1"/>
    <s v="2022-2023"/>
    <x v="1"/>
    <x v="27"/>
    <x v="4"/>
    <x v="4"/>
    <n v="3066"/>
    <x v="0"/>
    <x v="7"/>
    <x v="0"/>
    <x v="0"/>
    <n v="5220.7199999999984"/>
    <n v="1"/>
  </r>
  <r>
    <x v="415"/>
    <x v="2"/>
    <s v="2024-2025"/>
    <x v="1"/>
    <x v="27"/>
    <x v="4"/>
    <x v="4"/>
    <n v="3066"/>
    <x v="0"/>
    <x v="7"/>
    <x v="1"/>
    <x v="1"/>
    <n v="5236.0600000000004"/>
    <n v="1"/>
  </r>
  <r>
    <x v="47"/>
    <x v="2"/>
    <s v="2024-2025"/>
    <x v="0"/>
    <x v="4"/>
    <x v="1"/>
    <x v="1"/>
    <n v="2154"/>
    <x v="0"/>
    <x v="4"/>
    <x v="9"/>
    <x v="9"/>
    <n v="5238.66"/>
    <n v="1"/>
  </r>
  <r>
    <x v="700"/>
    <x v="2"/>
    <s v="2024-2025"/>
    <x v="0"/>
    <x v="71"/>
    <x v="6"/>
    <x v="6"/>
    <n v="5043"/>
    <x v="0"/>
    <x v="13"/>
    <x v="4"/>
    <x v="4"/>
    <n v="5286.4800000000005"/>
    <n v="1"/>
  </r>
  <r>
    <x v="69"/>
    <x v="0"/>
    <s v="2023-2024"/>
    <x v="0"/>
    <x v="53"/>
    <x v="3"/>
    <x v="3"/>
    <n v="4119"/>
    <x v="0"/>
    <x v="10"/>
    <x v="9"/>
    <x v="9"/>
    <n v="5292.9800000000005"/>
    <n v="1"/>
  </r>
  <r>
    <x v="340"/>
    <x v="2"/>
    <s v="2024-2025"/>
    <x v="0"/>
    <x v="35"/>
    <x v="3"/>
    <x v="3"/>
    <n v="4558"/>
    <x v="0"/>
    <x v="15"/>
    <x v="7"/>
    <x v="7"/>
    <n v="5294.920000000001"/>
    <n v="1"/>
  </r>
  <r>
    <x v="391"/>
    <x v="2"/>
    <s v="2024-2025"/>
    <x v="1"/>
    <x v="34"/>
    <x v="4"/>
    <x v="4"/>
    <n v="3018"/>
    <x v="0"/>
    <x v="7"/>
    <x v="9"/>
    <x v="9"/>
    <n v="5306.62"/>
    <n v="1"/>
  </r>
  <r>
    <x v="246"/>
    <x v="2"/>
    <s v="2024-2025"/>
    <x v="0"/>
    <x v="4"/>
    <x v="1"/>
    <x v="1"/>
    <n v="2154"/>
    <x v="0"/>
    <x v="4"/>
    <x v="7"/>
    <x v="7"/>
    <n v="5309.0300000000007"/>
    <n v="1"/>
  </r>
  <r>
    <x v="247"/>
    <x v="2"/>
    <s v="2024-2025"/>
    <x v="0"/>
    <x v="35"/>
    <x v="3"/>
    <x v="3"/>
    <n v="4558"/>
    <x v="0"/>
    <x v="15"/>
    <x v="1"/>
    <x v="1"/>
    <n v="5318.670000000001"/>
    <n v="1"/>
  </r>
  <r>
    <x v="618"/>
    <x v="1"/>
    <s v="2022-2023"/>
    <x v="0"/>
    <x v="12"/>
    <x v="3"/>
    <x v="3"/>
    <n v="4068"/>
    <x v="0"/>
    <x v="10"/>
    <x v="0"/>
    <x v="0"/>
    <n v="5338.4800000000005"/>
    <n v="1"/>
  </r>
  <r>
    <x v="676"/>
    <x v="1"/>
    <s v="2022-2023"/>
    <x v="0"/>
    <x v="4"/>
    <x v="1"/>
    <x v="1"/>
    <n v="2154"/>
    <x v="0"/>
    <x v="4"/>
    <x v="4"/>
    <x v="4"/>
    <n v="5356.1699999999992"/>
    <n v="1"/>
  </r>
  <r>
    <x v="419"/>
    <x v="2"/>
    <s v="2024-2025"/>
    <x v="0"/>
    <x v="7"/>
    <x v="4"/>
    <x v="4"/>
    <n v="3175"/>
    <x v="0"/>
    <x v="6"/>
    <x v="9"/>
    <x v="9"/>
    <n v="5375.47"/>
    <n v="1"/>
  </r>
  <r>
    <x v="7"/>
    <x v="0"/>
    <s v="2023-2024"/>
    <x v="0"/>
    <x v="23"/>
    <x v="1"/>
    <x v="1"/>
    <n v="2650"/>
    <x v="0"/>
    <x v="11"/>
    <x v="0"/>
    <x v="0"/>
    <n v="5409.8600000000006"/>
    <n v="1"/>
  </r>
  <r>
    <x v="555"/>
    <x v="2"/>
    <s v="2024-2025"/>
    <x v="0"/>
    <x v="59"/>
    <x v="3"/>
    <x v="3"/>
    <n v="4509"/>
    <x v="0"/>
    <x v="3"/>
    <x v="7"/>
    <x v="7"/>
    <n v="5429.4599999999991"/>
    <n v="1"/>
  </r>
  <r>
    <x v="360"/>
    <x v="2"/>
    <s v="2024-2025"/>
    <x v="1"/>
    <x v="27"/>
    <x v="4"/>
    <x v="4"/>
    <n v="3066"/>
    <x v="0"/>
    <x v="7"/>
    <x v="9"/>
    <x v="9"/>
    <n v="5433.6900000000005"/>
    <n v="1"/>
  </r>
  <r>
    <x v="542"/>
    <x v="2"/>
    <s v="2024-2025"/>
    <x v="1"/>
    <x v="39"/>
    <x v="0"/>
    <x v="0"/>
    <n v="6330"/>
    <x v="0"/>
    <x v="14"/>
    <x v="0"/>
    <x v="0"/>
    <n v="5438.4200000000019"/>
    <n v="1"/>
  </r>
  <r>
    <x v="539"/>
    <x v="2"/>
    <s v="2024-2025"/>
    <x v="0"/>
    <x v="4"/>
    <x v="1"/>
    <x v="1"/>
    <n v="2154"/>
    <x v="0"/>
    <x v="4"/>
    <x v="0"/>
    <x v="0"/>
    <n v="5438.4500000000016"/>
    <n v="1"/>
  </r>
  <r>
    <x v="64"/>
    <x v="1"/>
    <s v="2022-2023"/>
    <x v="0"/>
    <x v="68"/>
    <x v="7"/>
    <x v="7"/>
    <n v="800"/>
    <x v="0"/>
    <x v="19"/>
    <x v="1"/>
    <x v="1"/>
    <n v="5444.25"/>
    <n v="1"/>
  </r>
  <r>
    <x v="576"/>
    <x v="0"/>
    <s v="2023-2024"/>
    <x v="0"/>
    <x v="12"/>
    <x v="3"/>
    <x v="3"/>
    <n v="4068"/>
    <x v="0"/>
    <x v="10"/>
    <x v="9"/>
    <x v="9"/>
    <n v="5454.2900000000009"/>
    <n v="1"/>
  </r>
  <r>
    <x v="246"/>
    <x v="2"/>
    <s v="2024-2025"/>
    <x v="0"/>
    <x v="10"/>
    <x v="4"/>
    <x v="4"/>
    <n v="3551"/>
    <x v="0"/>
    <x v="8"/>
    <x v="9"/>
    <x v="9"/>
    <n v="5464.6399999999994"/>
    <n v="1"/>
  </r>
  <r>
    <x v="634"/>
    <x v="1"/>
    <s v="2022-2023"/>
    <x v="1"/>
    <x v="39"/>
    <x v="0"/>
    <x v="0"/>
    <n v="6330"/>
    <x v="0"/>
    <x v="14"/>
    <x v="1"/>
    <x v="1"/>
    <n v="5499.11"/>
    <n v="1"/>
  </r>
  <r>
    <x v="334"/>
    <x v="2"/>
    <s v="2024-2025"/>
    <x v="0"/>
    <x v="69"/>
    <x v="4"/>
    <x v="4"/>
    <n v="3199"/>
    <x v="0"/>
    <x v="6"/>
    <x v="0"/>
    <x v="0"/>
    <n v="5521.9199999999983"/>
    <n v="1"/>
  </r>
  <r>
    <x v="319"/>
    <x v="0"/>
    <s v="2023-2024"/>
    <x v="0"/>
    <x v="47"/>
    <x v="1"/>
    <x v="1"/>
    <n v="2101"/>
    <x v="0"/>
    <x v="4"/>
    <x v="9"/>
    <x v="9"/>
    <n v="5537.7800000000007"/>
    <n v="1"/>
  </r>
  <r>
    <x v="203"/>
    <x v="0"/>
    <s v="2023-2024"/>
    <x v="0"/>
    <x v="67"/>
    <x v="3"/>
    <x v="3"/>
    <n v="4551"/>
    <x v="0"/>
    <x v="15"/>
    <x v="1"/>
    <x v="1"/>
    <n v="5541.1100000000015"/>
    <n v="1"/>
  </r>
  <r>
    <x v="587"/>
    <x v="0"/>
    <s v="2023-2024"/>
    <x v="0"/>
    <x v="59"/>
    <x v="3"/>
    <x v="3"/>
    <n v="4509"/>
    <x v="0"/>
    <x v="3"/>
    <x v="9"/>
    <x v="9"/>
    <n v="5557.4800000000005"/>
    <n v="1"/>
  </r>
  <r>
    <x v="708"/>
    <x v="1"/>
    <s v="2022-2023"/>
    <x v="0"/>
    <x v="35"/>
    <x v="3"/>
    <x v="3"/>
    <n v="4558"/>
    <x v="0"/>
    <x v="15"/>
    <x v="0"/>
    <x v="0"/>
    <n v="5564.1400000000012"/>
    <n v="1"/>
  </r>
  <r>
    <x v="676"/>
    <x v="1"/>
    <s v="2022-2023"/>
    <x v="0"/>
    <x v="25"/>
    <x v="4"/>
    <x v="4"/>
    <n v="3550"/>
    <x v="0"/>
    <x v="8"/>
    <x v="1"/>
    <x v="1"/>
    <n v="5591.9500000000007"/>
    <n v="1"/>
  </r>
  <r>
    <x v="51"/>
    <x v="0"/>
    <s v="2023-2024"/>
    <x v="1"/>
    <x v="39"/>
    <x v="0"/>
    <x v="0"/>
    <n v="6330"/>
    <x v="0"/>
    <x v="14"/>
    <x v="7"/>
    <x v="7"/>
    <n v="5608.3399999999992"/>
    <n v="1"/>
  </r>
  <r>
    <x v="231"/>
    <x v="0"/>
    <s v="2023-2024"/>
    <x v="0"/>
    <x v="23"/>
    <x v="1"/>
    <x v="1"/>
    <n v="2650"/>
    <x v="0"/>
    <x v="11"/>
    <x v="7"/>
    <x v="7"/>
    <n v="5611.5000000000018"/>
    <n v="1"/>
  </r>
  <r>
    <x v="489"/>
    <x v="0"/>
    <s v="2023-2024"/>
    <x v="0"/>
    <x v="85"/>
    <x v="0"/>
    <x v="0"/>
    <n v="6530"/>
    <x v="0"/>
    <x v="20"/>
    <x v="0"/>
    <x v="0"/>
    <n v="5620.1500000000005"/>
    <n v="1"/>
  </r>
  <r>
    <x v="81"/>
    <x v="0"/>
    <s v="2023-2024"/>
    <x v="0"/>
    <x v="40"/>
    <x v="4"/>
    <x v="4"/>
    <n v="3353"/>
    <x v="0"/>
    <x v="8"/>
    <x v="4"/>
    <x v="4"/>
    <n v="5647.9"/>
    <n v="1"/>
  </r>
  <r>
    <x v="492"/>
    <x v="1"/>
    <s v="2022-2023"/>
    <x v="1"/>
    <x v="34"/>
    <x v="4"/>
    <x v="4"/>
    <n v="3018"/>
    <x v="0"/>
    <x v="7"/>
    <x v="9"/>
    <x v="9"/>
    <n v="5652.74"/>
    <n v="1"/>
  </r>
  <r>
    <x v="626"/>
    <x v="2"/>
    <s v="2024-2025"/>
    <x v="0"/>
    <x v="7"/>
    <x v="4"/>
    <x v="4"/>
    <n v="3175"/>
    <x v="0"/>
    <x v="6"/>
    <x v="4"/>
    <x v="4"/>
    <n v="5715.1799999999994"/>
    <n v="1"/>
  </r>
  <r>
    <x v="172"/>
    <x v="1"/>
    <s v="2022-2023"/>
    <x v="0"/>
    <x v="76"/>
    <x v="1"/>
    <x v="1"/>
    <n v="2031"/>
    <x v="0"/>
    <x v="5"/>
    <x v="9"/>
    <x v="9"/>
    <n v="5722.39"/>
    <n v="1"/>
  </r>
  <r>
    <x v="657"/>
    <x v="0"/>
    <s v="2023-2024"/>
    <x v="0"/>
    <x v="56"/>
    <x v="1"/>
    <x v="1"/>
    <n v="2795"/>
    <x v="0"/>
    <x v="11"/>
    <x v="7"/>
    <x v="7"/>
    <n v="5754.1299999999992"/>
    <n v="1"/>
  </r>
  <r>
    <x v="296"/>
    <x v="0"/>
    <s v="2023-2024"/>
    <x v="1"/>
    <x v="63"/>
    <x v="1"/>
    <x v="1"/>
    <n v="2015"/>
    <x v="0"/>
    <x v="5"/>
    <x v="7"/>
    <x v="7"/>
    <n v="5761.56"/>
    <n v="1"/>
  </r>
  <r>
    <x v="380"/>
    <x v="0"/>
    <s v="2023-2024"/>
    <x v="0"/>
    <x v="59"/>
    <x v="3"/>
    <x v="3"/>
    <n v="4509"/>
    <x v="0"/>
    <x v="3"/>
    <x v="1"/>
    <x v="1"/>
    <n v="5802.1000000000022"/>
    <n v="1"/>
  </r>
  <r>
    <x v="629"/>
    <x v="1"/>
    <s v="2022-2023"/>
    <x v="0"/>
    <x v="69"/>
    <x v="4"/>
    <x v="4"/>
    <n v="3199"/>
    <x v="0"/>
    <x v="6"/>
    <x v="7"/>
    <x v="7"/>
    <n v="5804.51"/>
    <n v="1"/>
  </r>
  <r>
    <x v="345"/>
    <x v="1"/>
    <s v="2022-2023"/>
    <x v="0"/>
    <x v="53"/>
    <x v="3"/>
    <x v="3"/>
    <n v="4119"/>
    <x v="0"/>
    <x v="10"/>
    <x v="9"/>
    <x v="9"/>
    <n v="5809.8700000000017"/>
    <n v="1"/>
  </r>
  <r>
    <x v="69"/>
    <x v="0"/>
    <s v="2023-2024"/>
    <x v="0"/>
    <x v="84"/>
    <x v="3"/>
    <x v="3"/>
    <n v="4215"/>
    <x v="0"/>
    <x v="3"/>
    <x v="9"/>
    <x v="9"/>
    <n v="5832.199999999998"/>
    <n v="1"/>
  </r>
  <r>
    <x v="591"/>
    <x v="2"/>
    <s v="2024-2025"/>
    <x v="1"/>
    <x v="64"/>
    <x v="1"/>
    <x v="1"/>
    <n v="2350"/>
    <x v="0"/>
    <x v="1"/>
    <x v="0"/>
    <x v="0"/>
    <n v="5894.8900000000012"/>
    <n v="1"/>
  </r>
  <r>
    <x v="128"/>
    <x v="2"/>
    <s v="2024-2025"/>
    <x v="0"/>
    <x v="87"/>
    <x v="2"/>
    <x v="2"/>
    <n v="2609"/>
    <x v="0"/>
    <x v="2"/>
    <x v="4"/>
    <x v="4"/>
    <n v="5935.05"/>
    <n v="1"/>
  </r>
  <r>
    <x v="70"/>
    <x v="0"/>
    <s v="2023-2024"/>
    <x v="1"/>
    <x v="6"/>
    <x v="0"/>
    <x v="0"/>
    <n v="6010"/>
    <x v="0"/>
    <x v="0"/>
    <x v="4"/>
    <x v="4"/>
    <n v="5936.02"/>
    <n v="1"/>
  </r>
  <r>
    <x v="131"/>
    <x v="1"/>
    <s v="2022-2023"/>
    <x v="0"/>
    <x v="43"/>
    <x v="1"/>
    <x v="1"/>
    <n v="2560"/>
    <x v="0"/>
    <x v="2"/>
    <x v="9"/>
    <x v="9"/>
    <n v="6008.17"/>
    <n v="1"/>
  </r>
  <r>
    <x v="408"/>
    <x v="1"/>
    <s v="2022-2023"/>
    <x v="0"/>
    <x v="47"/>
    <x v="1"/>
    <x v="1"/>
    <n v="2101"/>
    <x v="0"/>
    <x v="4"/>
    <x v="4"/>
    <x v="4"/>
    <n v="6048.9699999999984"/>
    <n v="1"/>
  </r>
  <r>
    <x v="354"/>
    <x v="1"/>
    <s v="2022-2023"/>
    <x v="0"/>
    <x v="43"/>
    <x v="1"/>
    <x v="1"/>
    <n v="2560"/>
    <x v="0"/>
    <x v="2"/>
    <x v="0"/>
    <x v="0"/>
    <n v="6061.11"/>
    <n v="1"/>
  </r>
  <r>
    <x v="633"/>
    <x v="1"/>
    <s v="2022-2023"/>
    <x v="0"/>
    <x v="9"/>
    <x v="4"/>
    <x v="4"/>
    <n v="3076"/>
    <x v="0"/>
    <x v="7"/>
    <x v="1"/>
    <x v="1"/>
    <n v="6065.880000000001"/>
    <n v="1"/>
  </r>
  <r>
    <x v="534"/>
    <x v="0"/>
    <s v="2023-2024"/>
    <x v="0"/>
    <x v="52"/>
    <x v="3"/>
    <x v="3"/>
    <n v="4053"/>
    <x v="0"/>
    <x v="10"/>
    <x v="7"/>
    <x v="7"/>
    <n v="6066.260000000002"/>
    <n v="1"/>
  </r>
  <r>
    <x v="437"/>
    <x v="1"/>
    <s v="2022-2023"/>
    <x v="1"/>
    <x v="39"/>
    <x v="0"/>
    <x v="0"/>
    <n v="6330"/>
    <x v="0"/>
    <x v="14"/>
    <x v="9"/>
    <x v="9"/>
    <n v="6080.3399999999992"/>
    <n v="1"/>
  </r>
  <r>
    <x v="399"/>
    <x v="0"/>
    <s v="2023-2024"/>
    <x v="0"/>
    <x v="28"/>
    <x v="1"/>
    <x v="1"/>
    <n v="2830"/>
    <x v="0"/>
    <x v="11"/>
    <x v="0"/>
    <x v="0"/>
    <n v="6156.3099999999995"/>
    <n v="1"/>
  </r>
  <r>
    <x v="685"/>
    <x v="0"/>
    <s v="2023-2024"/>
    <x v="0"/>
    <x v="23"/>
    <x v="1"/>
    <x v="1"/>
    <n v="2650"/>
    <x v="0"/>
    <x v="11"/>
    <x v="9"/>
    <x v="9"/>
    <n v="6198.0200000000013"/>
    <n v="1"/>
  </r>
  <r>
    <x v="715"/>
    <x v="2"/>
    <s v="2024-2025"/>
    <x v="0"/>
    <x v="47"/>
    <x v="1"/>
    <x v="1"/>
    <n v="2101"/>
    <x v="0"/>
    <x v="4"/>
    <x v="0"/>
    <x v="0"/>
    <n v="6228.0300000000016"/>
    <n v="1"/>
  </r>
  <r>
    <x v="600"/>
    <x v="0"/>
    <s v="2023-2024"/>
    <x v="0"/>
    <x v="60"/>
    <x v="1"/>
    <x v="1"/>
    <n v="2541"/>
    <x v="0"/>
    <x v="2"/>
    <x v="0"/>
    <x v="0"/>
    <n v="6251.5000000000009"/>
    <n v="1"/>
  </r>
  <r>
    <x v="67"/>
    <x v="2"/>
    <s v="2024-2025"/>
    <x v="0"/>
    <x v="60"/>
    <x v="1"/>
    <x v="1"/>
    <n v="2541"/>
    <x v="0"/>
    <x v="2"/>
    <x v="1"/>
    <x v="1"/>
    <n v="6304.0499999999993"/>
    <n v="1"/>
  </r>
  <r>
    <x v="133"/>
    <x v="1"/>
    <s v="2022-2023"/>
    <x v="0"/>
    <x v="53"/>
    <x v="3"/>
    <x v="3"/>
    <n v="4119"/>
    <x v="0"/>
    <x v="10"/>
    <x v="1"/>
    <x v="1"/>
    <n v="6393.6899999999987"/>
    <n v="1"/>
  </r>
  <r>
    <x v="295"/>
    <x v="0"/>
    <s v="2023-2024"/>
    <x v="0"/>
    <x v="19"/>
    <x v="1"/>
    <x v="1"/>
    <n v="2800"/>
    <x v="0"/>
    <x v="11"/>
    <x v="1"/>
    <x v="1"/>
    <n v="6426.4800000000005"/>
    <n v="1"/>
  </r>
  <r>
    <x v="26"/>
    <x v="1"/>
    <s v="2022-2023"/>
    <x v="0"/>
    <x v="13"/>
    <x v="1"/>
    <x v="1"/>
    <n v="2480"/>
    <x v="0"/>
    <x v="1"/>
    <x v="1"/>
    <x v="1"/>
    <n v="6442.1700000000046"/>
    <n v="1"/>
  </r>
  <r>
    <x v="197"/>
    <x v="0"/>
    <s v="2023-2024"/>
    <x v="0"/>
    <x v="47"/>
    <x v="1"/>
    <x v="1"/>
    <n v="2101"/>
    <x v="0"/>
    <x v="4"/>
    <x v="1"/>
    <x v="1"/>
    <n v="6445.0500000000011"/>
    <n v="1"/>
  </r>
  <r>
    <x v="177"/>
    <x v="1"/>
    <s v="2022-2023"/>
    <x v="0"/>
    <x v="69"/>
    <x v="4"/>
    <x v="4"/>
    <n v="3199"/>
    <x v="0"/>
    <x v="6"/>
    <x v="4"/>
    <x v="4"/>
    <n v="6446.1200000000008"/>
    <n v="1"/>
  </r>
  <r>
    <x v="32"/>
    <x v="0"/>
    <s v="2023-2024"/>
    <x v="0"/>
    <x v="4"/>
    <x v="1"/>
    <x v="1"/>
    <n v="2154"/>
    <x v="0"/>
    <x v="4"/>
    <x v="1"/>
    <x v="1"/>
    <n v="6492.4899999999989"/>
    <n v="1"/>
  </r>
  <r>
    <x v="54"/>
    <x v="0"/>
    <s v="2023-2024"/>
    <x v="0"/>
    <x v="59"/>
    <x v="3"/>
    <x v="3"/>
    <n v="4509"/>
    <x v="0"/>
    <x v="3"/>
    <x v="4"/>
    <x v="4"/>
    <n v="6508.58"/>
    <n v="1"/>
  </r>
  <r>
    <x v="318"/>
    <x v="0"/>
    <s v="2023-2024"/>
    <x v="0"/>
    <x v="40"/>
    <x v="4"/>
    <x v="4"/>
    <n v="3353"/>
    <x v="0"/>
    <x v="8"/>
    <x v="9"/>
    <x v="9"/>
    <n v="6511.67"/>
    <n v="1"/>
  </r>
  <r>
    <x v="111"/>
    <x v="0"/>
    <s v="2023-2024"/>
    <x v="0"/>
    <x v="76"/>
    <x v="1"/>
    <x v="1"/>
    <n v="2031"/>
    <x v="0"/>
    <x v="5"/>
    <x v="1"/>
    <x v="1"/>
    <n v="6526.579999999999"/>
    <n v="1"/>
  </r>
  <r>
    <x v="624"/>
    <x v="2"/>
    <s v="2024-2025"/>
    <x v="0"/>
    <x v="69"/>
    <x v="4"/>
    <x v="4"/>
    <n v="3199"/>
    <x v="0"/>
    <x v="6"/>
    <x v="9"/>
    <x v="9"/>
    <n v="6630.3700000000008"/>
    <n v="1"/>
  </r>
  <r>
    <x v="275"/>
    <x v="2"/>
    <s v="2024-2025"/>
    <x v="0"/>
    <x v="5"/>
    <x v="1"/>
    <x v="1"/>
    <n v="2067"/>
    <x v="0"/>
    <x v="5"/>
    <x v="1"/>
    <x v="1"/>
    <n v="6641.9900000000016"/>
    <n v="1"/>
  </r>
  <r>
    <x v="227"/>
    <x v="0"/>
    <s v="2023-2024"/>
    <x v="0"/>
    <x v="36"/>
    <x v="4"/>
    <x v="4"/>
    <n v="3148"/>
    <x v="0"/>
    <x v="6"/>
    <x v="4"/>
    <x v="4"/>
    <n v="6642.2"/>
    <n v="1"/>
  </r>
  <r>
    <x v="678"/>
    <x v="1"/>
    <s v="2022-2023"/>
    <x v="1"/>
    <x v="27"/>
    <x v="4"/>
    <x v="4"/>
    <n v="3066"/>
    <x v="0"/>
    <x v="7"/>
    <x v="1"/>
    <x v="1"/>
    <n v="6701.9900000000007"/>
    <n v="1"/>
  </r>
  <r>
    <x v="197"/>
    <x v="0"/>
    <s v="2023-2024"/>
    <x v="0"/>
    <x v="36"/>
    <x v="4"/>
    <x v="4"/>
    <n v="3148"/>
    <x v="0"/>
    <x v="6"/>
    <x v="0"/>
    <x v="0"/>
    <n v="6708.3900000000012"/>
    <n v="1"/>
  </r>
  <r>
    <x v="570"/>
    <x v="0"/>
    <s v="2023-2024"/>
    <x v="0"/>
    <x v="9"/>
    <x v="4"/>
    <x v="4"/>
    <n v="3076"/>
    <x v="0"/>
    <x v="7"/>
    <x v="1"/>
    <x v="1"/>
    <n v="6740.72"/>
    <n v="1"/>
  </r>
  <r>
    <x v="654"/>
    <x v="2"/>
    <s v="2024-2025"/>
    <x v="0"/>
    <x v="23"/>
    <x v="1"/>
    <x v="1"/>
    <n v="2650"/>
    <x v="0"/>
    <x v="11"/>
    <x v="1"/>
    <x v="1"/>
    <n v="6879.2900000000009"/>
    <n v="1"/>
  </r>
  <r>
    <x v="459"/>
    <x v="0"/>
    <s v="2023-2024"/>
    <x v="0"/>
    <x v="85"/>
    <x v="0"/>
    <x v="0"/>
    <n v="6530"/>
    <x v="0"/>
    <x v="20"/>
    <x v="7"/>
    <x v="7"/>
    <n v="6890.9500000000016"/>
    <n v="1"/>
  </r>
  <r>
    <x v="401"/>
    <x v="2"/>
    <s v="2024-2025"/>
    <x v="1"/>
    <x v="91"/>
    <x v="1"/>
    <x v="1"/>
    <n v="2064"/>
    <x v="0"/>
    <x v="5"/>
    <x v="4"/>
    <x v="4"/>
    <n v="6954.5999999999995"/>
    <n v="1"/>
  </r>
  <r>
    <x v="113"/>
    <x v="2"/>
    <s v="2024-2025"/>
    <x v="0"/>
    <x v="53"/>
    <x v="3"/>
    <x v="3"/>
    <n v="4119"/>
    <x v="0"/>
    <x v="10"/>
    <x v="7"/>
    <x v="7"/>
    <n v="6972.0799999999981"/>
    <n v="1"/>
  </r>
  <r>
    <x v="553"/>
    <x v="2"/>
    <s v="2024-2025"/>
    <x v="0"/>
    <x v="25"/>
    <x v="4"/>
    <x v="4"/>
    <n v="3550"/>
    <x v="0"/>
    <x v="8"/>
    <x v="1"/>
    <x v="1"/>
    <n v="7040.8400000000038"/>
    <n v="1"/>
  </r>
  <r>
    <x v="473"/>
    <x v="1"/>
    <s v="2022-2023"/>
    <x v="0"/>
    <x v="12"/>
    <x v="3"/>
    <x v="3"/>
    <n v="4068"/>
    <x v="0"/>
    <x v="10"/>
    <x v="1"/>
    <x v="1"/>
    <n v="7049.4500000000025"/>
    <n v="1"/>
  </r>
  <r>
    <x v="164"/>
    <x v="1"/>
    <s v="2022-2023"/>
    <x v="0"/>
    <x v="85"/>
    <x v="0"/>
    <x v="0"/>
    <n v="6530"/>
    <x v="0"/>
    <x v="20"/>
    <x v="1"/>
    <x v="1"/>
    <n v="7077.9299999999994"/>
    <n v="1"/>
  </r>
  <r>
    <x v="645"/>
    <x v="0"/>
    <s v="2023-2024"/>
    <x v="1"/>
    <x v="63"/>
    <x v="1"/>
    <x v="1"/>
    <n v="2015"/>
    <x v="0"/>
    <x v="5"/>
    <x v="0"/>
    <x v="0"/>
    <n v="7096.9500000000035"/>
    <n v="1"/>
  </r>
  <r>
    <x v="251"/>
    <x v="2"/>
    <s v="2024-2025"/>
    <x v="0"/>
    <x v="35"/>
    <x v="3"/>
    <x v="3"/>
    <n v="4558"/>
    <x v="0"/>
    <x v="15"/>
    <x v="1"/>
    <x v="1"/>
    <n v="7110.9800000000032"/>
    <n v="1"/>
  </r>
  <r>
    <x v="320"/>
    <x v="2"/>
    <s v="2024-2025"/>
    <x v="0"/>
    <x v="47"/>
    <x v="1"/>
    <x v="1"/>
    <n v="2101"/>
    <x v="0"/>
    <x v="4"/>
    <x v="1"/>
    <x v="1"/>
    <n v="7135.2800000000043"/>
    <n v="1"/>
  </r>
  <r>
    <x v="414"/>
    <x v="0"/>
    <s v="2023-2024"/>
    <x v="1"/>
    <x v="63"/>
    <x v="1"/>
    <x v="1"/>
    <n v="2015"/>
    <x v="0"/>
    <x v="5"/>
    <x v="9"/>
    <x v="9"/>
    <n v="7207.76"/>
    <n v="1"/>
  </r>
  <r>
    <x v="493"/>
    <x v="1"/>
    <s v="2022-2023"/>
    <x v="0"/>
    <x v="69"/>
    <x v="4"/>
    <x v="4"/>
    <n v="3199"/>
    <x v="0"/>
    <x v="6"/>
    <x v="7"/>
    <x v="7"/>
    <n v="7284.1799999999994"/>
    <n v="1"/>
  </r>
  <r>
    <x v="561"/>
    <x v="0"/>
    <s v="2023-2024"/>
    <x v="0"/>
    <x v="85"/>
    <x v="0"/>
    <x v="0"/>
    <n v="6530"/>
    <x v="0"/>
    <x v="20"/>
    <x v="1"/>
    <x v="1"/>
    <n v="7309.9100000000017"/>
    <n v="1"/>
  </r>
  <r>
    <x v="563"/>
    <x v="0"/>
    <s v="2023-2024"/>
    <x v="0"/>
    <x v="7"/>
    <x v="4"/>
    <x v="4"/>
    <n v="3175"/>
    <x v="0"/>
    <x v="6"/>
    <x v="1"/>
    <x v="1"/>
    <n v="7339.49"/>
    <n v="1"/>
  </r>
  <r>
    <x v="22"/>
    <x v="1"/>
    <s v="2022-2023"/>
    <x v="0"/>
    <x v="60"/>
    <x v="1"/>
    <x v="1"/>
    <n v="2541"/>
    <x v="0"/>
    <x v="2"/>
    <x v="9"/>
    <x v="9"/>
    <n v="7343.3100000000013"/>
    <n v="1"/>
  </r>
  <r>
    <x v="68"/>
    <x v="2"/>
    <s v="2024-2025"/>
    <x v="0"/>
    <x v="43"/>
    <x v="1"/>
    <x v="1"/>
    <n v="2560"/>
    <x v="0"/>
    <x v="2"/>
    <x v="7"/>
    <x v="7"/>
    <n v="7487.4900000000034"/>
    <n v="1"/>
  </r>
  <r>
    <x v="308"/>
    <x v="1"/>
    <s v="2022-2023"/>
    <x v="0"/>
    <x v="43"/>
    <x v="1"/>
    <x v="1"/>
    <n v="2560"/>
    <x v="0"/>
    <x v="2"/>
    <x v="9"/>
    <x v="9"/>
    <n v="7520.87"/>
    <n v="1"/>
  </r>
  <r>
    <x v="420"/>
    <x v="1"/>
    <s v="2022-2023"/>
    <x v="1"/>
    <x v="63"/>
    <x v="1"/>
    <x v="1"/>
    <n v="2015"/>
    <x v="0"/>
    <x v="5"/>
    <x v="1"/>
    <x v="1"/>
    <n v="7676.07"/>
    <n v="1"/>
  </r>
  <r>
    <x v="240"/>
    <x v="2"/>
    <s v="2024-2025"/>
    <x v="0"/>
    <x v="19"/>
    <x v="1"/>
    <x v="1"/>
    <n v="2800"/>
    <x v="0"/>
    <x v="11"/>
    <x v="1"/>
    <x v="1"/>
    <n v="7691.8700000000035"/>
    <n v="1"/>
  </r>
  <r>
    <x v="84"/>
    <x v="2"/>
    <s v="2024-2025"/>
    <x v="1"/>
    <x v="64"/>
    <x v="1"/>
    <x v="1"/>
    <n v="2350"/>
    <x v="0"/>
    <x v="1"/>
    <x v="1"/>
    <x v="1"/>
    <n v="7792.92"/>
    <n v="1"/>
  </r>
  <r>
    <x v="85"/>
    <x v="2"/>
    <s v="2024-2025"/>
    <x v="0"/>
    <x v="7"/>
    <x v="4"/>
    <x v="4"/>
    <n v="3175"/>
    <x v="0"/>
    <x v="6"/>
    <x v="1"/>
    <x v="1"/>
    <n v="7828.0600000000031"/>
    <n v="1"/>
  </r>
  <r>
    <x v="188"/>
    <x v="0"/>
    <s v="2023-2024"/>
    <x v="1"/>
    <x v="34"/>
    <x v="4"/>
    <x v="4"/>
    <n v="3018"/>
    <x v="0"/>
    <x v="7"/>
    <x v="1"/>
    <x v="1"/>
    <n v="7862.59"/>
    <n v="1"/>
  </r>
  <r>
    <x v="93"/>
    <x v="2"/>
    <s v="2024-2025"/>
    <x v="0"/>
    <x v="85"/>
    <x v="0"/>
    <x v="0"/>
    <n v="6530"/>
    <x v="0"/>
    <x v="20"/>
    <x v="9"/>
    <x v="9"/>
    <n v="7890.8300000000008"/>
    <n v="1"/>
  </r>
  <r>
    <x v="112"/>
    <x v="0"/>
    <s v="2023-2024"/>
    <x v="0"/>
    <x v="56"/>
    <x v="1"/>
    <x v="1"/>
    <n v="2795"/>
    <x v="0"/>
    <x v="11"/>
    <x v="9"/>
    <x v="9"/>
    <n v="7909.7500000000009"/>
    <n v="1"/>
  </r>
  <r>
    <x v="442"/>
    <x v="1"/>
    <s v="2022-2023"/>
    <x v="0"/>
    <x v="40"/>
    <x v="4"/>
    <x v="4"/>
    <n v="3353"/>
    <x v="0"/>
    <x v="8"/>
    <x v="1"/>
    <x v="1"/>
    <n v="8030.1400000000012"/>
    <n v="1"/>
  </r>
  <r>
    <x v="405"/>
    <x v="2"/>
    <s v="2024-2025"/>
    <x v="0"/>
    <x v="68"/>
    <x v="7"/>
    <x v="7"/>
    <n v="800"/>
    <x v="0"/>
    <x v="19"/>
    <x v="1"/>
    <x v="1"/>
    <n v="8078.8700000000008"/>
    <n v="1"/>
  </r>
  <r>
    <x v="93"/>
    <x v="2"/>
    <s v="2024-2025"/>
    <x v="0"/>
    <x v="69"/>
    <x v="4"/>
    <x v="4"/>
    <n v="3199"/>
    <x v="0"/>
    <x v="6"/>
    <x v="9"/>
    <x v="9"/>
    <n v="8106.36"/>
    <n v="1"/>
  </r>
  <r>
    <x v="100"/>
    <x v="0"/>
    <s v="2023-2024"/>
    <x v="0"/>
    <x v="21"/>
    <x v="3"/>
    <x v="3"/>
    <n v="4012"/>
    <x v="0"/>
    <x v="10"/>
    <x v="4"/>
    <x v="4"/>
    <n v="8438.7899999999972"/>
    <n v="1"/>
  </r>
  <r>
    <x v="74"/>
    <x v="2"/>
    <s v="2024-2025"/>
    <x v="0"/>
    <x v="28"/>
    <x v="1"/>
    <x v="1"/>
    <n v="2830"/>
    <x v="0"/>
    <x v="11"/>
    <x v="9"/>
    <x v="9"/>
    <n v="8620.2100000000009"/>
    <n v="1"/>
  </r>
  <r>
    <x v="232"/>
    <x v="1"/>
    <s v="2022-2023"/>
    <x v="0"/>
    <x v="36"/>
    <x v="4"/>
    <x v="4"/>
    <n v="3148"/>
    <x v="0"/>
    <x v="6"/>
    <x v="9"/>
    <x v="9"/>
    <n v="8918.2800000000025"/>
    <n v="1"/>
  </r>
  <r>
    <x v="572"/>
    <x v="0"/>
    <s v="2023-2024"/>
    <x v="0"/>
    <x v="36"/>
    <x v="4"/>
    <x v="4"/>
    <n v="3148"/>
    <x v="0"/>
    <x v="6"/>
    <x v="1"/>
    <x v="1"/>
    <n v="9049.9800000000014"/>
    <n v="1"/>
  </r>
  <r>
    <x v="182"/>
    <x v="1"/>
    <s v="2022-2023"/>
    <x v="0"/>
    <x v="43"/>
    <x v="1"/>
    <x v="1"/>
    <n v="2560"/>
    <x v="0"/>
    <x v="2"/>
    <x v="1"/>
    <x v="1"/>
    <n v="9101.4900000000016"/>
    <n v="1"/>
  </r>
  <r>
    <x v="607"/>
    <x v="0"/>
    <s v="2023-2024"/>
    <x v="0"/>
    <x v="4"/>
    <x v="1"/>
    <x v="1"/>
    <n v="2154"/>
    <x v="0"/>
    <x v="4"/>
    <x v="1"/>
    <x v="1"/>
    <n v="9522.9499999999989"/>
    <n v="1"/>
  </r>
  <r>
    <x v="188"/>
    <x v="0"/>
    <s v="2023-2024"/>
    <x v="0"/>
    <x v="28"/>
    <x v="1"/>
    <x v="1"/>
    <n v="2830"/>
    <x v="0"/>
    <x v="11"/>
    <x v="1"/>
    <x v="1"/>
    <n v="9866.4400000000023"/>
    <n v="1"/>
  </r>
  <r>
    <x v="43"/>
    <x v="1"/>
    <s v="2022-2023"/>
    <x v="0"/>
    <x v="40"/>
    <x v="4"/>
    <x v="4"/>
    <n v="3353"/>
    <x v="0"/>
    <x v="8"/>
    <x v="1"/>
    <x v="1"/>
    <n v="9965.91"/>
    <n v="1"/>
  </r>
  <r>
    <x v="15"/>
    <x v="0"/>
    <s v="2023-2024"/>
    <x v="1"/>
    <x v="63"/>
    <x v="1"/>
    <x v="1"/>
    <n v="2015"/>
    <x v="0"/>
    <x v="5"/>
    <x v="1"/>
    <x v="1"/>
    <n v="10021.370000000001"/>
    <n v="1"/>
  </r>
  <r>
    <x v="248"/>
    <x v="0"/>
    <s v="2023-2024"/>
    <x v="0"/>
    <x v="60"/>
    <x v="1"/>
    <x v="1"/>
    <n v="2541"/>
    <x v="0"/>
    <x v="2"/>
    <x v="1"/>
    <x v="1"/>
    <n v="10174.520000000002"/>
    <n v="1"/>
  </r>
  <r>
    <x v="407"/>
    <x v="1"/>
    <s v="2022-2023"/>
    <x v="0"/>
    <x v="53"/>
    <x v="3"/>
    <x v="3"/>
    <n v="4119"/>
    <x v="0"/>
    <x v="10"/>
    <x v="1"/>
    <x v="1"/>
    <n v="10233.570000000007"/>
    <n v="1"/>
  </r>
  <r>
    <x v="713"/>
    <x v="2"/>
    <s v="2024-2025"/>
    <x v="1"/>
    <x v="39"/>
    <x v="0"/>
    <x v="0"/>
    <n v="6330"/>
    <x v="0"/>
    <x v="14"/>
    <x v="1"/>
    <x v="1"/>
    <n v="10622.689999999999"/>
    <n v="1"/>
  </r>
  <r>
    <x v="555"/>
    <x v="2"/>
    <s v="2024-2025"/>
    <x v="1"/>
    <x v="64"/>
    <x v="1"/>
    <x v="1"/>
    <n v="2350"/>
    <x v="0"/>
    <x v="1"/>
    <x v="9"/>
    <x v="9"/>
    <n v="10648.29"/>
    <n v="1"/>
  </r>
  <r>
    <x v="524"/>
    <x v="0"/>
    <s v="2023-2024"/>
    <x v="0"/>
    <x v="69"/>
    <x v="4"/>
    <x v="4"/>
    <n v="3199"/>
    <x v="0"/>
    <x v="6"/>
    <x v="1"/>
    <x v="1"/>
    <n v="10866.589999999998"/>
    <n v="1"/>
  </r>
  <r>
    <x v="691"/>
    <x v="2"/>
    <s v="2024-2025"/>
    <x v="0"/>
    <x v="28"/>
    <x v="1"/>
    <x v="1"/>
    <n v="2830"/>
    <x v="0"/>
    <x v="11"/>
    <x v="1"/>
    <x v="1"/>
    <n v="11753.830000000004"/>
    <n v="1"/>
  </r>
  <r>
    <x v="68"/>
    <x v="2"/>
    <s v="2024-2025"/>
    <x v="0"/>
    <x v="36"/>
    <x v="4"/>
    <x v="4"/>
    <n v="3148"/>
    <x v="0"/>
    <x v="6"/>
    <x v="1"/>
    <x v="1"/>
    <n v="11864.76"/>
    <n v="1"/>
  </r>
  <r>
    <x v="460"/>
    <x v="1"/>
    <s v="2022-2023"/>
    <x v="0"/>
    <x v="69"/>
    <x v="4"/>
    <x v="4"/>
    <n v="3199"/>
    <x v="0"/>
    <x v="6"/>
    <x v="1"/>
    <x v="1"/>
    <n v="12583.420000000004"/>
    <n v="1"/>
  </r>
  <r>
    <x v="148"/>
    <x v="1"/>
    <s v="2022-2023"/>
    <x v="0"/>
    <x v="43"/>
    <x v="1"/>
    <x v="1"/>
    <n v="2560"/>
    <x v="0"/>
    <x v="2"/>
    <x v="1"/>
    <x v="1"/>
    <n v="12653.07000000000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AEF5C2-2031-491B-88AD-026D6D79CC8C}" name="TotalSalesOverTime" cacheId="0" applyNumberFormats="0" applyBorderFormats="0" applyFontFormats="0" applyPatternFormats="0" applyAlignmentFormats="0" applyWidthHeightFormats="1" dataCaption="Values" showError="1" updatedVersion="8" minRefreshableVersion="3" useAutoFormatting="1" itemPrintTitles="1" createdVersion="8" indent="0" outline="1" outlineData="1" multipleFieldFilters="0" chartFormat="17">
  <location ref="A3:D31"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6">
        <item x="0"/>
        <item x="1"/>
        <item x="2"/>
        <item x="3"/>
        <item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formats count="5">
    <format dxfId="59">
      <pivotArea collapsedLevelsAreSubtotals="1" fieldPosition="0">
        <references count="1">
          <reference field="16" count="1">
            <x v="1"/>
          </reference>
        </references>
      </pivotArea>
    </format>
    <format dxfId="58">
      <pivotArea collapsedLevelsAreSubtotals="1" fieldPosition="0">
        <references count="2">
          <reference field="14" count="12">
            <x v="1"/>
            <x v="2"/>
            <x v="3"/>
            <x v="4"/>
            <x v="5"/>
            <x v="6"/>
            <x v="7"/>
            <x v="8"/>
            <x v="9"/>
            <x v="10"/>
            <x v="11"/>
            <x v="12"/>
          </reference>
          <reference field="16" count="1" selected="0">
            <x v="1"/>
          </reference>
        </references>
      </pivotArea>
    </format>
    <format dxfId="57">
      <pivotArea collapsedLevelsAreSubtotals="1" fieldPosition="0">
        <references count="1">
          <reference field="16" count="1">
            <x v="2"/>
          </reference>
        </references>
      </pivotArea>
    </format>
    <format dxfId="56">
      <pivotArea collapsedLevelsAreSubtotals="1" fieldPosition="0">
        <references count="2">
          <reference field="14" count="12">
            <x v="1"/>
            <x v="2"/>
            <x v="3"/>
            <x v="4"/>
            <x v="5"/>
            <x v="6"/>
            <x v="7"/>
            <x v="8"/>
            <x v="9"/>
            <x v="10"/>
            <x v="11"/>
            <x v="12"/>
          </reference>
          <reference field="16" count="1" selected="0">
            <x v="2"/>
          </reference>
        </references>
      </pivotArea>
    </format>
    <format dxfId="55">
      <pivotArea grandRow="1" outline="0" collapsedLevelsAreSubtotals="1" fieldPosition="0"/>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FA1479-1A12-4D41-A30D-D2B614E79430}" name="AverageSales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31"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6">
        <item x="0"/>
        <item x="1"/>
        <item x="2"/>
        <item x="3"/>
        <item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4" baseItem="3" numFmtId="164"/>
  </dataFields>
  <formats count="5">
    <format dxfId="54">
      <pivotArea collapsedLevelsAreSubtotals="1" fieldPosition="0">
        <references count="1">
          <reference field="16" count="1">
            <x v="1"/>
          </reference>
        </references>
      </pivotArea>
    </format>
    <format dxfId="53">
      <pivotArea collapsedLevelsAreSubtotals="1" fieldPosition="0">
        <references count="2">
          <reference field="14" count="12">
            <x v="1"/>
            <x v="2"/>
            <x v="3"/>
            <x v="4"/>
            <x v="5"/>
            <x v="6"/>
            <x v="7"/>
            <x v="8"/>
            <x v="9"/>
            <x v="10"/>
            <x v="11"/>
            <x v="12"/>
          </reference>
          <reference field="16" count="1" selected="0">
            <x v="1"/>
          </reference>
        </references>
      </pivotArea>
    </format>
    <format dxfId="52">
      <pivotArea collapsedLevelsAreSubtotals="1" fieldPosition="0">
        <references count="1">
          <reference field="16" count="1">
            <x v="2"/>
          </reference>
        </references>
      </pivotArea>
    </format>
    <format dxfId="51">
      <pivotArea collapsedLevelsAreSubtotals="1" fieldPosition="0">
        <references count="2">
          <reference field="14" count="12">
            <x v="1"/>
            <x v="2"/>
            <x v="3"/>
            <x v="4"/>
            <x v="5"/>
            <x v="6"/>
            <x v="7"/>
            <x v="8"/>
            <x v="9"/>
            <x v="10"/>
            <x v="11"/>
            <x v="12"/>
          </reference>
          <reference field="16" count="1" selected="0">
            <x v="2"/>
          </reference>
        </references>
      </pivotArea>
    </format>
    <format dxfId="50">
      <pivotArea grandRow="1" outline="0" collapsedLevelsAreSubtotals="1" fieldPosition="0"/>
    </format>
  </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12" format="2" series="1">
      <pivotArea type="data" outline="0" fieldPosition="0">
        <references count="2">
          <reference field="4294967294" count="1" selected="0">
            <x v="0"/>
          </reference>
          <reference field="3" count="1" selected="0">
            <x v="0"/>
          </reference>
        </references>
      </pivotArea>
    </chartFormat>
    <chartFormat chart="12" format="3"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 chart="13" format="6"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23E8AA-CDF3-4203-9689-2CA085D13960}" name="SalesBy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D14"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10">
    <i>
      <x v="7"/>
    </i>
    <i>
      <x v="8"/>
    </i>
    <i>
      <x/>
    </i>
    <i>
      <x v="4"/>
    </i>
    <i>
      <x v="1"/>
    </i>
    <i>
      <x v="2"/>
    </i>
    <i>
      <x v="5"/>
    </i>
    <i>
      <x v="9"/>
    </i>
    <i>
      <x v="6"/>
    </i>
    <i>
      <x v="3"/>
    </i>
  </rowItems>
  <colFields count="1">
    <field x="3"/>
  </colFields>
  <colItems count="3">
    <i>
      <x/>
    </i>
    <i>
      <x v="1"/>
    </i>
    <i t="grand">
      <x/>
    </i>
  </colItems>
  <dataFields count="1">
    <dataField name="Sum of Sales" fld="12" baseField="10" baseItem="4" numFmtId="164"/>
  </dataFields>
  <formats count="1">
    <format dxfId="49">
      <pivotArea grandRow="1" outline="0" collapsedLevelsAreSubtotals="1" fieldPosition="0"/>
    </format>
  </formats>
  <chartFormats count="6">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7" format="4" series="1">
      <pivotArea type="data" outline="0" fieldPosition="0">
        <references count="2">
          <reference field="4294967294" count="1" selected="0">
            <x v="0"/>
          </reference>
          <reference field="3" count="1" selected="0">
            <x v="0"/>
          </reference>
        </references>
      </pivotArea>
    </chartFormat>
    <chartFormat chart="17" format="5"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DD6CCC-11A9-4221-A61D-282260427EAB}" name="SalesBySuburb"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C14" firstHeaderRow="1" firstDataRow="2" firstDataCol="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Col" showAll="0" sortType="descending" defaultSubtotal="0">
      <items count="2">
        <item x="1"/>
        <item x="0"/>
      </items>
      <autoSortScope>
        <pivotArea dataOnly="0" outline="0" fieldPosition="0">
          <references count="1">
            <reference field="4294967294" count="1" selected="0">
              <x v="0"/>
            </reference>
          </references>
        </pivotArea>
      </autoSortScope>
    </pivotField>
    <pivotField axis="axisRow" showAll="0" measureFilter="1" sortType="descending"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autoSortScope>
        <pivotArea dataOnly="0" outline="0" fieldPosition="0">
          <references count="1">
            <reference field="4294967294" count="1" selected="0">
              <x v="0"/>
            </reference>
          </references>
        </pivotArea>
      </autoSortScope>
    </pivotField>
    <pivotField showAll="0" defaultSubtotal="0"/>
    <pivotField showAll="0" defaultSubtotal="0">
      <items count="8">
        <item x="2"/>
        <item x="1"/>
        <item x="7"/>
        <item x="3"/>
        <item x="6"/>
        <item x="5"/>
        <item x="4"/>
        <item x="0"/>
      </items>
    </pivotField>
    <pivotField showAll="0" defaultSubtotal="0"/>
    <pivotField showAll="0" defaultSubtotal="0"/>
    <pivotField showAll="0" defaultSubtotal="0"/>
    <pivotField showAll="0" sortType="ascending" defaultSubtotal="0">
      <items count="10">
        <item x="2"/>
        <item x="3"/>
        <item x="0"/>
        <item x="4"/>
        <item x="5"/>
        <item x="7"/>
        <item x="1"/>
        <item x="8"/>
        <item x="6"/>
        <item x="9"/>
      </items>
      <autoSortScope>
        <pivotArea dataOnly="0" outline="0" fieldPosition="0">
          <references count="1">
            <reference field="4294967294" count="1" selected="0">
              <x v="0"/>
            </reference>
          </references>
        </pivotArea>
      </autoSortScope>
    </pivotField>
    <pivotField showAll="0" defaultSubtotal="0"/>
    <pivotField dataField="1" numFmtId="164" showAll="0" defaultSubtotal="0"/>
    <pivotField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10">
    <i>
      <x v="37"/>
    </i>
    <i>
      <x v="22"/>
    </i>
    <i>
      <x v="24"/>
    </i>
    <i>
      <x v="90"/>
    </i>
    <i>
      <x v="1"/>
    </i>
    <i>
      <x v="2"/>
    </i>
    <i>
      <x v="32"/>
    </i>
    <i>
      <x v="10"/>
    </i>
    <i>
      <x v="5"/>
    </i>
    <i>
      <x v="23"/>
    </i>
  </rowItems>
  <colFields count="1">
    <field x="3"/>
  </colFields>
  <colItems count="2">
    <i>
      <x v="1"/>
    </i>
    <i>
      <x/>
    </i>
  </colItems>
  <dataFields count="1">
    <dataField name="Sum of Sales" fld="12" baseField="4" baseItem="0" numFmtId="164"/>
  </dataFields>
  <formats count="1">
    <format dxfId="48">
      <pivotArea grandRow="1" outline="0" collapsedLevelsAreSubtotals="1" fieldPosition="0"/>
    </format>
  </formats>
  <chartFormats count="12">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0"/>
          </reference>
        </references>
      </pivotArea>
    </chartFormat>
    <chartFormat chart="16" format="3" series="1">
      <pivotArea type="data" outline="0" fieldPosition="0">
        <references count="2">
          <reference field="4294967294" count="1" selected="0">
            <x v="0"/>
          </reference>
          <reference field="3" count="1" selected="0">
            <x v="1"/>
          </reference>
        </references>
      </pivotArea>
    </chartFormat>
    <chartFormat chart="17" format="4" series="1">
      <pivotArea type="data" outline="0" fieldPosition="0">
        <references count="2">
          <reference field="4294967294" count="1" selected="0">
            <x v="0"/>
          </reference>
          <reference field="3" count="1" selected="0">
            <x v="0"/>
          </reference>
        </references>
      </pivotArea>
    </chartFormat>
    <chartFormat chart="17" format="5" series="1">
      <pivotArea type="data" outline="0" fieldPosition="0">
        <references count="2">
          <reference field="4294967294" count="1" selected="0">
            <x v="0"/>
          </reference>
          <reference field="3" count="1" selected="0">
            <x v="1"/>
          </reference>
        </references>
      </pivotArea>
    </chartFormat>
    <chartFormat chart="18" format="2" series="1">
      <pivotArea type="data" outline="0" fieldPosition="0">
        <references count="2">
          <reference field="4294967294" count="1" selected="0">
            <x v="0"/>
          </reference>
          <reference field="3" count="1" selected="0">
            <x v="0"/>
          </reference>
        </references>
      </pivotArea>
    </chartFormat>
    <chartFormat chart="18" format="3" series="1">
      <pivotArea type="data" outline="0" fieldPosition="0">
        <references count="2">
          <reference field="4294967294" count="1" selected="0">
            <x v="0"/>
          </reference>
          <reference field="3" count="1" selected="0">
            <x v="1"/>
          </reference>
        </references>
      </pivotArea>
    </chartFormat>
    <chartFormat chart="21" format="6" series="1">
      <pivotArea type="data" outline="0" fieldPosition="0">
        <references count="2">
          <reference field="4294967294" count="1" selected="0">
            <x v="0"/>
          </reference>
          <reference field="3" count="1" selected="0">
            <x v="1"/>
          </reference>
        </references>
      </pivotArea>
    </chartFormat>
    <chartFormat chart="21" format="7" series="1">
      <pivotArea type="data" outline="0" fieldPosition="0">
        <references count="2">
          <reference field="4294967294" count="1" selected="0">
            <x v="0"/>
          </reference>
          <reference field="3" count="1" selected="0">
            <x v="0"/>
          </reference>
        </references>
      </pivotArea>
    </chartFormat>
    <chartFormat chart="18" format="4"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5ED98D-152E-4EDD-B979-6C8B3683A2E6}" name="OnlineVersusSt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6"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3">
    <i>
      <x/>
    </i>
    <i>
      <x v="1"/>
    </i>
    <i t="grand">
      <x/>
    </i>
  </rowItems>
  <colItems count="1">
    <i/>
  </colItems>
  <dataFields count="1">
    <dataField name="Sum of Sales" fld="12" baseField="10" baseItem="4" numFmtId="164"/>
  </dataFields>
  <formats count="1">
    <format dxfId="47">
      <pivotArea grandRow="1" outline="0" collapsedLevelsAreSubtotals="1" fieldPosition="0"/>
    </format>
  </formats>
  <chartFormats count="10">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3" count="1" selected="0">
            <x v="1"/>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 count="1" selected="0">
            <x v="1"/>
          </reference>
        </references>
      </pivotArea>
    </chartFormat>
    <chartFormat chart="17" format="2">
      <pivotArea type="data" outline="0" fieldPosition="0">
        <references count="2">
          <reference field="4294967294" count="1" selected="0">
            <x v="0"/>
          </reference>
          <reference field="3" count="1" selected="0">
            <x v="0"/>
          </reference>
        </references>
      </pivotArea>
    </chartFormat>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3" count="1" selected="0">
            <x v="0"/>
          </reference>
        </references>
      </pivotArea>
    </chartFormat>
    <chartFormat chart="28"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2E3FE2-7260-46EE-A4AC-D75031FE7F59}" name="MapSalesby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3" firstHeaderRow="1" firstDataRow="1" firstDataCol="2"/>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tems count="3">
        <item x="1"/>
        <item x="0"/>
        <item t="default"/>
      </items>
    </pivotField>
    <pivotField showAll="0"/>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10" baseItem="4" numFmtId="164"/>
  </dataFields>
  <formats count="1">
    <format dxfId="46">
      <pivotArea grandRow="1" outline="0" collapsedLevelsAreSubtotals="1" fieldPosition="0"/>
    </format>
  </formats>
  <chartFormats count="3">
    <chartFormat chart="12"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B6A246-8C41-40EB-B404-64144DC7435D}" name="Total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3"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axis="axisRow" showAll="0" sortType="descending">
      <items count="9">
        <item x="2"/>
        <item x="1"/>
        <item x="7"/>
        <item x="3"/>
        <item x="6"/>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9">
    <i>
      <x v="1"/>
    </i>
    <i>
      <x v="6"/>
    </i>
    <i>
      <x v="3"/>
    </i>
    <i>
      <x v="7"/>
    </i>
    <i>
      <x v="4"/>
    </i>
    <i>
      <x v="2"/>
    </i>
    <i>
      <x v="5"/>
    </i>
    <i>
      <x/>
    </i>
    <i t="grand">
      <x/>
    </i>
  </rowItems>
  <colFields count="1">
    <field x="3"/>
  </colFields>
  <colItems count="3">
    <i>
      <x/>
    </i>
    <i>
      <x v="1"/>
    </i>
    <i t="grand">
      <x/>
    </i>
  </colItems>
  <dataFields count="1">
    <dataField name="Sum of Sales" fld="12" baseField="0" baseItem="0" numFmtId="164"/>
  </dataFields>
  <formats count="1">
    <format dxfId="45">
      <pivotArea grandRow="1" outline="0" collapsedLevelsAreSubtotals="1" fieldPosition="0"/>
    </format>
  </formats>
  <chartFormats count="2">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B1B446-5252-4F56-882F-16CBAEDFB90B}" name="TotalSalesbyManag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C14"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sortType="descending">
      <items count="9">
        <item x="2"/>
        <item x="1"/>
        <item x="7"/>
        <item x="3"/>
        <item x="6"/>
        <item x="5"/>
        <item x="4"/>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items count="11">
        <item x="2"/>
        <item x="3"/>
        <item x="0"/>
        <item x="4"/>
        <item x="5"/>
        <item x="7"/>
        <item x="1"/>
        <item x="8"/>
        <item x="6"/>
        <item x="9"/>
        <item t="default"/>
      </items>
    </pivotField>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10">
    <i>
      <x v="14"/>
    </i>
    <i>
      <x v="8"/>
    </i>
    <i>
      <x v="10"/>
    </i>
    <i>
      <x v="6"/>
    </i>
    <i>
      <x v="7"/>
    </i>
    <i>
      <x v="5"/>
    </i>
    <i>
      <x v="19"/>
    </i>
    <i>
      <x v="2"/>
    </i>
    <i>
      <x v="4"/>
    </i>
    <i>
      <x v="12"/>
    </i>
  </rowItems>
  <colFields count="1">
    <field x="3"/>
  </colFields>
  <colItems count="2">
    <i>
      <x/>
    </i>
    <i>
      <x v="1"/>
    </i>
  </colItems>
  <dataFields count="1">
    <dataField name="Sum of Sales" fld="12" baseField="0" baseItem="0" numFmtId="164"/>
  </dataFields>
  <formats count="1">
    <format dxfId="44">
      <pivotArea grandRow="1" outline="0" collapsedLevelsAreSubtotals="1" fieldPosition="0"/>
    </format>
  </formats>
  <chartFormats count="9">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CB6FBC-D75C-4347-8696-2B800712BE15}" name="TotalSalesbyBuy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C14"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sortType="descending">
      <items count="9">
        <item x="2"/>
        <item x="1"/>
        <item x="7"/>
        <item x="3"/>
        <item x="6"/>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items count="11">
        <item x="2"/>
        <item x="3"/>
        <item x="0"/>
        <item x="4"/>
        <item x="5"/>
        <item x="7"/>
        <item x="1"/>
        <item x="8"/>
        <item x="6"/>
        <item x="9"/>
        <item t="default"/>
      </items>
    </pivotField>
    <pivotField axis="axisRow"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10">
    <i>
      <x v="1"/>
    </i>
    <i>
      <x v="4"/>
    </i>
    <i>
      <x v="6"/>
    </i>
    <i>
      <x v="8"/>
    </i>
    <i>
      <x v="2"/>
    </i>
    <i>
      <x/>
    </i>
    <i>
      <x v="7"/>
    </i>
    <i>
      <x v="9"/>
    </i>
    <i>
      <x v="5"/>
    </i>
    <i>
      <x v="3"/>
    </i>
  </rowItems>
  <colFields count="1">
    <field x="3"/>
  </colFields>
  <colItems count="2">
    <i>
      <x/>
    </i>
    <i>
      <x v="1"/>
    </i>
  </colItems>
  <dataFields count="1">
    <dataField name="Sum of Sales" fld="12" baseField="0" baseItem="0" numFmtId="164"/>
  </dataFields>
  <formats count="1">
    <format dxfId="43">
      <pivotArea grandRow="1" outline="0" collapsedLevelsAreSubtotals="1" fieldPosition="0"/>
    </format>
  </formats>
  <chartFormats count="17">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 chart="14" format="2" series="1">
      <pivotArea type="data" outline="0" fieldPosition="0">
        <references count="2">
          <reference field="4294967294" count="1" selected="0">
            <x v="0"/>
          </reference>
          <reference field="3" count="1" selected="0">
            <x v="0"/>
          </reference>
        </references>
      </pivotArea>
    </chartFormat>
    <chartFormat chart="14" format="3" series="1">
      <pivotArea type="data" outline="0" fieldPosition="0">
        <references count="2">
          <reference field="4294967294" count="1" selected="0">
            <x v="0"/>
          </reference>
          <reference field="3" count="1" selected="0">
            <x v="1"/>
          </reference>
        </references>
      </pivotArea>
    </chartFormat>
    <chartFormat chart="15" format="4" series="1">
      <pivotArea type="data" outline="0" fieldPosition="0">
        <references count="2">
          <reference field="4294967294" count="1" selected="0">
            <x v="0"/>
          </reference>
          <reference field="3" count="1" selected="0">
            <x v="0"/>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20" format="4" series="1">
      <pivotArea type="data" outline="0" fieldPosition="0">
        <references count="2">
          <reference field="4294967294" count="1" selected="0">
            <x v="0"/>
          </reference>
          <reference field="3" count="1" selected="0">
            <x v="0"/>
          </reference>
        </references>
      </pivotArea>
    </chartFormat>
    <chartFormat chart="20" format="5" series="1">
      <pivotArea type="data" outline="0" fieldPosition="0">
        <references count="2">
          <reference field="4294967294" count="1" selected="0">
            <x v="0"/>
          </reference>
          <reference field="3" count="1" selected="0">
            <x v="1"/>
          </reference>
        </references>
      </pivotArea>
    </chartFormat>
    <chartFormat chart="17" format="2"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CF3A9F-1269-4585-AEC1-BFB69B54EFF8}" name="TotalSalesbyStateStoreSpark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4:Y44"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sortType="descending" defaultSubtotal="0">
      <items count="8">
        <item x="2"/>
        <item x="1"/>
        <item x="7"/>
        <item x="3"/>
        <item x="6"/>
        <item x="5"/>
        <item x="4"/>
        <item x="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x="0"/>
        <item x="1"/>
        <item x="2"/>
        <item x="3"/>
        <item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40">
      <pivotArea grandRow="1" outline="0" collapsedLevelsAreSubtotals="1" fieldPosition="0"/>
    </format>
  </formats>
  <chartFormats count="2">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0388AA-56D9-41D4-853D-84B32B6D2D0E}" name="TotalSalesByStateOnlineSpark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9:Y29"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sortType="descending" defaultSubtotal="0">
      <items count="8">
        <item x="2"/>
        <item x="1"/>
        <item x="7"/>
        <item x="3"/>
        <item x="6"/>
        <item x="5"/>
        <item x="4"/>
        <item x="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x="0"/>
        <item x="1"/>
        <item x="2"/>
        <item x="3"/>
        <item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41">
      <pivotArea grandRow="1" outline="0" collapsedLevelsAreSubtotals="1" fieldPosition="0"/>
    </format>
  </formats>
  <chartFormats count="2">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956A71-F20E-4ED9-A5BC-8444A9C807C8}" name="TotalSalesbyStateSpark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Y13"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pivotField axis="axisRow" showAll="0" defaultSubtotal="0">
      <items count="8">
        <item x="2"/>
        <item x="1"/>
        <item x="7"/>
        <item x="3"/>
        <item x="6"/>
        <item x="5"/>
        <item x="4"/>
        <item x="0"/>
      </items>
    </pivotField>
    <pivotField showAll="0" sortType="descending" defaultSubtotal="0">
      <items count="8">
        <item x="2"/>
        <item x="1"/>
        <item x="7"/>
        <item x="3"/>
        <item x="6"/>
        <item x="5"/>
        <item x="4"/>
        <item x="0"/>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x="0"/>
        <item x="1"/>
        <item x="2"/>
        <item x="3"/>
        <item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42">
      <pivotArea grandRow="1" outline="0" collapsedLevelsAreSubtotals="1" fieldPosition="0"/>
    </format>
  </formats>
  <chartFormats count="2">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38FF316-DF9F-4E17-B031-1EF0F23D162C}" sourceName="Type">
  <pivotTables>
    <pivotTable tabId="20" name="AverageSalesOverTime"/>
    <pivotTable tabId="26" name="TotalSalesbyState"/>
    <pivotTable tabId="27" name="TotalSalesbyManager"/>
    <pivotTable tabId="28" name="TotalSalesbyBuyer"/>
    <pivotTable tabId="23" name="MapSalesbyStates"/>
    <pivotTable tabId="22" name="OnlineVersusStore"/>
    <pivotTable tabId="21" name="SalesByCategory"/>
    <pivotTable tabId="25" name="SalesBySuburb"/>
    <pivotTable tabId="29" name="TotalSalesByStateOnlineSparkline"/>
    <pivotTable tabId="29" name="TotalSalesbyStateSparkline"/>
    <pivotTable tabId="29" name="TotalSalesbyStateStoreSparkline"/>
    <pivotTable tabId="18" name="TotalSalesOverTime"/>
  </pivotTables>
  <data>
    <tabular pivotCacheId="45770336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ABD543FA-312A-4BCD-BE68-0C221FD39B37}" sourceName="Financial Year">
  <pivotTables>
    <pivotTable tabId="20" name="AverageSalesOverTime"/>
    <pivotTable tabId="23" name="MapSalesbyStates"/>
    <pivotTable tabId="22" name="OnlineVersusStore"/>
    <pivotTable tabId="21" name="SalesByCategory"/>
    <pivotTable tabId="28" name="TotalSalesbyBuyer"/>
    <pivotTable tabId="25" name="SalesBySuburb"/>
    <pivotTable tabId="27" name="TotalSalesbyManager"/>
    <pivotTable tabId="26" name="TotalSalesbyState"/>
    <pivotTable tabId="18" name="TotalSalesOverTime"/>
    <pivotTable tabId="29" name="TotalSalesbyStateSparkline"/>
    <pivotTable tabId="29" name="TotalSalesByStateOnlineSparkline"/>
    <pivotTable tabId="29" name="TotalSalesbyStateStoreSparkline"/>
  </pivotTables>
  <data>
    <tabular pivotCacheId="457703362">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1F88851-F4E0-4146-8B11-BC59072EC908}" sourceName="State">
  <pivotTables>
    <pivotTable tabId="18" name="TotalSalesOverTime"/>
    <pivotTable tabId="20" name="AverageSalesOverTime"/>
    <pivotTable tabId="23" name="MapSalesbyStates"/>
    <pivotTable tabId="22" name="OnlineVersusStore"/>
    <pivotTable tabId="21" name="SalesByCategory"/>
    <pivotTable tabId="28" name="TotalSalesbyBuyer"/>
    <pivotTable tabId="27" name="TotalSalesbyManager"/>
    <pivotTable tabId="26" name="TotalSalesbyState"/>
    <pivotTable tabId="25" name="SalesBySuburb"/>
    <pivotTable tabId="29" name="TotalSalesByStateOnlineSparkline"/>
    <pivotTable tabId="29" name="TotalSalesbyStateSparkline"/>
    <pivotTable tabId="29" name="TotalSalesbyStateStoreSparkline"/>
  </pivotTables>
  <data>
    <tabular pivotCacheId="457703362">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5B241A-21AD-4E03-B6C8-16B809A740A3}" sourceName="Category">
  <pivotTables>
    <pivotTable tabId="21" name="SalesByCategory"/>
    <pivotTable tabId="20" name="AverageSalesOverTime"/>
    <pivotTable tabId="23" name="MapSalesbyStates"/>
    <pivotTable tabId="22" name="OnlineVersusStore"/>
    <pivotTable tabId="28" name="TotalSalesbyBuyer"/>
    <pivotTable tabId="25" name="SalesBySuburb"/>
    <pivotTable tabId="29" name="TotalSalesByStateOnlineSparkline"/>
    <pivotTable tabId="29" name="TotalSalesbyStateSparkline"/>
    <pivotTable tabId="29" name="TotalSalesbyStateStoreSparkline"/>
    <pivotTable tabId="27" name="TotalSalesbyManager"/>
    <pivotTable tabId="18" name="TotalSalesOverTime"/>
  </pivotTables>
  <data>
    <tabular pivotCacheId="457703362">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5477904-0509-4611-81A1-D91DFBE723FA}" cache="Slicer_Type" caption="Type" style="Kmart Slicer Style" rowHeight="234950"/>
  <slicer name="Financial Year" xr10:uid="{9CD2DF0E-D592-4587-8558-73D9B2C06FF4}" cache="Slicer_Financial_Year" caption="Financial Year" style="Kmart Slicer Style" rowHeight="234950"/>
  <slicer name="State" xr10:uid="{5B3D7C06-0E8B-4A95-863E-48F1ED77E0AA}" cache="Slicer_State" caption="State" columnCount="2" style="Kmart Slicer Style" rowHeight="234950"/>
  <slicer name="Category" xr10:uid="{8819D71A-888B-4B71-B8ED-C8BCAA6D0DC3}" cache="Slicer_Category" caption="Category" style="Kmart Slicer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69"/>
    <tableColumn id="12" xr3:uid="{2CD9A998-B991-4717-BDB9-910C6C95B707}" name="Financial Year" dataDxfId="68">
      <calculatedColumnFormula>IF(MONTH(A2)&gt;=7,YEAR(A2)+1,YEAR(A2))</calculatedColumnFormula>
    </tableColumn>
    <tableColumn id="2" xr3:uid="{0A6FDEBF-6114-466C-B68C-4E86D770AAD1}" name="Financial Year2" dataDxfId="6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6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64"/>
    <tableColumn id="12" xr3:uid="{7DB295A7-9B72-114E-B735-E429F07D5E96}" name="Financial Year" dataDxfId="63">
      <calculatedColumnFormula>IF(MONTH(A2)&gt;=7,YEAR(A2)+1,YEAR(A2))</calculatedColumnFormula>
    </tableColumn>
    <tableColumn id="2" xr3:uid="{7AAF1CEF-27F1-6B4F-B393-6D8A2C756E27}" name="Financial Year2" dataDxfId="6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6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60"/>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topLeftCell="A2" zoomScale="80" zoomScaleNormal="80" workbookViewId="0">
      <selection activeCell="A2" sqref="A2:M4506"/>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zoomScale="80" zoomScaleNormal="80" workbookViewId="0">
      <selection activeCell="C10" sqref="C10"/>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17.296875" customWidth="1"/>
    <col min="11" max="11" width="26.59765625" customWidth="1"/>
    <col min="12" max="12" width="18.296875" customWidth="1"/>
    <col min="13" max="13" width="15" customWidth="1"/>
  </cols>
  <sheetData>
    <row r="1" spans="1:14" x14ac:dyDescent="0.25">
      <c r="A1" s="1" t="s">
        <v>159</v>
      </c>
      <c r="B1" t="s">
        <v>0</v>
      </c>
      <c r="C1" t="s">
        <v>160</v>
      </c>
      <c r="D1" t="s">
        <v>158</v>
      </c>
      <c r="E1" t="s">
        <v>1</v>
      </c>
      <c r="F1" t="s">
        <v>161</v>
      </c>
      <c r="G1" t="s">
        <v>2</v>
      </c>
      <c r="H1" t="s">
        <v>3</v>
      </c>
      <c r="I1" t="s">
        <v>4</v>
      </c>
      <c r="J1" t="s">
        <v>5</v>
      </c>
      <c r="K1" t="s">
        <v>6</v>
      </c>
      <c r="L1" t="s">
        <v>7</v>
      </c>
      <c r="M1" t="s">
        <v>8</v>
      </c>
      <c r="N1" t="s">
        <v>164</v>
      </c>
    </row>
    <row r="2" spans="1:14" x14ac:dyDescent="0.2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5">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1587-819F-44C1-BC7D-E0F96A0EFA31}">
  <dimension ref="A1:AE47"/>
  <sheetViews>
    <sheetView showGridLines="0" tabSelected="1" zoomScale="50" zoomScaleNormal="50" workbookViewId="0">
      <selection activeCell="AI56" sqref="AI56"/>
    </sheetView>
  </sheetViews>
  <sheetFormatPr defaultRowHeight="13.8" x14ac:dyDescent="0.25"/>
  <cols>
    <col min="19" max="19" width="3.8984375" customWidth="1"/>
    <col min="20" max="20" width="19.8984375" customWidth="1"/>
    <col min="21" max="24" width="11.5" customWidth="1"/>
    <col min="25" max="25" width="20.3984375" customWidth="1"/>
  </cols>
  <sheetData>
    <row r="1" spans="1:31" x14ac:dyDescent="0.25">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row>
    <row r="2" spans="1:31"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row>
    <row r="3" spans="1:3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row>
    <row r="6" spans="1:31"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row>
    <row r="7" spans="1:31"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row>
    <row r="8" spans="1:31"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spans="1:31"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row>
    <row r="10" spans="1:31"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spans="1:31"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row>
    <row r="12" spans="1:31"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spans="1:31"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spans="1:31"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spans="1:31"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spans="1:31"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spans="1:3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spans="1:3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spans="1:3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spans="1:3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spans="1:3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spans="1:3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spans="1:3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spans="1:3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spans="1:31" x14ac:dyDescent="0.25">
      <c r="A25" s="11"/>
      <c r="B25" s="11"/>
      <c r="C25" s="11"/>
      <c r="D25" s="11"/>
      <c r="E25" s="11"/>
      <c r="F25" s="11"/>
      <c r="G25" s="11"/>
      <c r="H25" s="11"/>
      <c r="I25" s="11"/>
      <c r="J25" s="11"/>
      <c r="K25" s="11"/>
      <c r="L25" s="11"/>
      <c r="M25" s="11"/>
      <c r="N25" s="11"/>
      <c r="O25" s="11"/>
      <c r="P25" s="11"/>
      <c r="Q25" s="11"/>
      <c r="R25" s="11"/>
      <c r="S25" s="11"/>
      <c r="T25" s="12" t="s">
        <v>193</v>
      </c>
      <c r="U25" s="13"/>
      <c r="V25" s="13"/>
      <c r="W25" s="13"/>
      <c r="X25" s="13"/>
      <c r="Y25" s="11"/>
      <c r="Z25" s="11"/>
      <c r="AA25" s="11"/>
      <c r="AB25" s="11"/>
      <c r="AC25" s="11"/>
      <c r="AD25" s="11"/>
      <c r="AE25" s="11"/>
    </row>
    <row r="26" spans="1:31" x14ac:dyDescent="0.25">
      <c r="A26" s="11"/>
      <c r="B26" s="11"/>
      <c r="C26" s="11"/>
      <c r="D26" s="11"/>
      <c r="E26" s="11"/>
      <c r="F26" s="11"/>
      <c r="G26" s="11"/>
      <c r="H26" s="11"/>
      <c r="I26" s="11"/>
      <c r="J26" s="11"/>
      <c r="K26" s="11"/>
      <c r="L26" s="11"/>
      <c r="M26" s="11"/>
      <c r="N26" s="11"/>
      <c r="O26" s="11"/>
      <c r="P26" s="11"/>
      <c r="Q26" s="11"/>
      <c r="R26" s="11"/>
      <c r="S26" s="11"/>
      <c r="T26" s="14" t="s">
        <v>2</v>
      </c>
      <c r="U26" s="14" t="s">
        <v>194</v>
      </c>
      <c r="V26" s="14" t="s">
        <v>195</v>
      </c>
      <c r="W26" s="14" t="s">
        <v>196</v>
      </c>
      <c r="X26" s="14" t="s">
        <v>197</v>
      </c>
      <c r="Y26" s="11"/>
      <c r="Z26" s="11"/>
      <c r="AA26" s="11"/>
      <c r="AB26" s="11"/>
      <c r="AC26" s="11"/>
      <c r="AD26" s="11"/>
      <c r="AE26" s="11"/>
    </row>
    <row r="27" spans="1:31" x14ac:dyDescent="0.25">
      <c r="A27" s="11"/>
      <c r="B27" s="11"/>
      <c r="C27" s="11"/>
      <c r="D27" s="11"/>
      <c r="E27" s="11"/>
      <c r="F27" s="11"/>
      <c r="G27" s="11"/>
      <c r="H27" s="11"/>
      <c r="I27" s="11"/>
      <c r="J27" s="11"/>
      <c r="K27" s="11"/>
      <c r="L27" s="11"/>
      <c r="M27" s="11"/>
      <c r="N27" s="11"/>
      <c r="O27" s="11"/>
      <c r="P27" s="11"/>
      <c r="Q27" s="11"/>
      <c r="R27" s="11"/>
      <c r="S27" s="11"/>
      <c r="T27" s="15" t="str">
        <f>IF('State Sparkline'!A6="","",'State Sparkline'!A6)</f>
        <v>Australian Capital Territory</v>
      </c>
      <c r="U27" s="17">
        <f>IFERROR(GETPIVOTDATA("Sales",'Map Sales by States'!A3,"Full State", 'Map Sales by States'!B4, "Country", "Australia"), "")</f>
        <v>38681.96</v>
      </c>
      <c r="V27" s="16"/>
      <c r="W27" s="16"/>
      <c r="X27" s="16"/>
      <c r="Y27" s="11"/>
      <c r="Z27" s="11"/>
      <c r="AA27" s="11"/>
      <c r="AB27" s="11"/>
      <c r="AC27" s="11"/>
      <c r="AD27" s="11"/>
      <c r="AE27" s="11"/>
    </row>
    <row r="28" spans="1:31" x14ac:dyDescent="0.25">
      <c r="A28" s="11"/>
      <c r="B28" s="11"/>
      <c r="C28" s="11"/>
      <c r="D28" s="11"/>
      <c r="E28" s="11"/>
      <c r="F28" s="11"/>
      <c r="G28" s="11"/>
      <c r="H28" s="11"/>
      <c r="I28" s="11"/>
      <c r="J28" s="11"/>
      <c r="K28" s="11"/>
      <c r="L28" s="11"/>
      <c r="M28" s="11"/>
      <c r="N28" s="11"/>
      <c r="O28" s="11"/>
      <c r="P28" s="11"/>
      <c r="Q28" s="11"/>
      <c r="R28" s="11"/>
      <c r="S28" s="11"/>
      <c r="T28" s="15" t="str">
        <f>IF('State Sparkline'!A7="","",'State Sparkline'!A7)</f>
        <v>New South Wales</v>
      </c>
      <c r="U28" s="17">
        <f>IFERROR(GETPIVOTDATA("Sales",'Map Sales by States'!A4,"Full State", 'Map Sales by States'!B5, "Country", "Australia"), "")</f>
        <v>1165603.4700000004</v>
      </c>
      <c r="V28" s="16"/>
      <c r="W28" s="16"/>
      <c r="X28" s="16"/>
      <c r="Y28" s="11"/>
      <c r="Z28" s="11"/>
      <c r="AA28" s="11"/>
      <c r="AB28" s="11"/>
      <c r="AC28" s="11"/>
      <c r="AD28" s="11"/>
      <c r="AE28" s="11"/>
    </row>
    <row r="29" spans="1:31" x14ac:dyDescent="0.25">
      <c r="A29" s="11"/>
      <c r="B29" s="11"/>
      <c r="C29" s="11"/>
      <c r="D29" s="11"/>
      <c r="E29" s="11"/>
      <c r="F29" s="11"/>
      <c r="G29" s="11"/>
      <c r="H29" s="11"/>
      <c r="I29" s="11"/>
      <c r="J29" s="11"/>
      <c r="K29" s="11"/>
      <c r="L29" s="11"/>
      <c r="M29" s="11"/>
      <c r="N29" s="11"/>
      <c r="O29" s="11"/>
      <c r="P29" s="11"/>
      <c r="Q29" s="11"/>
      <c r="R29" s="11"/>
      <c r="S29" s="11"/>
      <c r="T29" s="15" t="str">
        <f>IF('State Sparkline'!A8="","",'State Sparkline'!A8)</f>
        <v>Northern Territory</v>
      </c>
      <c r="U29" s="17">
        <f>IFERROR(GETPIVOTDATA("Sales",'Map Sales by States'!A5,"Full State", 'Map Sales by States'!B6, "Country", "Australia"), "")</f>
        <v>67846.81</v>
      </c>
      <c r="V29" s="16"/>
      <c r="W29" s="16"/>
      <c r="X29" s="16"/>
      <c r="Y29" s="11"/>
      <c r="Z29" s="11"/>
      <c r="AA29" s="11"/>
      <c r="AB29" s="11"/>
      <c r="AC29" s="11"/>
      <c r="AD29" s="11"/>
      <c r="AE29" s="11"/>
    </row>
    <row r="30" spans="1:31" x14ac:dyDescent="0.25">
      <c r="A30" s="11"/>
      <c r="B30" s="11"/>
      <c r="C30" s="11"/>
      <c r="D30" s="11"/>
      <c r="E30" s="11"/>
      <c r="F30" s="11"/>
      <c r="G30" s="11"/>
      <c r="H30" s="11"/>
      <c r="I30" s="11"/>
      <c r="J30" s="11"/>
      <c r="K30" s="11"/>
      <c r="L30" s="11"/>
      <c r="M30" s="11"/>
      <c r="N30" s="11"/>
      <c r="O30" s="11"/>
      <c r="P30" s="11"/>
      <c r="Q30" s="11"/>
      <c r="R30" s="11"/>
      <c r="S30" s="11"/>
      <c r="T30" s="15" t="str">
        <f>IF('State Sparkline'!A9="","",'State Sparkline'!A9)</f>
        <v>Queensland</v>
      </c>
      <c r="U30" s="17">
        <f>IFERROR(GETPIVOTDATA("Sales",'Map Sales by States'!A6,"Full State", 'Map Sales by States'!B7, "Country", "Australia"), "")</f>
        <v>603864.97999999952</v>
      </c>
      <c r="V30" s="16"/>
      <c r="W30" s="16"/>
      <c r="X30" s="16"/>
      <c r="Y30" s="11"/>
      <c r="Z30" s="11"/>
      <c r="AA30" s="11"/>
      <c r="AB30" s="11"/>
      <c r="AC30" s="11"/>
      <c r="AD30" s="11"/>
      <c r="AE30" s="11"/>
    </row>
    <row r="31" spans="1:31" x14ac:dyDescent="0.25">
      <c r="A31" s="11"/>
      <c r="B31" s="11"/>
      <c r="C31" s="11"/>
      <c r="D31" s="11"/>
      <c r="E31" s="11"/>
      <c r="F31" s="11"/>
      <c r="G31" s="11"/>
      <c r="H31" s="11"/>
      <c r="I31" s="11"/>
      <c r="J31" s="11"/>
      <c r="K31" s="11"/>
      <c r="L31" s="11"/>
      <c r="M31" s="11"/>
      <c r="N31" s="11"/>
      <c r="O31" s="11"/>
      <c r="P31" s="11"/>
      <c r="Q31" s="11"/>
      <c r="R31" s="11"/>
      <c r="S31" s="11"/>
      <c r="T31" s="15" t="str">
        <f>IF('State Sparkline'!A10="","",'State Sparkline'!A10)</f>
        <v>South Australia</v>
      </c>
      <c r="U31" s="17">
        <f>IFERROR(GETPIVOTDATA("Sales",'Map Sales by States'!A7,"Full State", 'Map Sales by States'!B8, "Country", "Australia"), "")</f>
        <v>112716.26999999997</v>
      </c>
      <c r="V31" s="16"/>
      <c r="W31" s="16"/>
      <c r="X31" s="16"/>
      <c r="Y31" s="11"/>
      <c r="Z31" s="11"/>
      <c r="AA31" s="11"/>
      <c r="AB31" s="11"/>
      <c r="AC31" s="11"/>
      <c r="AD31" s="11"/>
      <c r="AE31" s="11"/>
    </row>
    <row r="32" spans="1:31" x14ac:dyDescent="0.25">
      <c r="A32" s="11"/>
      <c r="B32" s="11"/>
      <c r="C32" s="11"/>
      <c r="D32" s="11"/>
      <c r="E32" s="11"/>
      <c r="F32" s="11"/>
      <c r="G32" s="11"/>
      <c r="H32" s="11"/>
      <c r="I32" s="11"/>
      <c r="J32" s="11"/>
      <c r="K32" s="11"/>
      <c r="L32" s="11"/>
      <c r="M32" s="11"/>
      <c r="N32" s="11"/>
      <c r="O32" s="11"/>
      <c r="P32" s="11"/>
      <c r="Q32" s="11"/>
      <c r="R32" s="11"/>
      <c r="S32" s="11"/>
      <c r="T32" s="15" t="str">
        <f>IF('State Sparkline'!A11="","",'State Sparkline'!A11)</f>
        <v>Tasmania</v>
      </c>
      <c r="U32" s="17">
        <f>IFERROR(GETPIVOTDATA("Sales",'Map Sales by States'!A8,"Full State", 'Map Sales by States'!B9, "Country", "Australia"), "")</f>
        <v>59512.450000000004</v>
      </c>
      <c r="V32" s="16"/>
      <c r="W32" s="16"/>
      <c r="X32" s="16"/>
      <c r="Y32" s="11"/>
      <c r="Z32" s="11"/>
      <c r="AA32" s="11"/>
      <c r="AB32" s="11"/>
      <c r="AC32" s="11"/>
      <c r="AD32" s="11"/>
      <c r="AE32" s="11"/>
    </row>
    <row r="33" spans="1:31" x14ac:dyDescent="0.25">
      <c r="A33" s="11"/>
      <c r="B33" s="11"/>
      <c r="C33" s="11"/>
      <c r="D33" s="11"/>
      <c r="E33" s="11"/>
      <c r="F33" s="11"/>
      <c r="G33" s="11"/>
      <c r="H33" s="11"/>
      <c r="I33" s="11"/>
      <c r="J33" s="11"/>
      <c r="K33" s="11"/>
      <c r="L33" s="11"/>
      <c r="M33" s="11"/>
      <c r="N33" s="11"/>
      <c r="O33" s="11"/>
      <c r="P33" s="11"/>
      <c r="Q33" s="11"/>
      <c r="R33" s="11"/>
      <c r="S33" s="11"/>
      <c r="T33" s="15" t="str">
        <f>IF('State Sparkline'!A12="","",'State Sparkline'!A12)</f>
        <v>Victoria</v>
      </c>
      <c r="U33" s="17">
        <f>IFERROR(GETPIVOTDATA("Sales",'Map Sales by States'!A9,"Full State", 'Map Sales by States'!B10, "Country", "Australia"), "")</f>
        <v>825449.32000000018</v>
      </c>
      <c r="V33" s="16"/>
      <c r="W33" s="16"/>
      <c r="X33" s="16"/>
      <c r="Y33" s="11"/>
      <c r="Z33" s="11"/>
      <c r="AA33" s="11"/>
      <c r="AB33" s="11"/>
      <c r="AC33" s="11"/>
      <c r="AD33" s="11"/>
      <c r="AE33" s="11"/>
    </row>
    <row r="34" spans="1:31" x14ac:dyDescent="0.25">
      <c r="A34" s="11"/>
      <c r="B34" s="11"/>
      <c r="C34" s="11"/>
      <c r="D34" s="11"/>
      <c r="E34" s="11"/>
      <c r="F34" s="11"/>
      <c r="G34" s="11"/>
      <c r="H34" s="11"/>
      <c r="I34" s="11"/>
      <c r="J34" s="11"/>
      <c r="K34" s="11"/>
      <c r="L34" s="11"/>
      <c r="M34" s="11"/>
      <c r="N34" s="11"/>
      <c r="O34" s="11"/>
      <c r="P34" s="11"/>
      <c r="Q34" s="11"/>
      <c r="R34" s="11"/>
      <c r="S34" s="11"/>
      <c r="T34" s="15" t="str">
        <f>IF('State Sparkline'!A13="","",'State Sparkline'!A13)</f>
        <v>Western Australia</v>
      </c>
      <c r="U34" s="17">
        <f>IFERROR(GETPIVOTDATA("Sales",'Map Sales by States'!A10,"Full State", 'Map Sales by States'!B11, "Country", "Australia"), "")</f>
        <v>312583.21999999997</v>
      </c>
      <c r="V34" s="16"/>
      <c r="W34" s="16"/>
      <c r="X34" s="16"/>
      <c r="Y34" s="11"/>
      <c r="Z34" s="11"/>
      <c r="AA34" s="11"/>
      <c r="AB34" s="11"/>
      <c r="AC34" s="11"/>
      <c r="AD34" s="11"/>
      <c r="AE34" s="11"/>
    </row>
    <row r="35" spans="1:31"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spans="1:31"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spans="1:31"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spans="1:3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spans="1:3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spans="1:3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spans="1:3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spans="1:3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spans="1:3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spans="1:3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spans="1:3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spans="1:3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spans="1:3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sheetData>
  <conditionalFormatting sqref="U27:U34">
    <cfRule type="dataBar" priority="1">
      <dataBar>
        <cfvo type="min"/>
        <cfvo type="max"/>
        <color theme="2" tint="-0.249977111117893"/>
      </dataBar>
      <extLst>
        <ext xmlns:x14="http://schemas.microsoft.com/office/spreadsheetml/2009/9/main" uri="{B025F937-C7B1-47D3-B67F-A62EFF666E3E}">
          <x14:id>{850FCA09-6F30-41DF-BD4D-CB565DF72048}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50FCA09-6F30-41DF-BD4D-CB565DF72048}">
            <x14:dataBar minLength="0" maxLength="100" gradient="0">
              <x14:cfvo type="autoMin"/>
              <x14:cfvo type="autoMax"/>
              <x14:negativeFillColor rgb="FFFF0000"/>
              <x14:axisColor rgb="FF000000"/>
            </x14:dataBar>
          </x14:cfRule>
          <xm:sqref>U27:U34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1ECC6ABD-4C1C-4857-892F-68867F689419}">
          <x14:colorSeries rgb="FF323232"/>
          <x14:colorNegative rgb="FFD00000"/>
          <x14:colorAxis rgb="FF000000"/>
          <x14:colorMarkers rgb="FFD00000"/>
          <x14:colorFirst rgb="FFD00000"/>
          <x14:colorLast rgb="FFD00000"/>
          <x14:colorHigh rgb="FFD00000"/>
          <x14:colorLow rgb="FFD00000"/>
          <x14:sparklines>
            <x14:sparkline>
              <xm:f>'State Sparkline'!B37:Y37</xm:f>
              <xm:sqref>X27</xm:sqref>
            </x14:sparkline>
            <x14:sparkline>
              <xm:f>'State Sparkline'!B38:Y38</xm:f>
              <xm:sqref>X28</xm:sqref>
            </x14:sparkline>
            <x14:sparkline>
              <xm:f>'State Sparkline'!B39:Y39</xm:f>
              <xm:sqref>X29</xm:sqref>
            </x14:sparkline>
            <x14:sparkline>
              <xm:f>'State Sparkline'!B40:Y40</xm:f>
              <xm:sqref>X30</xm:sqref>
            </x14:sparkline>
            <x14:sparkline>
              <xm:f>'State Sparkline'!B41:Y41</xm:f>
              <xm:sqref>X31</xm:sqref>
            </x14:sparkline>
            <x14:sparkline>
              <xm:f>'State Sparkline'!B42:Y42</xm:f>
              <xm:sqref>X32</xm:sqref>
            </x14:sparkline>
            <x14:sparkline>
              <xm:f>'State Sparkline'!B43:Y43</xm:f>
              <xm:sqref>X33</xm:sqref>
            </x14:sparkline>
            <x14:sparkline>
              <xm:f>'State Sparkline'!B44:Y44</xm:f>
              <xm:sqref>X34</xm:sqref>
            </x14:sparkline>
          </x14:sparklines>
        </x14:sparklineGroup>
        <x14:sparklineGroup displayEmptyCellsAs="gap" xr2:uid="{E542A698-FF97-492A-BD01-345D3D83E3B6}">
          <x14:colorSeries rgb="FF323232"/>
          <x14:colorNegative rgb="FFD00000"/>
          <x14:colorAxis rgb="FF000000"/>
          <x14:colorMarkers rgb="FFD00000"/>
          <x14:colorFirst rgb="FFD00000"/>
          <x14:colorLast rgb="FFD00000"/>
          <x14:colorHigh rgb="FFD00000"/>
          <x14:colorLow rgb="FFD00000"/>
          <x14:sparklines>
            <x14:sparkline>
              <xm:f>'State Sparkline'!B22:Y22</xm:f>
              <xm:sqref>W27</xm:sqref>
            </x14:sparkline>
            <x14:sparkline>
              <xm:f>'State Sparkline'!B23:Y23</xm:f>
              <xm:sqref>W28</xm:sqref>
            </x14:sparkline>
            <x14:sparkline>
              <xm:f>'State Sparkline'!B24:Y24</xm:f>
              <xm:sqref>W29</xm:sqref>
            </x14:sparkline>
            <x14:sparkline>
              <xm:f>'State Sparkline'!B25:Y25</xm:f>
              <xm:sqref>W30</xm:sqref>
            </x14:sparkline>
            <x14:sparkline>
              <xm:f>'State Sparkline'!B26:Y26</xm:f>
              <xm:sqref>W31</xm:sqref>
            </x14:sparkline>
            <x14:sparkline>
              <xm:f>'State Sparkline'!B27:Y27</xm:f>
              <xm:sqref>W32</xm:sqref>
            </x14:sparkline>
            <x14:sparkline>
              <xm:f>'State Sparkline'!B28:Y28</xm:f>
              <xm:sqref>W33</xm:sqref>
            </x14:sparkline>
            <x14:sparkline>
              <xm:f>'State Sparkline'!B29:Y29</xm:f>
              <xm:sqref>W34</xm:sqref>
            </x14:sparkline>
          </x14:sparklines>
        </x14:sparklineGroup>
        <x14:sparklineGroup displayEmptyCellsAs="gap" xr2:uid="{FEDD576A-ECC7-4788-BC9E-DFD58B58F1DF}">
          <x14:colorSeries rgb="FF323232"/>
          <x14:colorNegative rgb="FFD00000"/>
          <x14:colorAxis rgb="FF000000"/>
          <x14:colorMarkers rgb="FFD00000"/>
          <x14:colorFirst rgb="FFD00000"/>
          <x14:colorLast rgb="FFD00000"/>
          <x14:colorHigh rgb="FFD00000"/>
          <x14:colorLow rgb="FFD00000"/>
          <x14:sparklines>
            <x14:sparkline>
              <xm:f>'State Sparkline'!B6:Y6</xm:f>
              <xm:sqref>V27</xm:sqref>
            </x14:sparkline>
            <x14:sparkline>
              <xm:f>'State Sparkline'!B7:Y7</xm:f>
              <xm:sqref>V28</xm:sqref>
            </x14:sparkline>
            <x14:sparkline>
              <xm:f>'State Sparkline'!B8:Y8</xm:f>
              <xm:sqref>V29</xm:sqref>
            </x14:sparkline>
            <x14:sparkline>
              <xm:f>'State Sparkline'!B9:Y9</xm:f>
              <xm:sqref>V30</xm:sqref>
            </x14:sparkline>
            <x14:sparkline>
              <xm:f>'State Sparkline'!B10:Y10</xm:f>
              <xm:sqref>V31</xm:sqref>
            </x14:sparkline>
            <x14:sparkline>
              <xm:f>'State Sparkline'!B11:Y11</xm:f>
              <xm:sqref>V32</xm:sqref>
            </x14:sparkline>
            <x14:sparkline>
              <xm:f>'State Sparkline'!B12:Y12</xm:f>
              <xm:sqref>V33</xm:sqref>
            </x14:sparkline>
            <x14:sparkline>
              <xm:f>'State Sparkline'!B13:Y13</xm:f>
              <xm:sqref>V34</xm:sqref>
            </x14:sparkline>
          </x14:sparklines>
        </x14:sparklineGroup>
      </x14:sparklineGroup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FDC61-6E08-4ED0-8089-1125A0D65C52}">
  <dimension ref="A3:F31"/>
  <sheetViews>
    <sheetView zoomScale="80" zoomScaleNormal="80" workbookViewId="0">
      <selection activeCell="P23" sqref="P23"/>
    </sheetView>
  </sheetViews>
  <sheetFormatPr defaultRowHeight="13.8" x14ac:dyDescent="0.25"/>
  <cols>
    <col min="1" max="1" width="13.5" bestFit="1" customWidth="1"/>
    <col min="2" max="2" width="16.5" bestFit="1" customWidth="1"/>
    <col min="3" max="3" width="14.09765625" bestFit="1" customWidth="1"/>
    <col min="4" max="4" width="11.5" bestFit="1" customWidth="1"/>
    <col min="6" max="6" width="12.09765625" bestFit="1" customWidth="1"/>
  </cols>
  <sheetData>
    <row r="3" spans="1:6" x14ac:dyDescent="0.25">
      <c r="A3" s="6" t="s">
        <v>169</v>
      </c>
      <c r="B3" s="6" t="s">
        <v>182</v>
      </c>
    </row>
    <row r="4" spans="1:6" x14ac:dyDescent="0.25">
      <c r="A4" s="6" t="s">
        <v>165</v>
      </c>
      <c r="B4" t="s">
        <v>148</v>
      </c>
      <c r="C4" t="s">
        <v>147</v>
      </c>
      <c r="D4" t="s">
        <v>166</v>
      </c>
    </row>
    <row r="5" spans="1:6" x14ac:dyDescent="0.25">
      <c r="A5" s="7" t="s">
        <v>167</v>
      </c>
      <c r="B5" s="10">
        <v>312187.35000000003</v>
      </c>
      <c r="C5" s="10">
        <v>1319266.31</v>
      </c>
      <c r="D5" s="10">
        <v>1631453.66</v>
      </c>
    </row>
    <row r="6" spans="1:6" x14ac:dyDescent="0.25">
      <c r="A6" s="8" t="s">
        <v>170</v>
      </c>
      <c r="B6" s="10">
        <v>17665.07</v>
      </c>
      <c r="C6" s="10">
        <v>113131.16</v>
      </c>
      <c r="D6" s="10">
        <v>130796.23000000001</v>
      </c>
    </row>
    <row r="7" spans="1:6" x14ac:dyDescent="0.25">
      <c r="A7" s="8" t="s">
        <v>171</v>
      </c>
      <c r="B7" s="10">
        <v>12622.539999999999</v>
      </c>
      <c r="C7" s="10">
        <v>119907.95</v>
      </c>
      <c r="D7" s="10">
        <v>132530.49</v>
      </c>
    </row>
    <row r="8" spans="1:6" x14ac:dyDescent="0.25">
      <c r="A8" s="8" t="s">
        <v>172</v>
      </c>
      <c r="B8" s="10">
        <v>30766.69</v>
      </c>
      <c r="C8" s="10">
        <v>90020.700000000012</v>
      </c>
      <c r="D8" s="10">
        <v>120787.39000000001</v>
      </c>
      <c r="F8" s="9">
        <f>GETPIVOTDATA("Sales",$A$3)</f>
        <v>3186258.48</v>
      </c>
    </row>
    <row r="9" spans="1:6" x14ac:dyDescent="0.25">
      <c r="A9" s="8" t="s">
        <v>173</v>
      </c>
      <c r="B9" s="10">
        <v>27919.519999999997</v>
      </c>
      <c r="C9" s="10">
        <v>142763.91</v>
      </c>
      <c r="D9" s="10">
        <v>170683.43</v>
      </c>
    </row>
    <row r="10" spans="1:6" x14ac:dyDescent="0.25">
      <c r="A10" s="8" t="s">
        <v>174</v>
      </c>
      <c r="B10" s="10">
        <v>32337.620000000006</v>
      </c>
      <c r="C10" s="10">
        <v>92188.860000000015</v>
      </c>
      <c r="D10" s="10">
        <v>124526.48000000003</v>
      </c>
    </row>
    <row r="11" spans="1:6" x14ac:dyDescent="0.25">
      <c r="A11" s="8" t="s">
        <v>175</v>
      </c>
      <c r="B11" s="10">
        <v>42988.65</v>
      </c>
      <c r="C11" s="10">
        <v>145977.94</v>
      </c>
      <c r="D11" s="10">
        <v>188966.59</v>
      </c>
    </row>
    <row r="12" spans="1:6" x14ac:dyDescent="0.25">
      <c r="A12" s="8" t="s">
        <v>176</v>
      </c>
      <c r="B12" s="10">
        <v>23888.629999999997</v>
      </c>
      <c r="C12" s="10">
        <v>109827.61</v>
      </c>
      <c r="D12" s="10">
        <v>133716.24</v>
      </c>
    </row>
    <row r="13" spans="1:6" x14ac:dyDescent="0.25">
      <c r="A13" s="8" t="s">
        <v>177</v>
      </c>
      <c r="B13" s="10">
        <v>31904.03</v>
      </c>
      <c r="C13" s="10">
        <v>120579.63</v>
      </c>
      <c r="D13" s="10">
        <v>152483.66</v>
      </c>
    </row>
    <row r="14" spans="1:6" x14ac:dyDescent="0.25">
      <c r="A14" s="8" t="s">
        <v>178</v>
      </c>
      <c r="B14" s="10">
        <v>24828.080000000002</v>
      </c>
      <c r="C14" s="10">
        <v>108649.16000000002</v>
      </c>
      <c r="D14" s="10">
        <v>133477.24000000002</v>
      </c>
    </row>
    <row r="15" spans="1:6" x14ac:dyDescent="0.25">
      <c r="A15" s="8" t="s">
        <v>179</v>
      </c>
      <c r="B15" s="10">
        <v>17343.39</v>
      </c>
      <c r="C15" s="10">
        <v>106032.67000000001</v>
      </c>
      <c r="D15" s="10">
        <v>123376.06000000001</v>
      </c>
    </row>
    <row r="16" spans="1:6" x14ac:dyDescent="0.25">
      <c r="A16" s="8" t="s">
        <v>180</v>
      </c>
      <c r="B16" s="10">
        <v>18723.63</v>
      </c>
      <c r="C16" s="10">
        <v>73922.55</v>
      </c>
      <c r="D16" s="10">
        <v>92646.180000000008</v>
      </c>
    </row>
    <row r="17" spans="1:4" x14ac:dyDescent="0.25">
      <c r="A17" s="8" t="s">
        <v>181</v>
      </c>
      <c r="B17" s="10">
        <v>31199.5</v>
      </c>
      <c r="C17" s="10">
        <v>96264.170000000013</v>
      </c>
      <c r="D17" s="10">
        <v>127463.67000000001</v>
      </c>
    </row>
    <row r="18" spans="1:4" x14ac:dyDescent="0.25">
      <c r="A18" s="7" t="s">
        <v>168</v>
      </c>
      <c r="B18" s="10">
        <v>345928.14</v>
      </c>
      <c r="C18" s="10">
        <v>1208876.68</v>
      </c>
      <c r="D18" s="10">
        <v>1554804.8200000003</v>
      </c>
    </row>
    <row r="19" spans="1:4" x14ac:dyDescent="0.25">
      <c r="A19" s="8" t="s">
        <v>170</v>
      </c>
      <c r="B19" s="10">
        <v>27492.12</v>
      </c>
      <c r="C19" s="10">
        <v>80258.24000000002</v>
      </c>
      <c r="D19" s="10">
        <v>107750.36000000002</v>
      </c>
    </row>
    <row r="20" spans="1:4" x14ac:dyDescent="0.25">
      <c r="A20" s="8" t="s">
        <v>171</v>
      </c>
      <c r="B20" s="10">
        <v>24833.15</v>
      </c>
      <c r="C20" s="10">
        <v>85681.38</v>
      </c>
      <c r="D20" s="10">
        <v>110514.53</v>
      </c>
    </row>
    <row r="21" spans="1:4" x14ac:dyDescent="0.25">
      <c r="A21" s="8" t="s">
        <v>172</v>
      </c>
      <c r="B21" s="10">
        <v>10692.77</v>
      </c>
      <c r="C21" s="10">
        <v>105683.08000000003</v>
      </c>
      <c r="D21" s="10">
        <v>116375.85000000003</v>
      </c>
    </row>
    <row r="22" spans="1:4" x14ac:dyDescent="0.25">
      <c r="A22" s="8" t="s">
        <v>173</v>
      </c>
      <c r="B22" s="10">
        <v>38255.050000000003</v>
      </c>
      <c r="C22" s="10">
        <v>88755.87</v>
      </c>
      <c r="D22" s="10">
        <v>127010.92</v>
      </c>
    </row>
    <row r="23" spans="1:4" x14ac:dyDescent="0.25">
      <c r="A23" s="8" t="s">
        <v>174</v>
      </c>
      <c r="B23" s="10">
        <v>29125.190000000006</v>
      </c>
      <c r="C23" s="10">
        <v>99078.17</v>
      </c>
      <c r="D23" s="10">
        <v>128203.36</v>
      </c>
    </row>
    <row r="24" spans="1:4" x14ac:dyDescent="0.25">
      <c r="A24" s="8" t="s">
        <v>175</v>
      </c>
      <c r="B24" s="10">
        <v>25348.78</v>
      </c>
      <c r="C24" s="10">
        <v>68440.260000000009</v>
      </c>
      <c r="D24" s="10">
        <v>93789.040000000008</v>
      </c>
    </row>
    <row r="25" spans="1:4" x14ac:dyDescent="0.25">
      <c r="A25" s="8" t="s">
        <v>176</v>
      </c>
      <c r="B25" s="10">
        <v>25256.57</v>
      </c>
      <c r="C25" s="10">
        <v>103031.79999999997</v>
      </c>
      <c r="D25" s="10">
        <v>128288.36999999997</v>
      </c>
    </row>
    <row r="26" spans="1:4" x14ac:dyDescent="0.25">
      <c r="A26" s="8" t="s">
        <v>177</v>
      </c>
      <c r="B26" s="10">
        <v>52893.440000000002</v>
      </c>
      <c r="C26" s="10">
        <v>154883.61000000002</v>
      </c>
      <c r="D26" s="10">
        <v>207777.05000000002</v>
      </c>
    </row>
    <row r="27" spans="1:4" x14ac:dyDescent="0.25">
      <c r="A27" s="8" t="s">
        <v>178</v>
      </c>
      <c r="B27" s="10">
        <v>22345.94</v>
      </c>
      <c r="C27" s="10">
        <v>92873.920000000013</v>
      </c>
      <c r="D27" s="10">
        <v>115219.86000000002</v>
      </c>
    </row>
    <row r="28" spans="1:4" x14ac:dyDescent="0.25">
      <c r="A28" s="8" t="s">
        <v>179</v>
      </c>
      <c r="B28" s="10">
        <v>26766.299999999996</v>
      </c>
      <c r="C28" s="10">
        <v>113682.51000000004</v>
      </c>
      <c r="D28" s="10">
        <v>140448.81000000003</v>
      </c>
    </row>
    <row r="29" spans="1:4" x14ac:dyDescent="0.25">
      <c r="A29" s="8" t="s">
        <v>180</v>
      </c>
      <c r="B29" s="10">
        <v>38143.5</v>
      </c>
      <c r="C29" s="10">
        <v>103374.33</v>
      </c>
      <c r="D29" s="10">
        <v>141517.83000000002</v>
      </c>
    </row>
    <row r="30" spans="1:4" x14ac:dyDescent="0.25">
      <c r="A30" s="8" t="s">
        <v>181</v>
      </c>
      <c r="B30" s="10">
        <v>24775.330000000005</v>
      </c>
      <c r="C30" s="10">
        <v>113133.51000000002</v>
      </c>
      <c r="D30" s="10">
        <v>137908.84000000003</v>
      </c>
    </row>
    <row r="31" spans="1:4" x14ac:dyDescent="0.25">
      <c r="A31" s="7" t="s">
        <v>166</v>
      </c>
      <c r="B31" s="9">
        <v>658115.49</v>
      </c>
      <c r="C31" s="9">
        <v>2528142.9900000007</v>
      </c>
      <c r="D31" s="9">
        <v>3186258.48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4CDA3-71CA-465A-8224-65336DCC5FC2}">
  <dimension ref="A3:G31"/>
  <sheetViews>
    <sheetView zoomScale="60" zoomScaleNormal="60" workbookViewId="0">
      <selection activeCell="D18" sqref="D18"/>
    </sheetView>
  </sheetViews>
  <sheetFormatPr defaultRowHeight="13.8" x14ac:dyDescent="0.25"/>
  <cols>
    <col min="1" max="1" width="19.09765625" bestFit="1" customWidth="1"/>
    <col min="2" max="2" width="20.296875" bestFit="1" customWidth="1"/>
    <col min="3" max="3" width="17.8984375" bestFit="1" customWidth="1"/>
    <col min="4" max="4" width="13.796875" bestFit="1" customWidth="1"/>
    <col min="5" max="5" width="21.796875" customWidth="1"/>
  </cols>
  <sheetData>
    <row r="3" spans="1:7" x14ac:dyDescent="0.25">
      <c r="A3" s="6" t="s">
        <v>191</v>
      </c>
      <c r="B3" s="6" t="s">
        <v>182</v>
      </c>
    </row>
    <row r="4" spans="1:7" x14ac:dyDescent="0.25">
      <c r="A4" s="6" t="s">
        <v>165</v>
      </c>
      <c r="B4" t="s">
        <v>148</v>
      </c>
      <c r="C4" t="s">
        <v>147</v>
      </c>
      <c r="D4" t="s">
        <v>166</v>
      </c>
    </row>
    <row r="5" spans="1:7" x14ac:dyDescent="0.25">
      <c r="A5" s="7" t="s">
        <v>167</v>
      </c>
      <c r="B5" s="10">
        <v>493.96732594936708</v>
      </c>
      <c r="C5" s="10">
        <v>803.94046922608027</v>
      </c>
      <c r="D5" s="10">
        <v>717.75347998240193</v>
      </c>
    </row>
    <row r="6" spans="1:7" x14ac:dyDescent="0.25">
      <c r="A6" s="8" t="s">
        <v>170</v>
      </c>
      <c r="B6" s="10">
        <v>353.3014</v>
      </c>
      <c r="C6" s="10">
        <v>844.26238805970149</v>
      </c>
      <c r="D6" s="10">
        <v>710.84907608695653</v>
      </c>
    </row>
    <row r="7" spans="1:7" x14ac:dyDescent="0.25">
      <c r="A7" s="8" t="s">
        <v>171</v>
      </c>
      <c r="B7" s="10">
        <v>293.54744186046509</v>
      </c>
      <c r="C7" s="10">
        <v>826.95137931034481</v>
      </c>
      <c r="D7" s="10">
        <v>704.94941489361702</v>
      </c>
    </row>
    <row r="8" spans="1:7" x14ac:dyDescent="0.25">
      <c r="A8" s="8" t="s">
        <v>172</v>
      </c>
      <c r="B8" s="10">
        <v>530.46017241379309</v>
      </c>
      <c r="C8" s="10">
        <v>652.32391304347834</v>
      </c>
      <c r="D8" s="10">
        <v>616.26219387755111</v>
      </c>
      <c r="G8" s="9">
        <f>GETPIVOTDATA("Sales",$A$3)</f>
        <v>707.27158268590449</v>
      </c>
    </row>
    <row r="9" spans="1:7" x14ac:dyDescent="0.25">
      <c r="A9" s="8" t="s">
        <v>173</v>
      </c>
      <c r="B9" s="10">
        <v>507.62763636363633</v>
      </c>
      <c r="C9" s="10">
        <v>951.75940000000003</v>
      </c>
      <c r="D9" s="10">
        <v>832.60209756097538</v>
      </c>
    </row>
    <row r="10" spans="1:7" x14ac:dyDescent="0.25">
      <c r="A10" s="8" t="s">
        <v>174</v>
      </c>
      <c r="B10" s="10">
        <v>557.54517241379324</v>
      </c>
      <c r="C10" s="10">
        <v>720.22546875000012</v>
      </c>
      <c r="D10" s="10">
        <v>669.49720430107493</v>
      </c>
    </row>
    <row r="11" spans="1:7" x14ac:dyDescent="0.25">
      <c r="A11" s="8" t="s">
        <v>175</v>
      </c>
      <c r="B11" s="10">
        <v>741.18362068965519</v>
      </c>
      <c r="C11" s="10">
        <v>1035.3045390070922</v>
      </c>
      <c r="D11" s="10">
        <v>949.58085427135677</v>
      </c>
    </row>
    <row r="12" spans="1:7" x14ac:dyDescent="0.25">
      <c r="A12" s="8" t="s">
        <v>176</v>
      </c>
      <c r="B12" s="10">
        <v>487.52306122448977</v>
      </c>
      <c r="C12" s="10">
        <v>762.69173611111114</v>
      </c>
      <c r="D12" s="10">
        <v>692.83025906735747</v>
      </c>
    </row>
    <row r="13" spans="1:7" x14ac:dyDescent="0.25">
      <c r="A13" s="8" t="s">
        <v>177</v>
      </c>
      <c r="B13" s="10">
        <v>540.74627118644071</v>
      </c>
      <c r="C13" s="10">
        <v>803.86419999999998</v>
      </c>
      <c r="D13" s="10">
        <v>729.58688995215311</v>
      </c>
    </row>
    <row r="14" spans="1:7" x14ac:dyDescent="0.25">
      <c r="A14" s="8" t="s">
        <v>178</v>
      </c>
      <c r="B14" s="10">
        <v>591.14476190476194</v>
      </c>
      <c r="C14" s="10">
        <v>749.30455172413804</v>
      </c>
      <c r="D14" s="10">
        <v>713.78203208556158</v>
      </c>
    </row>
    <row r="15" spans="1:7" x14ac:dyDescent="0.25">
      <c r="A15" s="8" t="s">
        <v>179</v>
      </c>
      <c r="B15" s="10">
        <v>327.23377358490563</v>
      </c>
      <c r="C15" s="10">
        <v>821.95868217054272</v>
      </c>
      <c r="D15" s="10">
        <v>677.89043956043952</v>
      </c>
    </row>
    <row r="16" spans="1:7" x14ac:dyDescent="0.25">
      <c r="A16" s="8" t="s">
        <v>180</v>
      </c>
      <c r="B16" s="10">
        <v>374.4726</v>
      </c>
      <c r="C16" s="10">
        <v>642.80478260869563</v>
      </c>
      <c r="D16" s="10">
        <v>561.49199999999996</v>
      </c>
    </row>
    <row r="17" spans="1:4" x14ac:dyDescent="0.25">
      <c r="A17" s="8" t="s">
        <v>181</v>
      </c>
      <c r="B17" s="10">
        <v>547.35964912280701</v>
      </c>
      <c r="C17" s="10">
        <v>789.05057377049195</v>
      </c>
      <c r="D17" s="10">
        <v>712.08754189944136</v>
      </c>
    </row>
    <row r="18" spans="1:4" x14ac:dyDescent="0.25">
      <c r="A18" s="7" t="s">
        <v>168</v>
      </c>
      <c r="B18" s="10">
        <v>510.97214180206737</v>
      </c>
      <c r="C18" s="10">
        <v>777.41265594855258</v>
      </c>
      <c r="D18" s="10">
        <v>696.59714157706094</v>
      </c>
    </row>
    <row r="19" spans="1:4" x14ac:dyDescent="0.25">
      <c r="A19" s="8" t="s">
        <v>170</v>
      </c>
      <c r="B19" s="10">
        <v>458.202</v>
      </c>
      <c r="C19" s="10">
        <v>697.89773913043496</v>
      </c>
      <c r="D19" s="10">
        <v>615.71634285714276</v>
      </c>
    </row>
    <row r="20" spans="1:4" x14ac:dyDescent="0.25">
      <c r="A20" s="8" t="s">
        <v>171</v>
      </c>
      <c r="B20" s="10">
        <v>620.82875000000001</v>
      </c>
      <c r="C20" s="10">
        <v>690.97887096774195</v>
      </c>
      <c r="D20" s="10">
        <v>673.86908536585395</v>
      </c>
    </row>
    <row r="21" spans="1:4" x14ac:dyDescent="0.25">
      <c r="A21" s="8" t="s">
        <v>172</v>
      </c>
      <c r="B21" s="10">
        <v>274.17358974358973</v>
      </c>
      <c r="C21" s="10">
        <v>825.64906250000024</v>
      </c>
      <c r="D21" s="10">
        <v>696.86137724550906</v>
      </c>
    </row>
    <row r="22" spans="1:4" x14ac:dyDescent="0.25">
      <c r="A22" s="8" t="s">
        <v>173</v>
      </c>
      <c r="B22" s="10">
        <v>659.569827586207</v>
      </c>
      <c r="C22" s="10">
        <v>657.45088888888881</v>
      </c>
      <c r="D22" s="10">
        <v>658.08766839378256</v>
      </c>
    </row>
    <row r="23" spans="1:4" x14ac:dyDescent="0.25">
      <c r="A23" s="8" t="s">
        <v>174</v>
      </c>
      <c r="B23" s="10">
        <v>448.07984615384623</v>
      </c>
      <c r="C23" s="10">
        <v>728.51595588235296</v>
      </c>
      <c r="D23" s="10">
        <v>637.8276616915424</v>
      </c>
    </row>
    <row r="24" spans="1:4" x14ac:dyDescent="0.25">
      <c r="A24" s="8" t="s">
        <v>175</v>
      </c>
      <c r="B24" s="10">
        <v>437.04793103448276</v>
      </c>
      <c r="C24" s="10">
        <v>514.5884210526317</v>
      </c>
      <c r="D24" s="10">
        <v>491.04209424083774</v>
      </c>
    </row>
    <row r="25" spans="1:4" x14ac:dyDescent="0.25">
      <c r="A25" s="8" t="s">
        <v>176</v>
      </c>
      <c r="B25" s="10">
        <v>459.21036363636364</v>
      </c>
      <c r="C25" s="10">
        <v>830.90161290322555</v>
      </c>
      <c r="D25" s="10">
        <v>716.69480446927366</v>
      </c>
    </row>
    <row r="26" spans="1:4" x14ac:dyDescent="0.25">
      <c r="A26" s="8" t="s">
        <v>177</v>
      </c>
      <c r="B26" s="10">
        <v>826.46</v>
      </c>
      <c r="C26" s="10">
        <v>1155.8478358208956</v>
      </c>
      <c r="D26" s="10">
        <v>1049.3790404040403</v>
      </c>
    </row>
    <row r="27" spans="1:4" x14ac:dyDescent="0.25">
      <c r="A27" s="8" t="s">
        <v>178</v>
      </c>
      <c r="B27" s="10">
        <v>446.91879999999998</v>
      </c>
      <c r="C27" s="10">
        <v>714.41476923076937</v>
      </c>
      <c r="D27" s="10">
        <v>640.11033333333341</v>
      </c>
    </row>
    <row r="28" spans="1:4" x14ac:dyDescent="0.25">
      <c r="A28" s="8" t="s">
        <v>179</v>
      </c>
      <c r="B28" s="10">
        <v>505.02452830188673</v>
      </c>
      <c r="C28" s="10">
        <v>817.8597841726621</v>
      </c>
      <c r="D28" s="10">
        <v>731.50421874999984</v>
      </c>
    </row>
    <row r="29" spans="1:4" x14ac:dyDescent="0.25">
      <c r="A29" s="8" t="s">
        <v>180</v>
      </c>
      <c r="B29" s="10">
        <v>529.77083333333337</v>
      </c>
      <c r="C29" s="10">
        <v>868.69184873949587</v>
      </c>
      <c r="D29" s="10">
        <v>740.93104712041895</v>
      </c>
    </row>
    <row r="30" spans="1:4" x14ac:dyDescent="0.25">
      <c r="A30" s="8" t="s">
        <v>181</v>
      </c>
      <c r="B30" s="10">
        <v>393.25920634920641</v>
      </c>
      <c r="C30" s="10">
        <v>819.80804347826108</v>
      </c>
      <c r="D30" s="10">
        <v>686.11363184079573</v>
      </c>
    </row>
    <row r="31" spans="1:4" x14ac:dyDescent="0.25">
      <c r="A31" s="7" t="s">
        <v>166</v>
      </c>
      <c r="B31" s="9">
        <v>502.76202444614233</v>
      </c>
      <c r="C31" s="9">
        <v>791.03347622027559</v>
      </c>
      <c r="D31" s="9">
        <v>707.27158268590449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76BE6-3302-40B9-A285-4B4599DC5D9F}">
  <dimension ref="A3:F19"/>
  <sheetViews>
    <sheetView zoomScale="80" zoomScaleNormal="80" workbookViewId="0">
      <selection activeCell="D13" sqref="D13"/>
    </sheetView>
  </sheetViews>
  <sheetFormatPr defaultRowHeight="13.8" x14ac:dyDescent="0.25"/>
  <cols>
    <col min="1" max="1" width="23.5" bestFit="1" customWidth="1"/>
    <col min="2" max="2" width="16.5" bestFit="1" customWidth="1"/>
    <col min="3" max="3" width="14.09765625" bestFit="1" customWidth="1"/>
    <col min="4" max="4" width="11.5" bestFit="1" customWidth="1"/>
    <col min="6" max="6" width="12.09765625" bestFit="1" customWidth="1"/>
  </cols>
  <sheetData>
    <row r="3" spans="1:6" x14ac:dyDescent="0.25">
      <c r="A3" s="6" t="s">
        <v>169</v>
      </c>
      <c r="B3" s="6" t="s">
        <v>182</v>
      </c>
    </row>
    <row r="4" spans="1:6" x14ac:dyDescent="0.25">
      <c r="A4" s="6" t="s">
        <v>165</v>
      </c>
      <c r="B4" t="s">
        <v>148</v>
      </c>
      <c r="C4" t="s">
        <v>147</v>
      </c>
      <c r="D4" t="s">
        <v>166</v>
      </c>
    </row>
    <row r="5" spans="1:6" x14ac:dyDescent="0.25">
      <c r="A5" s="7" t="s">
        <v>157</v>
      </c>
      <c r="B5" s="5">
        <v>12738.55</v>
      </c>
      <c r="C5" s="5">
        <v>48848.580000000009</v>
      </c>
      <c r="D5" s="5">
        <v>61587.130000000005</v>
      </c>
      <c r="F5" t="str">
        <f>IFERROR(INDEX(A5:A14,MATCH(MAX(D5:D14),D5:D14,0),1),INDEX(A5:A14,MATCH(MAX(B5:B14),B5:B14,0),1))</f>
        <v>Clothing &amp; Fashion</v>
      </c>
    </row>
    <row r="6" spans="1:6" x14ac:dyDescent="0.25">
      <c r="A6" s="7" t="s">
        <v>156</v>
      </c>
      <c r="B6" s="5">
        <v>15631.689999999997</v>
      </c>
      <c r="C6" s="5">
        <v>51254.19</v>
      </c>
      <c r="D6" s="5">
        <v>66885.88</v>
      </c>
    </row>
    <row r="7" spans="1:6" x14ac:dyDescent="0.25">
      <c r="A7" s="7" t="s">
        <v>19</v>
      </c>
      <c r="B7" s="5">
        <v>23548.909999999993</v>
      </c>
      <c r="C7" s="5">
        <v>63908.990000000005</v>
      </c>
      <c r="D7" s="5">
        <v>87457.9</v>
      </c>
    </row>
    <row r="8" spans="1:6" x14ac:dyDescent="0.25">
      <c r="A8" s="7" t="s">
        <v>155</v>
      </c>
      <c r="B8" s="5">
        <v>39203.43</v>
      </c>
      <c r="C8" s="5">
        <v>125502.73000000001</v>
      </c>
      <c r="D8" s="5">
        <v>164706.16</v>
      </c>
    </row>
    <row r="9" spans="1:6" x14ac:dyDescent="0.25">
      <c r="A9" s="7" t="s">
        <v>154</v>
      </c>
      <c r="B9" s="5">
        <v>45816.3</v>
      </c>
      <c r="C9" s="5">
        <v>174100.77999999994</v>
      </c>
      <c r="D9" s="5">
        <v>219917.07999999996</v>
      </c>
    </row>
    <row r="10" spans="1:6" x14ac:dyDescent="0.25">
      <c r="A10" s="7" t="s">
        <v>153</v>
      </c>
      <c r="B10" s="5">
        <v>81915.97</v>
      </c>
      <c r="C10" s="5">
        <v>278257.8</v>
      </c>
      <c r="D10" s="5">
        <v>360173.77</v>
      </c>
    </row>
    <row r="11" spans="1:6" x14ac:dyDescent="0.25">
      <c r="A11" s="7" t="s">
        <v>152</v>
      </c>
      <c r="B11" s="5">
        <v>69084.55</v>
      </c>
      <c r="C11" s="5">
        <v>312539.23000000021</v>
      </c>
      <c r="D11" s="5">
        <v>381623.7800000002</v>
      </c>
    </row>
    <row r="12" spans="1:6" x14ac:dyDescent="0.25">
      <c r="A12" s="7" t="s">
        <v>151</v>
      </c>
      <c r="B12" s="5">
        <v>121697.56</v>
      </c>
      <c r="C12" s="5">
        <v>427704.99000000005</v>
      </c>
      <c r="D12" s="5">
        <v>549402.55000000005</v>
      </c>
    </row>
    <row r="13" spans="1:6" x14ac:dyDescent="0.25">
      <c r="A13" s="7" t="s">
        <v>149</v>
      </c>
      <c r="B13" s="5">
        <v>104554.15999999999</v>
      </c>
      <c r="C13" s="5">
        <v>503470.23</v>
      </c>
      <c r="D13" s="5">
        <v>608024.39</v>
      </c>
    </row>
    <row r="14" spans="1:6" x14ac:dyDescent="0.25">
      <c r="A14" s="7" t="s">
        <v>150</v>
      </c>
      <c r="B14" s="5">
        <v>143924.37</v>
      </c>
      <c r="C14" s="5">
        <v>542555.46999999986</v>
      </c>
      <c r="D14" s="5">
        <v>686479.83999999985</v>
      </c>
    </row>
    <row r="19" spans="6:6" x14ac:dyDescent="0.25">
      <c r="F19" s="9"/>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D5EA-AA26-40D5-B6DA-118252E5DFE5}">
  <dimension ref="A3:F15"/>
  <sheetViews>
    <sheetView zoomScale="80" zoomScaleNormal="80" workbookViewId="0">
      <selection activeCell="F6" sqref="F6"/>
    </sheetView>
  </sheetViews>
  <sheetFormatPr defaultRowHeight="13.8" x14ac:dyDescent="0.25"/>
  <cols>
    <col min="1" max="1" width="13.5" bestFit="1" customWidth="1"/>
    <col min="2" max="2" width="16.5" bestFit="1" customWidth="1"/>
    <col min="3" max="3" width="14.69921875" bestFit="1" customWidth="1"/>
    <col min="4" max="4" width="11.5" bestFit="1" customWidth="1"/>
    <col min="6" max="6" width="12.09765625" bestFit="1" customWidth="1"/>
  </cols>
  <sheetData>
    <row r="3" spans="1:6" x14ac:dyDescent="0.25">
      <c r="A3" s="6" t="s">
        <v>169</v>
      </c>
      <c r="B3" s="6" t="s">
        <v>182</v>
      </c>
    </row>
    <row r="4" spans="1:6" x14ac:dyDescent="0.25">
      <c r="A4" s="6" t="s">
        <v>165</v>
      </c>
      <c r="B4" t="s">
        <v>147</v>
      </c>
      <c r="C4" t="s">
        <v>148</v>
      </c>
    </row>
    <row r="5" spans="1:6" x14ac:dyDescent="0.25">
      <c r="A5" s="7" t="s">
        <v>64</v>
      </c>
      <c r="B5" s="5">
        <v>104095.13999999998</v>
      </c>
      <c r="C5" s="5">
        <v>1627.1699999999996</v>
      </c>
    </row>
    <row r="6" spans="1:6" x14ac:dyDescent="0.25">
      <c r="A6" s="7" t="s">
        <v>57</v>
      </c>
      <c r="B6" s="5">
        <v>94778.62000000001</v>
      </c>
      <c r="C6" s="5">
        <v>2666.7400000000002</v>
      </c>
      <c r="F6" t="str">
        <f>IFERROR(INDEX(A5:A14,MATCH(MAX(D5:D14),D5:D14,0),1),INDEX(A5:A14,MATCH(MAX(B5:B14),B5:B14,0),1))</f>
        <v>Frankston</v>
      </c>
    </row>
    <row r="7" spans="1:6" x14ac:dyDescent="0.25">
      <c r="A7" s="7" t="s">
        <v>99</v>
      </c>
      <c r="B7" s="5">
        <v>82414.69</v>
      </c>
      <c r="C7" s="5">
        <v>1827.37</v>
      </c>
    </row>
    <row r="8" spans="1:6" x14ac:dyDescent="0.25">
      <c r="A8" s="7" t="s">
        <v>117</v>
      </c>
      <c r="B8" s="5">
        <v>75585.830000000016</v>
      </c>
      <c r="C8" s="5">
        <v>1632.75</v>
      </c>
    </row>
    <row r="9" spans="1:6" x14ac:dyDescent="0.25">
      <c r="A9" s="7" t="s">
        <v>96</v>
      </c>
      <c r="B9" s="5">
        <v>12433.82</v>
      </c>
      <c r="C9" s="5">
        <v>63673.17</v>
      </c>
    </row>
    <row r="10" spans="1:6" x14ac:dyDescent="0.25">
      <c r="A10" s="7" t="s">
        <v>124</v>
      </c>
      <c r="B10" s="5">
        <v>10855.09</v>
      </c>
      <c r="C10" s="5">
        <v>64607.830000000009</v>
      </c>
    </row>
    <row r="11" spans="1:6" x14ac:dyDescent="0.25">
      <c r="A11" s="7" t="s">
        <v>41</v>
      </c>
      <c r="B11" s="5">
        <v>71472.150000000009</v>
      </c>
      <c r="C11" s="5">
        <v>3266.7700000000004</v>
      </c>
    </row>
    <row r="12" spans="1:6" x14ac:dyDescent="0.25">
      <c r="A12" s="7" t="s">
        <v>146</v>
      </c>
      <c r="B12" s="5">
        <v>58570.100000000006</v>
      </c>
      <c r="C12" s="5">
        <v>15847.229999999998</v>
      </c>
    </row>
    <row r="13" spans="1:6" x14ac:dyDescent="0.25">
      <c r="A13" s="7" t="s">
        <v>78</v>
      </c>
      <c r="B13" s="5">
        <v>7650.54</v>
      </c>
      <c r="C13" s="5">
        <v>65457.710000000006</v>
      </c>
    </row>
    <row r="14" spans="1:6" x14ac:dyDescent="0.25">
      <c r="A14" s="7" t="s">
        <v>143</v>
      </c>
      <c r="B14" s="5">
        <v>66856.09</v>
      </c>
      <c r="C14" s="5">
        <v>4935.67</v>
      </c>
    </row>
    <row r="15" spans="1:6" x14ac:dyDescent="0.25">
      <c r="F15" s="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C6FA-1FE1-49C1-AE92-43011B2113FF}">
  <dimension ref="A3:B6"/>
  <sheetViews>
    <sheetView zoomScale="80" zoomScaleNormal="80" workbookViewId="0">
      <selection activeCell="J33" sqref="J33"/>
    </sheetView>
  </sheetViews>
  <sheetFormatPr defaultRowHeight="13.8" x14ac:dyDescent="0.25"/>
  <cols>
    <col min="1" max="1" width="13.8984375" bestFit="1" customWidth="1"/>
    <col min="2" max="2" width="12" bestFit="1" customWidth="1"/>
    <col min="3" max="3" width="14.09765625" bestFit="1" customWidth="1"/>
    <col min="4" max="4" width="11.5" bestFit="1" customWidth="1"/>
  </cols>
  <sheetData>
    <row r="3" spans="1:2" x14ac:dyDescent="0.25">
      <c r="A3" s="6" t="s">
        <v>165</v>
      </c>
      <c r="B3" t="s">
        <v>169</v>
      </c>
    </row>
    <row r="4" spans="1:2" x14ac:dyDescent="0.25">
      <c r="A4" s="7" t="s">
        <v>148</v>
      </c>
      <c r="B4" s="5">
        <v>658115.49</v>
      </c>
    </row>
    <row r="5" spans="1:2" x14ac:dyDescent="0.25">
      <c r="A5" s="7" t="s">
        <v>147</v>
      </c>
      <c r="B5" s="5">
        <v>2528142.9900000012</v>
      </c>
    </row>
    <row r="6" spans="1:2" x14ac:dyDescent="0.25">
      <c r="A6" s="7" t="s">
        <v>166</v>
      </c>
      <c r="B6" s="9">
        <v>3186258.4800000014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AAF4-6F86-470E-A2FD-84D75BE87866}">
  <dimension ref="A3:C13"/>
  <sheetViews>
    <sheetView zoomScale="80" zoomScaleNormal="80" workbookViewId="0">
      <selection activeCell="B5" sqref="B4:B11"/>
      <pivotSelection pane="bottomRight" showHeader="1" axis="axisRow" dimension="1" activeRow="4" activeCol="1" previousRow="4" previousCol="1" click="1" r:id="rId1">
        <pivotArea dataOnly="0" labelOnly="1" fieldPosition="0">
          <references count="1">
            <reference field="5" count="0"/>
          </references>
        </pivotArea>
      </pivotSelection>
    </sheetView>
  </sheetViews>
  <sheetFormatPr defaultRowHeight="13.8" x14ac:dyDescent="0.25"/>
  <cols>
    <col min="1" max="1" width="14.19921875" bestFit="1" customWidth="1"/>
    <col min="2" max="2" width="22.69921875" bestFit="1" customWidth="1"/>
    <col min="3" max="3" width="13.5" bestFit="1" customWidth="1"/>
    <col min="4" max="4" width="14.09765625" bestFit="1" customWidth="1"/>
    <col min="5" max="5" width="9.8984375" bestFit="1" customWidth="1"/>
    <col min="6" max="6" width="22.69921875" bestFit="1" customWidth="1"/>
    <col min="7" max="7" width="10.8984375" bestFit="1" customWidth="1"/>
  </cols>
  <sheetData>
    <row r="3" spans="1:3" x14ac:dyDescent="0.25">
      <c r="A3" s="6" t="s">
        <v>165</v>
      </c>
      <c r="B3" s="6" t="s">
        <v>161</v>
      </c>
      <c r="C3" t="s">
        <v>169</v>
      </c>
    </row>
    <row r="4" spans="1:3" x14ac:dyDescent="0.25">
      <c r="A4" s="7" t="s">
        <v>11</v>
      </c>
      <c r="B4" s="7" t="s">
        <v>189</v>
      </c>
      <c r="C4" s="5">
        <v>38681.96</v>
      </c>
    </row>
    <row r="5" spans="1:3" x14ac:dyDescent="0.25">
      <c r="A5" s="7" t="s">
        <v>11</v>
      </c>
      <c r="B5" s="7" t="s">
        <v>183</v>
      </c>
      <c r="C5" s="5">
        <v>1165603.4700000004</v>
      </c>
    </row>
    <row r="6" spans="1:3" x14ac:dyDescent="0.25">
      <c r="A6" s="7" t="s">
        <v>11</v>
      </c>
      <c r="B6" s="7" t="s">
        <v>190</v>
      </c>
      <c r="C6" s="5">
        <v>67846.81</v>
      </c>
    </row>
    <row r="7" spans="1:3" x14ac:dyDescent="0.25">
      <c r="A7" s="7" t="s">
        <v>11</v>
      </c>
      <c r="B7" s="7" t="s">
        <v>187</v>
      </c>
      <c r="C7" s="5">
        <v>603864.97999999952</v>
      </c>
    </row>
    <row r="8" spans="1:3" x14ac:dyDescent="0.25">
      <c r="A8" s="7" t="s">
        <v>11</v>
      </c>
      <c r="B8" s="7" t="s">
        <v>188</v>
      </c>
      <c r="C8" s="5">
        <v>112716.26999999997</v>
      </c>
    </row>
    <row r="9" spans="1:3" x14ac:dyDescent="0.25">
      <c r="A9" s="7" t="s">
        <v>11</v>
      </c>
      <c r="B9" s="7" t="s">
        <v>186</v>
      </c>
      <c r="C9" s="5">
        <v>59512.450000000004</v>
      </c>
    </row>
    <row r="10" spans="1:3" x14ac:dyDescent="0.25">
      <c r="A10" s="7" t="s">
        <v>11</v>
      </c>
      <c r="B10" s="7" t="s">
        <v>184</v>
      </c>
      <c r="C10" s="5">
        <v>825449.32000000018</v>
      </c>
    </row>
    <row r="11" spans="1:3" x14ac:dyDescent="0.25">
      <c r="A11" s="7" t="s">
        <v>11</v>
      </c>
      <c r="B11" s="7" t="s">
        <v>185</v>
      </c>
      <c r="C11" s="5">
        <v>312583.21999999997</v>
      </c>
    </row>
    <row r="12" spans="1:3" x14ac:dyDescent="0.25">
      <c r="A12" s="7" t="s">
        <v>192</v>
      </c>
      <c r="C12" s="5">
        <v>3186258.4800000004</v>
      </c>
    </row>
    <row r="13" spans="1:3" x14ac:dyDescent="0.25">
      <c r="A13" s="7" t="s">
        <v>166</v>
      </c>
      <c r="C13" s="9">
        <v>3186258.4800000004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6F986-D2D1-4359-88FA-55B59732BB0D}">
  <dimension ref="A3:D13"/>
  <sheetViews>
    <sheetView zoomScale="80" zoomScaleNormal="80" workbookViewId="0">
      <selection activeCell="A3" sqref="A3"/>
    </sheetView>
  </sheetViews>
  <sheetFormatPr defaultRowHeight="13.8" x14ac:dyDescent="0.25"/>
  <cols>
    <col min="1" max="1" width="13.5" bestFit="1" customWidth="1"/>
    <col min="2" max="2" width="16.5" bestFit="1" customWidth="1"/>
    <col min="3" max="3" width="14.09765625" bestFit="1" customWidth="1"/>
    <col min="4" max="4" width="12" bestFit="1" customWidth="1"/>
  </cols>
  <sheetData>
    <row r="3" spans="1:4" x14ac:dyDescent="0.25">
      <c r="A3" s="6" t="s">
        <v>169</v>
      </c>
      <c r="B3" s="6" t="s">
        <v>182</v>
      </c>
    </row>
    <row r="4" spans="1:4" x14ac:dyDescent="0.25">
      <c r="A4" s="6" t="s">
        <v>165</v>
      </c>
      <c r="B4" t="s">
        <v>148</v>
      </c>
      <c r="C4" t="s">
        <v>147</v>
      </c>
      <c r="D4" t="s">
        <v>166</v>
      </c>
    </row>
    <row r="5" spans="1:4" x14ac:dyDescent="0.25">
      <c r="A5" s="7" t="s">
        <v>10</v>
      </c>
      <c r="B5" s="5">
        <v>264434.46999999997</v>
      </c>
      <c r="C5" s="5">
        <v>901169</v>
      </c>
      <c r="D5" s="5">
        <v>1165603.47</v>
      </c>
    </row>
    <row r="6" spans="1:4" x14ac:dyDescent="0.25">
      <c r="A6" s="7" t="s">
        <v>45</v>
      </c>
      <c r="B6" s="5">
        <v>172061.21999999991</v>
      </c>
      <c r="C6" s="5">
        <v>653388.09999999986</v>
      </c>
      <c r="D6" s="5">
        <v>825449.31999999983</v>
      </c>
    </row>
    <row r="7" spans="1:4" x14ac:dyDescent="0.25">
      <c r="A7" s="7" t="s">
        <v>35</v>
      </c>
      <c r="B7" s="5">
        <v>67658.369999999981</v>
      </c>
      <c r="C7" s="5">
        <v>536206.6100000001</v>
      </c>
      <c r="D7" s="5">
        <v>603864.9800000001</v>
      </c>
    </row>
    <row r="8" spans="1:4" x14ac:dyDescent="0.25">
      <c r="A8" s="7" t="s">
        <v>48</v>
      </c>
      <c r="B8" s="5">
        <v>111717.84999999999</v>
      </c>
      <c r="C8" s="5">
        <v>200865.36999999997</v>
      </c>
      <c r="D8" s="5">
        <v>312583.21999999997</v>
      </c>
    </row>
    <row r="9" spans="1:4" x14ac:dyDescent="0.25">
      <c r="A9" s="7" t="s">
        <v>32</v>
      </c>
      <c r="B9" s="5">
        <v>11577.38</v>
      </c>
      <c r="C9" s="5">
        <v>101138.88999999998</v>
      </c>
      <c r="D9" s="5">
        <v>112716.26999999999</v>
      </c>
    </row>
    <row r="10" spans="1:4" x14ac:dyDescent="0.25">
      <c r="A10" s="7" t="s">
        <v>29</v>
      </c>
      <c r="B10" s="5">
        <v>18315.550000000003</v>
      </c>
      <c r="C10" s="5">
        <v>49531.26</v>
      </c>
      <c r="D10" s="5">
        <v>67846.81</v>
      </c>
    </row>
    <row r="11" spans="1:4" x14ac:dyDescent="0.25">
      <c r="A11" s="7" t="s">
        <v>70</v>
      </c>
      <c r="B11" s="5">
        <v>9643.1299999999992</v>
      </c>
      <c r="C11" s="5">
        <v>49869.32</v>
      </c>
      <c r="D11" s="5">
        <v>59512.45</v>
      </c>
    </row>
    <row r="12" spans="1:4" x14ac:dyDescent="0.25">
      <c r="A12" s="7" t="s">
        <v>80</v>
      </c>
      <c r="B12" s="5">
        <v>2707.5199999999995</v>
      </c>
      <c r="C12" s="5">
        <v>35974.44</v>
      </c>
      <c r="D12" s="5">
        <v>38681.96</v>
      </c>
    </row>
    <row r="13" spans="1:4" x14ac:dyDescent="0.25">
      <c r="A13" s="7" t="s">
        <v>166</v>
      </c>
      <c r="B13" s="9">
        <v>658115.48999999987</v>
      </c>
      <c r="C13" s="9">
        <v>2528142.9900000002</v>
      </c>
      <c r="D13" s="9">
        <v>3186258.4799999995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2432-AB01-4C7A-8D50-A43FCE2B7422}">
  <dimension ref="A3:F14"/>
  <sheetViews>
    <sheetView zoomScale="80" zoomScaleNormal="80" workbookViewId="0">
      <selection activeCell="C6" sqref="C6"/>
    </sheetView>
  </sheetViews>
  <sheetFormatPr defaultRowHeight="13.8" x14ac:dyDescent="0.25"/>
  <cols>
    <col min="1" max="1" width="13.69921875" bestFit="1" customWidth="1"/>
    <col min="2" max="2" width="16.5" bestFit="1" customWidth="1"/>
    <col min="3" max="3" width="14.09765625" bestFit="1" customWidth="1"/>
    <col min="4" max="4" width="11.5" bestFit="1" customWidth="1"/>
  </cols>
  <sheetData>
    <row r="3" spans="1:6" x14ac:dyDescent="0.25">
      <c r="A3" s="6" t="s">
        <v>169</v>
      </c>
      <c r="B3" s="6" t="s">
        <v>182</v>
      </c>
    </row>
    <row r="4" spans="1:6" x14ac:dyDescent="0.25">
      <c r="A4" s="6" t="s">
        <v>165</v>
      </c>
      <c r="B4" t="s">
        <v>148</v>
      </c>
      <c r="C4" t="s">
        <v>147</v>
      </c>
    </row>
    <row r="5" spans="1:6" x14ac:dyDescent="0.25">
      <c r="A5" s="7" t="s">
        <v>63</v>
      </c>
      <c r="B5" s="5">
        <v>16223.210000000001</v>
      </c>
      <c r="C5" s="5">
        <v>293553.06</v>
      </c>
    </row>
    <row r="6" spans="1:6" x14ac:dyDescent="0.25">
      <c r="A6" s="7" t="s">
        <v>25</v>
      </c>
      <c r="B6" s="5">
        <v>23870.300000000003</v>
      </c>
      <c r="C6" s="5">
        <v>272210.60000000003</v>
      </c>
      <c r="F6" t="str">
        <f>IFERROR(INDEX(A5:A14,MATCH(MAX(D5:D14),D5:D14,0),1), INDEX(A5:A14, MATCH(MAX(B5:B14),B5:B14,0),1))</f>
        <v>Brian Hubbard</v>
      </c>
    </row>
    <row r="7" spans="1:6" x14ac:dyDescent="0.25">
      <c r="A7" s="7" t="s">
        <v>27</v>
      </c>
      <c r="B7" s="5">
        <v>70065.939999999988</v>
      </c>
      <c r="C7" s="5">
        <v>201015.24999999997</v>
      </c>
    </row>
    <row r="8" spans="1:6" x14ac:dyDescent="0.25">
      <c r="A8" s="7" t="s">
        <v>12</v>
      </c>
      <c r="B8" s="5">
        <v>81133.34</v>
      </c>
      <c r="C8" s="5">
        <v>172533.9</v>
      </c>
    </row>
    <row r="9" spans="1:6" x14ac:dyDescent="0.25">
      <c r="A9" s="7" t="s">
        <v>60</v>
      </c>
      <c r="B9" s="5">
        <v>38138.720000000008</v>
      </c>
      <c r="C9" s="5">
        <v>210632.55</v>
      </c>
    </row>
    <row r="10" spans="1:6" x14ac:dyDescent="0.25">
      <c r="A10" s="7" t="s">
        <v>58</v>
      </c>
      <c r="B10" s="5">
        <v>19648.400000000001</v>
      </c>
      <c r="C10" s="5">
        <v>205043.04999999996</v>
      </c>
    </row>
    <row r="11" spans="1:6" x14ac:dyDescent="0.25">
      <c r="A11" s="7" t="s">
        <v>43</v>
      </c>
      <c r="B11" s="5">
        <v>8133.15</v>
      </c>
      <c r="C11" s="5">
        <v>204205.12000000008</v>
      </c>
    </row>
    <row r="12" spans="1:6" x14ac:dyDescent="0.25">
      <c r="A12" s="7" t="s">
        <v>46</v>
      </c>
      <c r="B12" s="5">
        <v>101079.18000000001</v>
      </c>
      <c r="C12" s="5">
        <v>98503.730000000025</v>
      </c>
    </row>
    <row r="13" spans="1:6" x14ac:dyDescent="0.25">
      <c r="A13" s="7" t="s">
        <v>68</v>
      </c>
      <c r="B13" s="5">
        <v>72424.009999999995</v>
      </c>
      <c r="C13" s="5">
        <v>86340.640000000014</v>
      </c>
    </row>
    <row r="14" spans="1:6" x14ac:dyDescent="0.25">
      <c r="A14" s="7" t="s">
        <v>94</v>
      </c>
      <c r="B14" s="5">
        <v>65967.66</v>
      </c>
      <c r="C14" s="5">
        <v>83827.009999999995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BCFE-CEA5-4075-AB5B-9C85AB09C55B}">
  <dimension ref="A3:F14"/>
  <sheetViews>
    <sheetView zoomScale="80" zoomScaleNormal="80" workbookViewId="0">
      <selection activeCell="D6" sqref="D6"/>
    </sheetView>
  </sheetViews>
  <sheetFormatPr defaultRowHeight="13.8" x14ac:dyDescent="0.25"/>
  <cols>
    <col min="1" max="1" width="14.09765625" bestFit="1" customWidth="1"/>
    <col min="2" max="2" width="16.5" bestFit="1" customWidth="1"/>
    <col min="3" max="3" width="14.09765625" bestFit="1" customWidth="1"/>
    <col min="4" max="4" width="11.5" bestFit="1" customWidth="1"/>
  </cols>
  <sheetData>
    <row r="3" spans="1:6" x14ac:dyDescent="0.25">
      <c r="A3" s="6" t="s">
        <v>169</v>
      </c>
      <c r="B3" s="6" t="s">
        <v>182</v>
      </c>
      <c r="F3" t="str">
        <f>IFERROR(INDEX(A5:A14, MATCH(MAX(D5:D14),D5:D14,0),1), INDEX(A5:A14, MATCH(MAX(B5:B14),B5:B14,0),1))</f>
        <v>Bruce Curran</v>
      </c>
    </row>
    <row r="4" spans="1:6" x14ac:dyDescent="0.25">
      <c r="A4" s="6" t="s">
        <v>165</v>
      </c>
      <c r="B4" t="s">
        <v>148</v>
      </c>
      <c r="C4" t="s">
        <v>147</v>
      </c>
    </row>
    <row r="5" spans="1:6" x14ac:dyDescent="0.25">
      <c r="A5" s="7" t="s">
        <v>18</v>
      </c>
      <c r="B5" s="5">
        <v>143924.37</v>
      </c>
      <c r="C5" s="5">
        <v>542555.46999999986</v>
      </c>
    </row>
    <row r="6" spans="1:6" x14ac:dyDescent="0.25">
      <c r="A6" s="7" t="s">
        <v>15</v>
      </c>
      <c r="B6" s="5">
        <v>104554.15999999999</v>
      </c>
      <c r="C6" s="5">
        <v>503470.23</v>
      </c>
    </row>
    <row r="7" spans="1:6" x14ac:dyDescent="0.25">
      <c r="A7" s="7" t="s">
        <v>21</v>
      </c>
      <c r="B7" s="5">
        <v>121697.56</v>
      </c>
      <c r="C7" s="5">
        <v>427704.99000000005</v>
      </c>
    </row>
    <row r="8" spans="1:6" x14ac:dyDescent="0.25">
      <c r="A8" s="7" t="s">
        <v>13</v>
      </c>
      <c r="B8" s="5">
        <v>69084.55</v>
      </c>
      <c r="C8" s="5">
        <v>312539.23000000021</v>
      </c>
    </row>
    <row r="9" spans="1:6" x14ac:dyDescent="0.25">
      <c r="A9" s="7" t="s">
        <v>16</v>
      </c>
      <c r="B9" s="5">
        <v>81915.97</v>
      </c>
      <c r="C9" s="5">
        <v>278257.8</v>
      </c>
    </row>
    <row r="10" spans="1:6" x14ac:dyDescent="0.25">
      <c r="A10" s="7" t="s">
        <v>14</v>
      </c>
      <c r="B10" s="5">
        <v>45816.3</v>
      </c>
      <c r="C10" s="5">
        <v>174100.77999999994</v>
      </c>
    </row>
    <row r="11" spans="1:6" x14ac:dyDescent="0.25">
      <c r="A11" s="7" t="s">
        <v>20</v>
      </c>
      <c r="B11" s="5">
        <v>39203.43</v>
      </c>
      <c r="C11" s="5">
        <v>125502.73000000001</v>
      </c>
    </row>
    <row r="12" spans="1:6" x14ac:dyDescent="0.25">
      <c r="A12" s="7" t="s">
        <v>23</v>
      </c>
      <c r="B12" s="5">
        <v>23548.909999999993</v>
      </c>
      <c r="C12" s="5">
        <v>63908.990000000005</v>
      </c>
    </row>
    <row r="13" spans="1:6" x14ac:dyDescent="0.25">
      <c r="A13" s="7" t="s">
        <v>17</v>
      </c>
      <c r="B13" s="5">
        <v>15631.689999999997</v>
      </c>
      <c r="C13" s="5">
        <v>51254.19</v>
      </c>
    </row>
    <row r="14" spans="1:6" x14ac:dyDescent="0.25">
      <c r="A14" s="7" t="s">
        <v>22</v>
      </c>
      <c r="B14" s="5">
        <v>12738.55</v>
      </c>
      <c r="C14" s="5">
        <v>48848.580000000009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E9E37-267E-496F-BAFF-714960967AAE}">
  <dimension ref="A1:Y44"/>
  <sheetViews>
    <sheetView zoomScale="80" zoomScaleNormal="80" workbookViewId="0">
      <selection activeCell="A6" sqref="A6"/>
    </sheetView>
  </sheetViews>
  <sheetFormatPr defaultRowHeight="13.8" x14ac:dyDescent="0.25"/>
  <cols>
    <col min="1" max="1" width="22.69921875" bestFit="1" customWidth="1"/>
    <col min="2" max="2" width="16.5" bestFit="1" customWidth="1"/>
    <col min="3" max="26" width="9.59765625" bestFit="1" customWidth="1"/>
    <col min="27" max="27" width="10.59765625" bestFit="1" customWidth="1"/>
    <col min="28" max="28" width="12" bestFit="1" customWidth="1"/>
    <col min="29" max="730" width="12.09765625" bestFit="1" customWidth="1"/>
    <col min="731" max="731" width="12" bestFit="1" customWidth="1"/>
  </cols>
  <sheetData>
    <row r="1" spans="1:25" x14ac:dyDescent="0.25">
      <c r="A1" s="6" t="s">
        <v>158</v>
      </c>
      <c r="B1" t="s">
        <v>198</v>
      </c>
    </row>
    <row r="3" spans="1:25" x14ac:dyDescent="0.25">
      <c r="A3" s="6" t="s">
        <v>169</v>
      </c>
      <c r="B3" s="6" t="s">
        <v>182</v>
      </c>
    </row>
    <row r="4" spans="1:25" x14ac:dyDescent="0.25">
      <c r="B4" t="s">
        <v>167</v>
      </c>
      <c r="N4" t="s">
        <v>168</v>
      </c>
    </row>
    <row r="5" spans="1:25" x14ac:dyDescent="0.25">
      <c r="A5" s="6" t="s">
        <v>165</v>
      </c>
      <c r="B5" t="s">
        <v>170</v>
      </c>
      <c r="C5" t="s">
        <v>171</v>
      </c>
      <c r="D5" t="s">
        <v>172</v>
      </c>
      <c r="E5" t="s">
        <v>173</v>
      </c>
      <c r="F5" t="s">
        <v>174</v>
      </c>
      <c r="G5" t="s">
        <v>175</v>
      </c>
      <c r="H5" t="s">
        <v>176</v>
      </c>
      <c r="I5" t="s">
        <v>177</v>
      </c>
      <c r="J5" t="s">
        <v>178</v>
      </c>
      <c r="K5" t="s">
        <v>179</v>
      </c>
      <c r="L5" t="s">
        <v>180</v>
      </c>
      <c r="M5" t="s">
        <v>181</v>
      </c>
      <c r="N5" t="s">
        <v>170</v>
      </c>
      <c r="O5" t="s">
        <v>171</v>
      </c>
      <c r="P5" t="s">
        <v>172</v>
      </c>
      <c r="Q5" t="s">
        <v>173</v>
      </c>
      <c r="R5" t="s">
        <v>174</v>
      </c>
      <c r="S5" t="s">
        <v>175</v>
      </c>
      <c r="T5" t="s">
        <v>176</v>
      </c>
      <c r="U5" t="s">
        <v>177</v>
      </c>
      <c r="V5" t="s">
        <v>178</v>
      </c>
      <c r="W5" t="s">
        <v>179</v>
      </c>
      <c r="X5" t="s">
        <v>180</v>
      </c>
      <c r="Y5" t="s">
        <v>181</v>
      </c>
    </row>
    <row r="6" spans="1:25" x14ac:dyDescent="0.25">
      <c r="A6" s="7" t="s">
        <v>189</v>
      </c>
      <c r="B6" s="5">
        <v>2487.9300000000003</v>
      </c>
      <c r="C6" s="5">
        <v>31</v>
      </c>
      <c r="D6" s="5">
        <v>522.22</v>
      </c>
      <c r="E6" s="5">
        <v>2517.59</v>
      </c>
      <c r="F6" s="5">
        <v>547.48</v>
      </c>
      <c r="G6" s="5">
        <v>1882.32</v>
      </c>
      <c r="H6" s="5">
        <v>2351.4300000000003</v>
      </c>
      <c r="I6" s="5">
        <v>747.94</v>
      </c>
      <c r="J6" s="5">
        <v>859.16</v>
      </c>
      <c r="K6" s="5">
        <v>1291.5100000000002</v>
      </c>
      <c r="L6" s="5">
        <v>1043.02</v>
      </c>
      <c r="M6" s="5">
        <v>1358.68</v>
      </c>
      <c r="N6" s="5">
        <v>1261.25</v>
      </c>
      <c r="O6" s="5">
        <v>832.84</v>
      </c>
      <c r="P6" s="5">
        <v>102.80000000000001</v>
      </c>
      <c r="Q6" s="5">
        <v>1345.3400000000001</v>
      </c>
      <c r="R6" s="5">
        <v>2312.9700000000007</v>
      </c>
      <c r="S6" s="5">
        <v>3207.8300000000008</v>
      </c>
      <c r="T6" s="5">
        <v>8576.91</v>
      </c>
      <c r="U6" s="5">
        <v>91.25</v>
      </c>
      <c r="V6" s="5">
        <v>609.46</v>
      </c>
      <c r="W6" s="5">
        <v>3779.8199999999997</v>
      </c>
      <c r="X6" s="5">
        <v>57.8</v>
      </c>
      <c r="Y6" s="5">
        <v>863.41</v>
      </c>
    </row>
    <row r="7" spans="1:25" x14ac:dyDescent="0.25">
      <c r="A7" s="7" t="s">
        <v>183</v>
      </c>
      <c r="B7" s="5">
        <v>34786.910000000003</v>
      </c>
      <c r="C7" s="5">
        <v>53147.220000000016</v>
      </c>
      <c r="D7" s="5">
        <v>47054.91</v>
      </c>
      <c r="E7" s="5">
        <v>65289.14</v>
      </c>
      <c r="F7" s="5">
        <v>42797.460000000006</v>
      </c>
      <c r="G7" s="5">
        <v>75352.899999999994</v>
      </c>
      <c r="H7" s="5">
        <v>43487.30000000001</v>
      </c>
      <c r="I7" s="5">
        <v>52364.45</v>
      </c>
      <c r="J7" s="5">
        <v>36195.920000000006</v>
      </c>
      <c r="K7" s="5">
        <v>36885.590000000004</v>
      </c>
      <c r="L7" s="5">
        <v>29161.069999999996</v>
      </c>
      <c r="M7" s="5">
        <v>53154.850000000006</v>
      </c>
      <c r="N7" s="5">
        <v>46181.350000000006</v>
      </c>
      <c r="O7" s="5">
        <v>32879.500000000007</v>
      </c>
      <c r="P7" s="5">
        <v>54809.26</v>
      </c>
      <c r="Q7" s="5">
        <v>51842.820000000007</v>
      </c>
      <c r="R7" s="5">
        <v>59859.290000000008</v>
      </c>
      <c r="S7" s="5">
        <v>26656.730000000003</v>
      </c>
      <c r="T7" s="5">
        <v>41840.67</v>
      </c>
      <c r="U7" s="5">
        <v>96334.980000000025</v>
      </c>
      <c r="V7" s="5">
        <v>51098.700000000004</v>
      </c>
      <c r="W7" s="5">
        <v>56519.549999999996</v>
      </c>
      <c r="X7" s="5">
        <v>39642.65</v>
      </c>
      <c r="Y7" s="5">
        <v>38260.250000000007</v>
      </c>
    </row>
    <row r="8" spans="1:25" x14ac:dyDescent="0.25">
      <c r="A8" s="7" t="s">
        <v>190</v>
      </c>
      <c r="B8" s="5">
        <v>5444.25</v>
      </c>
      <c r="C8" s="5">
        <v>6893.44</v>
      </c>
      <c r="D8" s="5">
        <v>283.01</v>
      </c>
      <c r="E8" s="5">
        <v>2888.44</v>
      </c>
      <c r="F8" s="5">
        <v>3095.21</v>
      </c>
      <c r="G8" s="5">
        <v>1090.93</v>
      </c>
      <c r="H8" s="5">
        <v>3061.76</v>
      </c>
      <c r="I8" s="5">
        <v>1037.0900000000001</v>
      </c>
      <c r="J8" s="5">
        <v>1766.6599999999999</v>
      </c>
      <c r="K8" s="5">
        <v>5480.28</v>
      </c>
      <c r="L8" s="5">
        <v>1867.1200000000001</v>
      </c>
      <c r="M8" s="5">
        <v>975.43000000000006</v>
      </c>
      <c r="N8" s="5">
        <v>667.67000000000007</v>
      </c>
      <c r="O8" s="5">
        <v>375.27</v>
      </c>
      <c r="P8" s="5">
        <v>2939.04</v>
      </c>
      <c r="Q8" s="5">
        <v>1920.3200000000002</v>
      </c>
      <c r="R8" s="5">
        <v>1808.31</v>
      </c>
      <c r="S8" s="5">
        <v>207.42000000000002</v>
      </c>
      <c r="T8" s="5">
        <v>3318.2599999999993</v>
      </c>
      <c r="U8" s="5">
        <v>325.47000000000003</v>
      </c>
      <c r="V8" s="5">
        <v>9915.380000000001</v>
      </c>
      <c r="W8" s="5">
        <v>325.86</v>
      </c>
      <c r="X8" s="5">
        <v>10540.670000000004</v>
      </c>
      <c r="Y8" s="5">
        <v>1619.52</v>
      </c>
    </row>
    <row r="9" spans="1:25" x14ac:dyDescent="0.25">
      <c r="A9" s="7" t="s">
        <v>187</v>
      </c>
      <c r="B9" s="5">
        <v>20657.059999999998</v>
      </c>
      <c r="C9" s="5">
        <v>23682.339999999997</v>
      </c>
      <c r="D9" s="5">
        <v>24229.68</v>
      </c>
      <c r="E9" s="5">
        <v>27449.050000000003</v>
      </c>
      <c r="F9" s="5">
        <v>38339.410000000011</v>
      </c>
      <c r="G9" s="5">
        <v>43033.21</v>
      </c>
      <c r="H9" s="5">
        <v>19780.93</v>
      </c>
      <c r="I9" s="5">
        <v>38129.71</v>
      </c>
      <c r="J9" s="5">
        <v>44197.53</v>
      </c>
      <c r="K9" s="5">
        <v>5681.1299999999992</v>
      </c>
      <c r="L9" s="5">
        <v>23206.230000000003</v>
      </c>
      <c r="M9" s="5">
        <v>18849.859999999997</v>
      </c>
      <c r="N9" s="5">
        <v>24303.97</v>
      </c>
      <c r="O9" s="5">
        <v>25062.28</v>
      </c>
      <c r="P9" s="5">
        <v>13944.380000000003</v>
      </c>
      <c r="Q9" s="5">
        <v>27965.3</v>
      </c>
      <c r="R9" s="5">
        <v>24158.300000000003</v>
      </c>
      <c r="S9" s="5">
        <v>28111.27</v>
      </c>
      <c r="T9" s="5">
        <v>22330.28</v>
      </c>
      <c r="U9" s="5">
        <v>19140.330000000002</v>
      </c>
      <c r="V9" s="5">
        <v>15295.259999999998</v>
      </c>
      <c r="W9" s="5">
        <v>16906.899999999998</v>
      </c>
      <c r="X9" s="5">
        <v>30509.220000000005</v>
      </c>
      <c r="Y9" s="5">
        <v>28901.350000000002</v>
      </c>
    </row>
    <row r="10" spans="1:25" x14ac:dyDescent="0.25">
      <c r="A10" s="7" t="s">
        <v>188</v>
      </c>
      <c r="B10" s="5">
        <v>6127.46</v>
      </c>
      <c r="C10" s="5">
        <v>2657.02</v>
      </c>
      <c r="D10" s="5">
        <v>1639.22</v>
      </c>
      <c r="E10" s="5">
        <v>3449.05</v>
      </c>
      <c r="F10" s="5">
        <v>2693.26</v>
      </c>
      <c r="G10" s="5">
        <v>4159.7299999999996</v>
      </c>
      <c r="H10" s="5">
        <v>3013.54</v>
      </c>
      <c r="I10" s="5">
        <v>5542.8</v>
      </c>
      <c r="J10" s="5">
        <v>4511.49</v>
      </c>
      <c r="K10" s="5">
        <v>7133.27</v>
      </c>
      <c r="L10" s="5">
        <v>4808.09</v>
      </c>
      <c r="M10" s="5">
        <v>4008.05</v>
      </c>
      <c r="N10" s="5">
        <v>3172.76</v>
      </c>
      <c r="O10" s="5">
        <v>5262.75</v>
      </c>
      <c r="P10" s="5">
        <v>3046.49</v>
      </c>
      <c r="Q10" s="5">
        <v>6725.42</v>
      </c>
      <c r="R10" s="5">
        <v>1583.25</v>
      </c>
      <c r="S10" s="5">
        <v>5915.53</v>
      </c>
      <c r="T10" s="5">
        <v>8457.0300000000007</v>
      </c>
      <c r="U10" s="5">
        <v>5144.95</v>
      </c>
      <c r="V10" s="5">
        <v>5652.97</v>
      </c>
      <c r="W10" s="5">
        <v>6560.21</v>
      </c>
      <c r="X10" s="5">
        <v>6358.13</v>
      </c>
      <c r="Y10" s="5">
        <v>5093.7999999999993</v>
      </c>
    </row>
    <row r="11" spans="1:25" x14ac:dyDescent="0.25">
      <c r="A11" s="7" t="s">
        <v>186</v>
      </c>
      <c r="B11" s="5">
        <v>2982.1399999999994</v>
      </c>
      <c r="C11" s="5">
        <v>3427.43</v>
      </c>
      <c r="D11" s="5">
        <v>552.31999999999994</v>
      </c>
      <c r="E11" s="5">
        <v>2185</v>
      </c>
      <c r="F11" s="5">
        <v>3372.0299999999997</v>
      </c>
      <c r="G11" s="5">
        <v>1828.1</v>
      </c>
      <c r="H11" s="5">
        <v>1840.51</v>
      </c>
      <c r="I11" s="5">
        <v>2493.61</v>
      </c>
      <c r="J11" s="5">
        <v>4015.0199999999995</v>
      </c>
      <c r="K11" s="5">
        <v>2474.2799999999997</v>
      </c>
      <c r="L11" s="5">
        <v>2305.1800000000003</v>
      </c>
      <c r="M11" s="5">
        <v>2311.21</v>
      </c>
      <c r="N11" s="5">
        <v>2810.8799999999997</v>
      </c>
      <c r="O11" s="5">
        <v>3643.46</v>
      </c>
      <c r="P11" s="5">
        <v>7370.8600000000006</v>
      </c>
      <c r="Q11" s="5">
        <v>2103.9900000000002</v>
      </c>
      <c r="R11" s="5">
        <v>1498.6499999999999</v>
      </c>
      <c r="S11" s="5">
        <v>2758.87</v>
      </c>
      <c r="T11" s="5">
        <v>783.95</v>
      </c>
      <c r="U11" s="5">
        <v>456.23</v>
      </c>
      <c r="V11" s="5">
        <v>4576.7300000000005</v>
      </c>
      <c r="W11" s="5">
        <v>1710.2800000000002</v>
      </c>
      <c r="X11" s="5">
        <v>1347.56</v>
      </c>
      <c r="Y11" s="5">
        <v>664.16</v>
      </c>
    </row>
    <row r="12" spans="1:25" x14ac:dyDescent="0.25">
      <c r="A12" s="7" t="s">
        <v>184</v>
      </c>
      <c r="B12" s="5">
        <v>39578.92</v>
      </c>
      <c r="C12" s="5">
        <v>27773.33</v>
      </c>
      <c r="D12" s="5">
        <v>39689.170000000006</v>
      </c>
      <c r="E12" s="5">
        <v>57017.140000000021</v>
      </c>
      <c r="F12" s="5">
        <v>21766.870000000003</v>
      </c>
      <c r="G12" s="5">
        <v>38197.990000000005</v>
      </c>
      <c r="H12" s="5">
        <v>47882.67</v>
      </c>
      <c r="I12" s="5">
        <v>38629.980000000003</v>
      </c>
      <c r="J12" s="5">
        <v>35624.46</v>
      </c>
      <c r="K12" s="5">
        <v>35095.760000000002</v>
      </c>
      <c r="L12" s="5">
        <v>22766.989999999998</v>
      </c>
      <c r="M12" s="5">
        <v>36863.53</v>
      </c>
      <c r="N12" s="5">
        <v>22197.230000000003</v>
      </c>
      <c r="O12" s="5">
        <v>29964.019999999997</v>
      </c>
      <c r="P12" s="5">
        <v>22233.410000000003</v>
      </c>
      <c r="Q12" s="5">
        <v>28750.120000000003</v>
      </c>
      <c r="R12" s="5">
        <v>28477.100000000002</v>
      </c>
      <c r="S12" s="5">
        <v>16526.490000000002</v>
      </c>
      <c r="T12" s="5">
        <v>32150.340000000004</v>
      </c>
      <c r="U12" s="5">
        <v>66180.38</v>
      </c>
      <c r="V12" s="5">
        <v>16808.3</v>
      </c>
      <c r="W12" s="5">
        <v>38666.619999999995</v>
      </c>
      <c r="X12" s="5">
        <v>34258.490000000005</v>
      </c>
      <c r="Y12" s="5">
        <v>48350.010000000009</v>
      </c>
    </row>
    <row r="13" spans="1:25" x14ac:dyDescent="0.25">
      <c r="A13" s="7" t="s">
        <v>185</v>
      </c>
      <c r="B13" s="5">
        <v>18731.560000000001</v>
      </c>
      <c r="C13" s="5">
        <v>14918.710000000001</v>
      </c>
      <c r="D13" s="5">
        <v>6816.86</v>
      </c>
      <c r="E13" s="5">
        <v>9888.02</v>
      </c>
      <c r="F13" s="5">
        <v>11914.759999999998</v>
      </c>
      <c r="G13" s="5">
        <v>23421.41</v>
      </c>
      <c r="H13" s="5">
        <v>12298.100000000002</v>
      </c>
      <c r="I13" s="5">
        <v>13538.08</v>
      </c>
      <c r="J13" s="5">
        <v>6306.9999999999991</v>
      </c>
      <c r="K13" s="5">
        <v>29334.240000000005</v>
      </c>
      <c r="L13" s="5">
        <v>7488.4800000000005</v>
      </c>
      <c r="M13" s="5">
        <v>9942.06</v>
      </c>
      <c r="N13" s="5">
        <v>7155.2500000000018</v>
      </c>
      <c r="O13" s="5">
        <v>12494.41</v>
      </c>
      <c r="P13" s="5">
        <v>11929.609999999997</v>
      </c>
      <c r="Q13" s="5">
        <v>6357.6100000000006</v>
      </c>
      <c r="R13" s="5">
        <v>8505.49</v>
      </c>
      <c r="S13" s="5">
        <v>10404.900000000001</v>
      </c>
      <c r="T13" s="5">
        <v>10830.93</v>
      </c>
      <c r="U13" s="5">
        <v>20103.46</v>
      </c>
      <c r="V13" s="5">
        <v>11263.060000000001</v>
      </c>
      <c r="W13" s="5">
        <v>15979.57</v>
      </c>
      <c r="X13" s="5">
        <v>18803.310000000005</v>
      </c>
      <c r="Y13" s="5">
        <v>14156.34</v>
      </c>
    </row>
    <row r="17" spans="1:25" x14ac:dyDescent="0.25">
      <c r="A17" s="6" t="s">
        <v>158</v>
      </c>
      <c r="B17" t="s">
        <v>198</v>
      </c>
    </row>
    <row r="19" spans="1:25" x14ac:dyDescent="0.25">
      <c r="A19" s="6" t="s">
        <v>169</v>
      </c>
      <c r="B19" s="6" t="s">
        <v>182</v>
      </c>
    </row>
    <row r="20" spans="1:25" x14ac:dyDescent="0.25">
      <c r="B20" t="s">
        <v>167</v>
      </c>
      <c r="N20" t="s">
        <v>168</v>
      </c>
    </row>
    <row r="21" spans="1:25" x14ac:dyDescent="0.25">
      <c r="A21" s="6" t="s">
        <v>165</v>
      </c>
      <c r="B21" t="s">
        <v>170</v>
      </c>
      <c r="C21" t="s">
        <v>171</v>
      </c>
      <c r="D21" t="s">
        <v>172</v>
      </c>
      <c r="E21" t="s">
        <v>173</v>
      </c>
      <c r="F21" t="s">
        <v>174</v>
      </c>
      <c r="G21" t="s">
        <v>175</v>
      </c>
      <c r="H21" t="s">
        <v>176</v>
      </c>
      <c r="I21" t="s">
        <v>177</v>
      </c>
      <c r="J21" t="s">
        <v>178</v>
      </c>
      <c r="K21" t="s">
        <v>179</v>
      </c>
      <c r="L21" t="s">
        <v>180</v>
      </c>
      <c r="M21" t="s">
        <v>181</v>
      </c>
      <c r="N21" t="s">
        <v>170</v>
      </c>
      <c r="O21" t="s">
        <v>171</v>
      </c>
      <c r="P21" t="s">
        <v>172</v>
      </c>
      <c r="Q21" t="s">
        <v>173</v>
      </c>
      <c r="R21" t="s">
        <v>174</v>
      </c>
      <c r="S21" t="s">
        <v>175</v>
      </c>
      <c r="T21" t="s">
        <v>176</v>
      </c>
      <c r="U21" t="s">
        <v>177</v>
      </c>
      <c r="V21" t="s">
        <v>178</v>
      </c>
      <c r="W21" t="s">
        <v>179</v>
      </c>
      <c r="X21" t="s">
        <v>180</v>
      </c>
      <c r="Y21" t="s">
        <v>181</v>
      </c>
    </row>
    <row r="22" spans="1:25" x14ac:dyDescent="0.25">
      <c r="A22" s="7" t="s">
        <v>189</v>
      </c>
      <c r="B22" s="5">
        <v>2487.9300000000003</v>
      </c>
      <c r="C22" s="5">
        <v>31</v>
      </c>
      <c r="D22" s="5">
        <v>522.22</v>
      </c>
      <c r="E22" s="5">
        <v>2517.59</v>
      </c>
      <c r="F22" s="5">
        <v>547.48</v>
      </c>
      <c r="G22" s="5">
        <v>1882.32</v>
      </c>
      <c r="H22" s="5">
        <v>2351.4300000000003</v>
      </c>
      <c r="I22" s="5">
        <v>747.94</v>
      </c>
      <c r="J22" s="5">
        <v>859.16</v>
      </c>
      <c r="K22" s="5">
        <v>1291.5100000000002</v>
      </c>
      <c r="L22" s="5">
        <v>1043.02</v>
      </c>
      <c r="M22" s="5">
        <v>1358.68</v>
      </c>
      <c r="N22" s="5">
        <v>1261.25</v>
      </c>
      <c r="O22" s="5">
        <v>832.84</v>
      </c>
      <c r="P22" s="5">
        <v>102.80000000000001</v>
      </c>
      <c r="Q22" s="5">
        <v>1345.3400000000001</v>
      </c>
      <c r="R22" s="5">
        <v>2312.9700000000007</v>
      </c>
      <c r="S22" s="5">
        <v>3207.8300000000008</v>
      </c>
      <c r="T22" s="5">
        <v>8576.91</v>
      </c>
      <c r="U22" s="5">
        <v>91.25</v>
      </c>
      <c r="V22" s="5">
        <v>609.46</v>
      </c>
      <c r="W22" s="5">
        <v>3779.8199999999997</v>
      </c>
      <c r="X22" s="5">
        <v>57.8</v>
      </c>
      <c r="Y22" s="5">
        <v>863.41</v>
      </c>
    </row>
    <row r="23" spans="1:25" x14ac:dyDescent="0.25">
      <c r="A23" s="7" t="s">
        <v>183</v>
      </c>
      <c r="B23" s="5">
        <v>34786.910000000003</v>
      </c>
      <c r="C23" s="5">
        <v>53147.220000000016</v>
      </c>
      <c r="D23" s="5">
        <v>47054.91</v>
      </c>
      <c r="E23" s="5">
        <v>65289.14</v>
      </c>
      <c r="F23" s="5">
        <v>42797.460000000006</v>
      </c>
      <c r="G23" s="5">
        <v>75352.899999999994</v>
      </c>
      <c r="H23" s="5">
        <v>43487.30000000001</v>
      </c>
      <c r="I23" s="5">
        <v>52364.45</v>
      </c>
      <c r="J23" s="5">
        <v>36195.920000000006</v>
      </c>
      <c r="K23" s="5">
        <v>36885.590000000004</v>
      </c>
      <c r="L23" s="5">
        <v>29161.069999999996</v>
      </c>
      <c r="M23" s="5">
        <v>53154.850000000006</v>
      </c>
      <c r="N23" s="5">
        <v>46181.350000000006</v>
      </c>
      <c r="O23" s="5">
        <v>32879.500000000007</v>
      </c>
      <c r="P23" s="5">
        <v>54809.26</v>
      </c>
      <c r="Q23" s="5">
        <v>51842.820000000007</v>
      </c>
      <c r="R23" s="5">
        <v>59859.290000000008</v>
      </c>
      <c r="S23" s="5">
        <v>26656.730000000003</v>
      </c>
      <c r="T23" s="5">
        <v>41840.67</v>
      </c>
      <c r="U23" s="5">
        <v>96334.980000000025</v>
      </c>
      <c r="V23" s="5">
        <v>51098.700000000004</v>
      </c>
      <c r="W23" s="5">
        <v>56519.549999999996</v>
      </c>
      <c r="X23" s="5">
        <v>39642.65</v>
      </c>
      <c r="Y23" s="5">
        <v>38260.250000000007</v>
      </c>
    </row>
    <row r="24" spans="1:25" x14ac:dyDescent="0.25">
      <c r="A24" s="7" t="s">
        <v>190</v>
      </c>
      <c r="B24" s="5">
        <v>5444.25</v>
      </c>
      <c r="C24" s="5">
        <v>6893.44</v>
      </c>
      <c r="D24" s="5">
        <v>283.01</v>
      </c>
      <c r="E24" s="5">
        <v>2888.44</v>
      </c>
      <c r="F24" s="5">
        <v>3095.21</v>
      </c>
      <c r="G24" s="5">
        <v>1090.93</v>
      </c>
      <c r="H24" s="5">
        <v>3061.76</v>
      </c>
      <c r="I24" s="5">
        <v>1037.0900000000001</v>
      </c>
      <c r="J24" s="5">
        <v>1766.6599999999999</v>
      </c>
      <c r="K24" s="5">
        <v>5480.28</v>
      </c>
      <c r="L24" s="5">
        <v>1867.1200000000001</v>
      </c>
      <c r="M24" s="5">
        <v>975.43000000000006</v>
      </c>
      <c r="N24" s="5">
        <v>667.67000000000007</v>
      </c>
      <c r="O24" s="5">
        <v>375.27</v>
      </c>
      <c r="P24" s="5">
        <v>2939.04</v>
      </c>
      <c r="Q24" s="5">
        <v>1920.3200000000002</v>
      </c>
      <c r="R24" s="5">
        <v>1808.31</v>
      </c>
      <c r="S24" s="5">
        <v>207.42000000000002</v>
      </c>
      <c r="T24" s="5">
        <v>3318.2599999999993</v>
      </c>
      <c r="U24" s="5">
        <v>325.47000000000003</v>
      </c>
      <c r="V24" s="5">
        <v>9915.380000000001</v>
      </c>
      <c r="W24" s="5">
        <v>325.86</v>
      </c>
      <c r="X24" s="5">
        <v>10540.670000000004</v>
      </c>
      <c r="Y24" s="5">
        <v>1619.52</v>
      </c>
    </row>
    <row r="25" spans="1:25" x14ac:dyDescent="0.25">
      <c r="A25" s="7" t="s">
        <v>187</v>
      </c>
      <c r="B25" s="5">
        <v>20657.059999999998</v>
      </c>
      <c r="C25" s="5">
        <v>23682.339999999997</v>
      </c>
      <c r="D25" s="5">
        <v>24229.68</v>
      </c>
      <c r="E25" s="5">
        <v>27449.050000000003</v>
      </c>
      <c r="F25" s="5">
        <v>38339.410000000011</v>
      </c>
      <c r="G25" s="5">
        <v>43033.21</v>
      </c>
      <c r="H25" s="5">
        <v>19780.93</v>
      </c>
      <c r="I25" s="5">
        <v>38129.71</v>
      </c>
      <c r="J25" s="5">
        <v>44197.53</v>
      </c>
      <c r="K25" s="5">
        <v>5681.1299999999992</v>
      </c>
      <c r="L25" s="5">
        <v>23206.230000000003</v>
      </c>
      <c r="M25" s="5">
        <v>18849.859999999997</v>
      </c>
      <c r="N25" s="5">
        <v>24303.97</v>
      </c>
      <c r="O25" s="5">
        <v>25062.28</v>
      </c>
      <c r="P25" s="5">
        <v>13944.380000000003</v>
      </c>
      <c r="Q25" s="5">
        <v>27965.3</v>
      </c>
      <c r="R25" s="5">
        <v>24158.300000000003</v>
      </c>
      <c r="S25" s="5">
        <v>28111.27</v>
      </c>
      <c r="T25" s="5">
        <v>22330.28</v>
      </c>
      <c r="U25" s="5">
        <v>19140.330000000002</v>
      </c>
      <c r="V25" s="5">
        <v>15295.259999999998</v>
      </c>
      <c r="W25" s="5">
        <v>16906.899999999998</v>
      </c>
      <c r="X25" s="5">
        <v>30509.220000000005</v>
      </c>
      <c r="Y25" s="5">
        <v>28901.350000000002</v>
      </c>
    </row>
    <row r="26" spans="1:25" x14ac:dyDescent="0.25">
      <c r="A26" s="7" t="s">
        <v>188</v>
      </c>
      <c r="B26" s="5">
        <v>6127.46</v>
      </c>
      <c r="C26" s="5">
        <v>2657.02</v>
      </c>
      <c r="D26" s="5">
        <v>1639.22</v>
      </c>
      <c r="E26" s="5">
        <v>3449.05</v>
      </c>
      <c r="F26" s="5">
        <v>2693.26</v>
      </c>
      <c r="G26" s="5">
        <v>4159.7299999999996</v>
      </c>
      <c r="H26" s="5">
        <v>3013.54</v>
      </c>
      <c r="I26" s="5">
        <v>5542.8</v>
      </c>
      <c r="J26" s="5">
        <v>4511.49</v>
      </c>
      <c r="K26" s="5">
        <v>7133.27</v>
      </c>
      <c r="L26" s="5">
        <v>4808.09</v>
      </c>
      <c r="M26" s="5">
        <v>4008.05</v>
      </c>
      <c r="N26" s="5">
        <v>3172.76</v>
      </c>
      <c r="O26" s="5">
        <v>5262.75</v>
      </c>
      <c r="P26" s="5">
        <v>3046.49</v>
      </c>
      <c r="Q26" s="5">
        <v>6725.42</v>
      </c>
      <c r="R26" s="5">
        <v>1583.25</v>
      </c>
      <c r="S26" s="5">
        <v>5915.53</v>
      </c>
      <c r="T26" s="5">
        <v>8457.0300000000007</v>
      </c>
      <c r="U26" s="5">
        <v>5144.95</v>
      </c>
      <c r="V26" s="5">
        <v>5652.97</v>
      </c>
      <c r="W26" s="5">
        <v>6560.21</v>
      </c>
      <c r="X26" s="5">
        <v>6358.13</v>
      </c>
      <c r="Y26" s="5">
        <v>5093.7999999999993</v>
      </c>
    </row>
    <row r="27" spans="1:25" x14ac:dyDescent="0.25">
      <c r="A27" s="7" t="s">
        <v>186</v>
      </c>
      <c r="B27" s="5">
        <v>2982.1399999999994</v>
      </c>
      <c r="C27" s="5">
        <v>3427.43</v>
      </c>
      <c r="D27" s="5">
        <v>552.31999999999994</v>
      </c>
      <c r="E27" s="5">
        <v>2185</v>
      </c>
      <c r="F27" s="5">
        <v>3372.0299999999997</v>
      </c>
      <c r="G27" s="5">
        <v>1828.1</v>
      </c>
      <c r="H27" s="5">
        <v>1840.51</v>
      </c>
      <c r="I27" s="5">
        <v>2493.61</v>
      </c>
      <c r="J27" s="5">
        <v>4015.0199999999995</v>
      </c>
      <c r="K27" s="5">
        <v>2474.2799999999997</v>
      </c>
      <c r="L27" s="5">
        <v>2305.1800000000003</v>
      </c>
      <c r="M27" s="5">
        <v>2311.21</v>
      </c>
      <c r="N27" s="5">
        <v>2810.8799999999997</v>
      </c>
      <c r="O27" s="5">
        <v>3643.46</v>
      </c>
      <c r="P27" s="5">
        <v>7370.8600000000006</v>
      </c>
      <c r="Q27" s="5">
        <v>2103.9900000000002</v>
      </c>
      <c r="R27" s="5">
        <v>1498.6499999999999</v>
      </c>
      <c r="S27" s="5">
        <v>2758.87</v>
      </c>
      <c r="T27" s="5">
        <v>783.95</v>
      </c>
      <c r="U27" s="5">
        <v>456.23</v>
      </c>
      <c r="V27" s="5">
        <v>4576.7300000000005</v>
      </c>
      <c r="W27" s="5">
        <v>1710.2800000000002</v>
      </c>
      <c r="X27" s="5">
        <v>1347.56</v>
      </c>
      <c r="Y27" s="5">
        <v>664.16</v>
      </c>
    </row>
    <row r="28" spans="1:25" x14ac:dyDescent="0.25">
      <c r="A28" s="7" t="s">
        <v>184</v>
      </c>
      <c r="B28" s="5">
        <v>39578.92</v>
      </c>
      <c r="C28" s="5">
        <v>27773.33</v>
      </c>
      <c r="D28" s="5">
        <v>39689.170000000006</v>
      </c>
      <c r="E28" s="5">
        <v>57017.140000000021</v>
      </c>
      <c r="F28" s="5">
        <v>21766.870000000003</v>
      </c>
      <c r="G28" s="5">
        <v>38197.990000000005</v>
      </c>
      <c r="H28" s="5">
        <v>47882.67</v>
      </c>
      <c r="I28" s="5">
        <v>38629.980000000003</v>
      </c>
      <c r="J28" s="5">
        <v>35624.46</v>
      </c>
      <c r="K28" s="5">
        <v>35095.760000000002</v>
      </c>
      <c r="L28" s="5">
        <v>22766.989999999998</v>
      </c>
      <c r="M28" s="5">
        <v>36863.53</v>
      </c>
      <c r="N28" s="5">
        <v>22197.230000000003</v>
      </c>
      <c r="O28" s="5">
        <v>29964.019999999997</v>
      </c>
      <c r="P28" s="5">
        <v>22233.410000000003</v>
      </c>
      <c r="Q28" s="5">
        <v>28750.120000000003</v>
      </c>
      <c r="R28" s="5">
        <v>28477.100000000002</v>
      </c>
      <c r="S28" s="5">
        <v>16526.490000000002</v>
      </c>
      <c r="T28" s="5">
        <v>32150.340000000004</v>
      </c>
      <c r="U28" s="5">
        <v>66180.38</v>
      </c>
      <c r="V28" s="5">
        <v>16808.3</v>
      </c>
      <c r="W28" s="5">
        <v>38666.619999999995</v>
      </c>
      <c r="X28" s="5">
        <v>34258.490000000005</v>
      </c>
      <c r="Y28" s="5">
        <v>48350.010000000009</v>
      </c>
    </row>
    <row r="29" spans="1:25" x14ac:dyDescent="0.25">
      <c r="A29" s="7" t="s">
        <v>185</v>
      </c>
      <c r="B29" s="5">
        <v>18731.560000000001</v>
      </c>
      <c r="C29" s="5">
        <v>14918.710000000001</v>
      </c>
      <c r="D29" s="5">
        <v>6816.86</v>
      </c>
      <c r="E29" s="5">
        <v>9888.02</v>
      </c>
      <c r="F29" s="5">
        <v>11914.759999999998</v>
      </c>
      <c r="G29" s="5">
        <v>23421.41</v>
      </c>
      <c r="H29" s="5">
        <v>12298.100000000002</v>
      </c>
      <c r="I29" s="5">
        <v>13538.08</v>
      </c>
      <c r="J29" s="5">
        <v>6306.9999999999991</v>
      </c>
      <c r="K29" s="5">
        <v>29334.240000000005</v>
      </c>
      <c r="L29" s="5">
        <v>7488.4800000000005</v>
      </c>
      <c r="M29" s="5">
        <v>9942.06</v>
      </c>
      <c r="N29" s="5">
        <v>7155.2500000000018</v>
      </c>
      <c r="O29" s="5">
        <v>12494.41</v>
      </c>
      <c r="P29" s="5">
        <v>11929.609999999997</v>
      </c>
      <c r="Q29" s="5">
        <v>6357.6100000000006</v>
      </c>
      <c r="R29" s="5">
        <v>8505.49</v>
      </c>
      <c r="S29" s="5">
        <v>10404.900000000001</v>
      </c>
      <c r="T29" s="5">
        <v>10830.93</v>
      </c>
      <c r="U29" s="5">
        <v>20103.46</v>
      </c>
      <c r="V29" s="5">
        <v>11263.060000000001</v>
      </c>
      <c r="W29" s="5">
        <v>15979.57</v>
      </c>
      <c r="X29" s="5">
        <v>18803.310000000005</v>
      </c>
      <c r="Y29" s="5">
        <v>14156.34</v>
      </c>
    </row>
    <row r="32" spans="1:25" x14ac:dyDescent="0.25">
      <c r="A32" s="6" t="s">
        <v>158</v>
      </c>
      <c r="B32" t="s">
        <v>198</v>
      </c>
    </row>
    <row r="34" spans="1:25" x14ac:dyDescent="0.25">
      <c r="A34" s="6" t="s">
        <v>169</v>
      </c>
      <c r="B34" s="6" t="s">
        <v>182</v>
      </c>
    </row>
    <row r="35" spans="1:25" x14ac:dyDescent="0.25">
      <c r="B35" t="s">
        <v>167</v>
      </c>
      <c r="N35" t="s">
        <v>168</v>
      </c>
    </row>
    <row r="36" spans="1:25" x14ac:dyDescent="0.25">
      <c r="A36" s="6" t="s">
        <v>165</v>
      </c>
      <c r="B36" t="s">
        <v>170</v>
      </c>
      <c r="C36" t="s">
        <v>171</v>
      </c>
      <c r="D36" t="s">
        <v>172</v>
      </c>
      <c r="E36" t="s">
        <v>173</v>
      </c>
      <c r="F36" t="s">
        <v>174</v>
      </c>
      <c r="G36" t="s">
        <v>175</v>
      </c>
      <c r="H36" t="s">
        <v>176</v>
      </c>
      <c r="I36" t="s">
        <v>177</v>
      </c>
      <c r="J36" t="s">
        <v>178</v>
      </c>
      <c r="K36" t="s">
        <v>179</v>
      </c>
      <c r="L36" t="s">
        <v>180</v>
      </c>
      <c r="M36" t="s">
        <v>181</v>
      </c>
      <c r="N36" t="s">
        <v>170</v>
      </c>
      <c r="O36" t="s">
        <v>171</v>
      </c>
      <c r="P36" t="s">
        <v>172</v>
      </c>
      <c r="Q36" t="s">
        <v>173</v>
      </c>
      <c r="R36" t="s">
        <v>174</v>
      </c>
      <c r="S36" t="s">
        <v>175</v>
      </c>
      <c r="T36" t="s">
        <v>176</v>
      </c>
      <c r="U36" t="s">
        <v>177</v>
      </c>
      <c r="V36" t="s">
        <v>178</v>
      </c>
      <c r="W36" t="s">
        <v>179</v>
      </c>
      <c r="X36" t="s">
        <v>180</v>
      </c>
      <c r="Y36" t="s">
        <v>181</v>
      </c>
    </row>
    <row r="37" spans="1:25" x14ac:dyDescent="0.25">
      <c r="A37" s="7" t="s">
        <v>189</v>
      </c>
      <c r="B37" s="5">
        <v>2487.9300000000003</v>
      </c>
      <c r="C37" s="5">
        <v>31</v>
      </c>
      <c r="D37" s="5">
        <v>522.22</v>
      </c>
      <c r="E37" s="5">
        <v>2517.59</v>
      </c>
      <c r="F37" s="5">
        <v>547.48</v>
      </c>
      <c r="G37" s="5">
        <v>1882.32</v>
      </c>
      <c r="H37" s="5">
        <v>2351.4300000000003</v>
      </c>
      <c r="I37" s="5">
        <v>747.94</v>
      </c>
      <c r="J37" s="5">
        <v>859.16</v>
      </c>
      <c r="K37" s="5">
        <v>1291.5100000000002</v>
      </c>
      <c r="L37" s="5">
        <v>1043.02</v>
      </c>
      <c r="M37" s="5">
        <v>1358.68</v>
      </c>
      <c r="N37" s="5">
        <v>1261.25</v>
      </c>
      <c r="O37" s="5">
        <v>832.84</v>
      </c>
      <c r="P37" s="5">
        <v>102.80000000000001</v>
      </c>
      <c r="Q37" s="5">
        <v>1345.3400000000001</v>
      </c>
      <c r="R37" s="5">
        <v>2312.9700000000007</v>
      </c>
      <c r="S37" s="5">
        <v>3207.8300000000008</v>
      </c>
      <c r="T37" s="5">
        <v>8576.91</v>
      </c>
      <c r="U37" s="5">
        <v>91.25</v>
      </c>
      <c r="V37" s="5">
        <v>609.46</v>
      </c>
      <c r="W37" s="5">
        <v>3779.8199999999997</v>
      </c>
      <c r="X37" s="5">
        <v>57.8</v>
      </c>
      <c r="Y37" s="5">
        <v>863.41</v>
      </c>
    </row>
    <row r="38" spans="1:25" x14ac:dyDescent="0.25">
      <c r="A38" s="7" t="s">
        <v>183</v>
      </c>
      <c r="B38" s="5">
        <v>34786.910000000003</v>
      </c>
      <c r="C38" s="5">
        <v>53147.220000000016</v>
      </c>
      <c r="D38" s="5">
        <v>47054.91</v>
      </c>
      <c r="E38" s="5">
        <v>65289.14</v>
      </c>
      <c r="F38" s="5">
        <v>42797.460000000006</v>
      </c>
      <c r="G38" s="5">
        <v>75352.899999999994</v>
      </c>
      <c r="H38" s="5">
        <v>43487.30000000001</v>
      </c>
      <c r="I38" s="5">
        <v>52364.45</v>
      </c>
      <c r="J38" s="5">
        <v>36195.920000000006</v>
      </c>
      <c r="K38" s="5">
        <v>36885.590000000004</v>
      </c>
      <c r="L38" s="5">
        <v>29161.069999999996</v>
      </c>
      <c r="M38" s="5">
        <v>53154.850000000006</v>
      </c>
      <c r="N38" s="5">
        <v>46181.350000000006</v>
      </c>
      <c r="O38" s="5">
        <v>32879.500000000007</v>
      </c>
      <c r="P38" s="5">
        <v>54809.26</v>
      </c>
      <c r="Q38" s="5">
        <v>51842.820000000007</v>
      </c>
      <c r="R38" s="5">
        <v>59859.290000000008</v>
      </c>
      <c r="S38" s="5">
        <v>26656.730000000003</v>
      </c>
      <c r="T38" s="5">
        <v>41840.67</v>
      </c>
      <c r="U38" s="5">
        <v>96334.980000000025</v>
      </c>
      <c r="V38" s="5">
        <v>51098.700000000004</v>
      </c>
      <c r="W38" s="5">
        <v>56519.549999999996</v>
      </c>
      <c r="X38" s="5">
        <v>39642.65</v>
      </c>
      <c r="Y38" s="5">
        <v>38260.250000000007</v>
      </c>
    </row>
    <row r="39" spans="1:25" x14ac:dyDescent="0.25">
      <c r="A39" s="7" t="s">
        <v>190</v>
      </c>
      <c r="B39" s="5">
        <v>5444.25</v>
      </c>
      <c r="C39" s="5">
        <v>6893.44</v>
      </c>
      <c r="D39" s="5">
        <v>283.01</v>
      </c>
      <c r="E39" s="5">
        <v>2888.44</v>
      </c>
      <c r="F39" s="5">
        <v>3095.21</v>
      </c>
      <c r="G39" s="5">
        <v>1090.93</v>
      </c>
      <c r="H39" s="5">
        <v>3061.76</v>
      </c>
      <c r="I39" s="5">
        <v>1037.0900000000001</v>
      </c>
      <c r="J39" s="5">
        <v>1766.6599999999999</v>
      </c>
      <c r="K39" s="5">
        <v>5480.28</v>
      </c>
      <c r="L39" s="5">
        <v>1867.1200000000001</v>
      </c>
      <c r="M39" s="5">
        <v>975.43000000000006</v>
      </c>
      <c r="N39" s="5">
        <v>667.67000000000007</v>
      </c>
      <c r="O39" s="5">
        <v>375.27</v>
      </c>
      <c r="P39" s="5">
        <v>2939.04</v>
      </c>
      <c r="Q39" s="5">
        <v>1920.3200000000002</v>
      </c>
      <c r="R39" s="5">
        <v>1808.31</v>
      </c>
      <c r="S39" s="5">
        <v>207.42000000000002</v>
      </c>
      <c r="T39" s="5">
        <v>3318.2599999999993</v>
      </c>
      <c r="U39" s="5">
        <v>325.47000000000003</v>
      </c>
      <c r="V39" s="5">
        <v>9915.380000000001</v>
      </c>
      <c r="W39" s="5">
        <v>325.86</v>
      </c>
      <c r="X39" s="5">
        <v>10540.670000000004</v>
      </c>
      <c r="Y39" s="5">
        <v>1619.52</v>
      </c>
    </row>
    <row r="40" spans="1:25" x14ac:dyDescent="0.25">
      <c r="A40" s="7" t="s">
        <v>187</v>
      </c>
      <c r="B40" s="5">
        <v>20657.059999999998</v>
      </c>
      <c r="C40" s="5">
        <v>23682.339999999997</v>
      </c>
      <c r="D40" s="5">
        <v>24229.68</v>
      </c>
      <c r="E40" s="5">
        <v>27449.050000000003</v>
      </c>
      <c r="F40" s="5">
        <v>38339.410000000011</v>
      </c>
      <c r="G40" s="5">
        <v>43033.21</v>
      </c>
      <c r="H40" s="5">
        <v>19780.93</v>
      </c>
      <c r="I40" s="5">
        <v>38129.71</v>
      </c>
      <c r="J40" s="5">
        <v>44197.53</v>
      </c>
      <c r="K40" s="5">
        <v>5681.1299999999992</v>
      </c>
      <c r="L40" s="5">
        <v>23206.230000000003</v>
      </c>
      <c r="M40" s="5">
        <v>18849.859999999997</v>
      </c>
      <c r="N40" s="5">
        <v>24303.97</v>
      </c>
      <c r="O40" s="5">
        <v>25062.28</v>
      </c>
      <c r="P40" s="5">
        <v>13944.380000000003</v>
      </c>
      <c r="Q40" s="5">
        <v>27965.3</v>
      </c>
      <c r="R40" s="5">
        <v>24158.300000000003</v>
      </c>
      <c r="S40" s="5">
        <v>28111.27</v>
      </c>
      <c r="T40" s="5">
        <v>22330.28</v>
      </c>
      <c r="U40" s="5">
        <v>19140.330000000002</v>
      </c>
      <c r="V40" s="5">
        <v>15295.259999999998</v>
      </c>
      <c r="W40" s="5">
        <v>16906.899999999998</v>
      </c>
      <c r="X40" s="5">
        <v>30509.220000000005</v>
      </c>
      <c r="Y40" s="5">
        <v>28901.350000000002</v>
      </c>
    </row>
    <row r="41" spans="1:25" x14ac:dyDescent="0.25">
      <c r="A41" s="7" t="s">
        <v>188</v>
      </c>
      <c r="B41" s="5">
        <v>6127.46</v>
      </c>
      <c r="C41" s="5">
        <v>2657.02</v>
      </c>
      <c r="D41" s="5">
        <v>1639.22</v>
      </c>
      <c r="E41" s="5">
        <v>3449.05</v>
      </c>
      <c r="F41" s="5">
        <v>2693.26</v>
      </c>
      <c r="G41" s="5">
        <v>4159.7299999999996</v>
      </c>
      <c r="H41" s="5">
        <v>3013.54</v>
      </c>
      <c r="I41" s="5">
        <v>5542.8</v>
      </c>
      <c r="J41" s="5">
        <v>4511.49</v>
      </c>
      <c r="K41" s="5">
        <v>7133.27</v>
      </c>
      <c r="L41" s="5">
        <v>4808.09</v>
      </c>
      <c r="M41" s="5">
        <v>4008.05</v>
      </c>
      <c r="N41" s="5">
        <v>3172.76</v>
      </c>
      <c r="O41" s="5">
        <v>5262.75</v>
      </c>
      <c r="P41" s="5">
        <v>3046.49</v>
      </c>
      <c r="Q41" s="5">
        <v>6725.42</v>
      </c>
      <c r="R41" s="5">
        <v>1583.25</v>
      </c>
      <c r="S41" s="5">
        <v>5915.53</v>
      </c>
      <c r="T41" s="5">
        <v>8457.0300000000007</v>
      </c>
      <c r="U41" s="5">
        <v>5144.95</v>
      </c>
      <c r="V41" s="5">
        <v>5652.97</v>
      </c>
      <c r="W41" s="5">
        <v>6560.21</v>
      </c>
      <c r="X41" s="5">
        <v>6358.13</v>
      </c>
      <c r="Y41" s="5">
        <v>5093.7999999999993</v>
      </c>
    </row>
    <row r="42" spans="1:25" x14ac:dyDescent="0.25">
      <c r="A42" s="7" t="s">
        <v>186</v>
      </c>
      <c r="B42" s="5">
        <v>2982.1399999999994</v>
      </c>
      <c r="C42" s="5">
        <v>3427.43</v>
      </c>
      <c r="D42" s="5">
        <v>552.31999999999994</v>
      </c>
      <c r="E42" s="5">
        <v>2185</v>
      </c>
      <c r="F42" s="5">
        <v>3372.0299999999997</v>
      </c>
      <c r="G42" s="5">
        <v>1828.1</v>
      </c>
      <c r="H42" s="5">
        <v>1840.51</v>
      </c>
      <c r="I42" s="5">
        <v>2493.61</v>
      </c>
      <c r="J42" s="5">
        <v>4015.0199999999995</v>
      </c>
      <c r="K42" s="5">
        <v>2474.2799999999997</v>
      </c>
      <c r="L42" s="5">
        <v>2305.1800000000003</v>
      </c>
      <c r="M42" s="5">
        <v>2311.21</v>
      </c>
      <c r="N42" s="5">
        <v>2810.8799999999997</v>
      </c>
      <c r="O42" s="5">
        <v>3643.46</v>
      </c>
      <c r="P42" s="5">
        <v>7370.8600000000006</v>
      </c>
      <c r="Q42" s="5">
        <v>2103.9900000000002</v>
      </c>
      <c r="R42" s="5">
        <v>1498.6499999999999</v>
      </c>
      <c r="S42" s="5">
        <v>2758.87</v>
      </c>
      <c r="T42" s="5">
        <v>783.95</v>
      </c>
      <c r="U42" s="5">
        <v>456.23</v>
      </c>
      <c r="V42" s="5">
        <v>4576.7300000000005</v>
      </c>
      <c r="W42" s="5">
        <v>1710.2800000000002</v>
      </c>
      <c r="X42" s="5">
        <v>1347.56</v>
      </c>
      <c r="Y42" s="5">
        <v>664.16</v>
      </c>
    </row>
    <row r="43" spans="1:25" x14ac:dyDescent="0.25">
      <c r="A43" s="7" t="s">
        <v>184</v>
      </c>
      <c r="B43" s="5">
        <v>39578.92</v>
      </c>
      <c r="C43" s="5">
        <v>27773.33</v>
      </c>
      <c r="D43" s="5">
        <v>39689.170000000006</v>
      </c>
      <c r="E43" s="5">
        <v>57017.140000000021</v>
      </c>
      <c r="F43" s="5">
        <v>21766.870000000003</v>
      </c>
      <c r="G43" s="5">
        <v>38197.990000000005</v>
      </c>
      <c r="H43" s="5">
        <v>47882.67</v>
      </c>
      <c r="I43" s="5">
        <v>38629.980000000003</v>
      </c>
      <c r="J43" s="5">
        <v>35624.46</v>
      </c>
      <c r="K43" s="5">
        <v>35095.760000000002</v>
      </c>
      <c r="L43" s="5">
        <v>22766.989999999998</v>
      </c>
      <c r="M43" s="5">
        <v>36863.53</v>
      </c>
      <c r="N43" s="5">
        <v>22197.230000000003</v>
      </c>
      <c r="O43" s="5">
        <v>29964.019999999997</v>
      </c>
      <c r="P43" s="5">
        <v>22233.410000000003</v>
      </c>
      <c r="Q43" s="5">
        <v>28750.120000000003</v>
      </c>
      <c r="R43" s="5">
        <v>28477.100000000002</v>
      </c>
      <c r="S43" s="5">
        <v>16526.490000000002</v>
      </c>
      <c r="T43" s="5">
        <v>32150.340000000004</v>
      </c>
      <c r="U43" s="5">
        <v>66180.38</v>
      </c>
      <c r="V43" s="5">
        <v>16808.3</v>
      </c>
      <c r="W43" s="5">
        <v>38666.619999999995</v>
      </c>
      <c r="X43" s="5">
        <v>34258.490000000005</v>
      </c>
      <c r="Y43" s="5">
        <v>48350.010000000009</v>
      </c>
    </row>
    <row r="44" spans="1:25" x14ac:dyDescent="0.25">
      <c r="A44" s="7" t="s">
        <v>185</v>
      </c>
      <c r="B44" s="5">
        <v>18731.560000000001</v>
      </c>
      <c r="C44" s="5">
        <v>14918.710000000001</v>
      </c>
      <c r="D44" s="5">
        <v>6816.86</v>
      </c>
      <c r="E44" s="5">
        <v>9888.02</v>
      </c>
      <c r="F44" s="5">
        <v>11914.759999999998</v>
      </c>
      <c r="G44" s="5">
        <v>23421.41</v>
      </c>
      <c r="H44" s="5">
        <v>12298.100000000002</v>
      </c>
      <c r="I44" s="5">
        <v>13538.08</v>
      </c>
      <c r="J44" s="5">
        <v>6306.9999999999991</v>
      </c>
      <c r="K44" s="5">
        <v>29334.240000000005</v>
      </c>
      <c r="L44" s="5">
        <v>7488.4800000000005</v>
      </c>
      <c r="M44" s="5">
        <v>9942.06</v>
      </c>
      <c r="N44" s="5">
        <v>7155.2500000000018</v>
      </c>
      <c r="O44" s="5">
        <v>12494.41</v>
      </c>
      <c r="P44" s="5">
        <v>11929.609999999997</v>
      </c>
      <c r="Q44" s="5">
        <v>6357.6100000000006</v>
      </c>
      <c r="R44" s="5">
        <v>8505.49</v>
      </c>
      <c r="S44" s="5">
        <v>10404.900000000001</v>
      </c>
      <c r="T44" s="5">
        <v>10830.93</v>
      </c>
      <c r="U44" s="5">
        <v>20103.46</v>
      </c>
      <c r="V44" s="5">
        <v>11263.060000000001</v>
      </c>
      <c r="W44" s="5">
        <v>15979.57</v>
      </c>
      <c r="X44" s="5">
        <v>18803.310000000005</v>
      </c>
      <c r="Y44" s="5">
        <v>14156.34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KMART DATA - UNCLEAN</vt:lpstr>
      <vt:lpstr>KMART DATA</vt:lpstr>
      <vt:lpstr>KMART Sales Dashboard</vt:lpstr>
      <vt:lpstr>Total Sales Over Time</vt:lpstr>
      <vt:lpstr>Average Sales Over Time</vt:lpstr>
      <vt:lpstr>Sales by Category</vt:lpstr>
      <vt:lpstr>Sales by Suburb</vt:lpstr>
      <vt:lpstr>Online vs Store</vt:lpstr>
      <vt:lpstr>Map Sales by States</vt:lpstr>
      <vt:lpstr>Total Sales by State</vt:lpstr>
      <vt:lpstr>Total Sales by Manager</vt:lpstr>
      <vt:lpstr>Sales by Customers</vt:lpstr>
      <vt:lpstr>State Sparkline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Carmina Chu</cp:lastModifiedBy>
  <cp:lastPrinted>2025-09-03T10:51:41Z</cp:lastPrinted>
  <dcterms:created xsi:type="dcterms:W3CDTF">2025-02-04T04:19:03Z</dcterms:created>
  <dcterms:modified xsi:type="dcterms:W3CDTF">2025-09-04T12:40:09Z</dcterms:modified>
</cp:coreProperties>
</file>