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D58" i="1"/>
  <c r="D57"/>
  <c r="D39"/>
  <c r="D38"/>
  <c r="D34"/>
  <c r="D33"/>
  <c r="D26"/>
  <c r="D23"/>
  <c r="D19"/>
  <c r="D18"/>
  <c r="D17"/>
  <c r="D16"/>
  <c r="D15"/>
  <c r="D14"/>
  <c r="D9"/>
  <c r="D7"/>
</calcChain>
</file>

<file path=xl/sharedStrings.xml><?xml version="1.0" encoding="utf-8"?>
<sst xmlns="http://schemas.openxmlformats.org/spreadsheetml/2006/main" count="125" uniqueCount="124">
  <si>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</si>
  <si>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</si>
  <si>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</si>
  <si>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</si>
  <si>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</si>
  <si>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</si>
  <si>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</si>
  <si>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</si>
  <si>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40P500</t>
  </si>
  <si>
    <t>70Q500</t>
  </si>
  <si>
    <t>70M500</t>
  </si>
  <si>
    <t>HRPLIT</t>
  </si>
  <si>
    <t>GC SANITIZING GEL REGULAR PUMP 1L</t>
  </si>
  <si>
    <t>SCM055</t>
  </si>
  <si>
    <t>Green Cross Moisturizing Germ-Protection Bar Cool Mountain 55g</t>
  </si>
  <si>
    <t>ZLE4OZ</t>
  </si>
  <si>
    <t>Zonrox Bleach Lemon 100 ml</t>
  </si>
  <si>
    <t>XCOGAL</t>
  </si>
  <si>
    <t>Zonrox Colorsafe Bleach Blossom Fresh 3600 ml</t>
  </si>
  <si>
    <t>ZML450</t>
  </si>
  <si>
    <t>Zonrox Multi Clean Lemon Splash</t>
  </si>
  <si>
    <t>DBS240</t>
  </si>
  <si>
    <t>Del FS Shower Fresh with Fragrance Pearls BLUE 240 ml</t>
  </si>
  <si>
    <t>DBS033</t>
  </si>
  <si>
    <t>Del FS Shower Fresh with Fragrance Pearls BLUE 33 ml x 336</t>
  </si>
  <si>
    <t>DPS022</t>
  </si>
  <si>
    <t>Del FS Blossom Fresh with Fragrance Pearls PINK 22 ml x480</t>
  </si>
  <si>
    <t>DLS022</t>
  </si>
  <si>
    <t>Del FS Lavender Breeze with Fragrance Pearls LAVENDER 22 ml x 480</t>
  </si>
  <si>
    <t>DJS026</t>
  </si>
  <si>
    <t>Del Forever Joy 26ml x 480s</t>
  </si>
  <si>
    <t>TOTAL AMOUNT</t>
  </si>
  <si>
    <t>70M250</t>
  </si>
  <si>
    <t>70M150</t>
  </si>
  <si>
    <t>70M060</t>
  </si>
  <si>
    <t>40M250</t>
  </si>
  <si>
    <t>40M150</t>
  </si>
  <si>
    <t>ATP500</t>
  </si>
  <si>
    <t>ENS250</t>
  </si>
  <si>
    <t>HRE060</t>
  </si>
  <si>
    <t>HRP250</t>
  </si>
  <si>
    <t>HSB060</t>
  </si>
  <si>
    <t>SCM125</t>
  </si>
  <si>
    <t>SCM085</t>
  </si>
  <si>
    <t>SCR085</t>
  </si>
  <si>
    <t>SCR055</t>
  </si>
  <si>
    <t>SPH125</t>
  </si>
  <si>
    <t>SPH085</t>
  </si>
  <si>
    <t>SAC125</t>
  </si>
  <si>
    <t>SAC055</t>
  </si>
  <si>
    <t>ZON.5L</t>
  </si>
  <si>
    <t>ZON8OZ</t>
  </si>
  <si>
    <t>ZON4OZ</t>
  </si>
  <si>
    <t>ZPL225</t>
  </si>
  <si>
    <t>XCO450</t>
  </si>
  <si>
    <t>XCO225</t>
  </si>
  <si>
    <t>XCO095</t>
  </si>
  <si>
    <t>DBPLIT</t>
  </si>
  <si>
    <t>DBS022</t>
  </si>
  <si>
    <t>DPBLIT</t>
  </si>
  <si>
    <t>DPPLIT</t>
  </si>
  <si>
    <t>DPS240</t>
  </si>
  <si>
    <t>DPS033</t>
  </si>
  <si>
    <t>DLS240</t>
  </si>
  <si>
    <t>DLS033</t>
  </si>
  <si>
    <t>DJPLIT</t>
  </si>
  <si>
    <t>DJS240</t>
  </si>
  <si>
    <t>DOS240</t>
  </si>
  <si>
    <t>DHS026</t>
  </si>
  <si>
    <t>70PGLN</t>
  </si>
  <si>
    <t>70DGLN</t>
  </si>
  <si>
    <t>QCP500</t>
  </si>
  <si>
    <t>QFP500</t>
  </si>
  <si>
    <t>QCS450</t>
  </si>
  <si>
    <t>QFS450</t>
  </si>
  <si>
    <t>Green Cross Isopropyl Alcohol with moisturizer 70% 250 ml</t>
  </si>
  <si>
    <t>Green Cross Isopropyl Alcohol with moisturizer 70% 150 ml</t>
  </si>
  <si>
    <t>Green Cross Alcohol 70% W/ Moisturizer 060ml</t>
  </si>
  <si>
    <t>Green Cross Alcohol 40% W/ Moisturizer</t>
  </si>
  <si>
    <t>GC TOTAL DEFENSE PUMP 500ML</t>
  </si>
  <si>
    <t>Green Cross Gentle Protect No Sting Sanitizer</t>
  </si>
  <si>
    <t>Green Cross Sanitizing Gel Regular 60 ml</t>
  </si>
  <si>
    <t>Green Cross Sanitizing Gel Regular 250 ml</t>
  </si>
  <si>
    <t>Green Cross Sanitizing Gel Sparkling Berry 60 ml</t>
  </si>
  <si>
    <t>Green Cross Moisturizing Germ-Protection Bar Cool Mountain 125g</t>
  </si>
  <si>
    <t>Green Cross Moisturizing Germ-Protection Bar Cool Mountain 85g</t>
  </si>
  <si>
    <t>Green Cross Moisturizing Germ-Protection Bar Clear Radiance 85g</t>
  </si>
  <si>
    <t>Green Cross Moisturizing Germ-Protection Bar Clear Radiance 55g</t>
  </si>
  <si>
    <t>Green Cross Moisturizing Germ-Protection Bar Papaya &amp; Honey 125g</t>
  </si>
  <si>
    <t>Green Cross Moisturizing Germ-Protection Bar Papaya &amp; Honey 85g</t>
  </si>
  <si>
    <t>Green Cross Moisturizing Germ-Protection Bar Aqua Clean 125g</t>
  </si>
  <si>
    <t>Green Cross Moisturizing Germ-Protection Bar Aqua Clean 55g</t>
  </si>
  <si>
    <t>Zonrox Bleach Original 500 ml</t>
  </si>
  <si>
    <t>Zonrox Bleach Original 250 ml</t>
  </si>
  <si>
    <t>Zonrox Bleach Original 100 ml</t>
  </si>
  <si>
    <t>Zonrox Bleach Plus 225 ml</t>
  </si>
  <si>
    <t>Zonrox Colorsafe Bleach 450 ml</t>
  </si>
  <si>
    <t>Zonrox Colorsafe Bleach 225 ml</t>
  </si>
  <si>
    <t>Zonrox Colorsafe Bleach 95 ml</t>
  </si>
  <si>
    <t>Del FS Shower Fresh with Fragrance Pearls BLUE 1000 ml (SUP)</t>
  </si>
  <si>
    <t>Del FS Shower Fresh with Fragrance Pearls BLUE 22 ml x 480</t>
  </si>
  <si>
    <t>Del FS Blossom Fresh with Fragrance Pearls PINK 1000 ml (PCON)</t>
  </si>
  <si>
    <t>Del FS Blossom Fresh with Fragrance Pearls PINK 1000 ml (SUP)</t>
  </si>
  <si>
    <t>Del FS Blossom Fresh with Fragrance Pearls PINK 240 ml</t>
  </si>
  <si>
    <t>Del FS Blossom Fresh with Fragrance Pearls PINK 33 ml x 336</t>
  </si>
  <si>
    <t>Del FS Lavender Breeze with Fragrance Pearls LAVENDER 240 ml</t>
  </si>
  <si>
    <t>Del FS Lavender Breeze with Fragrance Pearls LAVENDER 33 ml x 336</t>
  </si>
  <si>
    <t>Del Forever Joy 1000ml SUP</t>
  </si>
  <si>
    <t>Del Forever Joy 240ml</t>
  </si>
  <si>
    <t>Del Forever Love 240ml</t>
  </si>
  <si>
    <t>DEL GENTLE PROTECT FABRIC SOFTENER 26ML</t>
  </si>
  <si>
    <t>Green Cross Alcohol 70%</t>
  </si>
  <si>
    <t>Green Cross Alcohol 70% Ethyl w/ Moisturizer</t>
  </si>
  <si>
    <t>Green Cross Antibacterial Hand Soap Citrus Clean Pump</t>
  </si>
  <si>
    <t>Green Cross Antibacterial Hand Soap Floral Care Pump</t>
  </si>
  <si>
    <t>Green Cross Antibacterial Hand Soap Citrus Clean SUP</t>
  </si>
  <si>
    <t>Green Cross Antibacterial Hand Soap Floral Care SUP</t>
  </si>
  <si>
    <t>CSM-CPO-00449964</t>
  </si>
  <si>
    <t>SO-101722</t>
  </si>
  <si>
    <t>ZMR900</t>
  </si>
  <si>
    <t>Green Cross Alcohol 40P 500ml</t>
  </si>
  <si>
    <t>GREEN CROSS ALCOHOL 70% PUMP 500ML</t>
  </si>
  <si>
    <t>Green Cross Isopropyl Alcohol with moisturizer 70% 500 ml</t>
  </si>
  <si>
    <t>Zonrox Multi Clean Floral Blast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</si>
</sst>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28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Font="1" applyBorder="1" applyAlignment="1">
      <alignment horizontal="center"/>
    </xf>
    <xf numFmtId="0" fontId="20" fillId="25" borderId="0" xfId="0" applyFont="1" applyFill="1" applyBorder="1" applyAlignment="1">
      <alignment horizontal="center"/>
    </xf>
    <xf numFmtId="0" fontId="1" fillId="0" borderId="0" xfId="164" applyAlignment="1">
      <alignment horizontal="center"/>
    </xf>
    <xf numFmtId="0" fontId="20" fillId="0" borderId="0" xfId="0" applyFont="1" applyBorder="1"/>
    <xf numFmtId="0" fontId="20" fillId="0" borderId="0" xfId="0" applyFont="1" applyFill="1" applyBorder="1"/>
    <xf numFmtId="0" fontId="21" fillId="0" borderId="0" xfId="250" applyNumberFormat="1" applyFont="1" applyFill="1" applyBorder="1" applyAlignment="1">
      <alignment horizontal="center"/>
    </xf>
    <xf numFmtId="0" fontId="21" fillId="0" borderId="0" xfId="249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251" applyFont="1" applyBorder="1" applyAlignment="1">
      <alignment horizontal="center"/>
    </xf>
    <xf numFmtId="43" fontId="20" fillId="25" borderId="0" xfId="249" applyFont="1" applyFill="1" applyBorder="1"/>
    <xf numFmtId="43" fontId="20" fillId="0" borderId="0" xfId="249" applyFont="1" applyFill="1" applyBorder="1"/>
    <xf numFmtId="0" fontId="22" fillId="0" borderId="0" xfId="0" applyFont="1" applyBorder="1" applyAlignment="1">
      <alignment horizontal="center" vertical="center"/>
    </xf>
    <xf numFmtId="0" fontId="1" fillId="0" borderId="0" xfId="164" applyBorder="1" applyAlignment="1">
      <alignment horizontal="left"/>
    </xf>
    <xf numFmtId="43" fontId="1" fillId="0" borderId="0" xfId="164" applyNumberFormat="1" applyBorder="1"/>
    <xf numFmtId="0" fontId="1" fillId="26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7" fillId="0" borderId="0" xfId="164" applyFont="1" applyBorder="1"/>
    <xf numFmtId="43" fontId="1" fillId="0" borderId="0" xfId="164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wrapText="1"/>
    </xf>
    <xf numFmtId="0" fontId="23" fillId="0" borderId="0" xfId="0" applyFont="1" applyBorder="1" applyAlignment="1">
      <alignment horizontal="left" vertical="center"/>
    </xf>
    <xf numFmtId="0" fontId="1" fillId="0" borderId="0" xfId="164" applyBorder="1" applyAlignment="1">
      <alignment horizontal="center"/>
    </xf>
    <xf numFmtId="0" fontId="24" fillId="0" borderId="0" xfId="164" applyFont="1" applyBorder="1" applyAlignment="1">
      <alignment horizontal="center"/>
    </xf>
    <xf numFmtId="43" fontId="24" fillId="0" borderId="0" xfId="164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" xfId="249" builtinId="3"/>
    <cellStyle name="Comma 10" xfId="250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1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selection activeCell="C13" sqref="C13"/>
    </sheetView>
  </sheetViews>
  <sheetFormatPr defaultColWidth="8.7109375" defaultRowHeight="15" customHeight="1"/>
  <cols>
    <col min="1" max="1" width="19.28515625" style="1" customWidth="1"/>
    <col min="2" max="2" width="20.28515625" style="6" customWidth="1"/>
    <col min="3" max="3" width="63.42578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D1" s="1" t="s">
        <v>0</v>
      </c>
    </row>
    <row r="2" spans="1:7" ht="15" customHeight="1">
      <c r="E2" s="15" t="s">
        <v>117</v>
      </c>
      <c r="F2" s="15"/>
    </row>
    <row r="3" spans="1:7" ht="15" customHeight="1">
      <c r="E3" s="1" t="s">
        <v>118</v>
      </c>
    </row>
    <row r="5" spans="1:7" s="3" customFormat="1" ht="15" customHeight="1">
      <c r="A5" s="18" t="s">
        <v>1</v>
      </c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8" t="s">
        <v>7</v>
      </c>
    </row>
    <row r="6" spans="1:7" s="20" customFormat="1" ht="15" customHeight="1">
      <c r="A6" s="5" t="s">
        <v>8</v>
      </c>
      <c r="B6" s="26">
        <v>109566</v>
      </c>
      <c r="C6" s="7" t="s">
        <v>120</v>
      </c>
      <c r="D6" s="9">
        <v>4</v>
      </c>
      <c r="E6" s="11">
        <v>36</v>
      </c>
      <c r="F6" s="13">
        <v>2041.4</v>
      </c>
      <c r="G6" s="27">
        <v>8165.61</v>
      </c>
    </row>
    <row r="7" spans="1:7" s="20" customFormat="1" ht="15" customHeight="1">
      <c r="A7" s="5" t="s">
        <v>9</v>
      </c>
      <c r="B7" s="26">
        <v>660990</v>
      </c>
      <c r="C7" s="7" t="s">
        <v>121</v>
      </c>
      <c r="D7" s="9">
        <f t="shared" ref="D7:D26" si="0">IF(SUM(B7:C7)&gt;$O7,0,ROUND($O7-SUM(B7:C7),0))</f>
        <v>0</v>
      </c>
      <c r="E7" s="11">
        <v>6</v>
      </c>
      <c r="F7" s="13">
        <v>579</v>
      </c>
      <c r="G7" s="27">
        <v>579</v>
      </c>
    </row>
    <row r="8" spans="1:7" s="20" customFormat="1" ht="15" customHeight="1">
      <c r="A8" s="5" t="s">
        <v>10</v>
      </c>
      <c r="B8" s="26">
        <v>109551</v>
      </c>
      <c r="C8" s="7" t="s">
        <v>122</v>
      </c>
      <c r="D8" s="9">
        <v>67</v>
      </c>
      <c r="E8" s="11">
        <v>24</v>
      </c>
      <c r="F8" s="13">
        <v>1871.92</v>
      </c>
      <c r="G8" s="27">
        <v>125418.85</v>
      </c>
    </row>
    <row r="9" spans="1:7" s="3" customFormat="1" ht="15" customHeight="1">
      <c r="A9" s="5" t="s">
        <v>32</v>
      </c>
      <c r="B9" s="4">
        <v>109562</v>
      </c>
      <c r="C9" s="7" t="s">
        <v>75</v>
      </c>
      <c r="D9" s="9">
        <f t="shared" si="0"/>
        <v>0</v>
      </c>
      <c r="E9" s="11">
        <v>48</v>
      </c>
      <c r="F9" s="13">
        <v>2112.23</v>
      </c>
      <c r="G9" s="21">
        <v>19010.07</v>
      </c>
    </row>
    <row r="10" spans="1:7" s="3" customFormat="1" ht="15" customHeight="1">
      <c r="A10" s="5" t="s">
        <v>33</v>
      </c>
      <c r="B10" s="4">
        <v>131247</v>
      </c>
      <c r="C10" s="7" t="s">
        <v>76</v>
      </c>
      <c r="D10" s="9">
        <v>10</v>
      </c>
      <c r="E10" s="11">
        <v>48</v>
      </c>
      <c r="F10" s="13">
        <v>1440.23</v>
      </c>
      <c r="G10" s="21">
        <v>14402.3</v>
      </c>
    </row>
    <row r="11" spans="1:7" s="3" customFormat="1" ht="15" customHeight="1">
      <c r="A11" s="5" t="s">
        <v>34</v>
      </c>
      <c r="B11" s="4">
        <v>181176</v>
      </c>
      <c r="C11" s="7" t="s">
        <v>77</v>
      </c>
      <c r="D11" s="9">
        <v>40</v>
      </c>
      <c r="E11" s="11">
        <v>24</v>
      </c>
      <c r="F11" s="13">
        <v>408.04</v>
      </c>
      <c r="G11" s="21">
        <v>16321.54</v>
      </c>
    </row>
    <row r="12" spans="1:7" s="3" customFormat="1" ht="15" customHeight="1">
      <c r="A12" s="5" t="s">
        <v>35</v>
      </c>
      <c r="B12" s="4">
        <v>109576</v>
      </c>
      <c r="C12" s="22" t="s">
        <v>78</v>
      </c>
      <c r="D12" s="9">
        <v>7</v>
      </c>
      <c r="E12" s="11">
        <v>48</v>
      </c>
      <c r="F12" s="13">
        <v>1634.3</v>
      </c>
      <c r="G12" s="21">
        <v>11440.13</v>
      </c>
    </row>
    <row r="13" spans="1:7" s="3" customFormat="1" ht="15" customHeight="1">
      <c r="A13" s="5" t="s">
        <v>36</v>
      </c>
      <c r="B13" s="4">
        <v>129259</v>
      </c>
      <c r="C13" s="7" t="s">
        <v>78</v>
      </c>
      <c r="D13" s="9">
        <v>6</v>
      </c>
      <c r="E13" s="11">
        <v>48</v>
      </c>
      <c r="F13" s="13">
        <v>1140.25</v>
      </c>
      <c r="G13" s="21">
        <v>6841.5</v>
      </c>
    </row>
    <row r="14" spans="1:7" s="3" customFormat="1" ht="15" customHeight="1">
      <c r="A14" s="5" t="s">
        <v>37</v>
      </c>
      <c r="B14" s="4">
        <v>660994</v>
      </c>
      <c r="C14" s="7" t="s">
        <v>79</v>
      </c>
      <c r="D14" s="9">
        <f t="shared" si="0"/>
        <v>0</v>
      </c>
      <c r="E14" s="11">
        <v>6</v>
      </c>
      <c r="F14" s="13">
        <v>611.72</v>
      </c>
      <c r="G14" s="21">
        <v>611.72</v>
      </c>
    </row>
    <row r="15" spans="1:7" s="3" customFormat="1" ht="15" customHeight="1">
      <c r="A15" s="5" t="s">
        <v>38</v>
      </c>
      <c r="B15" s="4">
        <v>167907</v>
      </c>
      <c r="C15" s="23" t="s">
        <v>80</v>
      </c>
      <c r="D15" s="9">
        <f t="shared" si="0"/>
        <v>0</v>
      </c>
      <c r="E15" s="12">
        <v>48</v>
      </c>
      <c r="F15" s="13">
        <v>1915.47</v>
      </c>
      <c r="G15" s="21">
        <v>3830.94</v>
      </c>
    </row>
    <row r="16" spans="1:7" s="3" customFormat="1" ht="15" customHeight="1">
      <c r="A16" s="5" t="s">
        <v>11</v>
      </c>
      <c r="B16" s="4">
        <v>660995</v>
      </c>
      <c r="C16" s="7" t="s">
        <v>12</v>
      </c>
      <c r="D16" s="9">
        <f t="shared" si="0"/>
        <v>0</v>
      </c>
      <c r="E16" s="11">
        <v>6</v>
      </c>
      <c r="F16" s="13">
        <v>1121.97</v>
      </c>
      <c r="G16" s="21">
        <v>4487.88</v>
      </c>
    </row>
    <row r="17" spans="1:7" s="3" customFormat="1" ht="15" customHeight="1">
      <c r="A17" s="5" t="s">
        <v>39</v>
      </c>
      <c r="B17" s="4">
        <v>186869</v>
      </c>
      <c r="C17" s="7" t="s">
        <v>81</v>
      </c>
      <c r="D17" s="9">
        <f t="shared" si="0"/>
        <v>0</v>
      </c>
      <c r="E17" s="11">
        <v>24</v>
      </c>
      <c r="F17" s="13">
        <v>722.53</v>
      </c>
      <c r="G17" s="21">
        <v>1445.07</v>
      </c>
    </row>
    <row r="18" spans="1:7" s="3" customFormat="1" ht="15" customHeight="1">
      <c r="A18" s="5" t="s">
        <v>40</v>
      </c>
      <c r="B18" s="4">
        <v>613052</v>
      </c>
      <c r="C18" s="7" t="s">
        <v>82</v>
      </c>
      <c r="D18" s="9">
        <f t="shared" si="0"/>
        <v>0</v>
      </c>
      <c r="E18" s="11">
        <v>12</v>
      </c>
      <c r="F18" s="13">
        <v>869.97</v>
      </c>
      <c r="G18" s="21">
        <v>869.97</v>
      </c>
    </row>
    <row r="19" spans="1:7" s="3" customFormat="1" ht="15" customHeight="1">
      <c r="A19" s="5" t="s">
        <v>41</v>
      </c>
      <c r="B19" s="25">
        <v>604019</v>
      </c>
      <c r="C19" s="7" t="s">
        <v>83</v>
      </c>
      <c r="D19" s="9">
        <f t="shared" si="0"/>
        <v>0</v>
      </c>
      <c r="E19" s="11">
        <v>24</v>
      </c>
      <c r="F19" s="13">
        <v>722.53</v>
      </c>
      <c r="G19" s="17">
        <v>1445.07</v>
      </c>
    </row>
    <row r="20" spans="1:7" s="3" customFormat="1" ht="15" customHeight="1">
      <c r="A20" s="5" t="s">
        <v>42</v>
      </c>
      <c r="B20" s="25">
        <v>157374</v>
      </c>
      <c r="C20" s="7" t="s">
        <v>84</v>
      </c>
      <c r="D20" s="9">
        <v>5</v>
      </c>
      <c r="E20" s="11">
        <v>48</v>
      </c>
      <c r="F20" s="13">
        <v>1535.92</v>
      </c>
      <c r="G20" s="17">
        <v>7679.62</v>
      </c>
    </row>
    <row r="21" spans="1:7" s="3" customFormat="1" ht="15" customHeight="1">
      <c r="A21" s="5" t="s">
        <v>43</v>
      </c>
      <c r="B21" s="25">
        <v>157371</v>
      </c>
      <c r="C21" s="7" t="s">
        <v>85</v>
      </c>
      <c r="D21" s="9">
        <v>10</v>
      </c>
      <c r="E21" s="11">
        <v>60</v>
      </c>
      <c r="F21" s="13">
        <v>1331.9</v>
      </c>
      <c r="G21" s="17">
        <v>13319.04</v>
      </c>
    </row>
    <row r="22" spans="1:7" s="3" customFormat="1" ht="15" customHeight="1">
      <c r="A22" s="5" t="s">
        <v>13</v>
      </c>
      <c r="B22" s="25">
        <v>157370</v>
      </c>
      <c r="C22" s="7" t="s">
        <v>14</v>
      </c>
      <c r="D22" s="9">
        <v>19</v>
      </c>
      <c r="E22" s="11">
        <v>72</v>
      </c>
      <c r="F22" s="13">
        <v>943.49</v>
      </c>
      <c r="G22" s="17">
        <v>17926.27</v>
      </c>
    </row>
    <row r="23" spans="1:7" s="3" customFormat="1" ht="15" customHeight="1">
      <c r="A23" s="5" t="s">
        <v>44</v>
      </c>
      <c r="B23" s="25">
        <v>632038</v>
      </c>
      <c r="C23" s="7" t="s">
        <v>86</v>
      </c>
      <c r="D23" s="9">
        <f t="shared" si="0"/>
        <v>0</v>
      </c>
      <c r="E23" s="11">
        <v>60</v>
      </c>
      <c r="F23" s="13">
        <v>1331.9</v>
      </c>
      <c r="G23" s="17">
        <v>5327.62</v>
      </c>
    </row>
    <row r="24" spans="1:7" s="3" customFormat="1" ht="15" customHeight="1">
      <c r="A24" s="5" t="s">
        <v>45</v>
      </c>
      <c r="B24" s="25">
        <v>632039</v>
      </c>
      <c r="C24" s="7" t="s">
        <v>87</v>
      </c>
      <c r="D24" s="9">
        <v>6</v>
      </c>
      <c r="E24" s="11">
        <v>72</v>
      </c>
      <c r="F24" s="13">
        <v>943.49</v>
      </c>
      <c r="G24" s="17">
        <v>5660.93</v>
      </c>
    </row>
    <row r="25" spans="1:7" s="3" customFormat="1" ht="15" customHeight="1">
      <c r="A25" s="5" t="s">
        <v>46</v>
      </c>
      <c r="B25" s="25">
        <v>632040</v>
      </c>
      <c r="C25" s="7" t="s">
        <v>88</v>
      </c>
      <c r="D25" s="9">
        <v>6</v>
      </c>
      <c r="E25" s="11">
        <v>48</v>
      </c>
      <c r="F25" s="13">
        <v>1680</v>
      </c>
      <c r="G25" s="17">
        <v>10080</v>
      </c>
    </row>
    <row r="26" spans="1:7" s="3" customFormat="1" ht="15" customHeight="1">
      <c r="A26" s="5" t="s">
        <v>47</v>
      </c>
      <c r="B26" s="25">
        <v>632041</v>
      </c>
      <c r="C26" s="7" t="s">
        <v>89</v>
      </c>
      <c r="D26" s="9">
        <f t="shared" si="0"/>
        <v>0</v>
      </c>
      <c r="E26" s="11">
        <v>60</v>
      </c>
      <c r="F26" s="13">
        <v>1448.83</v>
      </c>
      <c r="G26" s="17">
        <v>2897.66</v>
      </c>
    </row>
    <row r="27" spans="1:7" s="3" customFormat="1" ht="15" customHeight="1">
      <c r="A27" s="5" t="s">
        <v>48</v>
      </c>
      <c r="B27" s="25">
        <v>632034</v>
      </c>
      <c r="C27" s="7" t="s">
        <v>90</v>
      </c>
      <c r="D27" s="9">
        <v>3</v>
      </c>
      <c r="E27" s="11">
        <v>48</v>
      </c>
      <c r="F27" s="13">
        <v>1535.92</v>
      </c>
      <c r="G27" s="17">
        <v>4607.7700000000004</v>
      </c>
    </row>
    <row r="28" spans="1:7" s="3" customFormat="1" ht="15" customHeight="1">
      <c r="A28" s="5" t="s">
        <v>49</v>
      </c>
      <c r="B28" s="25">
        <v>632036</v>
      </c>
      <c r="C28" s="7" t="s">
        <v>91</v>
      </c>
      <c r="D28" s="9">
        <v>5</v>
      </c>
      <c r="E28" s="11">
        <v>72</v>
      </c>
      <c r="F28" s="13">
        <v>943.49</v>
      </c>
      <c r="G28" s="17">
        <v>4717.4399999999996</v>
      </c>
    </row>
    <row r="29" spans="1:7" s="3" customFormat="1" ht="15" customHeight="1">
      <c r="A29" s="5" t="s">
        <v>50</v>
      </c>
      <c r="B29" s="25">
        <v>111695</v>
      </c>
      <c r="C29" s="7" t="s">
        <v>92</v>
      </c>
      <c r="D29" s="9">
        <v>50</v>
      </c>
      <c r="E29" s="11">
        <v>36</v>
      </c>
      <c r="F29" s="13">
        <v>707.21</v>
      </c>
      <c r="G29" s="17">
        <v>35360.639999999999</v>
      </c>
    </row>
    <row r="30" spans="1:7" s="3" customFormat="1" ht="15" customHeight="1">
      <c r="A30" s="5" t="s">
        <v>51</v>
      </c>
      <c r="B30" s="25">
        <v>101654</v>
      </c>
      <c r="C30" s="7" t="s">
        <v>93</v>
      </c>
      <c r="D30" s="9">
        <v>50</v>
      </c>
      <c r="E30" s="11">
        <v>48</v>
      </c>
      <c r="F30" s="13">
        <v>628.99</v>
      </c>
      <c r="G30" s="17">
        <v>31449.599999999999</v>
      </c>
    </row>
    <row r="31" spans="1:7" s="3" customFormat="1" ht="15" customHeight="1">
      <c r="A31" s="5" t="s">
        <v>52</v>
      </c>
      <c r="B31" s="25">
        <v>101653</v>
      </c>
      <c r="C31" s="7" t="s">
        <v>94</v>
      </c>
      <c r="D31" s="9">
        <v>328</v>
      </c>
      <c r="E31" s="11">
        <v>72</v>
      </c>
      <c r="F31" s="13">
        <v>561.25</v>
      </c>
      <c r="G31" s="17">
        <v>184091.44</v>
      </c>
    </row>
    <row r="32" spans="1:7" s="3" customFormat="1" ht="15" customHeight="1">
      <c r="A32" s="5" t="s">
        <v>15</v>
      </c>
      <c r="B32" s="25">
        <v>101662</v>
      </c>
      <c r="C32" s="7" t="s">
        <v>16</v>
      </c>
      <c r="D32" s="9">
        <v>72</v>
      </c>
      <c r="E32" s="11">
        <v>72</v>
      </c>
      <c r="F32" s="13">
        <v>587.05999999999995</v>
      </c>
      <c r="G32" s="17">
        <v>42268.26</v>
      </c>
    </row>
    <row r="33" spans="1:7" s="3" customFormat="1" ht="15" customHeight="1">
      <c r="A33" s="5" t="s">
        <v>53</v>
      </c>
      <c r="B33" s="25">
        <v>157362</v>
      </c>
      <c r="C33" s="7" t="s">
        <v>95</v>
      </c>
      <c r="D33" s="9">
        <f t="shared" ref="D33" si="1">IF(SUM(B33:C33)&gt;$O33,0,ROUND($O33-SUM(B33:C33),0))</f>
        <v>0</v>
      </c>
      <c r="E33" s="11">
        <v>48</v>
      </c>
      <c r="F33" s="13">
        <v>897.79</v>
      </c>
      <c r="G33" s="17">
        <v>897.79</v>
      </c>
    </row>
    <row r="34" spans="1:7" s="3" customFormat="1" ht="15" customHeight="1">
      <c r="A34" s="5" t="s">
        <v>17</v>
      </c>
      <c r="B34" s="25">
        <v>194671</v>
      </c>
      <c r="C34" s="7" t="s">
        <v>18</v>
      </c>
      <c r="D34" s="9">
        <f t="shared" ref="D34:D58" si="2">IF(SUM(B34:C34)&gt;$O34,0,ROUND($O34-SUM(B34:C34),0))</f>
        <v>0</v>
      </c>
      <c r="E34" s="11">
        <v>3</v>
      </c>
      <c r="F34" s="13">
        <v>686.99</v>
      </c>
      <c r="G34" s="17">
        <v>2747.94</v>
      </c>
    </row>
    <row r="35" spans="1:7" s="3" customFormat="1" ht="15" customHeight="1">
      <c r="A35" s="5" t="s">
        <v>54</v>
      </c>
      <c r="B35" s="25">
        <v>157366</v>
      </c>
      <c r="C35" s="7" t="s">
        <v>96</v>
      </c>
      <c r="D35" s="9">
        <v>50</v>
      </c>
      <c r="E35" s="11">
        <v>36</v>
      </c>
      <c r="F35" s="13">
        <v>1231.3699999999999</v>
      </c>
      <c r="G35" s="17">
        <v>61568.639999999999</v>
      </c>
    </row>
    <row r="36" spans="1:7" s="3" customFormat="1" ht="15" customHeight="1">
      <c r="A36" s="5" t="s">
        <v>55</v>
      </c>
      <c r="B36" s="25">
        <v>157365</v>
      </c>
      <c r="C36" s="7" t="s">
        <v>97</v>
      </c>
      <c r="D36" s="9">
        <v>50</v>
      </c>
      <c r="E36" s="11">
        <v>48</v>
      </c>
      <c r="F36" s="13">
        <v>1070.3599999999999</v>
      </c>
      <c r="G36" s="17">
        <v>53518.080000000002</v>
      </c>
    </row>
    <row r="37" spans="1:7" s="3" customFormat="1" ht="15" customHeight="1">
      <c r="A37" s="5" t="s">
        <v>56</v>
      </c>
      <c r="B37" s="25">
        <v>606823</v>
      </c>
      <c r="C37" s="7" t="s">
        <v>98</v>
      </c>
      <c r="D37" s="9">
        <v>50</v>
      </c>
      <c r="E37" s="11">
        <v>72</v>
      </c>
      <c r="F37" s="13">
        <v>791.88</v>
      </c>
      <c r="G37" s="17">
        <v>39594.239999999998</v>
      </c>
    </row>
    <row r="38" spans="1:7" s="3" customFormat="1" ht="15" customHeight="1">
      <c r="A38" s="5" t="s">
        <v>19</v>
      </c>
      <c r="B38" s="25">
        <v>804469</v>
      </c>
      <c r="C38" s="7" t="s">
        <v>20</v>
      </c>
      <c r="D38" s="9">
        <f t="shared" si="2"/>
        <v>0</v>
      </c>
      <c r="E38" s="11">
        <v>12</v>
      </c>
      <c r="F38" s="13">
        <v>704.39</v>
      </c>
      <c r="G38" s="17">
        <v>2113.17</v>
      </c>
    </row>
    <row r="39" spans="1:7" s="3" customFormat="1" ht="15" customHeight="1">
      <c r="A39" s="5" t="s">
        <v>119</v>
      </c>
      <c r="B39" s="25">
        <v>804471</v>
      </c>
      <c r="C39" s="7" t="s">
        <v>123</v>
      </c>
      <c r="D39" s="9">
        <f t="shared" si="2"/>
        <v>0</v>
      </c>
      <c r="E39" s="11">
        <v>12</v>
      </c>
      <c r="F39" s="13">
        <v>1183.26</v>
      </c>
      <c r="G39" s="17">
        <v>4733.03</v>
      </c>
    </row>
    <row r="40" spans="1:7" s="3" customFormat="1" ht="15" customHeight="1">
      <c r="A40" s="5" t="s">
        <v>57</v>
      </c>
      <c r="B40" s="25">
        <v>166859</v>
      </c>
      <c r="C40" s="7" t="s">
        <v>99</v>
      </c>
      <c r="D40" s="9">
        <v>10</v>
      </c>
      <c r="E40" s="11">
        <v>12</v>
      </c>
      <c r="F40" s="13">
        <v>1530.01</v>
      </c>
      <c r="G40" s="17">
        <v>15300.1</v>
      </c>
    </row>
    <row r="41" spans="1:7" s="3" customFormat="1" ht="15" customHeight="1">
      <c r="A41" s="5" t="s">
        <v>21</v>
      </c>
      <c r="B41" s="25">
        <v>120536</v>
      </c>
      <c r="C41" s="7" t="s">
        <v>22</v>
      </c>
      <c r="D41" s="9">
        <v>19</v>
      </c>
      <c r="E41" s="11">
        <v>12</v>
      </c>
      <c r="F41" s="13">
        <v>392.45</v>
      </c>
      <c r="G41" s="17">
        <v>7456.51</v>
      </c>
    </row>
    <row r="42" spans="1:7" s="3" customFormat="1" ht="15" customHeight="1">
      <c r="A42" s="5" t="s">
        <v>58</v>
      </c>
      <c r="B42" s="25">
        <v>121848</v>
      </c>
      <c r="C42" s="7" t="s">
        <v>100</v>
      </c>
      <c r="D42" s="9">
        <v>30</v>
      </c>
      <c r="E42" s="11">
        <v>480</v>
      </c>
      <c r="F42" s="13">
        <v>1752.58</v>
      </c>
      <c r="G42" s="17">
        <v>52577.279999999999</v>
      </c>
    </row>
    <row r="43" spans="1:7" s="3" customFormat="1" ht="15" customHeight="1">
      <c r="A43" s="5" t="s">
        <v>23</v>
      </c>
      <c r="B43" s="25">
        <v>663115</v>
      </c>
      <c r="C43" s="7" t="s">
        <v>24</v>
      </c>
      <c r="D43" s="9">
        <v>47</v>
      </c>
      <c r="E43" s="11">
        <v>336</v>
      </c>
      <c r="F43" s="13">
        <v>1561.73</v>
      </c>
      <c r="G43" s="17">
        <v>73401.22</v>
      </c>
    </row>
    <row r="44" spans="1:7" s="3" customFormat="1" ht="15" customHeight="1">
      <c r="A44" s="5" t="s">
        <v>59</v>
      </c>
      <c r="B44" s="25">
        <v>141507</v>
      </c>
      <c r="C44" s="7" t="s">
        <v>101</v>
      </c>
      <c r="D44" s="9">
        <v>6</v>
      </c>
      <c r="E44" s="11">
        <v>12</v>
      </c>
      <c r="F44" s="13">
        <v>1739.94</v>
      </c>
      <c r="G44" s="17">
        <v>10439.65</v>
      </c>
    </row>
    <row r="45" spans="1:7" s="3" customFormat="1" ht="15" customHeight="1">
      <c r="A45" s="5" t="s">
        <v>60</v>
      </c>
      <c r="B45" s="25">
        <v>166860</v>
      </c>
      <c r="C45" s="7" t="s">
        <v>102</v>
      </c>
      <c r="D45" s="9">
        <v>9</v>
      </c>
      <c r="E45" s="11">
        <v>12</v>
      </c>
      <c r="F45" s="13">
        <v>1530.01</v>
      </c>
      <c r="G45" s="17">
        <v>13770.09</v>
      </c>
    </row>
    <row r="46" spans="1:7" s="3" customFormat="1" ht="15" customHeight="1">
      <c r="A46" s="5" t="s">
        <v>61</v>
      </c>
      <c r="B46" s="25">
        <v>126294</v>
      </c>
      <c r="C46" s="7" t="s">
        <v>103</v>
      </c>
      <c r="D46" s="9">
        <v>19</v>
      </c>
      <c r="E46" s="11">
        <v>12</v>
      </c>
      <c r="F46" s="13">
        <v>392.45</v>
      </c>
      <c r="G46" s="17">
        <v>7456.51</v>
      </c>
    </row>
    <row r="47" spans="1:7" s="3" customFormat="1" ht="15" customHeight="1">
      <c r="A47" s="5" t="s">
        <v>25</v>
      </c>
      <c r="B47" s="25">
        <v>126295</v>
      </c>
      <c r="C47" s="7" t="s">
        <v>26</v>
      </c>
      <c r="D47" s="9">
        <v>45</v>
      </c>
      <c r="E47" s="11">
        <v>480</v>
      </c>
      <c r="F47" s="13">
        <v>1752.58</v>
      </c>
      <c r="G47" s="17">
        <v>78865.919999999998</v>
      </c>
    </row>
    <row r="48" spans="1:7" s="3" customFormat="1" ht="15" customHeight="1">
      <c r="A48" s="5" t="s">
        <v>62</v>
      </c>
      <c r="B48" s="25">
        <v>663116</v>
      </c>
      <c r="C48" s="7" t="s">
        <v>104</v>
      </c>
      <c r="D48" s="9">
        <v>19</v>
      </c>
      <c r="E48" s="11">
        <v>336</v>
      </c>
      <c r="F48" s="13">
        <v>1561.73</v>
      </c>
      <c r="G48" s="17">
        <v>29672.83</v>
      </c>
    </row>
    <row r="49" spans="1:7" s="3" customFormat="1" ht="15" customHeight="1">
      <c r="A49" s="5" t="s">
        <v>63</v>
      </c>
      <c r="B49" s="25">
        <v>166858</v>
      </c>
      <c r="C49" s="7" t="s">
        <v>105</v>
      </c>
      <c r="D49" s="9">
        <v>27</v>
      </c>
      <c r="E49" s="11">
        <v>12</v>
      </c>
      <c r="F49" s="13">
        <v>392.45</v>
      </c>
      <c r="G49" s="17">
        <v>10596.1</v>
      </c>
    </row>
    <row r="50" spans="1:7" s="3" customFormat="1" ht="15" customHeight="1">
      <c r="A50" s="5" t="s">
        <v>27</v>
      </c>
      <c r="B50" s="25">
        <v>166857</v>
      </c>
      <c r="C50" s="7" t="s">
        <v>28</v>
      </c>
      <c r="D50" s="9">
        <v>20</v>
      </c>
      <c r="E50" s="11">
        <v>480</v>
      </c>
      <c r="F50" s="13">
        <v>1752.58</v>
      </c>
      <c r="G50" s="17">
        <v>35051.519999999997</v>
      </c>
    </row>
    <row r="51" spans="1:7" s="3" customFormat="1" ht="15" customHeight="1">
      <c r="A51" s="5" t="s">
        <v>64</v>
      </c>
      <c r="B51" s="25">
        <v>663117</v>
      </c>
      <c r="C51" s="7" t="s">
        <v>106</v>
      </c>
      <c r="D51" s="9">
        <v>23</v>
      </c>
      <c r="E51" s="11">
        <v>336</v>
      </c>
      <c r="F51" s="13">
        <v>1561.73</v>
      </c>
      <c r="G51" s="17">
        <v>35919.74</v>
      </c>
    </row>
    <row r="52" spans="1:7" s="3" customFormat="1" ht="15" customHeight="1">
      <c r="A52" s="5" t="s">
        <v>65</v>
      </c>
      <c r="B52" s="25">
        <v>633453</v>
      </c>
      <c r="C52" s="7" t="s">
        <v>107</v>
      </c>
      <c r="D52" s="9">
        <v>17</v>
      </c>
      <c r="E52" s="11">
        <v>12</v>
      </c>
      <c r="F52" s="13">
        <v>1783.22</v>
      </c>
      <c r="G52" s="17">
        <v>30314.73</v>
      </c>
    </row>
    <row r="53" spans="1:7" s="3" customFormat="1" ht="15" customHeight="1">
      <c r="A53" s="5" t="s">
        <v>66</v>
      </c>
      <c r="B53" s="25">
        <v>633454</v>
      </c>
      <c r="C53" s="7" t="s">
        <v>108</v>
      </c>
      <c r="D53" s="9">
        <v>20</v>
      </c>
      <c r="E53" s="11">
        <v>12</v>
      </c>
      <c r="F53" s="13">
        <v>416.37</v>
      </c>
      <c r="G53" s="17">
        <v>8327.42</v>
      </c>
    </row>
    <row r="54" spans="1:7" s="3" customFormat="1" ht="15" customHeight="1">
      <c r="A54" s="5" t="s">
        <v>29</v>
      </c>
      <c r="B54" s="25">
        <v>663456</v>
      </c>
      <c r="C54" s="7" t="s">
        <v>30</v>
      </c>
      <c r="D54" s="9">
        <v>58</v>
      </c>
      <c r="E54" s="11">
        <v>480</v>
      </c>
      <c r="F54" s="13">
        <v>2161.15</v>
      </c>
      <c r="G54" s="17">
        <v>125346.82</v>
      </c>
    </row>
    <row r="55" spans="1:7" s="3" customFormat="1" ht="15" customHeight="1">
      <c r="A55" s="5" t="s">
        <v>67</v>
      </c>
      <c r="B55" s="25">
        <v>663451</v>
      </c>
      <c r="C55" s="7" t="s">
        <v>109</v>
      </c>
      <c r="D55" s="9">
        <v>5</v>
      </c>
      <c r="E55" s="11">
        <v>12</v>
      </c>
      <c r="F55" s="13">
        <v>416.37</v>
      </c>
      <c r="G55" s="17">
        <v>2081.86</v>
      </c>
    </row>
    <row r="56" spans="1:7" s="3" customFormat="1" ht="15" customHeight="1">
      <c r="A56" s="5" t="s">
        <v>68</v>
      </c>
      <c r="B56" s="25">
        <v>167910</v>
      </c>
      <c r="C56" s="7" t="s">
        <v>110</v>
      </c>
      <c r="D56" s="9">
        <v>15</v>
      </c>
      <c r="E56" s="11">
        <v>480</v>
      </c>
      <c r="F56" s="13">
        <v>2161.15</v>
      </c>
      <c r="G56" s="17">
        <v>32417.279999999999</v>
      </c>
    </row>
    <row r="57" spans="1:7" s="3" customFormat="1" ht="15" customHeight="1">
      <c r="A57" s="5" t="s">
        <v>69</v>
      </c>
      <c r="B57" s="25">
        <v>170434</v>
      </c>
      <c r="C57" s="7" t="s">
        <v>111</v>
      </c>
      <c r="D57" s="9">
        <f t="shared" si="2"/>
        <v>0</v>
      </c>
      <c r="E57" s="11">
        <v>3</v>
      </c>
      <c r="F57" s="13">
        <v>1518.01</v>
      </c>
      <c r="G57" s="17">
        <v>1518.01</v>
      </c>
    </row>
    <row r="58" spans="1:7" s="3" customFormat="1" ht="15" customHeight="1">
      <c r="A58" s="5" t="s">
        <v>70</v>
      </c>
      <c r="B58" s="25">
        <v>610215</v>
      </c>
      <c r="C58" s="7" t="s">
        <v>112</v>
      </c>
      <c r="D58" s="9">
        <f t="shared" si="2"/>
        <v>0</v>
      </c>
      <c r="E58" s="11">
        <v>3</v>
      </c>
      <c r="F58" s="13">
        <v>1537.33</v>
      </c>
      <c r="G58" s="17">
        <v>9224.01</v>
      </c>
    </row>
    <row r="59" spans="1:7" s="3" customFormat="1" ht="15" customHeight="1">
      <c r="A59" s="5" t="s">
        <v>71</v>
      </c>
      <c r="B59" s="25">
        <v>112341</v>
      </c>
      <c r="C59" s="8" t="s">
        <v>113</v>
      </c>
      <c r="D59" s="10">
        <v>2</v>
      </c>
      <c r="E59" s="11">
        <v>6</v>
      </c>
      <c r="F59" s="14">
        <v>743.43</v>
      </c>
      <c r="G59" s="17">
        <v>1486.87</v>
      </c>
    </row>
    <row r="60" spans="1:7" s="3" customFormat="1" ht="15" customHeight="1">
      <c r="A60" s="5" t="s">
        <v>72</v>
      </c>
      <c r="B60" s="25">
        <v>112342</v>
      </c>
      <c r="C60" s="8" t="s">
        <v>114</v>
      </c>
      <c r="D60" s="10">
        <v>2</v>
      </c>
      <c r="E60" s="11">
        <v>6</v>
      </c>
      <c r="F60" s="14">
        <v>743.43</v>
      </c>
      <c r="G60" s="17">
        <v>1486.87</v>
      </c>
    </row>
    <row r="61" spans="1:7" s="3" customFormat="1" ht="15" customHeight="1">
      <c r="A61" s="5" t="s">
        <v>73</v>
      </c>
      <c r="B61" s="25">
        <v>114658</v>
      </c>
      <c r="C61" s="8" t="s">
        <v>115</v>
      </c>
      <c r="D61" s="10">
        <v>6</v>
      </c>
      <c r="E61" s="11">
        <v>12</v>
      </c>
      <c r="F61" s="14">
        <v>1147.24</v>
      </c>
      <c r="G61" s="17">
        <v>6883.43</v>
      </c>
    </row>
    <row r="62" spans="1:7" s="3" customFormat="1" ht="15" customHeight="1">
      <c r="A62" s="5" t="s">
        <v>74</v>
      </c>
      <c r="B62" s="25">
        <v>112313</v>
      </c>
      <c r="C62" s="8" t="s">
        <v>116</v>
      </c>
      <c r="D62" s="10">
        <v>6</v>
      </c>
      <c r="E62" s="11">
        <v>12</v>
      </c>
      <c r="F62" s="14">
        <v>1147.24</v>
      </c>
      <c r="G62" s="17">
        <v>6883.43</v>
      </c>
    </row>
    <row r="63" spans="1:7" ht="15" customHeight="1">
      <c r="A63" s="3"/>
      <c r="B63" s="25"/>
      <c r="C63" s="24" t="s">
        <v>31</v>
      </c>
      <c r="D63" s="16"/>
      <c r="E63" s="3"/>
      <c r="F63" s="3"/>
      <c r="G63" s="17">
        <v>1341907.0300000003</v>
      </c>
    </row>
  </sheetData>
  <mergeCells count="1">
    <mergeCell ref="E2:F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2022-10-17T06:45:03Z</dcterms:modified>
</cp:coreProperties>
</file>