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vel\OneDrive\Desktop\"/>
    </mc:Choice>
  </mc:AlternateContent>
  <xr:revisionPtr revIDLastSave="0" documentId="13_ncr:1_{C0442161-0DA0-4FDC-85B3-47DA098FF169}" xr6:coauthVersionLast="47" xr6:coauthVersionMax="47" xr10:uidLastSave="{00000000-0000-0000-0000-000000000000}"/>
  <bookViews>
    <workbookView xWindow="-28620" yWindow="240" windowWidth="28725" windowHeight="15345" xr2:uid="{D66447EF-A1ED-4F81-9A09-8253B0443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7" i="1"/>
  <c r="B39" i="1"/>
  <c r="B37" i="1"/>
</calcChain>
</file>

<file path=xl/sharedStrings.xml><?xml version="1.0" encoding="utf-8"?>
<sst xmlns="http://schemas.openxmlformats.org/spreadsheetml/2006/main" count="43" uniqueCount="43">
  <si>
    <t>Location</t>
  </si>
  <si>
    <t>Residential Electricity Rate ($/kWh)</t>
  </si>
  <si>
    <t>Year</t>
  </si>
  <si>
    <t>American Samoa</t>
  </si>
  <si>
    <t>N Mariana Islands</t>
  </si>
  <si>
    <t>Guam</t>
  </si>
  <si>
    <t>% Generation Fossil Fuel</t>
  </si>
  <si>
    <t>Micronesia</t>
  </si>
  <si>
    <t>Marshall Islands</t>
  </si>
  <si>
    <t>Palau</t>
  </si>
  <si>
    <t>Anguilla</t>
  </si>
  <si>
    <t>Antigua Barbuda</t>
  </si>
  <si>
    <t>Aruba</t>
  </si>
  <si>
    <t>Bahamas</t>
  </si>
  <si>
    <t>Barbados</t>
  </si>
  <si>
    <t>Bonaire</t>
  </si>
  <si>
    <t>British Virgin Islands</t>
  </si>
  <si>
    <t>Cayman Islands</t>
  </si>
  <si>
    <t>Curacao</t>
  </si>
  <si>
    <t>Dominica</t>
  </si>
  <si>
    <t>Dominican Republic</t>
  </si>
  <si>
    <t>Grenada</t>
  </si>
  <si>
    <t>Guadeloupe</t>
  </si>
  <si>
    <t>Guyana</t>
  </si>
  <si>
    <t>Haiti</t>
  </si>
  <si>
    <t>Jamaica</t>
  </si>
  <si>
    <t>Martinique</t>
  </si>
  <si>
    <t>Nat gas</t>
  </si>
  <si>
    <t>Coal</t>
  </si>
  <si>
    <t>Montserrat</t>
  </si>
  <si>
    <t>Puerto Rico</t>
  </si>
  <si>
    <t>San Andres and Providencia</t>
  </si>
  <si>
    <t>Saint Martin</t>
  </si>
  <si>
    <t>St. Kitts and Nevis</t>
  </si>
  <si>
    <t>St. Lucia</t>
  </si>
  <si>
    <t>St. Vincent and the Grenadines</t>
  </si>
  <si>
    <t>Trinidad and Tobago</t>
  </si>
  <si>
    <t>Turks and Caicos</t>
  </si>
  <si>
    <t>US Virgin Islands</t>
  </si>
  <si>
    <t>Propane</t>
  </si>
  <si>
    <t>Diesel Only</t>
  </si>
  <si>
    <t>Diesel, Nat Gas and/or Coal</t>
  </si>
  <si>
    <t>*left out of calculations since propane shows up nowhere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</si>
</sst>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F2E9-A88D-4448-8CC7-16973A2F6363}">
  <dimension ref="A1:I39"/>
  <sheetViews>
    <sheetView tabSelected="1" topLeftCell="A16" workbookViewId="0">
      <selection activeCell="D42" sqref="D42"/>
    </sheetView>
  </sheetViews>
  <sheetFormatPr defaultRowHeight="14.5" x14ac:dyDescent="0.35"/>
  <cols>
    <col min="1" max="1" width="27.54296875" bestFit="1" customWidth="1"/>
    <col min="2" max="2" width="31.453125" bestFit="1" customWidth="1"/>
    <col min="3" max="3" width="8.7265625" customWidth="1"/>
    <col min="4" max="4" width="26.54296875" customWidth="1"/>
    <col min="5" max="5" width="12.81640625" customWidth="1"/>
    <col min="6" max="6" width="13" customWidth="1"/>
    <col min="7" max="7" width="12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27</v>
      </c>
      <c r="F1" t="s">
        <v>28</v>
      </c>
      <c r="G1" t="s">
        <v>39</v>
      </c>
    </row>
    <row r="2" spans="1:7" x14ac:dyDescent="0.35">
      <c r="A2" t="s">
        <v>3</v>
      </c>
      <c r="B2">
        <v>0.32500000000000001</v>
      </c>
      <c r="C2">
        <v>2020</v>
      </c>
      <c r="D2">
        <v>97</v>
      </c>
    </row>
    <row r="3" spans="1:7" x14ac:dyDescent="0.35">
      <c r="A3" t="s">
        <v>4</v>
      </c>
      <c r="B3">
        <v>0.28000000000000003</v>
      </c>
      <c r="C3">
        <v>2020</v>
      </c>
    </row>
    <row r="4" spans="1:7" x14ac:dyDescent="0.35">
      <c r="A4" t="s">
        <v>5</v>
      </c>
      <c r="B4">
        <v>0.2</v>
      </c>
      <c r="C4">
        <v>2020</v>
      </c>
      <c r="D4">
        <v>96</v>
      </c>
    </row>
    <row r="5" spans="1:7" x14ac:dyDescent="0.35">
      <c r="A5" t="s">
        <v>7</v>
      </c>
      <c r="B5">
        <v>0.43</v>
      </c>
      <c r="C5">
        <v>2020</v>
      </c>
      <c r="D5">
        <v>97</v>
      </c>
    </row>
    <row r="6" spans="1:7" x14ac:dyDescent="0.35">
      <c r="A6" t="s">
        <v>8</v>
      </c>
      <c r="B6">
        <v>0.34599999999999997</v>
      </c>
      <c r="C6">
        <v>2020</v>
      </c>
      <c r="D6">
        <v>97.3</v>
      </c>
    </row>
    <row r="7" spans="1:7" x14ac:dyDescent="0.35">
      <c r="A7" t="s">
        <v>9</v>
      </c>
      <c r="B7">
        <v>0.27</v>
      </c>
      <c r="C7">
        <v>2020</v>
      </c>
      <c r="D7">
        <v>97.5</v>
      </c>
    </row>
    <row r="9" spans="1:7" x14ac:dyDescent="0.35">
      <c r="A9" t="s">
        <v>10</v>
      </c>
      <c r="B9">
        <v>0.23</v>
      </c>
      <c r="C9">
        <v>2020</v>
      </c>
      <c r="D9">
        <v>96.2</v>
      </c>
    </row>
    <row r="10" spans="1:7" x14ac:dyDescent="0.35">
      <c r="A10" t="s">
        <v>11</v>
      </c>
      <c r="B10">
        <v>1.4999999999999999E-2</v>
      </c>
      <c r="C10">
        <v>2020</v>
      </c>
      <c r="D10">
        <v>93</v>
      </c>
    </row>
    <row r="11" spans="1:7" x14ac:dyDescent="0.35">
      <c r="A11" t="s">
        <v>12</v>
      </c>
      <c r="B11">
        <v>0.2</v>
      </c>
      <c r="C11">
        <v>2020</v>
      </c>
      <c r="D11">
        <v>83</v>
      </c>
    </row>
    <row r="12" spans="1:7" x14ac:dyDescent="0.35">
      <c r="A12" t="s">
        <v>13</v>
      </c>
      <c r="B12">
        <v>0.316</v>
      </c>
      <c r="C12">
        <v>2015</v>
      </c>
      <c r="D12">
        <v>73.5</v>
      </c>
    </row>
    <row r="13" spans="1:7" x14ac:dyDescent="0.35">
      <c r="A13" t="s">
        <v>14</v>
      </c>
      <c r="B13">
        <v>0.25</v>
      </c>
      <c r="C13">
        <v>2020</v>
      </c>
      <c r="D13">
        <v>95.4</v>
      </c>
    </row>
    <row r="14" spans="1:7" x14ac:dyDescent="0.35">
      <c r="A14" t="s">
        <v>15</v>
      </c>
      <c r="B14">
        <v>0.22</v>
      </c>
      <c r="C14">
        <v>2020</v>
      </c>
      <c r="D14">
        <v>69</v>
      </c>
    </row>
    <row r="15" spans="1:7" x14ac:dyDescent="0.35">
      <c r="A15" t="s">
        <v>16</v>
      </c>
      <c r="B15">
        <v>0.20499999999999999</v>
      </c>
      <c r="C15">
        <v>2020</v>
      </c>
      <c r="D15">
        <v>99.95</v>
      </c>
    </row>
    <row r="16" spans="1:7" x14ac:dyDescent="0.35">
      <c r="A16" t="s">
        <v>17</v>
      </c>
      <c r="B16">
        <v>0.3</v>
      </c>
      <c r="C16">
        <v>2020</v>
      </c>
      <c r="D16">
        <v>97.4</v>
      </c>
    </row>
    <row r="17" spans="1:6" x14ac:dyDescent="0.35">
      <c r="A17" t="s">
        <v>18</v>
      </c>
      <c r="B17">
        <v>0.35</v>
      </c>
      <c r="C17">
        <v>2020</v>
      </c>
      <c r="D17">
        <v>67</v>
      </c>
    </row>
    <row r="18" spans="1:6" x14ac:dyDescent="0.35">
      <c r="A18" t="s">
        <v>19</v>
      </c>
      <c r="B18">
        <v>0.23</v>
      </c>
      <c r="C18">
        <v>2020</v>
      </c>
      <c r="D18">
        <v>63</v>
      </c>
    </row>
    <row r="19" spans="1:6" x14ac:dyDescent="0.35">
      <c r="A19" t="s">
        <v>20</v>
      </c>
      <c r="B19">
        <v>0.125</v>
      </c>
      <c r="C19">
        <v>2020</v>
      </c>
      <c r="D19">
        <v>45</v>
      </c>
      <c r="E19">
        <v>23</v>
      </c>
      <c r="F19">
        <v>19</v>
      </c>
    </row>
    <row r="20" spans="1:6" x14ac:dyDescent="0.35">
      <c r="A20" t="s">
        <v>21</v>
      </c>
      <c r="B20">
        <v>0.32</v>
      </c>
      <c r="C20">
        <v>2020</v>
      </c>
      <c r="D20">
        <v>98.5</v>
      </c>
    </row>
    <row r="21" spans="1:6" x14ac:dyDescent="0.35">
      <c r="A21" t="s">
        <v>22</v>
      </c>
      <c r="B21">
        <v>0.19</v>
      </c>
      <c r="C21">
        <v>2020</v>
      </c>
      <c r="D21">
        <v>53</v>
      </c>
      <c r="F21">
        <v>26</v>
      </c>
    </row>
    <row r="22" spans="1:6" x14ac:dyDescent="0.35">
      <c r="A22" t="s">
        <v>23</v>
      </c>
      <c r="B22">
        <v>0.2</v>
      </c>
      <c r="C22">
        <v>2020</v>
      </c>
      <c r="D22">
        <v>92</v>
      </c>
    </row>
    <row r="23" spans="1:6" x14ac:dyDescent="0.35">
      <c r="A23" t="s">
        <v>24</v>
      </c>
      <c r="B23">
        <v>0.13</v>
      </c>
      <c r="C23">
        <v>2020</v>
      </c>
      <c r="D23">
        <v>93</v>
      </c>
    </row>
    <row r="24" spans="1:6" x14ac:dyDescent="0.35">
      <c r="A24" t="s">
        <v>25</v>
      </c>
      <c r="B24">
        <v>0.28000000000000003</v>
      </c>
      <c r="C24">
        <v>2020</v>
      </c>
      <c r="D24">
        <v>89</v>
      </c>
    </row>
    <row r="25" spans="1:6" x14ac:dyDescent="0.35">
      <c r="A25" t="s">
        <v>26</v>
      </c>
      <c r="B25">
        <v>1.0900000000000001</v>
      </c>
      <c r="C25">
        <v>2020</v>
      </c>
      <c r="D25">
        <v>75.099999999999994</v>
      </c>
    </row>
    <row r="26" spans="1:6" x14ac:dyDescent="0.35">
      <c r="A26" t="s">
        <v>29</v>
      </c>
      <c r="B26">
        <v>0.51</v>
      </c>
      <c r="C26">
        <v>2020</v>
      </c>
      <c r="D26">
        <v>100</v>
      </c>
    </row>
    <row r="27" spans="1:6" x14ac:dyDescent="0.35">
      <c r="A27" t="s">
        <v>30</v>
      </c>
      <c r="B27">
        <v>0.215</v>
      </c>
      <c r="C27">
        <v>2020</v>
      </c>
      <c r="D27">
        <v>40</v>
      </c>
      <c r="E27">
        <v>39</v>
      </c>
      <c r="F27">
        <v>18</v>
      </c>
    </row>
    <row r="28" spans="1:6" x14ac:dyDescent="0.35">
      <c r="A28" t="s">
        <v>31</v>
      </c>
      <c r="B28">
        <v>0.41</v>
      </c>
      <c r="C28">
        <v>2015</v>
      </c>
      <c r="D28">
        <v>84.32</v>
      </c>
    </row>
    <row r="29" spans="1:6" x14ac:dyDescent="0.35">
      <c r="A29" t="s">
        <v>32</v>
      </c>
      <c r="B29">
        <v>0.3</v>
      </c>
      <c r="C29">
        <v>2020</v>
      </c>
      <c r="D29">
        <v>100</v>
      </c>
    </row>
    <row r="30" spans="1:6" x14ac:dyDescent="0.35">
      <c r="A30" t="s">
        <v>33</v>
      </c>
      <c r="B30">
        <v>0.26</v>
      </c>
      <c r="C30">
        <v>2020</v>
      </c>
      <c r="D30">
        <v>95</v>
      </c>
    </row>
    <row r="31" spans="1:6" x14ac:dyDescent="0.35">
      <c r="A31" t="s">
        <v>34</v>
      </c>
      <c r="B31">
        <v>0.28000000000000003</v>
      </c>
      <c r="C31">
        <v>2020</v>
      </c>
      <c r="D31">
        <v>99</v>
      </c>
    </row>
    <row r="32" spans="1:6" x14ac:dyDescent="0.35">
      <c r="A32" t="s">
        <v>35</v>
      </c>
      <c r="B32">
        <v>0.19</v>
      </c>
      <c r="C32">
        <v>2020</v>
      </c>
      <c r="D32">
        <v>81</v>
      </c>
    </row>
    <row r="33" spans="1:9" x14ac:dyDescent="0.35">
      <c r="A33" t="s">
        <v>36</v>
      </c>
      <c r="B33">
        <v>0.05</v>
      </c>
      <c r="C33">
        <v>2020</v>
      </c>
      <c r="D33">
        <v>0.5</v>
      </c>
      <c r="E33">
        <v>99.5</v>
      </c>
    </row>
    <row r="34" spans="1:9" x14ac:dyDescent="0.35">
      <c r="A34" t="s">
        <v>37</v>
      </c>
      <c r="B34">
        <v>0.26</v>
      </c>
      <c r="C34">
        <v>2020</v>
      </c>
      <c r="D34">
        <v>99.8</v>
      </c>
    </row>
    <row r="35" spans="1:9" x14ac:dyDescent="0.35">
      <c r="A35" t="s">
        <v>38</v>
      </c>
      <c r="B35">
        <v>0.41499999999999998</v>
      </c>
      <c r="C35">
        <v>2020</v>
      </c>
      <c r="D35">
        <v>66.8</v>
      </c>
      <c r="G35">
        <v>32</v>
      </c>
      <c r="I35" t="s">
        <v>42</v>
      </c>
    </row>
    <row r="37" spans="1:9" x14ac:dyDescent="0.35">
      <c r="A37" t="s">
        <v>40</v>
      </c>
      <c r="B37">
        <f>AVERAGE(B2,B4:B7:B9:B18,B20,B22:B26,B28:B32,B34)</f>
        <v>0.30062962962962964</v>
      </c>
      <c r="C37">
        <f>_xlfn.STDEV.S(B2:B7,B9:B18,B20,B22:B26,B28:B32,B34)</f>
        <v>0.18138833710020835</v>
      </c>
    </row>
    <row r="39" spans="1:9" x14ac:dyDescent="0.35">
      <c r="A39" t="s">
        <v>41</v>
      </c>
      <c r="B39">
        <f>(0.125+0.215+0.19+0.05)/4</f>
        <v>0.14500000000000002</v>
      </c>
      <c r="C39">
        <f>_xlfn.STDEV.S(B19,B21,B27,B33)</f>
        <v>7.3824115301166948E-2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Covelli, Dominic</dc:creator>
  <cp:lastModifiedBy>Covelli, Dominic</cp:lastModifiedBy>
  <dcterms:created xsi:type="dcterms:W3CDTF">2024-02-09T22:44:00Z</dcterms:created>
  <dcterms:modified xsi:type="dcterms:W3CDTF">2024-02-12T21:14:52Z</dcterms:modified>
</cp:coreProperties>
</file>