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kanska-my.sharepoint.com/personal/erica_carneiro_skanska_se/Documents/ECa/Täby Park/GWR/"/>
    </mc:Choice>
  </mc:AlternateContent>
  <xr:revisionPtr revIDLastSave="0" documentId="8_{5F08F6B8-4AFE-4BFB-B10D-2042C8C7ED95}" xr6:coauthVersionLast="47" xr6:coauthVersionMax="47" xr10:uidLastSave="{00000000-0000-0000-0000-000000000000}"/>
  <bookViews>
    <workbookView xWindow="48765" yWindow="0" windowWidth="18540" windowHeight="20985" xr2:uid="{00000000-000D-0000-FFFF-FFFF00000000}"/>
  </bookViews>
  <sheets>
    <sheet name="Kostnadsfordeln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3" i="1"/>
  <c r="F4" i="1"/>
  <c r="F5" i="1"/>
  <c r="F6" i="1"/>
  <c r="F7" i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2" i="1"/>
  <c r="H3" i="1"/>
  <c r="H4" i="1"/>
  <c r="G3" i="1"/>
  <c r="G4" i="1"/>
  <c r="G5" i="1"/>
  <c r="H5" i="1" s="1"/>
  <c r="G6" i="1"/>
  <c r="H6" i="1" s="1"/>
  <c r="G7" i="1"/>
  <c r="H7" i="1" s="1"/>
  <c r="C12" i="1"/>
  <c r="H2" i="1" l="1"/>
</calcChain>
</file>

<file path=xl/sharedStrings.xml><?xml version="1.0" encoding="utf-8"?>
<sst xmlns="http://schemas.openxmlformats.org/spreadsheetml/2006/main" count="29" uniqueCount="22">
  <si>
    <t>Månadsvisa rör</t>
  </si>
  <si>
    <t>Kvartalsvisa rör</t>
  </si>
  <si>
    <t>Årsmätningar</t>
  </si>
  <si>
    <t>Andel</t>
  </si>
  <si>
    <t>DP1</t>
  </si>
  <si>
    <t>DP3</t>
  </si>
  <si>
    <t>DP4</t>
  </si>
  <si>
    <t>DP6</t>
  </si>
  <si>
    <t>DP7</t>
  </si>
  <si>
    <t>DP8</t>
  </si>
  <si>
    <t>DP9</t>
  </si>
  <si>
    <t>Kostnadsandel</t>
  </si>
  <si>
    <t>DP (TPAB)</t>
  </si>
  <si>
    <t>Fakturtotal (kr):</t>
  </si>
  <si>
    <t>Rörmängd</t>
  </si>
  <si>
    <t>DP2</t>
  </si>
  <si>
    <t>DP10</t>
  </si>
  <si>
    <t>ID</t>
  </si>
  <si>
    <t>TPAB</t>
  </si>
  <si>
    <t>TK</t>
  </si>
  <si>
    <t>DP5</t>
  </si>
  <si>
    <t>Wallenstam/Ryksbyggen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</si>
</sst>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FA7D00"/>
      <name val="Arial"/>
      <family val="2"/>
    </font>
    <font>
      <b/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2" fontId="0" fillId="4" borderId="0" xfId="0" applyNumberFormat="1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wrapText="1"/>
    </xf>
    <xf numFmtId="0" fontId="1" fillId="2" borderId="2" xfId="1" applyAlignment="1">
      <alignment horizontal="center" vertical="center"/>
    </xf>
    <xf numFmtId="2" fontId="0" fillId="5" borderId="0" xfId="0" applyNumberFormat="1" applyFill="1"/>
    <xf numFmtId="0" fontId="2" fillId="3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right"/>
    </xf>
  </cellXfs>
  <cellStyles count="2">
    <cellStyle name="Beräkning" xfId="1" builtinId="22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88FFEC-C2A4-4E16-A07E-64961FCB02D5}" name="Tabell3" displayName="Tabell3" ref="A1:H12" totalsRowShown="0" headerRowDxfId="10" headerRowBorderDxfId="9" tableBorderDxfId="8">
  <autoFilter ref="A1:H12" xr:uid="{D088FFEC-C2A4-4E16-A07E-64961FCB02D5}"/>
  <tableColumns count="8">
    <tableColumn id="1" xr3:uid="{6F5211C7-8D0C-4F89-8B2C-2B1CC3657CBA}" name="DP (TPAB)" dataDxfId="7"/>
    <tableColumn id="8" xr3:uid="{FA597EB4-DEDF-407A-9F07-62769414D5C0}" name="ID" dataDxfId="0"/>
    <tableColumn id="7" xr3:uid="{B7F6B325-97A4-4ACD-9CEA-3E13E034AD97}" name="Rörmängd" dataDxfId="1"/>
    <tableColumn id="2" xr3:uid="{D824F042-C707-4AAB-AC65-3D4F0C0B94D1}" name="Månadsvisa rör" dataDxfId="6"/>
    <tableColumn id="3" xr3:uid="{F705E739-96CB-4636-A544-4950FADE0C4A}" name="Kvartalsvisa rör" dataDxfId="5"/>
    <tableColumn id="4" xr3:uid="{FE1F902C-B8F7-4C12-A1D1-57C506FDE6E0}" name="Årsmätningar" dataDxfId="4"/>
    <tableColumn id="5" xr3:uid="{6F7C67E1-5585-478F-AA17-DC9D62657D67}" name="Andel" dataDxfId="3"/>
    <tableColumn id="6" xr3:uid="{742A86C1-0179-45F1-969A-08D630E81E09}" name="Kostnadsandel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C18" sqref="C18"/>
    </sheetView>
  </sheetViews>
  <sheetFormatPr defaultRowHeight="15" x14ac:dyDescent="0.25"/>
  <cols>
    <col min="1" max="1" width="15" style="5" bestFit="1" customWidth="1"/>
    <col min="2" max="2" width="24.7109375" style="5" bestFit="1" customWidth="1"/>
    <col min="3" max="3" width="15" style="5" customWidth="1"/>
    <col min="4" max="4" width="24.5703125" style="5" customWidth="1"/>
    <col min="5" max="5" width="26.140625" style="5" customWidth="1"/>
    <col min="6" max="6" width="17.42578125" style="5" bestFit="1" customWidth="1"/>
    <col min="7" max="7" width="9.140625" style="5"/>
    <col min="8" max="8" width="16.140625" style="5" customWidth="1"/>
    <col min="9" max="9" width="17.28515625" style="5" bestFit="1" customWidth="1"/>
    <col min="10" max="16384" width="9.140625" style="5"/>
  </cols>
  <sheetData>
    <row r="1" spans="1:8" s="6" customFormat="1" x14ac:dyDescent="0.25">
      <c r="A1" s="9" t="s">
        <v>12</v>
      </c>
      <c r="B1" s="9" t="s">
        <v>17</v>
      </c>
      <c r="C1" s="9" t="s">
        <v>14</v>
      </c>
      <c r="D1" s="9" t="s">
        <v>0</v>
      </c>
      <c r="E1" s="9" t="s">
        <v>1</v>
      </c>
      <c r="F1" s="9" t="s">
        <v>2</v>
      </c>
      <c r="G1" s="9" t="s">
        <v>3</v>
      </c>
      <c r="H1" s="10" t="s">
        <v>11</v>
      </c>
    </row>
    <row r="2" spans="1:8" x14ac:dyDescent="0.25">
      <c r="A2" s="2" t="s">
        <v>4</v>
      </c>
      <c r="B2" s="2" t="s">
        <v>18</v>
      </c>
      <c r="C2" s="2">
        <v>2</v>
      </c>
      <c r="D2" s="1">
        <v>2</v>
      </c>
      <c r="E2" s="1">
        <v>0</v>
      </c>
      <c r="F2" s="1">
        <f>D2*12+E2*4</f>
        <v>24</v>
      </c>
      <c r="G2" s="1">
        <f>F2/SUM($F$2:$F$11)</f>
        <v>3.9473684210526314E-2</v>
      </c>
      <c r="H2" s="3">
        <f>D$12*G2</f>
        <v>0</v>
      </c>
    </row>
    <row r="3" spans="1:8" x14ac:dyDescent="0.25">
      <c r="A3" s="2" t="s">
        <v>15</v>
      </c>
      <c r="B3" s="2" t="s">
        <v>21</v>
      </c>
      <c r="C3" s="2">
        <v>9</v>
      </c>
      <c r="D3" s="1">
        <v>8</v>
      </c>
      <c r="E3" s="1">
        <v>1</v>
      </c>
      <c r="F3" s="1">
        <f t="shared" ref="F3:F11" si="0">D3*12+E3*4</f>
        <v>100</v>
      </c>
      <c r="G3" s="1">
        <f t="shared" ref="G3:G11" si="1">F3/SUM($F$2:$F$10)</f>
        <v>0.16778523489932887</v>
      </c>
      <c r="H3" s="3">
        <f t="shared" ref="H3:H11" si="2">D$12*G3</f>
        <v>0</v>
      </c>
    </row>
    <row r="4" spans="1:8" x14ac:dyDescent="0.25">
      <c r="A4" s="11" t="s">
        <v>5</v>
      </c>
      <c r="B4" s="11" t="s">
        <v>18</v>
      </c>
      <c r="C4" s="2">
        <v>6</v>
      </c>
      <c r="D4" s="1">
        <v>6</v>
      </c>
      <c r="E4" s="1">
        <v>0</v>
      </c>
      <c r="F4" s="1">
        <f t="shared" si="0"/>
        <v>72</v>
      </c>
      <c r="G4" s="1">
        <f t="shared" si="1"/>
        <v>0.12080536912751678</v>
      </c>
      <c r="H4" s="3">
        <f t="shared" si="2"/>
        <v>0</v>
      </c>
    </row>
    <row r="5" spans="1:8" x14ac:dyDescent="0.25">
      <c r="A5" s="11" t="s">
        <v>6</v>
      </c>
      <c r="B5" s="2" t="s">
        <v>18</v>
      </c>
      <c r="C5" s="2">
        <v>7</v>
      </c>
      <c r="D5" s="1">
        <v>6</v>
      </c>
      <c r="E5" s="1">
        <v>1</v>
      </c>
      <c r="F5" s="1">
        <f t="shared" si="0"/>
        <v>76</v>
      </c>
      <c r="G5" s="1">
        <f t="shared" si="1"/>
        <v>0.12751677852348994</v>
      </c>
      <c r="H5" s="3">
        <f t="shared" si="2"/>
        <v>0</v>
      </c>
    </row>
    <row r="6" spans="1:8" x14ac:dyDescent="0.25">
      <c r="A6" s="11" t="s">
        <v>20</v>
      </c>
      <c r="B6" s="2" t="s">
        <v>21</v>
      </c>
      <c r="C6" s="2">
        <v>1</v>
      </c>
      <c r="D6" s="1">
        <v>1</v>
      </c>
      <c r="E6" s="1">
        <v>0</v>
      </c>
      <c r="F6" s="1">
        <f t="shared" si="0"/>
        <v>12</v>
      </c>
      <c r="G6" s="1">
        <f t="shared" si="1"/>
        <v>2.0134228187919462E-2</v>
      </c>
      <c r="H6" s="3">
        <f t="shared" si="2"/>
        <v>0</v>
      </c>
    </row>
    <row r="7" spans="1:8" x14ac:dyDescent="0.25">
      <c r="A7" s="11" t="s">
        <v>7</v>
      </c>
      <c r="B7" s="11" t="s">
        <v>19</v>
      </c>
      <c r="C7" s="2">
        <v>4</v>
      </c>
      <c r="D7" s="1">
        <v>4</v>
      </c>
      <c r="E7" s="1">
        <v>0</v>
      </c>
      <c r="F7" s="1">
        <f t="shared" si="0"/>
        <v>48</v>
      </c>
      <c r="G7" s="1">
        <f t="shared" si="1"/>
        <v>8.0536912751677847E-2</v>
      </c>
      <c r="H7" s="3">
        <f t="shared" si="2"/>
        <v>0</v>
      </c>
    </row>
    <row r="8" spans="1:8" x14ac:dyDescent="0.25">
      <c r="A8" s="11" t="s">
        <v>8</v>
      </c>
      <c r="B8" s="11" t="s">
        <v>18</v>
      </c>
      <c r="C8" s="2">
        <v>7</v>
      </c>
      <c r="D8" s="1">
        <v>7</v>
      </c>
      <c r="E8" s="1">
        <v>0</v>
      </c>
      <c r="F8" s="1">
        <f t="shared" si="0"/>
        <v>84</v>
      </c>
      <c r="G8" s="1">
        <f t="shared" si="1"/>
        <v>0.14093959731543623</v>
      </c>
      <c r="H8" s="3">
        <f t="shared" si="2"/>
        <v>0</v>
      </c>
    </row>
    <row r="9" spans="1:8" x14ac:dyDescent="0.25">
      <c r="A9" s="11" t="s">
        <v>9</v>
      </c>
      <c r="B9" s="11" t="s">
        <v>18</v>
      </c>
      <c r="C9" s="2">
        <v>12</v>
      </c>
      <c r="D9" s="1">
        <v>12</v>
      </c>
      <c r="E9" s="1">
        <v>0</v>
      </c>
      <c r="F9" s="1">
        <f t="shared" si="0"/>
        <v>144</v>
      </c>
      <c r="G9" s="1">
        <f t="shared" si="1"/>
        <v>0.24161073825503357</v>
      </c>
      <c r="H9" s="3">
        <f t="shared" si="2"/>
        <v>0</v>
      </c>
    </row>
    <row r="10" spans="1:8" x14ac:dyDescent="0.25">
      <c r="A10" s="11" t="s">
        <v>10</v>
      </c>
      <c r="B10" s="11" t="s">
        <v>18</v>
      </c>
      <c r="C10" s="2">
        <v>3</v>
      </c>
      <c r="D10" s="1">
        <v>3</v>
      </c>
      <c r="E10" s="1">
        <v>0</v>
      </c>
      <c r="F10" s="1">
        <f t="shared" si="0"/>
        <v>36</v>
      </c>
      <c r="G10" s="1">
        <f t="shared" si="1"/>
        <v>6.0402684563758392E-2</v>
      </c>
      <c r="H10" s="3">
        <f t="shared" si="2"/>
        <v>0</v>
      </c>
    </row>
    <row r="11" spans="1:8" x14ac:dyDescent="0.25">
      <c r="A11" s="11" t="s">
        <v>16</v>
      </c>
      <c r="B11" s="11" t="s">
        <v>19</v>
      </c>
      <c r="C11" s="2">
        <v>1</v>
      </c>
      <c r="D11" s="1">
        <v>1</v>
      </c>
      <c r="E11" s="1">
        <v>0</v>
      </c>
      <c r="F11" s="1">
        <f t="shared" si="0"/>
        <v>12</v>
      </c>
      <c r="G11" s="1">
        <f t="shared" si="1"/>
        <v>2.0134228187919462E-2</v>
      </c>
      <c r="H11" s="3">
        <f t="shared" si="2"/>
        <v>0</v>
      </c>
    </row>
    <row r="12" spans="1:8" x14ac:dyDescent="0.25">
      <c r="A12" s="7" t="s">
        <v>13</v>
      </c>
      <c r="B12" s="7"/>
      <c r="C12" s="7">
        <f>SUM(C2:C11)</f>
        <v>52</v>
      </c>
      <c r="D12" s="4">
        <v>0</v>
      </c>
      <c r="H12" s="8"/>
    </row>
  </sheetData>
  <pageMargins left="0.7" right="0.7" top="0.75" bottom="0.75" header="0.3" footer="0.3"/>
  <pageSetup paperSize="9" orientation="portrait" r:id="rId1"/>
  <headerFooter>
    <oddHeader>&amp;C&amp;"Calibri"&amp;8&amp;K000000 General&amp;1#_x000D_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Kostnadsfordelning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Carneiro, Erica</dc:creator>
  <cp:lastModifiedBy>Carneiro, Erica</cp:lastModifiedBy>
  <dcterms:created xsi:type="dcterms:W3CDTF">2025-05-12T07:08:38Z</dcterms:created>
  <dcterms:modified xsi:type="dcterms:W3CDTF">2025-10-16T13:05:47Z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490da-fed8-48ce-ab1f-32dee818a6c1_Enabled">
    <vt:lpwstr>true</vt:lpwstr>
  </property>
  <property fmtid="{D5CDD505-2E9C-101B-9397-08002B2CF9AE}" pid="3" name="MSIP_Label_aee490da-fed8-48ce-ab1f-32dee818a6c1_SetDate">
    <vt:lpwstr>2025-05-12T07:40:17Z</vt:lpwstr>
  </property>
  <property fmtid="{D5CDD505-2E9C-101B-9397-08002B2CF9AE}" pid="4" name="MSIP_Label_aee490da-fed8-48ce-ab1f-32dee818a6c1_Method">
    <vt:lpwstr>Standard</vt:lpwstr>
  </property>
  <property fmtid="{D5CDD505-2E9C-101B-9397-08002B2CF9AE}" pid="5" name="MSIP_Label_aee490da-fed8-48ce-ab1f-32dee818a6c1_Name">
    <vt:lpwstr>General-Marking</vt:lpwstr>
  </property>
  <property fmtid="{D5CDD505-2E9C-101B-9397-08002B2CF9AE}" pid="6" name="MSIP_Label_aee490da-fed8-48ce-ab1f-32dee818a6c1_SiteId">
    <vt:lpwstr>33dab507-5210-4075-805b-f2717d8cfa74</vt:lpwstr>
  </property>
  <property fmtid="{D5CDD505-2E9C-101B-9397-08002B2CF9AE}" pid="7" name="MSIP_Label_aee490da-fed8-48ce-ab1f-32dee818a6c1_ActionId">
    <vt:lpwstr>6a0876e1-ff48-4891-9ee4-b4b9a8239793</vt:lpwstr>
  </property>
  <property fmtid="{D5CDD505-2E9C-101B-9397-08002B2CF9AE}" pid="8" name="MSIP_Label_aee490da-fed8-48ce-ab1f-32dee818a6c1_ContentBits">
    <vt:lpwstr>1</vt:lpwstr>
  </property>
  <property fmtid="{D5CDD505-2E9C-101B-9397-08002B2CF9AE}" pid="9" name="MSIP_Label_aee490da-fed8-48ce-ab1f-32dee818a6c1_Tag">
    <vt:lpwstr>10, 3, 0, 1</vt:lpwstr>
  </property>
</Properties>
</file>