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ongminShin\OneDrive\Desktop\study\Algorithm_Practice\"/>
    </mc:Choice>
  </mc:AlternateContent>
  <xr:revisionPtr revIDLastSave="0" documentId="13_ncr:1_{749E4B0D-E18C-4847-995F-B6A2C73E7798}" xr6:coauthVersionLast="47" xr6:coauthVersionMax="47" xr10:uidLastSave="{00000000-0000-0000-0000-000000000000}"/>
  <bookViews>
    <workbookView xWindow="5784" yWindow="0" windowWidth="17280" windowHeight="12336" tabRatio="832" firstSheet="4" activeTab="9" xr2:uid="{00000000-000D-0000-FFFF-FFFF00000000}"/>
  </bookViews>
  <sheets>
    <sheet name="기초편" sheetId="1" r:id="rId1"/>
    <sheet name="연습편" sheetId="2" r:id="rId2"/>
    <sheet name="문제편" sheetId="3" r:id="rId3"/>
    <sheet name="CLASS" sheetId="4" r:id="rId4"/>
    <sheet name="유형별 풀이" sheetId="9" r:id="rId5"/>
    <sheet name="프로그래머스" sheetId="5" r:id="rId6"/>
    <sheet name="이코테" sheetId="6" r:id="rId7"/>
    <sheet name="알고 코테 책" sheetId="10" r:id="rId8"/>
    <sheet name="삼성SW역량기출" sheetId="7" r:id="rId9"/>
    <sheet name="유형,날짜별 문제 풀이 리스트" sheetId="8" r:id="rId10"/>
  </sheets>
  <definedNames>
    <definedName name="_xlnm._FilterDatabase" localSheetId="8" hidden="1">삼성SW역량기출!$B$1:$Q$1</definedName>
    <definedName name="_xlnm._FilterDatabase" localSheetId="9" hidden="1">'유형,날짜별 문제 풀이 리스트'!$A$1:$L$1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irU7rm9hJ77vrYGj0m5tY0fhiuVA=="/>
    </ext>
  </extLst>
</workbook>
</file>

<file path=xl/calcChain.xml><?xml version="1.0" encoding="utf-8"?>
<calcChain xmlns="http://schemas.openxmlformats.org/spreadsheetml/2006/main">
  <c r="D65" i="7" l="1"/>
  <c r="E65" i="7"/>
  <c r="C40" i="9"/>
  <c r="C64" i="4"/>
  <c r="C47" i="9"/>
  <c r="C44" i="4"/>
  <c r="C33" i="9"/>
  <c r="C26" i="9"/>
  <c r="E34" i="10"/>
  <c r="M34" i="10" s="1"/>
  <c r="N34" i="10" s="1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C2" i="8"/>
  <c r="B435" i="8"/>
  <c r="C126" i="9"/>
  <c r="C139" i="9"/>
  <c r="C114" i="9"/>
  <c r="C102" i="9"/>
  <c r="C90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3" i="8"/>
  <c r="C78" i="9"/>
  <c r="E5" i="10"/>
  <c r="M5" i="10" s="1"/>
  <c r="N5" i="10" s="1"/>
  <c r="E9" i="10"/>
  <c r="M9" i="10" s="1"/>
  <c r="N9" i="10" s="1"/>
  <c r="E13" i="10"/>
  <c r="M13" i="10" s="1"/>
  <c r="N13" i="10" s="1"/>
  <c r="E15" i="10"/>
  <c r="E22" i="10"/>
  <c r="M22" i="10" s="1"/>
  <c r="N22" i="10" s="1"/>
  <c r="E25" i="10"/>
  <c r="M25" i="10" s="1"/>
  <c r="N25" i="10" s="1"/>
  <c r="E28" i="10"/>
  <c r="M28" i="10" s="1"/>
  <c r="N28" i="10" s="1"/>
  <c r="E30" i="10"/>
  <c r="M30" i="10" s="1"/>
  <c r="N30" i="10" s="1"/>
  <c r="E32" i="10"/>
  <c r="M32" i="10" s="1"/>
  <c r="N32" i="10" s="1"/>
  <c r="C66" i="9"/>
  <c r="C11" i="9"/>
  <c r="C29" i="4"/>
  <c r="D43" i="10"/>
  <c r="E20" i="6"/>
  <c r="K20" i="6" s="1"/>
  <c r="L20" i="6" s="1"/>
  <c r="C19" i="9"/>
  <c r="C55" i="9"/>
  <c r="I78" i="5"/>
  <c r="I14" i="5"/>
  <c r="I64" i="5"/>
  <c r="D38" i="6"/>
  <c r="E37" i="6"/>
  <c r="K37" i="6" s="1"/>
  <c r="L37" i="6" s="1"/>
  <c r="E29" i="6"/>
  <c r="K29" i="6" s="1"/>
  <c r="L29" i="6" s="1"/>
  <c r="E22" i="6"/>
  <c r="K22" i="6" s="1"/>
  <c r="L22" i="6" s="1"/>
  <c r="E13" i="6"/>
  <c r="K13" i="6" s="1"/>
  <c r="L13" i="6" s="1"/>
  <c r="E11" i="6"/>
  <c r="K11" i="6" s="1"/>
  <c r="L11" i="6" s="1"/>
  <c r="E7" i="6"/>
  <c r="K7" i="6" s="1"/>
  <c r="L7" i="6" s="1"/>
  <c r="E5" i="6"/>
  <c r="K5" i="6" s="1"/>
  <c r="L5" i="6" s="1"/>
  <c r="I80" i="5"/>
  <c r="C119" i="4"/>
  <c r="C105" i="4"/>
  <c r="C88" i="4"/>
  <c r="C36" i="4"/>
  <c r="C13" i="4"/>
  <c r="K94" i="3"/>
  <c r="D93" i="3"/>
  <c r="C93" i="3"/>
  <c r="D79" i="3"/>
  <c r="J79" i="3" s="1"/>
  <c r="K79" i="3" s="1"/>
  <c r="C79" i="3"/>
  <c r="C63" i="3"/>
  <c r="D50" i="3"/>
  <c r="C50" i="3"/>
  <c r="D45" i="3"/>
  <c r="J45" i="3" s="1"/>
  <c r="K45" i="3" s="1"/>
  <c r="C45" i="3"/>
  <c r="D35" i="3"/>
  <c r="C35" i="3"/>
  <c r="D21" i="3"/>
  <c r="C21" i="3"/>
  <c r="O91" i="2"/>
  <c r="E90" i="2"/>
  <c r="D90" i="2"/>
  <c r="E76" i="2"/>
  <c r="D76" i="2"/>
  <c r="E59" i="2"/>
  <c r="D59" i="2"/>
  <c r="E35" i="2"/>
  <c r="D35" i="2"/>
  <c r="E29" i="2"/>
  <c r="D29" i="2"/>
  <c r="E23" i="2"/>
  <c r="D23" i="2"/>
  <c r="E18" i="2"/>
  <c r="D18" i="2"/>
  <c r="E13" i="2"/>
  <c r="D13" i="2"/>
  <c r="N115" i="1"/>
  <c r="N114" i="1"/>
  <c r="D111" i="1"/>
  <c r="E110" i="1"/>
  <c r="N110" i="1" s="1"/>
  <c r="O110" i="1" s="1"/>
  <c r="E95" i="1"/>
  <c r="N95" i="1" s="1"/>
  <c r="O95" i="1" s="1"/>
  <c r="E89" i="1"/>
  <c r="N89" i="1" s="1"/>
  <c r="O89" i="1" s="1"/>
  <c r="E78" i="1"/>
  <c r="N78" i="1" s="1"/>
  <c r="O78" i="1" s="1"/>
  <c r="E66" i="1"/>
  <c r="N66" i="1" s="1"/>
  <c r="O66" i="1" s="1"/>
  <c r="E50" i="1"/>
  <c r="N50" i="1" s="1"/>
  <c r="O50" i="1" s="1"/>
  <c r="E45" i="1"/>
  <c r="N45" i="1" s="1"/>
  <c r="O45" i="1" s="1"/>
  <c r="E38" i="1"/>
  <c r="N38" i="1" s="1"/>
  <c r="O38" i="1" s="1"/>
  <c r="E30" i="1"/>
  <c r="N30" i="1" s="1"/>
  <c r="O30" i="1" s="1"/>
  <c r="E20" i="1"/>
  <c r="N20" i="1" s="1"/>
  <c r="O20" i="1" s="1"/>
  <c r="E11" i="1"/>
  <c r="N11" i="1" s="1"/>
  <c r="O11" i="1" s="1"/>
  <c r="N76" i="2" l="1"/>
  <c r="O76" i="2" s="1"/>
  <c r="N35" i="2"/>
  <c r="O35" i="2" s="1"/>
  <c r="Q65" i="7"/>
  <c r="N23" i="2"/>
  <c r="O23" i="2" s="1"/>
  <c r="J50" i="3"/>
  <c r="K50" i="3" s="1"/>
  <c r="J35" i="3"/>
  <c r="K35" i="3" s="1"/>
  <c r="P65" i="7"/>
  <c r="N90" i="2"/>
  <c r="O90" i="2" s="1"/>
  <c r="N29" i="2"/>
  <c r="O29" i="2" s="1"/>
  <c r="D91" i="2"/>
  <c r="E43" i="10"/>
  <c r="M43" i="10" s="1"/>
  <c r="N43" i="10" s="1"/>
  <c r="M15" i="10"/>
  <c r="N15" i="10" s="1"/>
  <c r="E38" i="6"/>
  <c r="K38" i="6" s="1"/>
  <c r="L38" i="6" s="1"/>
  <c r="N59" i="2"/>
  <c r="O59" i="2" s="1"/>
  <c r="E91" i="2"/>
  <c r="N18" i="2"/>
  <c r="N116" i="1"/>
  <c r="N117" i="1" s="1"/>
  <c r="E111" i="1"/>
  <c r="N111" i="1" s="1"/>
  <c r="O111" i="1" s="1"/>
  <c r="J21" i="3"/>
  <c r="K21" i="3" s="1"/>
  <c r="C94" i="3"/>
  <c r="B2" i="8"/>
  <c r="C120" i="4"/>
  <c r="D94" i="3"/>
  <c r="D58" i="3"/>
  <c r="D63" i="3" s="1"/>
  <c r="J63" i="3" s="1"/>
  <c r="K63" i="3" s="1"/>
  <c r="N13" i="2"/>
  <c r="O13" i="2" s="1"/>
  <c r="J93" i="3"/>
  <c r="K93" i="3" s="1"/>
  <c r="N91" i="2" l="1"/>
  <c r="J94" i="3"/>
</calcChain>
</file>

<file path=xl/sharedStrings.xml><?xml version="1.0" encoding="utf-8"?>
<sst xmlns="http://schemas.openxmlformats.org/spreadsheetml/2006/main" count="2377" uniqueCount="773">
  <si>
    <t>챕터</t>
  </si>
  <si>
    <t>문제</t>
  </si>
  <si>
    <t>총 문제 수</t>
  </si>
  <si>
    <t>푼 문제</t>
  </si>
  <si>
    <t>푼 날짜</t>
  </si>
  <si>
    <t>복습 필요</t>
  </si>
  <si>
    <t>1차 복습</t>
  </si>
  <si>
    <t>2차 복습</t>
  </si>
  <si>
    <t>3차 복습</t>
  </si>
  <si>
    <t>남은 문제수</t>
  </si>
  <si>
    <t>진행률</t>
  </si>
  <si>
    <t>완료날짜</t>
  </si>
  <si>
    <t>수학</t>
  </si>
  <si>
    <t>10430번 - 나머지</t>
  </si>
  <si>
    <t>4375번 - 1</t>
  </si>
  <si>
    <t>1037번 - 약수</t>
  </si>
  <si>
    <t>17427번 - 약수의 합 2</t>
  </si>
  <si>
    <t>17425번 - 약수의 합</t>
  </si>
  <si>
    <t>2609번 - 최대공약수와 최소공배수</t>
  </si>
  <si>
    <t>1978번 - 소수 찾기</t>
  </si>
  <si>
    <t>1929번 - 소수 구하기</t>
  </si>
  <si>
    <t>6588번 - 골드바흐의 추측</t>
  </si>
  <si>
    <t>브루트 포스</t>
  </si>
  <si>
    <t>2309번 - 일곱 난쟁이</t>
  </si>
  <si>
    <t>O</t>
  </si>
  <si>
    <t>3085번 - 사탕 게임</t>
  </si>
  <si>
    <t>1476번 - 날짜 계산</t>
  </si>
  <si>
    <t>1107번 - 리모컨</t>
  </si>
  <si>
    <t>14500번 - 테트로미노</t>
  </si>
  <si>
    <t>6064번 - 카잉 달력</t>
  </si>
  <si>
    <t>1748번 - 수 이어 쓰기 1</t>
  </si>
  <si>
    <t>9095번 - 1, 2, 3 더하기</t>
  </si>
  <si>
    <t>브루트 포스 - N과 M</t>
  </si>
  <si>
    <t>15649번 - N과 M (1)</t>
  </si>
  <si>
    <t>15650번 - N과 M (2)</t>
  </si>
  <si>
    <t>15651번 - N과 M (3)</t>
  </si>
  <si>
    <t>15652번 - N과 M (4)</t>
  </si>
  <si>
    <t>15654번 - N과 M (5)</t>
  </si>
  <si>
    <t>15655번 - N과 M (6)</t>
  </si>
  <si>
    <t>15656번 - N과 M (7)</t>
  </si>
  <si>
    <t>15657번 - N과 M (8)</t>
  </si>
  <si>
    <t>18290번 - NM과 K (1)</t>
  </si>
  <si>
    <t>브루트 포스 - 재귀</t>
  </si>
  <si>
    <t>1759번 - 암호 만들기</t>
  </si>
  <si>
    <t>14501.퇴사</t>
  </si>
  <si>
    <t>14889번 - 스타트와 링크</t>
  </si>
  <si>
    <t>15661번 - 링크와 스타트</t>
  </si>
  <si>
    <t>2529번 - 부등호</t>
  </si>
  <si>
    <t>1248번 - 맞춰봐</t>
  </si>
  <si>
    <t>브루트 포스 - 순열</t>
  </si>
  <si>
    <t>10972번 - 다음 순열</t>
  </si>
  <si>
    <t>10973번 - 이전 순열</t>
  </si>
  <si>
    <t>10974번 - 모든 순열</t>
  </si>
  <si>
    <t>10819번 - 차이를 최대로</t>
  </si>
  <si>
    <t>10971번 - 외판원 순회 2</t>
  </si>
  <si>
    <t>6603번 - 로또</t>
  </si>
  <si>
    <t>X</t>
  </si>
  <si>
    <t>브루트 포스 - 비트마스크</t>
  </si>
  <si>
    <t>11723번 - 집합</t>
  </si>
  <si>
    <t>1182번 - 부분수열의 합</t>
  </si>
  <si>
    <t>14391번 - 종이 조각</t>
  </si>
  <si>
    <t>다아나믹 프로그래밍 1</t>
  </si>
  <si>
    <t>1463번 - 1로 만들기</t>
  </si>
  <si>
    <t>11726번 - 2×n 타일링</t>
  </si>
  <si>
    <t>11727번 - 2×n 타일링 2</t>
  </si>
  <si>
    <t>11052번 - 카드 구매하기</t>
  </si>
  <si>
    <t>16194번 - 카드 구매하기 2</t>
  </si>
  <si>
    <t>15990번 - 1, 2, 3 더하기 5</t>
  </si>
  <si>
    <t>10844번 - 쉬운 계단 수</t>
  </si>
  <si>
    <t>2193번 - 이친수</t>
  </si>
  <si>
    <t>11053번 - 가장 긴 증가하는 부분 수열</t>
  </si>
  <si>
    <t>14002번 - 가장 긴 증가하는 부분 수열 4</t>
  </si>
  <si>
    <t>1912번 - 연속합</t>
  </si>
  <si>
    <t>1699번 - 제곱수의 합</t>
  </si>
  <si>
    <t>14501번 - 퇴사</t>
  </si>
  <si>
    <t>2225번 - 합분해</t>
  </si>
  <si>
    <t>다이나믹 프로그래밍 2</t>
  </si>
  <si>
    <t>15988번 - 1, 2, 3 더하기 3</t>
  </si>
  <si>
    <t>1149번 - RGB거리</t>
  </si>
  <si>
    <t>1309번 - 동물원</t>
  </si>
  <si>
    <t>11057번 - 오르막 수</t>
  </si>
  <si>
    <t>2156번 - 포도주 시식</t>
  </si>
  <si>
    <t>1932번 - 정수 삼각형</t>
  </si>
  <si>
    <t>11055번 - 가장 큰 증가 부분 수열</t>
  </si>
  <si>
    <t>11722번 - 가장 긴 감소하는 부분 수열</t>
  </si>
  <si>
    <t>11054번 - 가장 긴 바이토닉 부분 수열</t>
  </si>
  <si>
    <t>13398번 - 연속합 2</t>
  </si>
  <si>
    <t>2133번 - 타일 채우기</t>
  </si>
  <si>
    <t>큐와 그래프</t>
  </si>
  <si>
    <t>10845번 - 큐</t>
  </si>
  <si>
    <t>10866번 - 덱</t>
  </si>
  <si>
    <t>13023번 - ABCDE</t>
  </si>
  <si>
    <t>1260번 - DFS와 BFS</t>
  </si>
  <si>
    <t>11724번 - 연결 요소의 개수</t>
  </si>
  <si>
    <t>1707번 - 이분 그래프</t>
  </si>
  <si>
    <t>2667번 - 단지번호붙이기</t>
  </si>
  <si>
    <t>2178번 - 미로 탐색</t>
  </si>
  <si>
    <t>7576번 - 토마토</t>
  </si>
  <si>
    <t>7562번 - 나이트의 이동</t>
  </si>
  <si>
    <t>BFS</t>
  </si>
  <si>
    <t>1697번 - 숨바꼭질</t>
  </si>
  <si>
    <t>13913번 - 숨바꼭질 4</t>
  </si>
  <si>
    <t>14226번 - 이모티콘</t>
  </si>
  <si>
    <t>13549번 - 숨바꼭질 3</t>
  </si>
  <si>
    <t>1261번 - 알고스팟</t>
  </si>
  <si>
    <t>시뮬레이션</t>
  </si>
  <si>
    <t>16935번 - 배열 돌리기 3</t>
  </si>
  <si>
    <t>16926번 - 배열 돌리기 1</t>
  </si>
  <si>
    <t>16927번 - 배열 돌리기 2</t>
  </si>
  <si>
    <t>14499번 - 주사위 굴리기</t>
  </si>
  <si>
    <t>15662번 - 톱니바퀴 (2)</t>
  </si>
  <si>
    <t>14503번 - 로봇 청소기</t>
  </si>
  <si>
    <t>14890번 - 경사로</t>
  </si>
  <si>
    <t>15685번 - 드래곤 커브</t>
  </si>
  <si>
    <t>2290번 - LCD Test</t>
  </si>
  <si>
    <t>16931번 - 겉넓이 구하기</t>
  </si>
  <si>
    <t>1917번 - 정육면체 전개도</t>
  </si>
  <si>
    <t>20327번 - 배열 돌리기 6</t>
  </si>
  <si>
    <t>20055번 - 컨베이어 벨트 위의 로봇</t>
  </si>
  <si>
    <t>문제 수 합</t>
  </si>
  <si>
    <t>계획</t>
  </si>
  <si>
    <t>9월 말까지 11주</t>
  </si>
  <si>
    <t>평일</t>
  </si>
  <si>
    <t>주말 6문제</t>
  </si>
  <si>
    <t>주당 20문제</t>
  </si>
  <si>
    <t>총 220 문제</t>
  </si>
  <si>
    <t>문제편까지 풀이 완료</t>
  </si>
  <si>
    <t>풀이날짜</t>
  </si>
  <si>
    <t>블로그 업데이트</t>
  </si>
  <si>
    <t>14225번 - 부분수열의 합</t>
  </si>
  <si>
    <t>14888번 - 연산자 끼워넣기</t>
  </si>
  <si>
    <t>15658번 - 연산자 끼워넣기 (2)</t>
  </si>
  <si>
    <t>16197번 - 두 동전</t>
  </si>
  <si>
    <t>16198번 - 에너지 모으기</t>
  </si>
  <si>
    <t>9663번 - N-Queen</t>
  </si>
  <si>
    <t>2580번 - 스도쿠</t>
  </si>
  <si>
    <t>4574번 - 스도미노쿠</t>
  </si>
  <si>
    <t>1339번 - 단어 수학</t>
  </si>
  <si>
    <t>13460번 - 구슬 탈출 2</t>
  </si>
  <si>
    <t>12100번 - 2048 (Easy)</t>
  </si>
  <si>
    <t>브루트 포스 - 기타</t>
  </si>
  <si>
    <t>2003번 - 수들의 합 2</t>
  </si>
  <si>
    <t>1806번 - 부분합</t>
  </si>
  <si>
    <t>그래프 알고리즘</t>
  </si>
  <si>
    <t>16929번 - Two Dots</t>
  </si>
  <si>
    <t>16947번 - 서울 지하철 2호선</t>
  </si>
  <si>
    <t>12946번 - 육각 보드</t>
  </si>
  <si>
    <t>16964번 - DFS 스페셜 저지</t>
  </si>
  <si>
    <t>BFS 알고리즘</t>
  </si>
  <si>
    <t>16928번 - 뱀과 사다리 게임</t>
  </si>
  <si>
    <t>16948번 - 데스 나이트</t>
  </si>
  <si>
    <t>14502번 - 연구소</t>
  </si>
  <si>
    <t>12886번 - 돌 그룹</t>
  </si>
  <si>
    <t>2206번 - 벽 부수고 이동하기</t>
  </si>
  <si>
    <t>16946번 - 벽 부수고 이동하기 4</t>
  </si>
  <si>
    <t>14442번 - 벽 부수고 이동하기 2</t>
  </si>
  <si>
    <t>16933번 - 벽 부수고 이동하기 3</t>
  </si>
  <si>
    <t>16954번 - 움직이는 미로 탈출</t>
  </si>
  <si>
    <t>16236번 - 아기 상어</t>
  </si>
  <si>
    <t>6087번 - 레이저 통신</t>
  </si>
  <si>
    <t>1963번 - 소수 경로</t>
  </si>
  <si>
    <t>10026번 - 적록색약</t>
  </si>
  <si>
    <t>14395번 - 4연산</t>
  </si>
  <si>
    <t>5014번 - 스타트링크</t>
  </si>
  <si>
    <t>9376번 - 탈옥</t>
  </si>
  <si>
    <t>1600번 - 말이 되고픈 원숭이</t>
  </si>
  <si>
    <t>17086번 - 아기 상어 2</t>
  </si>
  <si>
    <t>4991번 - 로봇 청소기</t>
  </si>
  <si>
    <t>2234번 - 성곽</t>
  </si>
  <si>
    <t>12906번 - 새로운 하노이 탑</t>
  </si>
  <si>
    <t>17141번 - 연구소 2</t>
  </si>
  <si>
    <t>17142번 - 연구소 3</t>
  </si>
  <si>
    <t>다이나믹 프로그래밍</t>
  </si>
  <si>
    <t>11048번 - 이동하기</t>
  </si>
  <si>
    <t>11060번 - 점프 점프</t>
  </si>
  <si>
    <t>10942번 - 팰린드롬?</t>
  </si>
  <si>
    <t>15989번 - 1, 2, 3 더하기 4</t>
  </si>
  <si>
    <t>11066번 - 파일 합치기</t>
  </si>
  <si>
    <t>12865번 - 평범한 배낭</t>
  </si>
  <si>
    <t>1495번 - 기타리스트</t>
  </si>
  <si>
    <t>12869번 - 뮤탈리스크</t>
  </si>
  <si>
    <t>10422번 - 괄호</t>
  </si>
  <si>
    <t>2293번 - 동전 1</t>
  </si>
  <si>
    <t>2294번 - 동전 2</t>
  </si>
  <si>
    <t>11058번 - 크리보드</t>
  </si>
  <si>
    <t>9251번 - LCS</t>
  </si>
  <si>
    <t>9252번 - LCS 2</t>
  </si>
  <si>
    <t>5582번 - 공통 부분 문자열</t>
  </si>
  <si>
    <t>5557번 - 1학년</t>
  </si>
  <si>
    <t>시뮬레이션과 구현</t>
  </si>
  <si>
    <t>16234번 - 인구 이동</t>
  </si>
  <si>
    <t>16235번 - 나무 재테크</t>
  </si>
  <si>
    <t>17144번 - 미세먼지 안녕!</t>
  </si>
  <si>
    <t>17143번 - 낚시왕</t>
  </si>
  <si>
    <t>17140번 - 이차원 배열과 연산</t>
  </si>
  <si>
    <t>17780번 - 새로운 게임</t>
  </si>
  <si>
    <t>17837번 - 새로운 게임 2</t>
  </si>
  <si>
    <t>17822번 - 원판 돌리기</t>
  </si>
  <si>
    <t>16939번 - 2×2×2 큐브</t>
  </si>
  <si>
    <t>16974번 - 레벨 햄버거</t>
  </si>
  <si>
    <t>20061번 - 모노미노도미노 2</t>
  </si>
  <si>
    <t>19236번 - 청소년 상어</t>
  </si>
  <si>
    <t>19237번 - 어른 상어</t>
  </si>
  <si>
    <t>1. 브루트 포스</t>
  </si>
  <si>
    <t>브루트 포스 Part 1</t>
  </si>
  <si>
    <t>16924번 - 십자가 찾기</t>
  </si>
  <si>
    <t>16936번 - 나3곱2</t>
  </si>
  <si>
    <t>16937번 - 두 스티커</t>
  </si>
  <si>
    <t>16938번 - 캠프 준비</t>
  </si>
  <si>
    <t>16943번 - 숫자 재배치</t>
  </si>
  <si>
    <t>16637번 - 괄호 추가하기</t>
  </si>
  <si>
    <t>15683번 - 감시</t>
  </si>
  <si>
    <t>17088번 - 등차수열 변환</t>
  </si>
  <si>
    <t>15686번 - 치킨 배달</t>
  </si>
  <si>
    <t>2210번 - 숫자판 점프</t>
  </si>
  <si>
    <t>17089번 - 세 친구</t>
  </si>
  <si>
    <t>17406번 - 배열 돌리기 4</t>
  </si>
  <si>
    <t>17135번 - 캐슬 디펜스</t>
  </si>
  <si>
    <t>17281번 - ⚾</t>
  </si>
  <si>
    <t>브루트 포스 Part 2</t>
  </si>
  <si>
    <t>17779번 - 게리맨더링 2</t>
  </si>
  <si>
    <t>17070번 - 파이프 옮기기 1</t>
  </si>
  <si>
    <t>17069번 - 파이프 옮기기 2</t>
  </si>
  <si>
    <t>16638번 - 괄호 추가하기 2</t>
  </si>
  <si>
    <t>17085번 - 십자가 2개 놓기</t>
  </si>
  <si>
    <t>17825번 - 주사위 윷놀이</t>
  </si>
  <si>
    <t>16987번 - 계란으로 계란치기</t>
  </si>
  <si>
    <t>16988번 - Baaaaaaaaaduk2 (Easy)</t>
  </si>
  <si>
    <t>15684번 - 사다리 조작</t>
  </si>
  <si>
    <t>16945번 - 매직 스퀘어로 변경하기</t>
  </si>
  <si>
    <t>16953번 - A → B</t>
  </si>
  <si>
    <t>17136번 - 색종이 붙이기</t>
  </si>
  <si>
    <t>17471번 - 게리맨더링</t>
  </si>
  <si>
    <t>브루트 포스 Part 3</t>
  </si>
  <si>
    <t>16985번 - Maaaaaaaaaze</t>
  </si>
  <si>
    <t>17090번 - 미로 탈출하기</t>
  </si>
  <si>
    <t>12931번 - 두 배 더하기</t>
  </si>
  <si>
    <t>16958번 - 텔레포트</t>
  </si>
  <si>
    <t>12908번 - 텔레포트 3</t>
  </si>
  <si>
    <t>16957번 - 체스판 위의 공</t>
  </si>
  <si>
    <t>16971번 - 배열 B의 값</t>
  </si>
  <si>
    <t>17472번 - 다리 만들기 2</t>
  </si>
  <si>
    <t>14056번 - K번째 좋은 문자열</t>
  </si>
  <si>
    <t>그래프와 BFS</t>
  </si>
  <si>
    <t>2252번 - 줄 세우기</t>
  </si>
  <si>
    <t>2056번 - 작업</t>
  </si>
  <si>
    <t>14263번 - 카드 놓기</t>
  </si>
  <si>
    <t>8111번 - 0과 1</t>
  </si>
  <si>
    <t>17071번 - 숨바꼭질 5</t>
  </si>
  <si>
    <t>1175번 - 배달</t>
  </si>
  <si>
    <t>16959번 - 체스판 여행 1</t>
  </si>
  <si>
    <t>16952번 - 체스판 여행 2</t>
  </si>
  <si>
    <t>12851번 - 숨바꼭질 2</t>
  </si>
  <si>
    <t>9328번 - 열쇠</t>
  </si>
  <si>
    <t>16920번 - 확장 게임</t>
  </si>
  <si>
    <t>15653번 - 구슬 탈출 4</t>
  </si>
  <si>
    <t>15558번 - 점프 게임</t>
  </si>
  <si>
    <t>1385번 - 벌집</t>
  </si>
  <si>
    <t>1695번 - 팰린드롬 만들기</t>
  </si>
  <si>
    <t>11049번 - 행렬 곱셈 순서</t>
  </si>
  <si>
    <t>12969번 - ABC</t>
  </si>
  <si>
    <t>14238번 - 출근 기록</t>
  </si>
  <si>
    <t>12026번 - BOJ 거리</t>
  </si>
  <si>
    <t>12996번 - Acka</t>
  </si>
  <si>
    <t>2281번 - 데스노트</t>
  </si>
  <si>
    <t>3012번 - 올바른 괄호 문자열</t>
  </si>
  <si>
    <t>2616번 - 소형기관차</t>
  </si>
  <si>
    <t>1413번 - 박스 안의 열쇠</t>
  </si>
  <si>
    <t>10564번 - 팔굽혀펴기</t>
  </si>
  <si>
    <t>1970번 - 건배</t>
  </si>
  <si>
    <t>2163번 - 초콜릿 자르기</t>
  </si>
  <si>
    <t>12872번 - 플레이리스트</t>
  </si>
  <si>
    <t>4. 시뮬레이션과 구현</t>
  </si>
  <si>
    <t>1913번 - 달팽이</t>
  </si>
  <si>
    <t>1952번 - 달팽이2</t>
  </si>
  <si>
    <t>1959번 - 달팽이3</t>
  </si>
  <si>
    <t>1089번 - 스타트링크 타워</t>
  </si>
  <si>
    <t>20056번 - 마법사 상어와 파이어볼</t>
  </si>
  <si>
    <t>20057번 - 마법사 상어와 토네이도</t>
  </si>
  <si>
    <t>20058번 - 마법사 상어와 파이어스톰</t>
  </si>
  <si>
    <t>5373번 - 큐빙</t>
  </si>
  <si>
    <t>class 1</t>
  </si>
  <si>
    <t>class 2</t>
  </si>
  <si>
    <r>
      <rPr>
        <sz val="11"/>
        <color theme="10"/>
        <rFont val="Malgun Gothic"/>
        <family val="3"/>
        <charset val="129"/>
      </rPr>
      <t xml:space="preserve"> 1966.</t>
    </r>
    <r>
      <rPr>
        <u/>
        <sz val="11"/>
        <color theme="10"/>
        <rFont val="맑은 고딕"/>
        <family val="3"/>
        <charset val="129"/>
      </rPr>
      <t>프린터 큐</t>
    </r>
  </si>
  <si>
    <t>10828.스택</t>
  </si>
  <si>
    <t>1978.소수 찾기</t>
  </si>
  <si>
    <t>2164.카드2</t>
  </si>
  <si>
    <t>1018.체스판 다시 칠하기</t>
  </si>
  <si>
    <t>1874.스택 수열</t>
  </si>
  <si>
    <t>18111.마인크래프트</t>
  </si>
  <si>
    <t>class 3</t>
  </si>
  <si>
    <t>1003.피보나치 함수</t>
  </si>
  <si>
    <t>1012.유기농 배추</t>
  </si>
  <si>
    <t>1620.나는야 포켓몬 마스터 이다솜</t>
  </si>
  <si>
    <t>1541.잃어버린 괄호</t>
  </si>
  <si>
    <t>class 4</t>
  </si>
  <si>
    <t>11404.플로이드</t>
  </si>
  <si>
    <t>1916.최소비용 구하기</t>
  </si>
  <si>
    <t>1753.최단경로</t>
  </si>
  <si>
    <t>12851.숨바꼭질 2</t>
  </si>
  <si>
    <t>11779.최소비용 구하기 2</t>
  </si>
  <si>
    <t>1504.특정한 최단 경로</t>
  </si>
  <si>
    <t>복습 완료</t>
  </si>
  <si>
    <t>푼 문제 수</t>
  </si>
  <si>
    <t>레벨 1</t>
  </si>
  <si>
    <t>레벨1.실패율</t>
  </si>
  <si>
    <t>레벨1.비밀지도</t>
  </si>
  <si>
    <t>레벨1.키패드 누르기</t>
  </si>
  <si>
    <t>레벨1.다트 게임</t>
  </si>
  <si>
    <t>레벨 2</t>
  </si>
  <si>
    <t>레벨2.조이스틱</t>
  </si>
  <si>
    <t>레벨2.게임 맵 최단거리</t>
  </si>
  <si>
    <t>레벨2.예상 대진표</t>
  </si>
  <si>
    <t>레벨2.후보키</t>
  </si>
  <si>
    <t>레벨2.순위 검색</t>
  </si>
  <si>
    <t>레벨2.소수 찾기</t>
  </si>
  <si>
    <t>레벨2.프린터</t>
  </si>
  <si>
    <t>레벨2.전화번호 목록</t>
  </si>
  <si>
    <t>레벨2.괄호 회전하기</t>
  </si>
  <si>
    <t>레벨2.배달</t>
  </si>
  <si>
    <t>레벨2.다리를 지나는 트럭</t>
  </si>
  <si>
    <t>레벨2.H-index</t>
  </si>
  <si>
    <t>레벨2.카펫</t>
  </si>
  <si>
    <t>레벨2.큰 수 만들기</t>
  </si>
  <si>
    <t>레벨2.피로도</t>
  </si>
  <si>
    <t>레벨2.교점에 별 만들기</t>
  </si>
  <si>
    <t>레벨2.땅따먹기</t>
  </si>
  <si>
    <t>레벨2.숫자의 표현</t>
  </si>
  <si>
    <t>레벨2.주식 가격</t>
  </si>
  <si>
    <t>레벨2.구명보트</t>
  </si>
  <si>
    <t>레벨2.짝지어 제거하기</t>
  </si>
  <si>
    <t>레벨2.[1차]프렌즈4블록</t>
  </si>
  <si>
    <t>레벨2.튜플</t>
  </si>
  <si>
    <t>레벨2.수식 최대화</t>
  </si>
  <si>
    <t>레벨2.위장</t>
  </si>
  <si>
    <t>레벨2.가장 큰 수</t>
  </si>
  <si>
    <t>레벨2.더 맵게</t>
  </si>
  <si>
    <t>레벨2.[3차]파일명 정렬</t>
  </si>
  <si>
    <t>레벨2.거리두기 확인하기</t>
  </si>
  <si>
    <t>레벨2.문자열 압축</t>
  </si>
  <si>
    <t>레벨2.주차 요금 계산</t>
  </si>
  <si>
    <t>레벨2.메뉴 리뉴얼</t>
  </si>
  <si>
    <t>레벨2.k진수에서 소수 개수 구하기</t>
  </si>
  <si>
    <t>레벨2.행렬 테두리 회전하기</t>
  </si>
  <si>
    <t>레벨2.방금그곡</t>
  </si>
  <si>
    <t>레벨2.캐시</t>
  </si>
  <si>
    <t>레벨2.양궁대회</t>
  </si>
  <si>
    <t>레벨2.압축</t>
  </si>
  <si>
    <t>레벨2.[3차] n진수 게임</t>
  </si>
  <si>
    <t>레벨2.방문 길이</t>
  </si>
  <si>
    <t>레벨2.스킬 트리</t>
  </si>
  <si>
    <t>레벨3</t>
  </si>
  <si>
    <t>레벨3.네트워크</t>
  </si>
  <si>
    <t>레벨3.여행경로</t>
  </si>
  <si>
    <t>레벨3.[1차]추석 트래픽</t>
  </si>
  <si>
    <t>레벨 3. 순위</t>
  </si>
  <si>
    <t>레벨 3. 등굣길</t>
  </si>
  <si>
    <t>레벨3.리틀 프렌즈 사천성</t>
  </si>
  <si>
    <t>레벨3.디스크 컨트롤러</t>
  </si>
  <si>
    <t>레벨3. 단어 변환</t>
  </si>
  <si>
    <t>레벨3.가장 먼 노드</t>
  </si>
  <si>
    <t>레벨3.이중우선순위큐</t>
  </si>
  <si>
    <t>레벨3.베스트앨범</t>
  </si>
  <si>
    <t>레벨4</t>
  </si>
  <si>
    <t>레벨 4. 도둑질</t>
  </si>
  <si>
    <t>그리디</t>
  </si>
  <si>
    <t>3190. 뱀</t>
  </si>
  <si>
    <t>구현</t>
  </si>
  <si>
    <t>DFS/BFS</t>
  </si>
  <si>
    <t>18352.특정 거리의 도시 찾기</t>
  </si>
  <si>
    <t>정렬</t>
  </si>
  <si>
    <t>이진 탐색</t>
  </si>
  <si>
    <t>최단 경로</t>
  </si>
  <si>
    <t>2.미래도시</t>
  </si>
  <si>
    <t>3.전보</t>
  </si>
  <si>
    <t>Q38.정확한 순위</t>
  </si>
  <si>
    <t>Q39.화성 탐사</t>
  </si>
  <si>
    <t>Q40.숨바꼭질</t>
  </si>
  <si>
    <t>그래프 이론</t>
  </si>
  <si>
    <t>14499.주사위 굴리기</t>
  </si>
  <si>
    <t>23288.주사위 굴리기 2</t>
  </si>
  <si>
    <t>21608.상어 초등학교</t>
  </si>
  <si>
    <t>총 풀이 수</t>
  </si>
  <si>
    <t>BFS,DFS</t>
  </si>
  <si>
    <t>구현,시뮬레이션</t>
  </si>
  <si>
    <t>해시</t>
  </si>
  <si>
    <t>스택/큐</t>
  </si>
  <si>
    <t>힙</t>
  </si>
  <si>
    <t>그래프</t>
  </si>
  <si>
    <t>DP</t>
  </si>
  <si>
    <t>문자열</t>
  </si>
  <si>
    <t>레벨 3</t>
  </si>
  <si>
    <t>레벨 4</t>
  </si>
  <si>
    <t>백준 강의</t>
  </si>
  <si>
    <t>삼성</t>
  </si>
  <si>
    <t>카카오</t>
  </si>
  <si>
    <t>CLASS</t>
  </si>
  <si>
    <t>이코테</t>
  </si>
  <si>
    <t>백준</t>
  </si>
  <si>
    <t>풀이 합계</t>
  </si>
  <si>
    <t>11048번 - 이동하기
10844번 - 쉬운 계단 수</t>
  </si>
  <si>
    <t>2022. 1. 1</t>
  </si>
  <si>
    <t>2022. 1. 2</t>
  </si>
  <si>
    <t>금주 합계</t>
  </si>
  <si>
    <t>2022. 1. 3</t>
  </si>
  <si>
    <t>2022. 1. 4</t>
  </si>
  <si>
    <t>2022. 1. 5</t>
  </si>
  <si>
    <t>2022. 1. 6</t>
  </si>
  <si>
    <t>2022. 1. 7</t>
  </si>
  <si>
    <t>2022. 1. 8</t>
  </si>
  <si>
    <t>레벨3.섬 연결하기</t>
  </si>
  <si>
    <t>2022. 1. 9</t>
  </si>
  <si>
    <t>2022. 1. 10</t>
  </si>
  <si>
    <t>13460. 구슬탈출2</t>
  </si>
  <si>
    <t>2022. 1. 11</t>
  </si>
  <si>
    <t>2022. 1. 12</t>
  </si>
  <si>
    <t>12100. 2048 (Easy)</t>
  </si>
  <si>
    <t>2022. 1. 13</t>
  </si>
  <si>
    <t>2022. 1. 14</t>
  </si>
  <si>
    <t>2022. 1. 15</t>
  </si>
  <si>
    <t>2022. 1. 16</t>
  </si>
  <si>
    <t>2022. 1. 17</t>
  </si>
  <si>
    <t>15683.감시</t>
  </si>
  <si>
    <t>2022. 1. 18</t>
  </si>
  <si>
    <t>2022. 1. 19</t>
  </si>
  <si>
    <t>2022. 1. 20</t>
  </si>
  <si>
    <t>2022. 1. 21</t>
  </si>
  <si>
    <t>2022. 1. 22</t>
  </si>
  <si>
    <t>2022. 1. 23</t>
  </si>
  <si>
    <t>2022. 1. 24</t>
  </si>
  <si>
    <t>2022. 1. 25</t>
  </si>
  <si>
    <t>2022. 1. 26</t>
  </si>
  <si>
    <t>2022. 1. 27</t>
  </si>
  <si>
    <t>2022. 1. 28</t>
  </si>
  <si>
    <t>2022. 1. 29</t>
  </si>
  <si>
    <t>2022. 1. 30</t>
  </si>
  <si>
    <t>2022. 1. 31</t>
  </si>
  <si>
    <t>금월 합계</t>
  </si>
  <si>
    <t>2022. 2. 1</t>
  </si>
  <si>
    <t>2022. 2. 2</t>
  </si>
  <si>
    <t>2022. 2. 3</t>
  </si>
  <si>
    <t>2022. 2. 4</t>
  </si>
  <si>
    <t>2022. 2. 5</t>
  </si>
  <si>
    <t>1912번 - 연속합
1699번 - 제곱수의 합</t>
  </si>
  <si>
    <t>2022. 2. 6</t>
  </si>
  <si>
    <t>2022. 2. 7</t>
  </si>
  <si>
    <t>2022. 2. 8</t>
  </si>
  <si>
    <t>2022. 2. 9</t>
  </si>
  <si>
    <t>2022. 2. 10</t>
  </si>
  <si>
    <t>2022. 2. 11</t>
  </si>
  <si>
    <t>2022. 2. 12</t>
  </si>
  <si>
    <t>2022. 2. 13</t>
  </si>
  <si>
    <t>2022. 2. 14</t>
  </si>
  <si>
    <t>2022. 2. 15</t>
  </si>
  <si>
    <t>2022. 2. 16</t>
  </si>
  <si>
    <t>2022. 2. 17</t>
  </si>
  <si>
    <t>2022. 2. 18</t>
  </si>
  <si>
    <t>2022. 2. 19</t>
  </si>
  <si>
    <t>2022. 2. 20</t>
  </si>
  <si>
    <t>2022. 2. 21</t>
  </si>
  <si>
    <t>2022. 2. 22</t>
  </si>
  <si>
    <t>2022. 2. 23</t>
  </si>
  <si>
    <t>2022. 2. 24</t>
  </si>
  <si>
    <t>2022. 2. 25</t>
  </si>
  <si>
    <t>2022. 2. 26</t>
  </si>
  <si>
    <t>2022. 2. 27</t>
  </si>
  <si>
    <t>2022. 2. 28</t>
  </si>
  <si>
    <t>2022. 3. 1</t>
  </si>
  <si>
    <t>2022. 3. 2</t>
  </si>
  <si>
    <t>2022. 3. 3</t>
  </si>
  <si>
    <t>2022. 3. 4</t>
  </si>
  <si>
    <t>2022. 3. 5</t>
  </si>
  <si>
    <t>2022. 3. 6</t>
  </si>
  <si>
    <t>2022. 3. 7</t>
  </si>
  <si>
    <t>2022. 3. 8</t>
  </si>
  <si>
    <t>2022. 3. 9</t>
  </si>
  <si>
    <t>2022. 3. 10</t>
  </si>
  <si>
    <t>2022. 3. 11</t>
  </si>
  <si>
    <t>2022. 3. 12</t>
  </si>
  <si>
    <t>2022. 3. 13</t>
  </si>
  <si>
    <t>2022. 3. 14</t>
  </si>
  <si>
    <t>2022. 3. 15</t>
  </si>
  <si>
    <t>2022. 3. 16</t>
  </si>
  <si>
    <t>2022. 3. 17</t>
  </si>
  <si>
    <t>2022. 3. 18</t>
  </si>
  <si>
    <t>2022. 3. 19</t>
  </si>
  <si>
    <t>2022. 3. 20</t>
  </si>
  <si>
    <t>2022. 3. 21</t>
  </si>
  <si>
    <t>2022. 3. 22</t>
  </si>
  <si>
    <t>2022. 3. 23</t>
  </si>
  <si>
    <t>2022. 3. 24</t>
  </si>
  <si>
    <t>2022. 3. 25</t>
  </si>
  <si>
    <t>2022. 3. 26</t>
  </si>
  <si>
    <t>2022. 3. 27</t>
  </si>
  <si>
    <t>2812.크게 만들기</t>
  </si>
  <si>
    <t>2022. 3. 28</t>
  </si>
  <si>
    <t>2022. 3. 29</t>
  </si>
  <si>
    <t>2022. 3. 30</t>
  </si>
  <si>
    <t>2022. 3. 31</t>
  </si>
  <si>
    <t>2022. 4. 1</t>
  </si>
  <si>
    <t>2022. 4. 2</t>
  </si>
  <si>
    <t>2022. 4. 3</t>
  </si>
  <si>
    <t>2022. 4. 4</t>
  </si>
  <si>
    <t>2161.0.마법사 상어와 비바라기</t>
  </si>
  <si>
    <r>
      <rPr>
        <sz val="11"/>
        <color theme="10"/>
        <rFont val="Malgun Gothic"/>
        <family val="3"/>
        <charset val="129"/>
      </rPr>
      <t xml:space="preserve"> 1966.</t>
    </r>
    <r>
      <rPr>
        <u/>
        <sz val="11"/>
        <color theme="10"/>
        <rFont val="맑은 고딕"/>
        <family val="3"/>
        <charset val="129"/>
      </rPr>
      <t>프린터 큐</t>
    </r>
  </si>
  <si>
    <r>
      <rPr>
        <sz val="11"/>
        <color theme="10"/>
        <rFont val="Malgun Gothic"/>
        <family val="3"/>
        <charset val="129"/>
      </rPr>
      <t xml:space="preserve"> 1966.</t>
    </r>
    <r>
      <rPr>
        <u/>
        <sz val="11"/>
        <color theme="10"/>
        <rFont val="맑은 고딕"/>
        <family val="3"/>
        <charset val="129"/>
      </rPr>
      <t>프린터 큐</t>
    </r>
  </si>
  <si>
    <t>1026.보물</t>
  </si>
  <si>
    <t>11660.구간 합 구하기 5</t>
  </si>
  <si>
    <t>11659.구간 합 구하기 4</t>
  </si>
  <si>
    <t>12847.꿀 아르바이트</t>
  </si>
  <si>
    <t>X</t>
    <phoneticPr fontId="22" type="noConversion"/>
  </si>
  <si>
    <t>레벨2.영어 끝말잇기</t>
    <phoneticPr fontId="22" type="noConversion"/>
  </si>
  <si>
    <t>레벨2.n^2 배열 자르기</t>
    <phoneticPr fontId="22" type="noConversion"/>
  </si>
  <si>
    <t>레벨2.점프와 순간 이동</t>
    <phoneticPr fontId="22" type="noConversion"/>
  </si>
  <si>
    <t>레벨2.n^2 배열 자르기
레벨2.점프와 순간 이동</t>
    <phoneticPr fontId="22" type="noConversion"/>
  </si>
  <si>
    <t>레벨2.삼각 달팽이
레벨2.이진 변환 반복하기</t>
    <phoneticPr fontId="22" type="noConversion"/>
  </si>
  <si>
    <r>
      <rPr>
        <u/>
        <sz val="11"/>
        <color theme="10"/>
        <rFont val="Calibri"/>
        <family val="3"/>
        <charset val="129"/>
        <scheme val="minor"/>
      </rPr>
      <t>레벨</t>
    </r>
    <r>
      <rPr>
        <u/>
        <sz val="11"/>
        <color theme="10"/>
        <rFont val="Calibri"/>
        <family val="2"/>
        <scheme val="minor"/>
      </rPr>
      <t>2.</t>
    </r>
    <r>
      <rPr>
        <u/>
        <sz val="11"/>
        <color theme="10"/>
        <rFont val="Calibri"/>
        <family val="3"/>
        <charset val="129"/>
        <scheme val="minor"/>
      </rPr>
      <t>쿼드압축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후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개수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세기</t>
    </r>
    <phoneticPr fontId="22" type="noConversion"/>
  </si>
  <si>
    <r>
      <rPr>
        <u/>
        <sz val="11"/>
        <color theme="10"/>
        <rFont val="Calibri"/>
        <family val="3"/>
        <charset val="129"/>
        <scheme val="minor"/>
      </rPr>
      <t>레벨</t>
    </r>
    <r>
      <rPr>
        <u/>
        <sz val="11"/>
        <color theme="10"/>
        <rFont val="Calibri"/>
        <family val="2"/>
        <scheme val="minor"/>
      </rPr>
      <t>2.</t>
    </r>
    <r>
      <rPr>
        <u/>
        <sz val="11"/>
        <color theme="10"/>
        <rFont val="Calibri"/>
        <family val="3"/>
        <charset val="129"/>
        <scheme val="minor"/>
      </rPr>
      <t>이진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변환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반복하기</t>
    </r>
    <phoneticPr fontId="22" type="noConversion"/>
  </si>
  <si>
    <r>
      <rPr>
        <u/>
        <sz val="11"/>
        <color theme="10"/>
        <rFont val="Calibri"/>
        <family val="3"/>
        <charset val="129"/>
        <scheme val="minor"/>
      </rPr>
      <t>레벨</t>
    </r>
    <r>
      <rPr>
        <u/>
        <sz val="11"/>
        <color theme="10"/>
        <rFont val="Calibri"/>
        <family val="2"/>
        <scheme val="minor"/>
      </rPr>
      <t>2.</t>
    </r>
    <r>
      <rPr>
        <u/>
        <sz val="11"/>
        <color theme="10"/>
        <rFont val="Calibri"/>
        <family val="3"/>
        <charset val="129"/>
        <scheme val="minor"/>
      </rPr>
      <t>삼각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달팽이</t>
    </r>
    <phoneticPr fontId="22" type="noConversion"/>
  </si>
  <si>
    <r>
      <rPr>
        <u/>
        <sz val="11"/>
        <color theme="10"/>
        <rFont val="Calibri"/>
        <family val="3"/>
        <charset val="129"/>
        <scheme val="minor"/>
      </rPr>
      <t>레벨</t>
    </r>
    <r>
      <rPr>
        <u/>
        <sz val="11"/>
        <color theme="10"/>
        <rFont val="Calibri"/>
        <family val="2"/>
        <scheme val="minor"/>
      </rPr>
      <t>2.</t>
    </r>
    <r>
      <rPr>
        <u/>
        <sz val="11"/>
        <color theme="10"/>
        <rFont val="Calibri"/>
        <family val="3"/>
        <charset val="129"/>
        <scheme val="minor"/>
      </rPr>
      <t>점프와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순간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이동</t>
    </r>
    <phoneticPr fontId="22" type="noConversion"/>
  </si>
  <si>
    <r>
      <rPr>
        <u/>
        <sz val="11"/>
        <color theme="10"/>
        <rFont val="Calibri"/>
        <family val="3"/>
        <charset val="129"/>
        <scheme val="minor"/>
      </rPr>
      <t>레벨</t>
    </r>
    <r>
      <rPr>
        <u/>
        <sz val="11"/>
        <color theme="10"/>
        <rFont val="Calibri"/>
        <family val="2"/>
        <scheme val="minor"/>
      </rPr>
      <t xml:space="preserve">2.n^2 </t>
    </r>
    <r>
      <rPr>
        <u/>
        <sz val="11"/>
        <color theme="10"/>
        <rFont val="Calibri"/>
        <family val="3"/>
        <charset val="129"/>
        <scheme val="minor"/>
      </rPr>
      <t>배열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자르기</t>
    </r>
    <phoneticPr fontId="22" type="noConversion"/>
  </si>
  <si>
    <r>
      <rPr>
        <u/>
        <sz val="11"/>
        <color theme="10"/>
        <rFont val="Calibri"/>
        <family val="3"/>
        <charset val="129"/>
        <scheme val="minor"/>
      </rPr>
      <t>레벨</t>
    </r>
    <r>
      <rPr>
        <u/>
        <sz val="11"/>
        <color theme="10"/>
        <rFont val="Calibri"/>
        <family val="2"/>
        <scheme val="minor"/>
      </rPr>
      <t>2.</t>
    </r>
    <r>
      <rPr>
        <u/>
        <sz val="11"/>
        <color theme="10"/>
        <rFont val="Calibri"/>
        <family val="3"/>
        <charset val="129"/>
        <scheme val="minor"/>
      </rPr>
      <t>영어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끝말잇기</t>
    </r>
    <phoneticPr fontId="22" type="noConversion"/>
  </si>
  <si>
    <r>
      <rPr>
        <u/>
        <sz val="11"/>
        <color theme="10"/>
        <rFont val="Calibri"/>
        <family val="3"/>
        <charset val="129"/>
        <scheme val="minor"/>
      </rPr>
      <t>레벨</t>
    </r>
    <r>
      <rPr>
        <u/>
        <sz val="11"/>
        <color theme="10"/>
        <rFont val="Calibri"/>
        <family val="2"/>
        <scheme val="minor"/>
      </rPr>
      <t>2.2</t>
    </r>
    <r>
      <rPr>
        <u/>
        <sz val="11"/>
        <color theme="10"/>
        <rFont val="Calibri"/>
        <family val="3"/>
        <charset val="129"/>
        <scheme val="minor"/>
      </rPr>
      <t>개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이하로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다른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비트</t>
    </r>
  </si>
  <si>
    <r>
      <rPr>
        <u/>
        <sz val="11"/>
        <color theme="10"/>
        <rFont val="Calibri"/>
        <family val="2"/>
        <charset val="129"/>
        <scheme val="minor"/>
      </rPr>
      <t>레벨</t>
    </r>
    <r>
      <rPr>
        <u/>
        <sz val="11"/>
        <color theme="10"/>
        <rFont val="Calibri"/>
        <family val="2"/>
        <scheme val="minor"/>
      </rPr>
      <t>2.</t>
    </r>
    <r>
      <rPr>
        <u/>
        <sz val="11"/>
        <color theme="10"/>
        <rFont val="Calibri"/>
        <family val="2"/>
        <charset val="129"/>
        <scheme val="minor"/>
      </rPr>
      <t>모음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사전</t>
    </r>
    <phoneticPr fontId="22" type="noConversion"/>
  </si>
  <si>
    <r>
      <rPr>
        <u/>
        <sz val="11"/>
        <color theme="10"/>
        <rFont val="Calibri"/>
        <family val="3"/>
        <charset val="129"/>
        <scheme val="minor"/>
      </rPr>
      <t>레벨</t>
    </r>
    <r>
      <rPr>
        <u/>
        <sz val="11"/>
        <color theme="10"/>
        <rFont val="Calibri"/>
        <family val="2"/>
        <scheme val="minor"/>
      </rPr>
      <t>3.[1</t>
    </r>
    <r>
      <rPr>
        <u/>
        <sz val="11"/>
        <color theme="10"/>
        <rFont val="Calibri"/>
        <family val="3"/>
        <charset val="129"/>
        <scheme val="minor"/>
      </rPr>
      <t>차</t>
    </r>
    <r>
      <rPr>
        <u/>
        <sz val="11"/>
        <color theme="10"/>
        <rFont val="Calibri"/>
        <family val="2"/>
        <scheme val="minor"/>
      </rPr>
      <t xml:space="preserve">] </t>
    </r>
    <r>
      <rPr>
        <u/>
        <sz val="11"/>
        <color theme="10"/>
        <rFont val="Calibri"/>
        <family val="3"/>
        <charset val="129"/>
        <scheme val="minor"/>
      </rPr>
      <t>셔틀버스</t>
    </r>
    <phoneticPr fontId="22" type="noConversion"/>
  </si>
  <si>
    <r>
      <rPr>
        <u/>
        <sz val="11"/>
        <color theme="10"/>
        <rFont val="Calibri"/>
        <family val="3"/>
        <charset val="129"/>
        <scheme val="minor"/>
      </rPr>
      <t>레벨</t>
    </r>
    <r>
      <rPr>
        <u/>
        <sz val="11"/>
        <color theme="10"/>
        <rFont val="Calibri"/>
        <family val="2"/>
        <scheme val="minor"/>
      </rPr>
      <t>1.</t>
    </r>
    <r>
      <rPr>
        <u/>
        <sz val="11"/>
        <color theme="10"/>
        <rFont val="Calibri"/>
        <family val="3"/>
        <charset val="129"/>
        <scheme val="minor"/>
      </rPr>
      <t>크레인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인형뽑기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게임</t>
    </r>
    <phoneticPr fontId="22" type="noConversion"/>
  </si>
  <si>
    <t>레벨1.모의고사</t>
    <phoneticPr fontId="22" type="noConversion"/>
  </si>
  <si>
    <t>레벨1.이상한 문자 만들기</t>
    <phoneticPr fontId="22" type="noConversion"/>
  </si>
  <si>
    <t>레벨1.소수 찾기</t>
    <phoneticPr fontId="22" type="noConversion"/>
  </si>
  <si>
    <t>레벨1.문자열 내 마음대로 정렬하기</t>
    <phoneticPr fontId="22" type="noConversion"/>
  </si>
  <si>
    <t>레벨1.숫자 문자열과 영단어</t>
    <phoneticPr fontId="22" type="noConversion"/>
  </si>
  <si>
    <t>레벨1.신고 결과 받기</t>
  </si>
  <si>
    <r>
      <rPr>
        <u/>
        <sz val="11"/>
        <color theme="10"/>
        <rFont val="Calibri"/>
        <family val="2"/>
        <charset val="129"/>
        <scheme val="minor"/>
      </rPr>
      <t>레벨</t>
    </r>
    <r>
      <rPr>
        <u/>
        <sz val="11"/>
        <color theme="10"/>
        <rFont val="Calibri"/>
        <family val="2"/>
        <scheme val="minor"/>
      </rPr>
      <t>1.</t>
    </r>
    <r>
      <rPr>
        <u/>
        <sz val="11"/>
        <color theme="10"/>
        <rFont val="Calibri"/>
        <family val="2"/>
        <charset val="129"/>
        <scheme val="minor"/>
      </rPr>
      <t>신규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아이디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추천</t>
    </r>
    <phoneticPr fontId="22" type="noConversion"/>
  </si>
  <si>
    <r>
      <rPr>
        <u/>
        <sz val="11"/>
        <color theme="10"/>
        <rFont val="Calibri"/>
        <family val="2"/>
        <charset val="129"/>
        <scheme val="minor"/>
      </rPr>
      <t>레벨</t>
    </r>
    <r>
      <rPr>
        <u/>
        <sz val="11"/>
        <color theme="10"/>
        <rFont val="Calibri"/>
        <family val="2"/>
        <scheme val="minor"/>
      </rPr>
      <t>1.</t>
    </r>
    <r>
      <rPr>
        <u/>
        <sz val="11"/>
        <color theme="10"/>
        <rFont val="Calibri"/>
        <family val="2"/>
        <charset val="129"/>
        <scheme val="minor"/>
      </rPr>
      <t>신고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결과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받기</t>
    </r>
    <phoneticPr fontId="22" type="noConversion"/>
  </si>
  <si>
    <r>
      <rPr>
        <u/>
        <sz val="11"/>
        <color theme="10"/>
        <rFont val="맑은 고딕"/>
        <family val="3"/>
        <charset val="129"/>
      </rPr>
      <t>레벨</t>
    </r>
    <r>
      <rPr>
        <u/>
        <sz val="11"/>
        <color theme="10"/>
        <rFont val="Calibri"/>
        <family val="2"/>
        <charset val="129"/>
        <scheme val="minor"/>
      </rPr>
      <t>3.[1</t>
    </r>
    <r>
      <rPr>
        <u/>
        <sz val="11"/>
        <color theme="10"/>
        <rFont val="맑은 고딕"/>
        <family val="3"/>
        <charset val="129"/>
      </rPr>
      <t>차</t>
    </r>
    <r>
      <rPr>
        <u/>
        <sz val="11"/>
        <color theme="10"/>
        <rFont val="Calibri"/>
        <family val="2"/>
        <charset val="129"/>
        <scheme val="minor"/>
      </rPr>
      <t xml:space="preserve">] </t>
    </r>
    <r>
      <rPr>
        <u/>
        <sz val="11"/>
        <color theme="10"/>
        <rFont val="맑은 고딕"/>
        <family val="3"/>
        <charset val="129"/>
      </rPr>
      <t>셔틀버스</t>
    </r>
    <phoneticPr fontId="22" type="noConversion"/>
  </si>
  <si>
    <t>레벨1</t>
    <phoneticPr fontId="22" type="noConversion"/>
  </si>
  <si>
    <r>
      <rPr>
        <u/>
        <sz val="11"/>
        <color theme="10"/>
        <rFont val="Calibri"/>
        <family val="2"/>
        <charset val="129"/>
        <scheme val="minor"/>
      </rPr>
      <t>레벨</t>
    </r>
    <r>
      <rPr>
        <u/>
        <sz val="11"/>
        <color theme="10"/>
        <rFont val="Calibri"/>
        <family val="2"/>
        <scheme val="minor"/>
      </rPr>
      <t>3.</t>
    </r>
    <r>
      <rPr>
        <u/>
        <sz val="11"/>
        <color theme="10"/>
        <rFont val="Calibri"/>
        <family val="2"/>
        <charset val="129"/>
        <scheme val="minor"/>
      </rPr>
      <t>매칭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점수</t>
    </r>
    <phoneticPr fontId="22" type="noConversion"/>
  </si>
  <si>
    <r>
      <t>2108.</t>
    </r>
    <r>
      <rPr>
        <u/>
        <sz val="11"/>
        <color theme="10"/>
        <rFont val="맑은 고딕"/>
        <family val="2"/>
        <charset val="129"/>
      </rPr>
      <t>통계학</t>
    </r>
    <phoneticPr fontId="22" type="noConversion"/>
  </si>
  <si>
    <t>유형</t>
    <phoneticPr fontId="22" type="noConversion"/>
  </si>
  <si>
    <t>그리디</t>
    <phoneticPr fontId="22" type="noConversion"/>
  </si>
  <si>
    <t>11399.ATM</t>
  </si>
  <si>
    <t>11047.동전 0</t>
    <phoneticPr fontId="22" type="noConversion"/>
  </si>
  <si>
    <t>1931.회의실 배정</t>
    <phoneticPr fontId="22" type="noConversion"/>
  </si>
  <si>
    <r>
      <rPr>
        <u/>
        <sz val="11"/>
        <color theme="10"/>
        <rFont val="맑은 고딕"/>
        <family val="3"/>
        <charset val="129"/>
      </rPr>
      <t>2839.설탕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배달</t>
    </r>
    <phoneticPr fontId="22" type="noConversion"/>
  </si>
  <si>
    <t>2.부품 찾기</t>
    <phoneticPr fontId="22" type="noConversion"/>
  </si>
  <si>
    <t>3.떡볶이 떡 만들기</t>
    <phoneticPr fontId="22" type="noConversion"/>
  </si>
  <si>
    <t>이진 탐색</t>
    <phoneticPr fontId="22" type="noConversion"/>
  </si>
  <si>
    <r>
      <t>1654.</t>
    </r>
    <r>
      <rPr>
        <u/>
        <sz val="11"/>
        <color theme="10"/>
        <rFont val="Arial Unicode MS"/>
        <family val="2"/>
        <charset val="129"/>
      </rPr>
      <t>랜선 자르기</t>
    </r>
    <phoneticPr fontId="22" type="noConversion"/>
  </si>
  <si>
    <r>
      <t>2805.</t>
    </r>
    <r>
      <rPr>
        <u/>
        <sz val="11"/>
        <color theme="10"/>
        <rFont val="맑은 고딕"/>
        <family val="2"/>
        <charset val="129"/>
      </rPr>
      <t>나무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2"/>
        <charset val="129"/>
      </rPr>
      <t>자르기</t>
    </r>
    <phoneticPr fontId="22" type="noConversion"/>
  </si>
  <si>
    <r>
      <t>1920.</t>
    </r>
    <r>
      <rPr>
        <u/>
        <sz val="11"/>
        <color theme="10"/>
        <rFont val="맑은 고딕"/>
        <family val="2"/>
        <charset val="129"/>
      </rPr>
      <t>수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2"/>
        <charset val="129"/>
      </rPr>
      <t>찾기</t>
    </r>
    <phoneticPr fontId="22" type="noConversion"/>
  </si>
  <si>
    <r>
      <t>4949.</t>
    </r>
    <r>
      <rPr>
        <u/>
        <sz val="11"/>
        <color theme="10"/>
        <rFont val="맑은 고딕"/>
        <family val="2"/>
        <charset val="129"/>
      </rPr>
      <t>균형잡힌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2"/>
        <charset val="129"/>
      </rPr>
      <t>세상</t>
    </r>
    <phoneticPr fontId="22" type="noConversion"/>
  </si>
  <si>
    <t>문자열</t>
    <phoneticPr fontId="22" type="noConversion"/>
  </si>
  <si>
    <r>
      <t>9012.</t>
    </r>
    <r>
      <rPr>
        <u/>
        <sz val="11"/>
        <color theme="10"/>
        <rFont val="Arial Unicode MS"/>
        <family val="2"/>
        <charset val="129"/>
      </rPr>
      <t>괄호</t>
    </r>
    <phoneticPr fontId="22" type="noConversion"/>
  </si>
  <si>
    <r>
      <t>10773.</t>
    </r>
    <r>
      <rPr>
        <u/>
        <sz val="11"/>
        <color theme="10"/>
        <rFont val="Arial Unicode MS"/>
        <family val="2"/>
        <charset val="129"/>
      </rPr>
      <t>제로</t>
    </r>
    <phoneticPr fontId="22" type="noConversion"/>
  </si>
  <si>
    <t>16917번 - 양념 반 후라이드 반</t>
    <phoneticPr fontId="22" type="noConversion"/>
  </si>
  <si>
    <t>16968번 - 차량 번호판 1</t>
    <phoneticPr fontId="22" type="noConversion"/>
  </si>
  <si>
    <t>O</t>
    <phoneticPr fontId="22" type="noConversion"/>
  </si>
  <si>
    <t>X</t>
    <phoneticPr fontId="22" type="noConversion"/>
  </si>
  <si>
    <r>
      <t>1946.</t>
    </r>
    <r>
      <rPr>
        <u/>
        <sz val="11"/>
        <color theme="10"/>
        <rFont val="Calibri"/>
        <family val="3"/>
        <charset val="129"/>
        <scheme val="minor"/>
      </rPr>
      <t>신입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사원</t>
    </r>
    <phoneticPr fontId="22" type="noConversion"/>
  </si>
  <si>
    <t>5525.IOIOI</t>
    <phoneticPr fontId="22" type="noConversion"/>
  </si>
  <si>
    <t>해시</t>
    <phoneticPr fontId="22" type="noConversion"/>
  </si>
  <si>
    <r>
      <t>4358.</t>
    </r>
    <r>
      <rPr>
        <u/>
        <sz val="11"/>
        <color theme="10"/>
        <rFont val="Calibri"/>
        <family val="3"/>
        <charset val="129"/>
        <scheme val="minor"/>
      </rPr>
      <t>생태학</t>
    </r>
    <phoneticPr fontId="22" type="noConversion"/>
  </si>
  <si>
    <r>
      <t>1715.</t>
    </r>
    <r>
      <rPr>
        <u/>
        <sz val="11"/>
        <color theme="10"/>
        <rFont val="Calibri"/>
        <family val="3"/>
        <charset val="129"/>
        <scheme val="minor"/>
      </rPr>
      <t>카드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정렬하기</t>
    </r>
    <phoneticPr fontId="22" type="noConversion"/>
  </si>
  <si>
    <r>
      <t>2002.</t>
    </r>
    <r>
      <rPr>
        <u/>
        <sz val="11"/>
        <color theme="10"/>
        <rFont val="Calibri"/>
        <family val="3"/>
        <charset val="129"/>
        <scheme val="minor"/>
      </rPr>
      <t>추월</t>
    </r>
    <phoneticPr fontId="22" type="noConversion"/>
  </si>
  <si>
    <r>
      <t>12904.A</t>
    </r>
    <r>
      <rPr>
        <u/>
        <sz val="11"/>
        <color theme="10"/>
        <rFont val="Calibri"/>
        <family val="3"/>
        <charset val="129"/>
        <scheme val="minor"/>
      </rPr>
      <t>와</t>
    </r>
    <r>
      <rPr>
        <u/>
        <sz val="11"/>
        <color theme="10"/>
        <rFont val="Calibri"/>
        <family val="2"/>
        <scheme val="minor"/>
      </rPr>
      <t xml:space="preserve"> B</t>
    </r>
    <phoneticPr fontId="22" type="noConversion"/>
  </si>
  <si>
    <r>
      <t>1744.</t>
    </r>
    <r>
      <rPr>
        <u/>
        <sz val="11"/>
        <color theme="10"/>
        <rFont val="Calibri"/>
        <family val="3"/>
        <charset val="129"/>
        <scheme val="minor"/>
      </rPr>
      <t>수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묶기</t>
    </r>
    <phoneticPr fontId="22" type="noConversion"/>
  </si>
  <si>
    <r>
      <t>9935.</t>
    </r>
    <r>
      <rPr>
        <u/>
        <sz val="11"/>
        <color theme="10"/>
        <rFont val="Calibri"/>
        <family val="3"/>
        <charset val="129"/>
        <scheme val="minor"/>
      </rPr>
      <t>문자열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폭발</t>
    </r>
    <phoneticPr fontId="22" type="noConversion"/>
  </si>
  <si>
    <r>
      <t>1351.</t>
    </r>
    <r>
      <rPr>
        <u/>
        <sz val="11"/>
        <color theme="10"/>
        <rFont val="Calibri"/>
        <family val="3"/>
        <charset val="129"/>
        <scheme val="minor"/>
      </rPr>
      <t>무한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수열</t>
    </r>
    <phoneticPr fontId="22" type="noConversion"/>
  </si>
  <si>
    <r>
      <t>1080.</t>
    </r>
    <r>
      <rPr>
        <u/>
        <sz val="11"/>
        <color theme="10"/>
        <rFont val="Calibri"/>
        <family val="2"/>
        <charset val="129"/>
        <scheme val="minor"/>
      </rPr>
      <t>행렬</t>
    </r>
    <phoneticPr fontId="22" type="noConversion"/>
  </si>
  <si>
    <t>5430.AC</t>
    <phoneticPr fontId="22" type="noConversion"/>
  </si>
  <si>
    <r>
      <t>11000.</t>
    </r>
    <r>
      <rPr>
        <u/>
        <sz val="11"/>
        <color theme="10"/>
        <rFont val="Calibri"/>
        <family val="2"/>
        <charset val="129"/>
        <scheme val="minor"/>
      </rPr>
      <t>강의실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배정</t>
    </r>
    <phoneticPr fontId="22" type="noConversion"/>
  </si>
  <si>
    <t>1958.LCS 3</t>
    <phoneticPr fontId="22" type="noConversion"/>
  </si>
  <si>
    <t>class 5</t>
    <phoneticPr fontId="22" type="noConversion"/>
  </si>
  <si>
    <r>
      <t>12852.1</t>
    </r>
    <r>
      <rPr>
        <u/>
        <sz val="11"/>
        <color theme="10"/>
        <rFont val="Calibri"/>
        <family val="3"/>
        <charset val="129"/>
        <scheme val="minor"/>
      </rPr>
      <t>로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만들기</t>
    </r>
    <r>
      <rPr>
        <u/>
        <sz val="11"/>
        <color theme="10"/>
        <rFont val="Calibri"/>
        <family val="2"/>
        <scheme val="minor"/>
      </rPr>
      <t xml:space="preserve"> 2</t>
    </r>
    <phoneticPr fontId="22" type="noConversion"/>
  </si>
  <si>
    <r>
      <t>2467.</t>
    </r>
    <r>
      <rPr>
        <u/>
        <sz val="11"/>
        <color theme="10"/>
        <rFont val="Calibri"/>
        <family val="3"/>
        <charset val="129"/>
        <scheme val="minor"/>
      </rPr>
      <t>용액</t>
    </r>
    <phoneticPr fontId="22" type="noConversion"/>
  </si>
  <si>
    <t>두포인터</t>
    <phoneticPr fontId="22" type="noConversion"/>
  </si>
  <si>
    <r>
      <t>1197.</t>
    </r>
    <r>
      <rPr>
        <u/>
        <sz val="11"/>
        <color theme="10"/>
        <rFont val="Calibri"/>
        <family val="3"/>
        <charset val="129"/>
        <scheme val="minor"/>
      </rPr>
      <t>최소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스패닝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트리</t>
    </r>
    <phoneticPr fontId="22" type="noConversion"/>
  </si>
  <si>
    <t>최소 스패닝 트리</t>
    <phoneticPr fontId="22" type="noConversion"/>
  </si>
  <si>
    <r>
      <t>1992.</t>
    </r>
    <r>
      <rPr>
        <u/>
        <sz val="11"/>
        <color theme="10"/>
        <rFont val="Calibri"/>
        <family val="3"/>
        <charset val="129"/>
        <scheme val="minor"/>
      </rPr>
      <t>네트워크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연결</t>
    </r>
    <phoneticPr fontId="22" type="noConversion"/>
  </si>
  <si>
    <r>
      <t>4386.</t>
    </r>
    <r>
      <rPr>
        <u/>
        <sz val="11"/>
        <color theme="10"/>
        <rFont val="Calibri"/>
        <family val="3"/>
        <charset val="129"/>
        <scheme val="minor"/>
      </rPr>
      <t>별자리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만들기</t>
    </r>
    <phoneticPr fontId="22" type="noConversion"/>
  </si>
  <si>
    <r>
      <t>6497.</t>
    </r>
    <r>
      <rPr>
        <u/>
        <sz val="11"/>
        <color theme="10"/>
        <rFont val="Calibri"/>
        <family val="3"/>
        <charset val="129"/>
        <scheme val="minor"/>
      </rPr>
      <t>전력난</t>
    </r>
    <phoneticPr fontId="22" type="noConversion"/>
  </si>
  <si>
    <r>
      <t>2887.</t>
    </r>
    <r>
      <rPr>
        <u/>
        <sz val="11"/>
        <color theme="10"/>
        <rFont val="Calibri"/>
        <family val="3"/>
        <charset val="129"/>
        <scheme val="minor"/>
      </rPr>
      <t>행성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터널</t>
    </r>
    <phoneticPr fontId="22" type="noConversion"/>
  </si>
  <si>
    <t>Q27.정렬된 배열에서 특정 수의 개수 구하기</t>
    <phoneticPr fontId="22" type="noConversion"/>
  </si>
  <si>
    <t>Q28.고정점 찾기</t>
    <phoneticPr fontId="22" type="noConversion"/>
  </si>
  <si>
    <r>
      <t>Q29(2110).</t>
    </r>
    <r>
      <rPr>
        <u/>
        <sz val="11"/>
        <color theme="10"/>
        <rFont val="맑은 고딕"/>
        <family val="3"/>
        <charset val="129"/>
      </rPr>
      <t>공유기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설치</t>
    </r>
    <phoneticPr fontId="22" type="noConversion"/>
  </si>
  <si>
    <r>
      <t>10815.</t>
    </r>
    <r>
      <rPr>
        <u/>
        <sz val="11"/>
        <color theme="10"/>
        <rFont val="Calibri"/>
        <family val="3"/>
        <charset val="129"/>
        <scheme val="minor"/>
      </rPr>
      <t>숫자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카드</t>
    </r>
    <phoneticPr fontId="22" type="noConversion"/>
  </si>
  <si>
    <r>
      <t>10816.</t>
    </r>
    <r>
      <rPr>
        <u/>
        <sz val="11"/>
        <color theme="10"/>
        <rFont val="맑은 고딕"/>
        <family val="3"/>
        <charset val="129"/>
      </rPr>
      <t>숫자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카드 2</t>
    </r>
    <phoneticPr fontId="22" type="noConversion"/>
  </si>
  <si>
    <r>
      <t>2512.</t>
    </r>
    <r>
      <rPr>
        <u/>
        <sz val="11"/>
        <color theme="10"/>
        <rFont val="Calibri"/>
        <family val="3"/>
        <charset val="129"/>
        <scheme val="minor"/>
      </rPr>
      <t>예산</t>
    </r>
    <phoneticPr fontId="22" type="noConversion"/>
  </si>
  <si>
    <t>구간 합</t>
    <phoneticPr fontId="22" type="noConversion"/>
  </si>
  <si>
    <t>투 포인터</t>
    <phoneticPr fontId="22" type="noConversion"/>
  </si>
  <si>
    <t>슬라이딩 윈도우</t>
    <phoneticPr fontId="22" type="noConversion"/>
  </si>
  <si>
    <t>스택과 큐</t>
    <phoneticPr fontId="22" type="noConversion"/>
  </si>
  <si>
    <t>정렬</t>
    <phoneticPr fontId="22" type="noConversion"/>
  </si>
  <si>
    <t>자료구조</t>
    <phoneticPr fontId="22" type="noConversion"/>
  </si>
  <si>
    <t>탐색</t>
    <phoneticPr fontId="22" type="noConversion"/>
  </si>
  <si>
    <t>정수론</t>
    <phoneticPr fontId="22" type="noConversion"/>
  </si>
  <si>
    <t>깊이/너비 우선 탐색</t>
    <phoneticPr fontId="22" type="noConversion"/>
  </si>
  <si>
    <r>
      <t>2343.</t>
    </r>
    <r>
      <rPr>
        <u/>
        <sz val="11"/>
        <color theme="10"/>
        <rFont val="Calibri"/>
        <family val="3"/>
        <charset val="129"/>
        <scheme val="minor"/>
      </rPr>
      <t>기타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레슨</t>
    </r>
    <phoneticPr fontId="22" type="noConversion"/>
  </si>
  <si>
    <t>알고 코테 책</t>
    <phoneticPr fontId="22" type="noConversion"/>
  </si>
  <si>
    <r>
      <t>2018.</t>
    </r>
    <r>
      <rPr>
        <u/>
        <sz val="11"/>
        <color theme="10"/>
        <rFont val="Calibri"/>
        <family val="3"/>
        <charset val="129"/>
        <scheme val="minor"/>
      </rPr>
      <t>수들의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합</t>
    </r>
    <r>
      <rPr>
        <u/>
        <sz val="11"/>
        <color theme="10"/>
        <rFont val="Calibri"/>
        <family val="2"/>
        <scheme val="minor"/>
      </rPr>
      <t xml:space="preserve"> 5</t>
    </r>
    <phoneticPr fontId="22" type="noConversion"/>
  </si>
  <si>
    <r>
      <t>2470.</t>
    </r>
    <r>
      <rPr>
        <u/>
        <sz val="11"/>
        <color theme="10"/>
        <rFont val="Calibri"/>
        <family val="3"/>
        <charset val="129"/>
        <scheme val="minor"/>
      </rPr>
      <t>두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용액</t>
    </r>
    <phoneticPr fontId="22" type="noConversion"/>
  </si>
  <si>
    <r>
      <t>2473.</t>
    </r>
    <r>
      <rPr>
        <u/>
        <sz val="11"/>
        <color theme="10"/>
        <rFont val="Calibri"/>
        <family val="2"/>
        <charset val="129"/>
        <scheme val="minor"/>
      </rPr>
      <t>세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용액</t>
    </r>
    <phoneticPr fontId="22" type="noConversion"/>
  </si>
  <si>
    <r>
      <t>1300.K</t>
    </r>
    <r>
      <rPr>
        <u/>
        <sz val="11"/>
        <color theme="10"/>
        <rFont val="맑은 고딕"/>
        <family val="3"/>
        <charset val="129"/>
      </rPr>
      <t>번째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수</t>
    </r>
    <phoneticPr fontId="22" type="noConversion"/>
  </si>
  <si>
    <r>
      <t>1300.K</t>
    </r>
    <r>
      <rPr>
        <u/>
        <sz val="11"/>
        <color theme="10"/>
        <rFont val="Calibri"/>
        <family val="3"/>
        <charset val="129"/>
        <scheme val="minor"/>
      </rPr>
      <t>번째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수</t>
    </r>
  </si>
  <si>
    <r>
      <t>12015.</t>
    </r>
    <r>
      <rPr>
        <u/>
        <sz val="11"/>
        <color theme="10"/>
        <rFont val="맑은 고딕"/>
        <family val="3"/>
        <charset val="129"/>
      </rPr>
      <t>가장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긴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증가하는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부분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수열</t>
    </r>
    <r>
      <rPr>
        <u/>
        <sz val="11"/>
        <color theme="10"/>
        <rFont val="Calibri"/>
        <family val="2"/>
        <scheme val="minor"/>
      </rPr>
      <t xml:space="preserve"> 2</t>
    </r>
    <phoneticPr fontId="22" type="noConversion"/>
  </si>
  <si>
    <r>
      <t>12738.</t>
    </r>
    <r>
      <rPr>
        <u/>
        <sz val="11"/>
        <color theme="10"/>
        <rFont val="Calibri"/>
        <family val="3"/>
        <charset val="129"/>
        <scheme val="minor"/>
      </rPr>
      <t>가장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긴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증가하는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부분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수열</t>
    </r>
    <r>
      <rPr>
        <u/>
        <sz val="11"/>
        <color theme="10"/>
        <rFont val="Calibri"/>
        <family val="2"/>
        <scheme val="minor"/>
      </rPr>
      <t xml:space="preserve"> 3</t>
    </r>
    <phoneticPr fontId="22" type="noConversion"/>
  </si>
  <si>
    <r>
      <t>14003.</t>
    </r>
    <r>
      <rPr>
        <u/>
        <sz val="11"/>
        <color theme="10"/>
        <rFont val="Calibri"/>
        <family val="2"/>
        <charset val="129"/>
        <scheme val="minor"/>
      </rPr>
      <t>가장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긴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증가하는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부분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수열</t>
    </r>
    <r>
      <rPr>
        <u/>
        <sz val="11"/>
        <color theme="10"/>
        <rFont val="Calibri"/>
        <family val="2"/>
        <scheme val="minor"/>
      </rPr>
      <t xml:space="preserve"> 5</t>
    </r>
    <phoneticPr fontId="22" type="noConversion"/>
  </si>
  <si>
    <t>두 포인터</t>
    <phoneticPr fontId="22" type="noConversion"/>
  </si>
  <si>
    <r>
      <t>1940.</t>
    </r>
    <r>
      <rPr>
        <u/>
        <sz val="11"/>
        <color theme="10"/>
        <rFont val="Calibri"/>
        <family val="2"/>
        <charset val="129"/>
        <scheme val="minor"/>
      </rPr>
      <t>주몽</t>
    </r>
    <phoneticPr fontId="22" type="noConversion"/>
  </si>
  <si>
    <t>1940.주몽</t>
  </si>
  <si>
    <r>
      <t>2003.</t>
    </r>
    <r>
      <rPr>
        <u/>
        <sz val="11"/>
        <color theme="10"/>
        <rFont val="Calibri"/>
        <family val="2"/>
        <charset val="129"/>
        <scheme val="minor"/>
      </rPr>
      <t>수들의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합</t>
    </r>
    <r>
      <rPr>
        <u/>
        <sz val="11"/>
        <color theme="10"/>
        <rFont val="Calibri"/>
        <family val="2"/>
        <scheme val="minor"/>
      </rPr>
      <t xml:space="preserve"> 2</t>
    </r>
    <phoneticPr fontId="22" type="noConversion"/>
  </si>
  <si>
    <r>
      <t>11728.</t>
    </r>
    <r>
      <rPr>
        <u/>
        <sz val="11"/>
        <color theme="10"/>
        <rFont val="Calibri"/>
        <family val="2"/>
        <charset val="129"/>
        <scheme val="minor"/>
      </rPr>
      <t>배열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합치기</t>
    </r>
    <phoneticPr fontId="22" type="noConversion"/>
  </si>
  <si>
    <r>
      <t>2559.</t>
    </r>
    <r>
      <rPr>
        <u/>
        <sz val="11"/>
        <color theme="10"/>
        <rFont val="맑은 고딕"/>
        <family val="3"/>
        <charset val="129"/>
      </rPr>
      <t>수열</t>
    </r>
    <phoneticPr fontId="22" type="noConversion"/>
  </si>
  <si>
    <r>
      <t>3273.</t>
    </r>
    <r>
      <rPr>
        <u/>
        <sz val="11"/>
        <color theme="10"/>
        <rFont val="Calibri"/>
        <family val="2"/>
        <charset val="129"/>
        <scheme val="minor"/>
      </rPr>
      <t>두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수의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합</t>
    </r>
    <phoneticPr fontId="22" type="noConversion"/>
  </si>
  <si>
    <r>
      <t>1253.</t>
    </r>
    <r>
      <rPr>
        <u/>
        <sz val="11"/>
        <color theme="10"/>
        <rFont val="Calibri"/>
        <family val="2"/>
        <charset val="129"/>
        <scheme val="minor"/>
      </rPr>
      <t>좋다</t>
    </r>
    <phoneticPr fontId="22" type="noConversion"/>
  </si>
  <si>
    <t>1253.좋다</t>
  </si>
  <si>
    <r>
      <t>11659.</t>
    </r>
    <r>
      <rPr>
        <u/>
        <sz val="11"/>
        <color theme="10"/>
        <rFont val="Calibri"/>
        <family val="3"/>
        <charset val="129"/>
        <scheme val="minor"/>
      </rPr>
      <t>구간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합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구하기</t>
    </r>
    <r>
      <rPr>
        <u/>
        <sz val="11"/>
        <color theme="10"/>
        <rFont val="Calibri"/>
        <family val="2"/>
        <scheme val="minor"/>
      </rPr>
      <t xml:space="preserve"> 4</t>
    </r>
    <phoneticPr fontId="22" type="noConversion"/>
  </si>
  <si>
    <r>
      <t>11660.</t>
    </r>
    <r>
      <rPr>
        <u/>
        <sz val="11"/>
        <color theme="10"/>
        <rFont val="Calibri"/>
        <family val="3"/>
        <charset val="129"/>
        <scheme val="minor"/>
      </rPr>
      <t>구간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합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구하기</t>
    </r>
    <r>
      <rPr>
        <u/>
        <sz val="11"/>
        <color theme="10"/>
        <rFont val="Calibri"/>
        <family val="2"/>
        <scheme val="minor"/>
      </rPr>
      <t xml:space="preserve"> 5</t>
    </r>
    <phoneticPr fontId="22" type="noConversion"/>
  </si>
  <si>
    <r>
      <t>1806.</t>
    </r>
    <r>
      <rPr>
        <u/>
        <sz val="11"/>
        <color theme="10"/>
        <rFont val="Calibri"/>
        <family val="3"/>
        <charset val="129"/>
        <scheme val="minor"/>
      </rPr>
      <t>부분합</t>
    </r>
    <phoneticPr fontId="22" type="noConversion"/>
  </si>
  <si>
    <r>
      <t>10986.</t>
    </r>
    <r>
      <rPr>
        <u/>
        <sz val="11"/>
        <color theme="10"/>
        <rFont val="Calibri"/>
        <family val="3"/>
        <charset val="129"/>
        <scheme val="minor"/>
      </rPr>
      <t>나머지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합</t>
    </r>
    <phoneticPr fontId="22" type="noConversion"/>
  </si>
  <si>
    <r>
      <t>21921.</t>
    </r>
    <r>
      <rPr>
        <u/>
        <sz val="11"/>
        <color theme="10"/>
        <rFont val="Calibri"/>
        <family val="2"/>
        <charset val="129"/>
        <scheme val="minor"/>
      </rPr>
      <t>블로그</t>
    </r>
    <phoneticPr fontId="22" type="noConversion"/>
  </si>
  <si>
    <r>
      <t>1593.</t>
    </r>
    <r>
      <rPr>
        <u/>
        <sz val="11"/>
        <color theme="10"/>
        <rFont val="Calibri"/>
        <family val="2"/>
        <charset val="129"/>
        <scheme val="minor"/>
      </rPr>
      <t>문자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해독</t>
    </r>
    <phoneticPr fontId="22" type="noConversion"/>
  </si>
  <si>
    <r>
      <t xml:space="preserve">12891.DNA </t>
    </r>
    <r>
      <rPr>
        <u/>
        <sz val="11"/>
        <color theme="10"/>
        <rFont val="Calibri"/>
        <family val="2"/>
        <charset val="129"/>
        <scheme val="minor"/>
      </rPr>
      <t>비밀번호</t>
    </r>
    <phoneticPr fontId="22" type="noConversion"/>
  </si>
  <si>
    <r>
      <t>15961.</t>
    </r>
    <r>
      <rPr>
        <u/>
        <sz val="11"/>
        <color theme="10"/>
        <rFont val="Calibri"/>
        <family val="2"/>
        <charset val="129"/>
        <scheme val="minor"/>
      </rPr>
      <t>회전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초밥</t>
    </r>
    <phoneticPr fontId="22" type="noConversion"/>
  </si>
  <si>
    <r>
      <t>3078.</t>
    </r>
    <r>
      <rPr>
        <u/>
        <sz val="11"/>
        <color theme="10"/>
        <rFont val="Calibri"/>
        <family val="3"/>
        <charset val="129"/>
        <scheme val="minor"/>
      </rPr>
      <t>좋은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친구</t>
    </r>
    <phoneticPr fontId="22" type="noConversion"/>
  </si>
  <si>
    <r>
      <t>11003.</t>
    </r>
    <r>
      <rPr>
        <u/>
        <sz val="11"/>
        <color theme="10"/>
        <rFont val="Calibri"/>
        <family val="3"/>
        <charset val="129"/>
        <scheme val="minor"/>
      </rPr>
      <t>최솟값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찾기</t>
    </r>
    <phoneticPr fontId="22" type="noConversion"/>
  </si>
  <si>
    <t>트리</t>
    <phoneticPr fontId="22" type="noConversion"/>
  </si>
  <si>
    <r>
      <t>11725.</t>
    </r>
    <r>
      <rPr>
        <u/>
        <sz val="11"/>
        <color theme="10"/>
        <rFont val="Calibri"/>
        <family val="2"/>
        <charset val="129"/>
        <scheme val="minor"/>
      </rPr>
      <t>트리의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부모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찾기</t>
    </r>
    <phoneticPr fontId="22" type="noConversion"/>
  </si>
  <si>
    <t>11725.트리의 부모 찾기</t>
  </si>
  <si>
    <r>
      <t>1068.</t>
    </r>
    <r>
      <rPr>
        <u/>
        <sz val="11"/>
        <color theme="10"/>
        <rFont val="Calibri"/>
        <family val="2"/>
        <charset val="129"/>
        <scheme val="minor"/>
      </rPr>
      <t>트리</t>
    </r>
    <phoneticPr fontId="22" type="noConversion"/>
  </si>
  <si>
    <t>최단경로</t>
    <phoneticPr fontId="22" type="noConversion"/>
  </si>
  <si>
    <t>플로이드워셜</t>
    <phoneticPr fontId="22" type="noConversion"/>
  </si>
  <si>
    <t>다익스트라</t>
    <phoneticPr fontId="22" type="noConversion"/>
  </si>
  <si>
    <t>크루스칼</t>
    <phoneticPr fontId="22" type="noConversion"/>
  </si>
  <si>
    <r>
      <t>1389.</t>
    </r>
    <r>
      <rPr>
        <u/>
        <sz val="11"/>
        <color theme="10"/>
        <rFont val="Calibri"/>
        <family val="2"/>
        <charset val="129"/>
        <scheme val="minor"/>
      </rPr>
      <t>케빈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베이컨의</t>
    </r>
    <r>
      <rPr>
        <u/>
        <sz val="11"/>
        <color theme="10"/>
        <rFont val="Calibri"/>
        <family val="2"/>
        <scheme val="minor"/>
      </rPr>
      <t xml:space="preserve"> 6</t>
    </r>
    <r>
      <rPr>
        <u/>
        <sz val="11"/>
        <color theme="10"/>
        <rFont val="Calibri"/>
        <family val="2"/>
        <charset val="129"/>
        <scheme val="minor"/>
      </rPr>
      <t>단계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법칙</t>
    </r>
    <phoneticPr fontId="22" type="noConversion"/>
  </si>
  <si>
    <r>
      <t>11403.</t>
    </r>
    <r>
      <rPr>
        <u/>
        <sz val="11"/>
        <color theme="10"/>
        <rFont val="Calibri"/>
        <family val="2"/>
        <charset val="129"/>
        <scheme val="minor"/>
      </rPr>
      <t>경로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찾기</t>
    </r>
    <phoneticPr fontId="22" type="noConversion"/>
  </si>
  <si>
    <t>Q2.팀 결성</t>
    <phoneticPr fontId="22" type="noConversion"/>
  </si>
  <si>
    <r>
      <t>Q3.</t>
    </r>
    <r>
      <rPr>
        <u/>
        <sz val="11"/>
        <color theme="10"/>
        <rFont val="Calibri"/>
        <family val="3"/>
        <charset val="129"/>
        <scheme val="minor"/>
      </rPr>
      <t>도시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분할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계획</t>
    </r>
    <phoneticPr fontId="22" type="noConversion"/>
  </si>
  <si>
    <t>Q41.여행 계획</t>
    <phoneticPr fontId="22" type="noConversion"/>
  </si>
  <si>
    <t>유니온파인드(서로소,분리집합)</t>
    <phoneticPr fontId="22" type="noConversion"/>
  </si>
  <si>
    <r>
      <t>1976.</t>
    </r>
    <r>
      <rPr>
        <u/>
        <sz val="11"/>
        <color theme="10"/>
        <rFont val="Calibri"/>
        <family val="2"/>
        <charset val="129"/>
        <scheme val="minor"/>
      </rPr>
      <t>여행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가자</t>
    </r>
    <phoneticPr fontId="22" type="noConversion"/>
  </si>
  <si>
    <r>
      <t>Q42.</t>
    </r>
    <r>
      <rPr>
        <u/>
        <sz val="11"/>
        <color theme="10"/>
        <rFont val="Calibri"/>
        <family val="3"/>
        <charset val="129"/>
        <scheme val="minor"/>
      </rPr>
      <t>탑승구</t>
    </r>
    <r>
      <rPr>
        <u/>
        <sz val="11"/>
        <color theme="10"/>
        <rFont val="Calibri"/>
        <family val="2"/>
        <scheme val="minor"/>
      </rPr>
      <t>(10775.</t>
    </r>
    <r>
      <rPr>
        <u/>
        <sz val="11"/>
        <color theme="10"/>
        <rFont val="Calibri"/>
        <family val="3"/>
        <charset val="129"/>
        <scheme val="minor"/>
      </rPr>
      <t>공항</t>
    </r>
    <r>
      <rPr>
        <u/>
        <sz val="11"/>
        <color theme="10"/>
        <rFont val="Calibri"/>
        <family val="2"/>
        <scheme val="minor"/>
      </rPr>
      <t>)</t>
    </r>
    <phoneticPr fontId="22" type="noConversion"/>
  </si>
  <si>
    <r>
      <t>10775.</t>
    </r>
    <r>
      <rPr>
        <u/>
        <sz val="11"/>
        <color theme="10"/>
        <rFont val="맑은 고딕"/>
        <family val="3"/>
        <charset val="129"/>
      </rPr>
      <t>공항</t>
    </r>
    <phoneticPr fontId="22" type="noConversion"/>
  </si>
  <si>
    <r>
      <t>Q43.</t>
    </r>
    <r>
      <rPr>
        <u/>
        <sz val="11"/>
        <color theme="10"/>
        <rFont val="Calibri"/>
        <family val="2"/>
        <charset val="129"/>
        <scheme val="minor"/>
      </rPr>
      <t>어두운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길</t>
    </r>
    <r>
      <rPr>
        <u/>
        <sz val="11"/>
        <color theme="10"/>
        <rFont val="Calibri"/>
        <family val="2"/>
        <scheme val="minor"/>
      </rPr>
      <t>(6497.</t>
    </r>
    <r>
      <rPr>
        <u/>
        <sz val="11"/>
        <color theme="10"/>
        <rFont val="Calibri"/>
        <family val="2"/>
        <charset val="129"/>
        <scheme val="minor"/>
      </rPr>
      <t>전력난</t>
    </r>
    <r>
      <rPr>
        <u/>
        <sz val="11"/>
        <color theme="10"/>
        <rFont val="Calibri"/>
        <family val="2"/>
        <scheme val="minor"/>
      </rPr>
      <t>)</t>
    </r>
    <phoneticPr fontId="22" type="noConversion"/>
  </si>
  <si>
    <r>
      <t>Q3.</t>
    </r>
    <r>
      <rPr>
        <u/>
        <sz val="11"/>
        <color theme="10"/>
        <rFont val="맑은 고딕"/>
        <family val="3"/>
        <charset val="129"/>
      </rPr>
      <t>도시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분할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계획</t>
    </r>
    <r>
      <rPr>
        <u/>
        <sz val="11"/>
        <color theme="10"/>
        <rFont val="Calibri"/>
        <family val="2"/>
        <scheme val="minor"/>
      </rPr>
      <t>(1647)</t>
    </r>
    <phoneticPr fontId="22" type="noConversion"/>
  </si>
  <si>
    <t>9252.LCS 2</t>
    <phoneticPr fontId="22" type="noConversion"/>
  </si>
  <si>
    <r>
      <t>20040.</t>
    </r>
    <r>
      <rPr>
        <u/>
        <sz val="11"/>
        <color theme="10"/>
        <rFont val="Calibri"/>
        <family val="3"/>
        <charset val="129"/>
        <scheme val="minor"/>
      </rPr>
      <t>사이클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게임</t>
    </r>
    <phoneticPr fontId="22" type="noConversion"/>
  </si>
  <si>
    <r>
      <t>2458.</t>
    </r>
    <r>
      <rPr>
        <u/>
        <sz val="11"/>
        <color theme="10"/>
        <rFont val="Calibri"/>
        <family val="2"/>
        <charset val="129"/>
        <scheme val="minor"/>
      </rPr>
      <t>키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순서</t>
    </r>
    <phoneticPr fontId="22" type="noConversion"/>
  </si>
  <si>
    <r>
      <t>1956.</t>
    </r>
    <r>
      <rPr>
        <u/>
        <sz val="11"/>
        <color theme="10"/>
        <rFont val="Calibri"/>
        <family val="2"/>
        <charset val="129"/>
        <scheme val="minor"/>
      </rPr>
      <t>운동</t>
    </r>
    <phoneticPr fontId="22" type="noConversion"/>
  </si>
  <si>
    <r>
      <t>1043.</t>
    </r>
    <r>
      <rPr>
        <u/>
        <sz val="11"/>
        <color theme="10"/>
        <rFont val="Calibri"/>
        <family val="2"/>
        <charset val="129"/>
        <scheme val="minor"/>
      </rPr>
      <t>거짓말</t>
    </r>
    <phoneticPr fontId="22" type="noConversion"/>
  </si>
  <si>
    <r>
      <t>2042.</t>
    </r>
    <r>
      <rPr>
        <u/>
        <sz val="11"/>
        <color theme="10"/>
        <rFont val="Calibri"/>
        <family val="2"/>
        <charset val="129"/>
        <scheme val="minor"/>
      </rPr>
      <t>구간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합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구하기</t>
    </r>
    <phoneticPr fontId="22" type="noConversion"/>
  </si>
  <si>
    <r>
      <t>10868.</t>
    </r>
    <r>
      <rPr>
        <u/>
        <sz val="11"/>
        <color theme="10"/>
        <rFont val="Calibri"/>
        <family val="2"/>
        <charset val="129"/>
        <scheme val="minor"/>
      </rPr>
      <t>최솟값</t>
    </r>
    <phoneticPr fontId="22" type="noConversion"/>
  </si>
  <si>
    <r>
      <t>11505.</t>
    </r>
    <r>
      <rPr>
        <u/>
        <sz val="11"/>
        <color theme="10"/>
        <rFont val="Calibri"/>
        <family val="2"/>
        <charset val="129"/>
        <scheme val="minor"/>
      </rPr>
      <t>구간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곱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구하기</t>
    </r>
    <phoneticPr fontId="22" type="noConversion"/>
  </si>
  <si>
    <r>
      <t>1991.</t>
    </r>
    <r>
      <rPr>
        <u/>
        <sz val="11"/>
        <color theme="10"/>
        <rFont val="Calibri"/>
        <family val="2"/>
        <charset val="129"/>
        <scheme val="minor"/>
      </rPr>
      <t>트리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순회</t>
    </r>
    <phoneticPr fontId="22" type="noConversion"/>
  </si>
  <si>
    <t>11437.LCA</t>
    <phoneticPr fontId="22" type="noConversion"/>
  </si>
  <si>
    <r>
      <t>7662.</t>
    </r>
    <r>
      <rPr>
        <u/>
        <sz val="11"/>
        <color theme="10"/>
        <rFont val="Calibri"/>
        <family val="2"/>
        <charset val="129"/>
        <scheme val="minor"/>
      </rPr>
      <t>이중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우선순위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charset val="129"/>
        <scheme val="minor"/>
      </rPr>
      <t>큐</t>
    </r>
    <phoneticPr fontId="22" type="noConversion"/>
  </si>
  <si>
    <t>힙</t>
    <phoneticPr fontId="22" type="noConversion"/>
  </si>
  <si>
    <t>11438.LCA 2</t>
    <phoneticPr fontId="22" type="noConversion"/>
  </si>
  <si>
    <r>
      <t>1238.</t>
    </r>
    <r>
      <rPr>
        <u/>
        <sz val="11"/>
        <color theme="10"/>
        <rFont val="Calibri"/>
        <family val="3"/>
        <charset val="129"/>
        <scheme val="minor"/>
      </rPr>
      <t>파티</t>
    </r>
    <phoneticPr fontId="22" type="noConversion"/>
  </si>
  <si>
    <r>
      <t>4485.</t>
    </r>
    <r>
      <rPr>
        <u/>
        <sz val="11"/>
        <color theme="10"/>
        <rFont val="Calibri"/>
        <family val="3"/>
        <charset val="129"/>
        <scheme val="minor"/>
      </rPr>
      <t>녹색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옷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입은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애가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젤다지</t>
    </r>
    <r>
      <rPr>
        <u/>
        <sz val="11"/>
        <color theme="10"/>
        <rFont val="Calibri"/>
        <family val="2"/>
        <scheme val="minor"/>
      </rPr>
      <t>?</t>
    </r>
    <phoneticPr fontId="22" type="noConversion"/>
  </si>
  <si>
    <t>깊이 우선 탐색</t>
    <phoneticPr fontId="22" type="noConversion"/>
  </si>
  <si>
    <r>
      <t>1987.</t>
    </r>
    <r>
      <rPr>
        <u/>
        <sz val="11"/>
        <color theme="10"/>
        <rFont val="Calibri"/>
        <family val="2"/>
        <charset val="129"/>
        <scheme val="minor"/>
      </rPr>
      <t>알파벳</t>
    </r>
    <phoneticPr fontId="22" type="noConversion"/>
  </si>
  <si>
    <r>
      <t xml:space="preserve">17404.RGB </t>
    </r>
    <r>
      <rPr>
        <u/>
        <sz val="11"/>
        <color theme="10"/>
        <rFont val="Calibri"/>
        <family val="2"/>
        <charset val="129"/>
        <scheme val="minor"/>
      </rPr>
      <t>거리</t>
    </r>
    <r>
      <rPr>
        <u/>
        <sz val="11"/>
        <color theme="10"/>
        <rFont val="Calibri"/>
        <family val="2"/>
        <scheme val="minor"/>
      </rPr>
      <t xml:space="preserve"> 2</t>
    </r>
    <phoneticPr fontId="22" type="noConversion"/>
  </si>
  <si>
    <t>다이나익 프로그래밍</t>
    <phoneticPr fontId="22" type="noConversion"/>
  </si>
  <si>
    <t>17404.RGB 거리 2</t>
  </si>
  <si>
    <r>
      <rPr>
        <u/>
        <sz val="11"/>
        <color theme="10"/>
        <rFont val="맑은 고딕"/>
        <family val="2"/>
        <charset val="129"/>
      </rPr>
      <t>17281.</t>
    </r>
    <r>
      <rPr>
        <u/>
        <sz val="11"/>
        <color theme="10"/>
        <rFont val="Segoe UI Emoji"/>
        <family val="2"/>
      </rPr>
      <t>⚾</t>
    </r>
    <phoneticPr fontId="22" type="noConversion"/>
  </si>
  <si>
    <r>
      <t>2022</t>
    </r>
    <r>
      <rPr>
        <u/>
        <sz val="11"/>
        <color theme="10"/>
        <rFont val="Calibri"/>
        <family val="3"/>
        <charset val="129"/>
        <scheme val="minor"/>
      </rPr>
      <t>하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Calibri"/>
        <family val="3"/>
        <charset val="129"/>
        <scheme val="minor"/>
      </rPr>
      <t>싸움땅</t>
    </r>
    <phoneticPr fontId="22" type="noConversion"/>
  </si>
  <si>
    <r>
      <t>2022</t>
    </r>
    <r>
      <rPr>
        <u/>
        <sz val="11"/>
        <color theme="10"/>
        <rFont val="Calibri"/>
        <family val="3"/>
        <charset val="129"/>
        <scheme val="minor"/>
      </rPr>
      <t>하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Calibri"/>
        <family val="3"/>
        <charset val="129"/>
        <scheme val="minor"/>
      </rPr>
      <t>코드트리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빵</t>
    </r>
  </si>
  <si>
    <r>
      <t>2022</t>
    </r>
    <r>
      <rPr>
        <u/>
        <sz val="11"/>
        <color theme="10"/>
        <rFont val="Calibri"/>
        <family val="3"/>
        <charset val="129"/>
        <scheme val="minor"/>
      </rPr>
      <t>상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Calibri"/>
        <family val="3"/>
        <charset val="129"/>
        <scheme val="minor"/>
      </rPr>
      <t>나무박멸</t>
    </r>
  </si>
  <si>
    <r>
      <t>2022</t>
    </r>
    <r>
      <rPr>
        <u/>
        <sz val="11"/>
        <color theme="10"/>
        <rFont val="Calibri"/>
        <family val="3"/>
        <charset val="129"/>
        <scheme val="minor"/>
      </rPr>
      <t>상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Calibri"/>
        <family val="3"/>
        <charset val="129"/>
        <scheme val="minor"/>
      </rPr>
      <t>예술성</t>
    </r>
    <phoneticPr fontId="22" type="noConversion"/>
  </si>
  <si>
    <r>
      <rPr>
        <u/>
        <sz val="11"/>
        <color theme="10"/>
        <rFont val="맑은 고딕"/>
        <family val="3"/>
        <charset val="129"/>
      </rPr>
      <t>19238.스타트</t>
    </r>
    <r>
      <rPr>
        <u/>
        <sz val="11"/>
        <color theme="10"/>
        <rFont val="Calibri"/>
        <family val="2"/>
        <charset val="129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택시</t>
    </r>
    <phoneticPr fontId="22" type="noConversion"/>
  </si>
  <si>
    <r>
      <rPr>
        <u/>
        <sz val="11"/>
        <color theme="10"/>
        <rFont val="맑은 고딕"/>
        <family val="3"/>
        <charset val="129"/>
      </rPr>
      <t>21609.상어</t>
    </r>
    <r>
      <rPr>
        <u/>
        <sz val="11"/>
        <color theme="10"/>
        <rFont val="Calibri"/>
        <family val="2"/>
        <charset val="129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중학교</t>
    </r>
    <phoneticPr fontId="22" type="noConversion"/>
  </si>
  <si>
    <r>
      <t>2021</t>
    </r>
    <r>
      <rPr>
        <u/>
        <sz val="11"/>
        <color theme="10"/>
        <rFont val="Calibri"/>
        <family val="3"/>
        <charset val="129"/>
        <scheme val="minor"/>
      </rPr>
      <t>하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Calibri"/>
        <family val="3"/>
        <charset val="129"/>
        <scheme val="minor"/>
      </rPr>
      <t>팩맨</t>
    </r>
    <phoneticPr fontId="22" type="noConversion"/>
  </si>
  <si>
    <r>
      <t>2021</t>
    </r>
    <r>
      <rPr>
        <u/>
        <sz val="11"/>
        <color theme="10"/>
        <rFont val="Calibri"/>
        <family val="3"/>
        <charset val="129"/>
        <scheme val="minor"/>
      </rPr>
      <t>하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Calibri"/>
        <family val="3"/>
        <charset val="129"/>
        <scheme val="minor"/>
      </rPr>
      <t>정육면체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한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번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더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굴리기</t>
    </r>
    <phoneticPr fontId="22" type="noConversion"/>
  </si>
  <si>
    <r>
      <t>2022</t>
    </r>
    <r>
      <rPr>
        <u/>
        <sz val="11"/>
        <color theme="10"/>
        <rFont val="Calibri"/>
        <family val="3"/>
        <charset val="129"/>
        <scheme val="minor"/>
      </rPr>
      <t>상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Calibri"/>
        <family val="3"/>
        <charset val="129"/>
        <scheme val="minor"/>
      </rPr>
      <t>꼬리잡기놀이</t>
    </r>
    <phoneticPr fontId="22" type="noConversion"/>
  </si>
  <si>
    <r>
      <t>2022</t>
    </r>
    <r>
      <rPr>
        <u/>
        <sz val="11"/>
        <color theme="10"/>
        <rFont val="Calibri"/>
        <family val="3"/>
        <charset val="129"/>
        <scheme val="minor"/>
      </rPr>
      <t>상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Calibri"/>
        <family val="3"/>
        <charset val="129"/>
        <scheme val="minor"/>
      </rPr>
      <t>술래잡기</t>
    </r>
    <phoneticPr fontId="22" type="noConversion"/>
  </si>
  <si>
    <r>
      <t>2021</t>
    </r>
    <r>
      <rPr>
        <u/>
        <sz val="11"/>
        <color theme="10"/>
        <rFont val="Calibri"/>
        <family val="2"/>
        <charset val="129"/>
        <scheme val="minor"/>
      </rPr>
      <t>하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Calibri"/>
        <family val="2"/>
        <charset val="129"/>
        <scheme val="minor"/>
      </rPr>
      <t>미로타워디펜스</t>
    </r>
    <phoneticPr fontId="22" type="noConversion"/>
  </si>
  <si>
    <r>
      <t>2023</t>
    </r>
    <r>
      <rPr>
        <u/>
        <sz val="11"/>
        <color theme="10"/>
        <rFont val="Calibri"/>
        <family val="2"/>
        <charset val="129"/>
        <scheme val="minor"/>
      </rPr>
      <t>상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Calibri"/>
        <family val="2"/>
        <charset val="129"/>
        <scheme val="minor"/>
      </rPr>
      <t>토끼와경주</t>
    </r>
    <phoneticPr fontId="22" type="noConversion"/>
  </si>
  <si>
    <r>
      <t>2023</t>
    </r>
    <r>
      <rPr>
        <u/>
        <sz val="11"/>
        <color theme="10"/>
        <rFont val="맑은 고딕"/>
        <family val="3"/>
        <charset val="129"/>
      </rPr>
      <t>상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맑은 고딕"/>
        <family val="3"/>
        <charset val="129"/>
      </rPr>
      <t>토끼와 경주</t>
    </r>
    <phoneticPr fontId="22" type="noConversion"/>
  </si>
  <si>
    <r>
      <t>2023</t>
    </r>
    <r>
      <rPr>
        <u/>
        <sz val="11"/>
        <color theme="10"/>
        <rFont val="맑은 고딕"/>
        <family val="3"/>
        <charset val="129"/>
      </rPr>
      <t>상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맑은 고딕"/>
        <family val="3"/>
        <charset val="129"/>
      </rPr>
      <t>포탑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부수기</t>
    </r>
    <phoneticPr fontId="22" type="noConversion"/>
  </si>
  <si>
    <r>
      <rPr>
        <u/>
        <sz val="11"/>
        <color theme="10"/>
        <rFont val="맑은 고딕"/>
        <family val="3"/>
        <charset val="129"/>
      </rPr>
      <t>21611.마법사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상어와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블리자드</t>
    </r>
    <phoneticPr fontId="22" type="noConversion"/>
  </si>
  <si>
    <r>
      <rPr>
        <u/>
        <sz val="11"/>
        <color theme="10"/>
        <rFont val="맑은 고딕"/>
        <family val="3"/>
        <charset val="129"/>
      </rPr>
      <t>23290.마법사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상어와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복제</t>
    </r>
    <phoneticPr fontId="22" type="noConversion"/>
  </si>
  <si>
    <r>
      <rPr>
        <u/>
        <sz val="11"/>
        <color theme="10"/>
        <rFont val="맑은 고딕"/>
        <family val="3"/>
        <charset val="129"/>
      </rPr>
      <t>17472.다리</t>
    </r>
    <r>
      <rPr>
        <u/>
        <sz val="11"/>
        <color theme="10"/>
        <rFont val="Calibri"/>
        <family val="2"/>
        <charset val="129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만들기</t>
    </r>
    <r>
      <rPr>
        <u/>
        <sz val="11"/>
        <color theme="10"/>
        <rFont val="Calibri"/>
        <family val="2"/>
        <charset val="129"/>
        <scheme val="minor"/>
      </rPr>
      <t xml:space="preserve"> 2</t>
    </r>
    <phoneticPr fontId="22" type="noConversion"/>
  </si>
  <si>
    <r>
      <rPr>
        <u/>
        <sz val="11"/>
        <color theme="10"/>
        <rFont val="맑은 고딕"/>
        <family val="3"/>
        <charset val="129"/>
      </rPr>
      <t>17825.주사위</t>
    </r>
    <r>
      <rPr>
        <u/>
        <sz val="11"/>
        <color theme="10"/>
        <rFont val="Calibri"/>
        <family val="2"/>
        <charset val="129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윷놀이</t>
    </r>
    <phoneticPr fontId="22" type="noConversion"/>
  </si>
  <si>
    <r>
      <rPr>
        <u/>
        <sz val="11"/>
        <color theme="10"/>
        <rFont val="맑은 고딕"/>
        <family val="3"/>
        <charset val="129"/>
      </rPr>
      <t>17136.색종이</t>
    </r>
    <r>
      <rPr>
        <u/>
        <sz val="11"/>
        <color theme="10"/>
        <rFont val="Calibri"/>
        <family val="2"/>
        <charset val="129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붙이기</t>
    </r>
    <phoneticPr fontId="22" type="noConversion"/>
  </si>
  <si>
    <t>16940번 - BFS 스페셜 저지</t>
    <phoneticPr fontId="22" type="noConversion"/>
  </si>
  <si>
    <t>16973번 - 직사각형 탈출</t>
    <phoneticPr fontId="22" type="noConversion"/>
  </si>
  <si>
    <t>16922번 - 로마 숫자 만들기</t>
    <phoneticPr fontId="22" type="noConversion"/>
  </si>
  <si>
    <t>4577번 - 소코반</t>
    <phoneticPr fontId="22" type="noConversion"/>
  </si>
  <si>
    <t>1644번 - 소수의 연속합</t>
    <phoneticPr fontId="22" type="noConversion"/>
  </si>
  <si>
    <t>2143번 - 두 배열의 합</t>
    <phoneticPr fontId="22" type="noConversion"/>
  </si>
  <si>
    <t>2422번 - 한윤정이 이탈리아에 가서 아이스크림을 사먹는데</t>
    <phoneticPr fontId="22" type="noConversion"/>
  </si>
  <si>
    <t>2064번 - IP 주소</t>
    <phoneticPr fontId="22" type="noConversion"/>
  </si>
  <si>
    <t>3107번 - IPv6</t>
    <phoneticPr fontId="22" type="noConversion"/>
  </si>
  <si>
    <t>2571번 - 색종이 - 3</t>
    <phoneticPr fontId="22" type="noConversion"/>
  </si>
  <si>
    <t>21610.마법사 상어와 비바라기</t>
    <phoneticPr fontId="22" type="noConversion"/>
  </si>
  <si>
    <r>
      <t>15686</t>
    </r>
    <r>
      <rPr>
        <u/>
        <sz val="11"/>
        <color theme="10"/>
        <rFont val="맑은 고딕"/>
        <family val="3"/>
        <charset val="129"/>
      </rPr>
      <t>번</t>
    </r>
    <r>
      <rPr>
        <u/>
        <sz val="11"/>
        <color theme="10"/>
        <rFont val="Calibri"/>
        <family val="2"/>
        <scheme val="minor"/>
      </rPr>
      <t xml:space="preserve"> - </t>
    </r>
    <r>
      <rPr>
        <u/>
        <sz val="11"/>
        <color theme="10"/>
        <rFont val="맑은 고딕"/>
        <family val="3"/>
        <charset val="129"/>
      </rPr>
      <t>치킨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배달</t>
    </r>
    <phoneticPr fontId="22" type="noConversion"/>
  </si>
  <si>
    <t>19236번 - 청소년 상어</t>
    <phoneticPr fontId="22" type="noConversion"/>
  </si>
  <si>
    <r>
      <t xml:space="preserve">3190. </t>
    </r>
    <r>
      <rPr>
        <u/>
        <sz val="11"/>
        <color theme="10"/>
        <rFont val="Calibri"/>
        <family val="3"/>
        <charset val="129"/>
        <scheme val="minor"/>
      </rPr>
      <t>뱀</t>
    </r>
    <phoneticPr fontId="22" type="noConversion"/>
  </si>
  <si>
    <r>
      <t>15683</t>
    </r>
    <r>
      <rPr>
        <u/>
        <sz val="11"/>
        <color theme="10"/>
        <rFont val="맑은 고딕"/>
        <family val="3"/>
        <charset val="129"/>
      </rPr>
      <t>번</t>
    </r>
    <r>
      <rPr>
        <u/>
        <sz val="11"/>
        <color theme="10"/>
        <rFont val="Calibri"/>
        <family val="2"/>
        <scheme val="minor"/>
      </rPr>
      <t xml:space="preserve"> - </t>
    </r>
    <r>
      <rPr>
        <u/>
        <sz val="11"/>
        <color theme="10"/>
        <rFont val="맑은 고딕"/>
        <family val="3"/>
        <charset val="129"/>
      </rPr>
      <t>감시</t>
    </r>
    <phoneticPr fontId="22" type="noConversion"/>
  </si>
  <si>
    <t>15684번 - 사다리 조작</t>
    <phoneticPr fontId="22" type="noConversion"/>
  </si>
  <si>
    <t>13460번 - 구슬 탈출 2</t>
    <phoneticPr fontId="22" type="noConversion"/>
  </si>
  <si>
    <t>14499.주사위 굴리기</t>
    <phoneticPr fontId="22" type="noConversion"/>
  </si>
  <si>
    <r>
      <t>17144</t>
    </r>
    <r>
      <rPr>
        <u/>
        <sz val="11"/>
        <color theme="10"/>
        <rFont val="맑은 고딕"/>
        <family val="3"/>
        <charset val="129"/>
      </rPr>
      <t>번</t>
    </r>
    <r>
      <rPr>
        <u/>
        <sz val="11"/>
        <color theme="10"/>
        <rFont val="Calibri"/>
        <family val="2"/>
        <scheme val="minor"/>
      </rPr>
      <t xml:space="preserve"> - </t>
    </r>
    <r>
      <rPr>
        <u/>
        <sz val="11"/>
        <color theme="10"/>
        <rFont val="맑은 고딕"/>
        <family val="3"/>
        <charset val="129"/>
      </rPr>
      <t>미세먼지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안녕</t>
    </r>
    <r>
      <rPr>
        <u/>
        <sz val="11"/>
        <color theme="10"/>
        <rFont val="Calibri"/>
        <family val="2"/>
        <scheme val="minor"/>
      </rPr>
      <t>!</t>
    </r>
    <phoneticPr fontId="22" type="noConversion"/>
  </si>
  <si>
    <t>20056번 - 마법사 상어와 파이어볼</t>
    <phoneticPr fontId="22" type="noConversion"/>
  </si>
  <si>
    <t>23288.주사위 굴리기 2</t>
    <phoneticPr fontId="22" type="noConversion"/>
  </si>
  <si>
    <t>13459.구슬 탈출</t>
    <phoneticPr fontId="22" type="noConversion"/>
  </si>
  <si>
    <r>
      <t>13459.</t>
    </r>
    <r>
      <rPr>
        <u/>
        <sz val="11"/>
        <color theme="10"/>
        <rFont val="맑은 고딕"/>
        <family val="3"/>
        <charset val="129"/>
      </rPr>
      <t>구슬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탈출</t>
    </r>
    <phoneticPr fontId="22" type="noConversion"/>
  </si>
  <si>
    <r>
      <t>13460</t>
    </r>
    <r>
      <rPr>
        <u/>
        <sz val="11"/>
        <color theme="10"/>
        <rFont val="맑은 고딕"/>
        <family val="3"/>
        <charset val="129"/>
      </rPr>
      <t>번</t>
    </r>
    <r>
      <rPr>
        <u/>
        <sz val="11"/>
        <color theme="10"/>
        <rFont val="Calibri"/>
        <family val="2"/>
        <scheme val="minor"/>
      </rPr>
      <t xml:space="preserve"> - </t>
    </r>
    <r>
      <rPr>
        <u/>
        <sz val="11"/>
        <color theme="10"/>
        <rFont val="맑은 고딕"/>
        <family val="3"/>
        <charset val="129"/>
      </rPr>
      <t>구슬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탈출</t>
    </r>
    <r>
      <rPr>
        <u/>
        <sz val="11"/>
        <color theme="10"/>
        <rFont val="Calibri"/>
        <family val="2"/>
        <scheme val="minor"/>
      </rPr>
      <t xml:space="preserve"> 2</t>
    </r>
    <phoneticPr fontId="22" type="noConversion"/>
  </si>
  <si>
    <t>17822번 - 원판 돌리기</t>
    <phoneticPr fontId="22" type="noConversion"/>
  </si>
  <si>
    <t>19237번 - 어른 상어</t>
    <phoneticPr fontId="22" type="noConversion"/>
  </si>
  <si>
    <t>20061번 - 모노미노도미노 2</t>
    <phoneticPr fontId="22" type="noConversion"/>
  </si>
  <si>
    <t>17779번 - 게리맨더링 2</t>
    <phoneticPr fontId="22" type="noConversion"/>
  </si>
  <si>
    <t>21608.상어 초등학교</t>
    <phoneticPr fontId="22" type="noConversion"/>
  </si>
  <si>
    <r>
      <t>14503</t>
    </r>
    <r>
      <rPr>
        <u/>
        <sz val="11"/>
        <color theme="10"/>
        <rFont val="맑은 고딕"/>
        <family val="3"/>
        <charset val="129"/>
      </rPr>
      <t>번</t>
    </r>
    <r>
      <rPr>
        <u/>
        <sz val="11"/>
        <color theme="10"/>
        <rFont val="Calibri"/>
        <family val="2"/>
        <scheme val="minor"/>
      </rPr>
      <t xml:space="preserve"> - </t>
    </r>
    <r>
      <rPr>
        <u/>
        <sz val="11"/>
        <color theme="10"/>
        <rFont val="맑은 고딕"/>
        <family val="3"/>
        <charset val="129"/>
      </rPr>
      <t>로봇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청소기</t>
    </r>
    <phoneticPr fontId="22" type="noConversion"/>
  </si>
  <si>
    <r>
      <t>19235</t>
    </r>
    <r>
      <rPr>
        <u/>
        <sz val="11"/>
        <color theme="10"/>
        <rFont val="Calibri"/>
        <family val="3"/>
        <charset val="129"/>
        <scheme val="minor"/>
      </rPr>
      <t>번</t>
    </r>
    <r>
      <rPr>
        <u/>
        <sz val="11"/>
        <color theme="10"/>
        <rFont val="Calibri"/>
        <family val="2"/>
        <scheme val="minor"/>
      </rPr>
      <t xml:space="preserve"> - </t>
    </r>
    <r>
      <rPr>
        <u/>
        <sz val="11"/>
        <color theme="10"/>
        <rFont val="Calibri"/>
        <family val="3"/>
        <charset val="129"/>
        <scheme val="minor"/>
      </rPr>
      <t>모노미노도미노</t>
    </r>
    <phoneticPr fontId="22" type="noConversion"/>
  </si>
  <si>
    <t>17471번 - 게리맨더링</t>
    <phoneticPr fontId="22" type="noConversion"/>
  </si>
  <si>
    <t>20058번 - 마법사 상어와 파이어스톰</t>
    <phoneticPr fontId="22" type="noConversion"/>
  </si>
  <si>
    <t>17406번 - 배열 돌리기 4</t>
    <phoneticPr fontId="22" type="noConversion"/>
  </si>
  <si>
    <t>16637번 - 괄호 추가하기</t>
    <phoneticPr fontId="22" type="noConversion"/>
  </si>
  <si>
    <t>16967번 - 배열 복원하기</t>
    <phoneticPr fontId="22" type="noConversion"/>
  </si>
  <si>
    <t>20327번 - 배열 돌리기 6</t>
    <phoneticPr fontId="22" type="noConversion"/>
  </si>
  <si>
    <t>16935번 - 배열 돌리기 3</t>
    <phoneticPr fontId="22" type="noConversion"/>
  </si>
  <si>
    <t>16926번 - 배열 돌리기 1</t>
    <phoneticPr fontId="22" type="noConversion"/>
  </si>
  <si>
    <t>16927번 - 배열 돌리기 2</t>
    <phoneticPr fontId="22" type="noConversion"/>
  </si>
  <si>
    <t>20057번 - 마법사 상어와 토네이도</t>
    <phoneticPr fontId="22" type="noConversion"/>
  </si>
  <si>
    <t>17070번 - 파이프 옮기기 1</t>
    <phoneticPr fontId="22" type="noConversion"/>
  </si>
  <si>
    <t>17069번 - 파이프 옮기기 2</t>
    <phoneticPr fontId="22" type="noConversion"/>
  </si>
  <si>
    <t>17135번 - 캐슬 디펜스</t>
    <phoneticPr fontId="22" type="noConversion"/>
  </si>
  <si>
    <r>
      <t>16234</t>
    </r>
    <r>
      <rPr>
        <u/>
        <sz val="11"/>
        <color theme="10"/>
        <rFont val="맑은 고딕"/>
        <family val="3"/>
        <charset val="129"/>
      </rPr>
      <t>번</t>
    </r>
    <r>
      <rPr>
        <u/>
        <sz val="11"/>
        <color theme="10"/>
        <rFont val="Calibri"/>
        <family val="2"/>
        <scheme val="minor"/>
      </rPr>
      <t xml:space="preserve"> - </t>
    </r>
    <r>
      <rPr>
        <u/>
        <sz val="11"/>
        <color theme="10"/>
        <rFont val="맑은 고딕"/>
        <family val="3"/>
        <charset val="129"/>
      </rPr>
      <t>인구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이동</t>
    </r>
    <phoneticPr fontId="22" type="noConversion"/>
  </si>
  <si>
    <t>14500번 - 테트로미노</t>
    <phoneticPr fontId="22" type="noConversion"/>
  </si>
  <si>
    <r>
      <t>14890</t>
    </r>
    <r>
      <rPr>
        <u/>
        <sz val="11"/>
        <color theme="10"/>
        <rFont val="맑은 고딕"/>
        <family val="3"/>
        <charset val="129"/>
      </rPr>
      <t>번</t>
    </r>
    <r>
      <rPr>
        <u/>
        <sz val="11"/>
        <color theme="10"/>
        <rFont val="Calibri"/>
        <family val="2"/>
        <scheme val="minor"/>
      </rPr>
      <t xml:space="preserve"> - </t>
    </r>
    <r>
      <rPr>
        <u/>
        <sz val="11"/>
        <color theme="10"/>
        <rFont val="맑은 고딕"/>
        <family val="3"/>
        <charset val="129"/>
      </rPr>
      <t>경사로</t>
    </r>
    <phoneticPr fontId="22" type="noConversion"/>
  </si>
  <si>
    <r>
      <t>15685</t>
    </r>
    <r>
      <rPr>
        <u/>
        <sz val="11"/>
        <color theme="10"/>
        <rFont val="맑은 고딕"/>
        <family val="3"/>
        <charset val="129"/>
      </rPr>
      <t>번</t>
    </r>
    <r>
      <rPr>
        <u/>
        <sz val="11"/>
        <color theme="10"/>
        <rFont val="Calibri"/>
        <family val="2"/>
        <scheme val="minor"/>
      </rPr>
      <t xml:space="preserve"> - </t>
    </r>
    <r>
      <rPr>
        <u/>
        <sz val="11"/>
        <color theme="10"/>
        <rFont val="맑은 고딕"/>
        <family val="3"/>
        <charset val="129"/>
      </rPr>
      <t>드래곤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커브</t>
    </r>
    <phoneticPr fontId="22" type="noConversion"/>
  </si>
  <si>
    <t>20055번 - 컨베이어 벨트 위의 로봇</t>
    <phoneticPr fontId="22" type="noConversion"/>
  </si>
  <si>
    <r>
      <t>17143</t>
    </r>
    <r>
      <rPr>
        <u/>
        <sz val="11"/>
        <color theme="10"/>
        <rFont val="맑은 고딕"/>
        <family val="3"/>
        <charset val="129"/>
      </rPr>
      <t>번</t>
    </r>
    <r>
      <rPr>
        <u/>
        <sz val="11"/>
        <color theme="10"/>
        <rFont val="Calibri"/>
        <family val="2"/>
        <scheme val="minor"/>
      </rPr>
      <t xml:space="preserve"> - </t>
    </r>
    <r>
      <rPr>
        <u/>
        <sz val="11"/>
        <color theme="10"/>
        <rFont val="맑은 고딕"/>
        <family val="3"/>
        <charset val="129"/>
      </rPr>
      <t>낚시왕</t>
    </r>
    <phoneticPr fontId="22" type="noConversion"/>
  </si>
  <si>
    <t>16638번 - 괄호 추가하기 2</t>
    <phoneticPr fontId="22" type="noConversion"/>
  </si>
  <si>
    <t>브루트 포스</t>
    <phoneticPr fontId="22" type="noConversion"/>
  </si>
  <si>
    <r>
      <t>15644.</t>
    </r>
    <r>
      <rPr>
        <u/>
        <sz val="11"/>
        <color theme="10"/>
        <rFont val="맑은 고딕"/>
        <family val="3"/>
        <charset val="129"/>
      </rPr>
      <t>구슬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탈출</t>
    </r>
    <r>
      <rPr>
        <u/>
        <sz val="11"/>
        <color theme="10"/>
        <rFont val="Calibri"/>
        <family val="2"/>
        <scheme val="minor"/>
      </rPr>
      <t xml:space="preserve"> 3</t>
    </r>
    <phoneticPr fontId="22" type="noConversion"/>
  </si>
  <si>
    <t>1182번 - 부분수열의 합</t>
    <phoneticPr fontId="22" type="noConversion"/>
  </si>
  <si>
    <t>14391번 - 종이 조각</t>
    <phoneticPr fontId="22" type="noConversion"/>
  </si>
  <si>
    <t>1062번 - 가르침</t>
    <phoneticPr fontId="22" type="noConversion"/>
  </si>
  <si>
    <t>1208번 - 부분수열의 합 2</t>
    <phoneticPr fontId="22" type="noConversion"/>
  </si>
  <si>
    <r>
      <t>17140</t>
    </r>
    <r>
      <rPr>
        <u/>
        <sz val="11"/>
        <color theme="10"/>
        <rFont val="맑은 고딕"/>
        <family val="3"/>
        <charset val="129"/>
      </rPr>
      <t>번</t>
    </r>
    <r>
      <rPr>
        <u/>
        <sz val="11"/>
        <color theme="10"/>
        <rFont val="Calibri"/>
        <family val="2"/>
        <scheme val="minor"/>
      </rPr>
      <t xml:space="preserve"> - </t>
    </r>
    <r>
      <rPr>
        <u/>
        <sz val="11"/>
        <color theme="10"/>
        <rFont val="맑은 고딕"/>
        <family val="3"/>
        <charset val="129"/>
      </rPr>
      <t>이차원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배열과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연산</t>
    </r>
    <phoneticPr fontId="22" type="noConversion"/>
  </si>
  <si>
    <t>17780번 - 새로운 게임</t>
    <phoneticPr fontId="22" type="noConversion"/>
  </si>
  <si>
    <t>17837번 - 새로운 게임 2</t>
    <phoneticPr fontId="22" type="noConversion"/>
  </si>
  <si>
    <r>
      <t>16236</t>
    </r>
    <r>
      <rPr>
        <u/>
        <sz val="11"/>
        <color theme="10"/>
        <rFont val="맑은 고딕"/>
        <family val="3"/>
        <charset val="129"/>
      </rPr>
      <t>번</t>
    </r>
    <r>
      <rPr>
        <u/>
        <sz val="11"/>
        <color theme="10"/>
        <rFont val="Calibri"/>
        <family val="2"/>
        <scheme val="minor"/>
      </rPr>
      <t xml:space="preserve"> - </t>
    </r>
    <r>
      <rPr>
        <u/>
        <sz val="11"/>
        <color theme="10"/>
        <rFont val="맑은 고딕"/>
        <family val="3"/>
        <charset val="129"/>
      </rPr>
      <t>아기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상어</t>
    </r>
    <phoneticPr fontId="22" type="noConversion"/>
  </si>
  <si>
    <t>16235번 - 나무 재테크</t>
    <phoneticPr fontId="22" type="noConversion"/>
  </si>
  <si>
    <r>
      <t>2022</t>
    </r>
    <r>
      <rPr>
        <u/>
        <sz val="11"/>
        <color theme="10"/>
        <rFont val="맑은 고딕"/>
        <family val="3"/>
        <charset val="129"/>
      </rPr>
      <t>하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맑은 고딕"/>
        <family val="3"/>
        <charset val="129"/>
      </rPr>
      <t>싸움땅</t>
    </r>
    <phoneticPr fontId="22" type="noConversion"/>
  </si>
  <si>
    <r>
      <t>2022</t>
    </r>
    <r>
      <rPr>
        <u/>
        <sz val="11"/>
        <color theme="10"/>
        <rFont val="맑은 고딕"/>
        <family val="3"/>
        <charset val="129"/>
      </rPr>
      <t>하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맑은 고딕"/>
        <family val="3"/>
        <charset val="129"/>
      </rPr>
      <t>코드트리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빵</t>
    </r>
    <phoneticPr fontId="22" type="noConversion"/>
  </si>
  <si>
    <r>
      <t>2022</t>
    </r>
    <r>
      <rPr>
        <u/>
        <sz val="11"/>
        <color theme="10"/>
        <rFont val="맑은 고딕"/>
        <family val="3"/>
        <charset val="129"/>
      </rPr>
      <t>상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맑은 고딕"/>
        <family val="3"/>
        <charset val="129"/>
      </rPr>
      <t>나무박멸</t>
    </r>
    <phoneticPr fontId="22" type="noConversion"/>
  </si>
  <si>
    <r>
      <t>2022</t>
    </r>
    <r>
      <rPr>
        <u/>
        <sz val="11"/>
        <color theme="10"/>
        <rFont val="맑은 고딕"/>
        <family val="3"/>
        <charset val="129"/>
      </rPr>
      <t>상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맑은 고딕"/>
        <family val="3"/>
        <charset val="129"/>
      </rPr>
      <t>예술성</t>
    </r>
    <phoneticPr fontId="22" type="noConversion"/>
  </si>
  <si>
    <r>
      <t>2022</t>
    </r>
    <r>
      <rPr>
        <u/>
        <sz val="11"/>
        <color theme="10"/>
        <rFont val="맑은 고딕"/>
        <family val="3"/>
        <charset val="129"/>
      </rPr>
      <t>상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맑은 고딕"/>
        <family val="3"/>
        <charset val="129"/>
      </rPr>
      <t>꼬리잡기놀이</t>
    </r>
    <phoneticPr fontId="22" type="noConversion"/>
  </si>
  <si>
    <r>
      <t>2022</t>
    </r>
    <r>
      <rPr>
        <u/>
        <sz val="11"/>
        <color theme="10"/>
        <rFont val="맑은 고딕"/>
        <family val="3"/>
        <charset val="129"/>
      </rPr>
      <t>상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맑은 고딕"/>
        <family val="3"/>
        <charset val="129"/>
      </rPr>
      <t>술래잡기</t>
    </r>
    <phoneticPr fontId="22" type="noConversion"/>
  </si>
  <si>
    <r>
      <t>2021</t>
    </r>
    <r>
      <rPr>
        <u/>
        <sz val="11"/>
        <color theme="10"/>
        <rFont val="맑은 고딕"/>
        <family val="3"/>
        <charset val="129"/>
      </rPr>
      <t>하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맑은 고딕"/>
        <family val="3"/>
        <charset val="129"/>
      </rPr>
      <t>팩맨</t>
    </r>
    <phoneticPr fontId="22" type="noConversion"/>
  </si>
  <si>
    <r>
      <t>2021</t>
    </r>
    <r>
      <rPr>
        <u/>
        <sz val="11"/>
        <color theme="10"/>
        <rFont val="맑은 고딕"/>
        <family val="3"/>
        <charset val="129"/>
      </rPr>
      <t>하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맑은 고딕"/>
        <family val="3"/>
        <charset val="129"/>
      </rPr>
      <t>정육면체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한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번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더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굴리기</t>
    </r>
    <phoneticPr fontId="22" type="noConversion"/>
  </si>
  <si>
    <r>
      <t>2021</t>
    </r>
    <r>
      <rPr>
        <u/>
        <sz val="11"/>
        <color theme="10"/>
        <rFont val="맑은 고딕"/>
        <family val="3"/>
        <charset val="129"/>
      </rPr>
      <t>하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맑은 고딕"/>
        <family val="3"/>
        <charset val="129"/>
      </rPr>
      <t>미로타워디펜스</t>
    </r>
    <phoneticPr fontId="22" type="noConversion"/>
  </si>
  <si>
    <t>15662번 - 톱니바퀴 (2)</t>
    <phoneticPr fontId="22" type="noConversion"/>
  </si>
  <si>
    <r>
      <t>14891.</t>
    </r>
    <r>
      <rPr>
        <u/>
        <sz val="11"/>
        <color theme="10"/>
        <rFont val="Calibri"/>
        <family val="3"/>
        <charset val="129"/>
        <scheme val="minor"/>
      </rPr>
      <t>톱니바퀴</t>
    </r>
    <phoneticPr fontId="22" type="noConversion"/>
  </si>
  <si>
    <t>복습 필요</t>
    <phoneticPr fontId="22" type="noConversion"/>
  </si>
  <si>
    <t>5373.큐빙</t>
    <phoneticPr fontId="22" type="noConversion"/>
  </si>
  <si>
    <r>
      <rPr>
        <u/>
        <sz val="11"/>
        <color theme="10"/>
        <rFont val="맑은 고딕"/>
        <family val="3"/>
        <charset val="129"/>
      </rPr>
      <t>23289.온풍기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안녕</t>
    </r>
    <r>
      <rPr>
        <u/>
        <sz val="11"/>
        <color theme="10"/>
        <rFont val="Calibri"/>
        <family val="2"/>
        <scheme val="minor"/>
      </rPr>
      <t>!</t>
    </r>
    <phoneticPr fontId="22" type="noConversion"/>
  </si>
  <si>
    <r>
      <rPr>
        <u/>
        <sz val="11"/>
        <color theme="10"/>
        <rFont val="맑은 고딕"/>
        <family val="3"/>
        <charset val="129"/>
      </rPr>
      <t>23291.어항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맑은 고딕"/>
        <family val="3"/>
        <charset val="129"/>
      </rPr>
      <t>정리</t>
    </r>
    <phoneticPr fontId="22" type="noConversion"/>
  </si>
  <si>
    <r>
      <t>2023</t>
    </r>
    <r>
      <rPr>
        <u/>
        <sz val="11"/>
        <color theme="10"/>
        <rFont val="맑은 고딕"/>
        <family val="3"/>
        <charset val="129"/>
      </rPr>
      <t>상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맑은 고딕"/>
        <family val="3"/>
        <charset val="129"/>
      </rPr>
      <t>메이즈러너</t>
    </r>
    <phoneticPr fontId="22" type="noConversion"/>
  </si>
  <si>
    <r>
      <t>19235</t>
    </r>
    <r>
      <rPr>
        <u/>
        <sz val="11"/>
        <color theme="10"/>
        <rFont val="맑은 고딕"/>
        <family val="3"/>
        <charset val="129"/>
      </rPr>
      <t>번</t>
    </r>
    <r>
      <rPr>
        <u/>
        <sz val="11"/>
        <color theme="10"/>
        <rFont val="Calibri"/>
        <family val="2"/>
        <scheme val="minor"/>
      </rPr>
      <t xml:space="preserve"> - </t>
    </r>
    <r>
      <rPr>
        <u/>
        <sz val="11"/>
        <color theme="10"/>
        <rFont val="맑은 고딕"/>
        <family val="3"/>
        <charset val="129"/>
      </rPr>
      <t>모노미노도미노</t>
    </r>
    <phoneticPr fontId="22" type="noConversion"/>
  </si>
  <si>
    <t>백준 문제</t>
    <phoneticPr fontId="22" type="noConversion"/>
  </si>
  <si>
    <t>코드트리 문제</t>
    <phoneticPr fontId="22" type="noConversion"/>
  </si>
  <si>
    <r>
      <t>2017</t>
    </r>
    <r>
      <rPr>
        <u/>
        <sz val="11"/>
        <color theme="10"/>
        <rFont val="Calibri"/>
        <family val="3"/>
        <charset val="129"/>
        <scheme val="minor"/>
      </rPr>
      <t>하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Calibri"/>
        <family val="3"/>
        <charset val="129"/>
        <scheme val="minor"/>
      </rPr>
      <t>조삼모사</t>
    </r>
    <phoneticPr fontId="22" type="noConversion"/>
  </si>
  <si>
    <r>
      <t>2017</t>
    </r>
    <r>
      <rPr>
        <u/>
        <sz val="11"/>
        <color theme="10"/>
        <rFont val="Calibri"/>
        <family val="2"/>
        <charset val="129"/>
        <scheme val="minor"/>
      </rPr>
      <t>하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Calibri"/>
        <family val="2"/>
        <charset val="129"/>
        <scheme val="minor"/>
      </rPr>
      <t>보도블럭</t>
    </r>
    <phoneticPr fontId="22" type="noConversion"/>
  </si>
  <si>
    <t>4차 복습</t>
    <phoneticPr fontId="22" type="noConversion"/>
  </si>
  <si>
    <r>
      <t>2017</t>
    </r>
    <r>
      <rPr>
        <u/>
        <sz val="11"/>
        <color theme="10"/>
        <rFont val="Calibri"/>
        <family val="3"/>
        <charset val="129"/>
        <scheme val="minor"/>
      </rPr>
      <t>상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Calibri"/>
        <family val="3"/>
        <charset val="129"/>
        <scheme val="minor"/>
      </rPr>
      <t>테트리스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블록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안의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합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최대화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하기</t>
    </r>
    <phoneticPr fontId="22" type="noConversion"/>
  </si>
  <si>
    <r>
      <t>2017</t>
    </r>
    <r>
      <rPr>
        <u/>
        <sz val="11"/>
        <color theme="10"/>
        <rFont val="Calibri"/>
        <family val="3"/>
        <charset val="129"/>
        <scheme val="minor"/>
      </rPr>
      <t>상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Calibri"/>
        <family val="3"/>
        <charset val="129"/>
        <scheme val="minor"/>
      </rPr>
      <t>외주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수익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최대화하기</t>
    </r>
    <phoneticPr fontId="22" type="noConversion"/>
  </si>
  <si>
    <r>
      <t>2017</t>
    </r>
    <r>
      <rPr>
        <u/>
        <sz val="11"/>
        <color theme="10"/>
        <rFont val="Calibri"/>
        <family val="2"/>
        <charset val="129"/>
        <scheme val="minor"/>
      </rPr>
      <t>상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Calibri"/>
        <family val="2"/>
        <charset val="129"/>
        <scheme val="minor"/>
      </rPr>
      <t>자율주행자동차</t>
    </r>
    <phoneticPr fontId="22" type="noConversion"/>
  </si>
  <si>
    <r>
      <t>2017</t>
    </r>
    <r>
      <rPr>
        <u/>
        <sz val="11"/>
        <color theme="10"/>
        <rFont val="Calibri"/>
        <family val="3"/>
        <charset val="129"/>
        <scheme val="minor"/>
      </rPr>
      <t>상</t>
    </r>
    <r>
      <rPr>
        <u/>
        <sz val="11"/>
        <color theme="10"/>
        <rFont val="Calibri"/>
        <family val="2"/>
        <scheme val="minor"/>
      </rPr>
      <t>_</t>
    </r>
    <r>
      <rPr>
        <u/>
        <sz val="11"/>
        <color theme="10"/>
        <rFont val="Calibri"/>
        <family val="3"/>
        <charset val="129"/>
        <scheme val="minor"/>
      </rPr>
      <t>방화벽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3"/>
        <charset val="129"/>
        <scheme val="minor"/>
      </rPr>
      <t>설치하기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</si>
</sst>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mm&quot;월&quot;\ dd&quot;일&quot;"/>
    <numFmt numFmtId="178" formatCode="yyyy/mm/dd;@"/>
  </numFmts>
  <fonts count="3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u/>
      <sz val="11"/>
      <color theme="10"/>
      <name val="Malgun Gothic"/>
      <family val="3"/>
      <charset val="129"/>
    </font>
    <font>
      <sz val="14"/>
      <color rgb="FF414141"/>
      <name val="Raleway"/>
    </font>
    <font>
      <u/>
      <sz val="11"/>
      <color rgb="FF0563C1"/>
      <name val="Malgun Gothic"/>
      <family val="3"/>
      <charset val="129"/>
    </font>
    <font>
      <sz val="18"/>
      <color rgb="FF414141"/>
      <name val="Raleway"/>
    </font>
    <font>
      <u/>
      <sz val="11"/>
      <color theme="10"/>
      <name val="Malgun Gothic"/>
      <family val="3"/>
      <charset val="129"/>
    </font>
    <font>
      <sz val="14"/>
      <color rgb="FF000000"/>
      <name val="Quattrocento Sans"/>
      <family val="2"/>
    </font>
    <font>
      <u/>
      <sz val="11"/>
      <color theme="10"/>
      <name val="Malgun Gothic"/>
      <family val="3"/>
      <charset val="129"/>
    </font>
    <font>
      <u/>
      <sz val="11"/>
      <color theme="10"/>
      <name val="Malgun Gothic"/>
      <family val="3"/>
      <charset val="129"/>
    </font>
    <font>
      <sz val="10"/>
      <color theme="1"/>
      <name val="Arial"/>
      <family val="2"/>
    </font>
    <font>
      <u/>
      <sz val="11"/>
      <color rgb="FF0563C1"/>
      <name val="Arial"/>
      <family val="2"/>
    </font>
    <font>
      <u/>
      <sz val="11"/>
      <color rgb="FF1155CC"/>
      <name val="Malgun Gothic"/>
      <family val="3"/>
      <charset val="129"/>
    </font>
    <font>
      <u/>
      <sz val="11"/>
      <color rgb="FF1155CC"/>
      <name val="Arial"/>
      <family val="2"/>
    </font>
    <font>
      <u/>
      <sz val="11"/>
      <color theme="10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0"/>
      <name val="Malgun Gothic"/>
      <family val="3"/>
      <charset val="129"/>
    </font>
    <font>
      <u/>
      <sz val="11"/>
      <color theme="10"/>
      <name val="Malgun Gothic"/>
      <family val="3"/>
      <charset val="129"/>
    </font>
    <font>
      <u/>
      <sz val="11"/>
      <color rgb="FF0563C1"/>
      <name val="Malgun Gothic"/>
      <family val="3"/>
      <charset val="129"/>
    </font>
    <font>
      <u/>
      <sz val="11"/>
      <color theme="10"/>
      <name val="Malgun Gothic"/>
      <family val="3"/>
      <charset val="129"/>
    </font>
    <font>
      <u/>
      <sz val="11"/>
      <color theme="10"/>
      <name val="맑은 고딕"/>
      <family val="3"/>
      <charset val="129"/>
    </font>
    <font>
      <sz val="8"/>
      <name val="Calibri"/>
      <family val="3"/>
      <charset val="129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3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0"/>
      <name val="Arial Unicode MS"/>
      <family val="2"/>
      <charset val="129"/>
    </font>
    <font>
      <u/>
      <sz val="11"/>
      <color theme="10"/>
      <name val="맑은 고딕"/>
      <family val="2"/>
      <charset val="129"/>
    </font>
    <font>
      <sz val="14"/>
      <color rgb="FF414141"/>
      <name val="맑은 고딕"/>
      <family val="3"/>
      <charset val="129"/>
    </font>
    <font>
      <sz val="11"/>
      <color theme="1"/>
      <name val="Calibri"/>
      <family val="2"/>
      <scheme val="minor"/>
    </font>
    <font>
      <sz val="14"/>
      <color rgb="FF414141"/>
      <name val="Arial Unicode MS"/>
      <charset val="129"/>
    </font>
    <font>
      <sz val="11"/>
      <color rgb="FF000000"/>
      <name val="Malgun Gothic"/>
      <family val="3"/>
      <charset val="129"/>
    </font>
    <font>
      <u/>
      <sz val="11"/>
      <color rgb="FF0563C1"/>
      <name val="Calibri"/>
      <family val="2"/>
      <scheme val="minor"/>
    </font>
    <font>
      <u/>
      <sz val="11"/>
      <color theme="10"/>
      <name val="Segoe UI Emoji"/>
      <family val="2"/>
    </font>
    <font>
      <u/>
      <sz val="11"/>
      <color theme="10"/>
      <name val="Calibri"/>
      <family val="2"/>
      <charset val="129"/>
    </font>
    <font>
      <sz val="11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/>
      <top/>
      <bottom style="medium">
        <color rgb="FFDDDFE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1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10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177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0" fillId="2" borderId="1" xfId="0" applyFont="1" applyFill="1" applyBorder="1" applyAlignment="1">
      <alignment horizontal="center" wrapText="1"/>
    </xf>
    <xf numFmtId="176" fontId="11" fillId="0" borderId="1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7" fillId="0" borderId="0" xfId="0" applyFont="1" applyAlignment="1">
      <alignment horizontal="left" vertical="center" wrapText="1"/>
    </xf>
    <xf numFmtId="14" fontId="16" fillId="6" borderId="1" xfId="0" applyNumberFormat="1" applyFont="1" applyFill="1" applyBorder="1" applyAlignment="1">
      <alignment horizontal="center" wrapText="1"/>
    </xf>
    <xf numFmtId="14" fontId="16" fillId="3" borderId="1" xfId="0" applyNumberFormat="1" applyFont="1" applyFill="1" applyBorder="1" applyAlignment="1">
      <alignment horizontal="center" wrapText="1"/>
    </xf>
    <xf numFmtId="14" fontId="16" fillId="7" borderId="1" xfId="0" applyNumberFormat="1" applyFont="1" applyFill="1" applyBorder="1" applyAlignment="1">
      <alignment horizontal="center" wrapText="1"/>
    </xf>
    <xf numFmtId="14" fontId="16" fillId="0" borderId="1" xfId="0" applyNumberFormat="1" applyFont="1" applyBorder="1" applyAlignment="1">
      <alignment horizontal="center" wrapText="1"/>
    </xf>
    <xf numFmtId="14" fontId="16" fillId="8" borderId="1" xfId="0" applyNumberFormat="1" applyFont="1" applyFill="1" applyBorder="1" applyAlignment="1">
      <alignment horizontal="center" wrapText="1"/>
    </xf>
    <xf numFmtId="14" fontId="16" fillId="9" borderId="1" xfId="0" applyNumberFormat="1" applyFont="1" applyFill="1" applyBorder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23" fillId="0" borderId="0" xfId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 wrapText="1"/>
    </xf>
    <xf numFmtId="0" fontId="23" fillId="10" borderId="3" xfId="1" applyFill="1" applyBorder="1" applyAlignment="1">
      <alignment vertical="center" wrapText="1"/>
    </xf>
    <xf numFmtId="0" fontId="23" fillId="10" borderId="2" xfId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23" fillId="0" borderId="0" xfId="1" applyAlignment="1">
      <alignment horizontal="left" vertical="center" wrapText="1"/>
    </xf>
    <xf numFmtId="14" fontId="16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4" fontId="16" fillId="4" borderId="2" xfId="0" applyNumberFormat="1" applyFont="1" applyFill="1" applyBorder="1" applyAlignment="1">
      <alignment horizontal="center" vertical="center" wrapText="1"/>
    </xf>
    <xf numFmtId="14" fontId="16" fillId="5" borderId="2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3" fillId="0" borderId="0" xfId="1" applyAlignment="1">
      <alignment horizontal="center" vertical="center" wrapText="1"/>
    </xf>
    <xf numFmtId="0" fontId="23" fillId="0" borderId="2" xfId="1" applyBorder="1" applyAlignment="1">
      <alignment horizontal="center" vertical="center" wrapText="1"/>
    </xf>
    <xf numFmtId="0" fontId="23" fillId="0" borderId="2" xfId="1" applyFill="1" applyBorder="1" applyAlignment="1">
      <alignment wrapText="1"/>
    </xf>
    <xf numFmtId="0" fontId="23" fillId="0" borderId="0" xfId="1" applyAlignment="1">
      <alignment vertical="center" wrapText="1"/>
    </xf>
    <xf numFmtId="0" fontId="24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6" fillId="0" borderId="0" xfId="0" applyFont="1" applyAlignment="1">
      <alignment horizontal="center" vertical="center"/>
    </xf>
    <xf numFmtId="176" fontId="3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3" fillId="0" borderId="2" xfId="1" applyFill="1" applyBorder="1" applyAlignment="1">
      <alignment horizontal="center"/>
    </xf>
    <xf numFmtId="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3" fillId="10" borderId="3" xfId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1" fillId="10" borderId="3" xfId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3" fillId="10" borderId="2" xfId="1" applyFill="1" applyBorder="1" applyAlignment="1">
      <alignment horizontal="center" vertical="center" wrapText="1"/>
    </xf>
    <xf numFmtId="0" fontId="24" fillId="10" borderId="2" xfId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1" fillId="10" borderId="2" xfId="1" applyFont="1" applyFill="1" applyBorder="1" applyAlignment="1">
      <alignment horizontal="center" vertical="center" wrapText="1"/>
    </xf>
    <xf numFmtId="0" fontId="24" fillId="10" borderId="3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32" fillId="11" borderId="2" xfId="0" applyFont="1" applyFill="1" applyBorder="1" applyAlignment="1">
      <alignment horizontal="center" vertical="center" wrapText="1"/>
    </xf>
    <xf numFmtId="0" fontId="23" fillId="11" borderId="2" xfId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4" fillId="12" borderId="0" xfId="1" applyFont="1" applyFill="1" applyAlignment="1">
      <alignment horizontal="center" vertical="center"/>
    </xf>
    <xf numFmtId="0" fontId="23" fillId="0" borderId="0" xfId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3" fillId="0" borderId="0" xfId="1" applyFill="1" applyBorder="1" applyAlignment="1">
      <alignment horizontal="center" vertical="center" wrapText="1"/>
    </xf>
    <xf numFmtId="176" fontId="31" fillId="0" borderId="0" xfId="0" applyNumberFormat="1" applyFont="1" applyAlignment="1">
      <alignment horizontal="center" vertical="center"/>
    </xf>
    <xf numFmtId="0" fontId="23" fillId="0" borderId="0" xfId="1" applyFill="1" applyAlignment="1">
      <alignment horizontal="center" vertical="center"/>
    </xf>
    <xf numFmtId="0" fontId="23" fillId="0" borderId="0" xfId="1" applyFill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/>
    </xf>
    <xf numFmtId="0" fontId="23" fillId="0" borderId="2" xfId="1" applyFill="1" applyBorder="1" applyAlignment="1">
      <alignment horizontal="center" vertical="center"/>
    </xf>
    <xf numFmtId="0" fontId="34" fillId="0" borderId="0" xfId="1" applyFont="1" applyFill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0" fontId="24" fillId="0" borderId="0" xfId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3" fillId="14" borderId="0" xfId="1" applyFill="1" applyAlignment="1">
      <alignment horizontal="center" vertical="center"/>
    </xf>
    <xf numFmtId="178" fontId="2" fillId="14" borderId="0" xfId="0" applyNumberFormat="1" applyFont="1" applyFill="1" applyAlignment="1">
      <alignment horizontal="center" vertical="center"/>
    </xf>
    <xf numFmtId="14" fontId="2" fillId="14" borderId="0" xfId="0" applyNumberFormat="1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3" fillId="15" borderId="0" xfId="1" applyFill="1" applyAlignment="1">
      <alignment horizontal="center" vertical="center"/>
    </xf>
    <xf numFmtId="178" fontId="2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3" fillId="0" borderId="2" xfId="1" applyFill="1" applyBorder="1" applyAlignment="1">
      <alignment horizontal="center" vertical="center" wrapText="1"/>
    </xf>
    <xf numFmtId="0" fontId="35" fillId="0" borderId="0" xfId="0" applyFont="1" applyAlignment="1">
      <alignment vertical="center"/>
    </xf>
  </cellXfs>
  <cellStyles count="2">
    <cellStyle name="표준" xfId="0" builtinId="0"/>
    <cellStyle name="하이퍼링크" xfId="1" builtinId="8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cmicpc.net/problem/1012" TargetMode="External"/><Relationship Id="rId1" Type="http://schemas.openxmlformats.org/officeDocument/2006/relationships/hyperlink" Target="https://www.acmicpc.net/problem/1003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cmicpc.net/problem/1012" TargetMode="External"/><Relationship Id="rId1" Type="http://schemas.openxmlformats.org/officeDocument/2006/relationships/hyperlink" Target="https://www.acmicpc.net/problem/1003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cmicpc.net/problem/1012" TargetMode="External"/><Relationship Id="rId1" Type="http://schemas.openxmlformats.org/officeDocument/2006/relationships/hyperlink" Target="https://www.acmicpc.net/problem/100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" name="Shape 3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" name="Shape 4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5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295275"/>
    <xdr:sp macro="" textlink="">
      <xdr:nvSpPr>
        <xdr:cNvPr id="7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5193600" y="3633315"/>
          <a:ext cx="304800" cy="29337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295275"/>
    <xdr:sp macro="" textlink="">
      <xdr:nvSpPr>
        <xdr:cNvPr id="2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193600" y="3633315"/>
          <a:ext cx="304800" cy="29337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28</xdr:row>
      <xdr:rowOff>0</xdr:rowOff>
    </xdr:from>
    <xdr:ext cx="314325" cy="314325"/>
    <xdr:sp macro="" textlink="">
      <xdr:nvSpPr>
        <xdr:cNvPr id="8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29</xdr:row>
      <xdr:rowOff>0</xdr:rowOff>
    </xdr:from>
    <xdr:ext cx="314325" cy="314325"/>
    <xdr:sp macro="" textlink="">
      <xdr:nvSpPr>
        <xdr:cNvPr id="9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32</xdr:row>
      <xdr:rowOff>0</xdr:rowOff>
    </xdr:from>
    <xdr:ext cx="314325" cy="295275"/>
    <xdr:sp macro="" textlink="">
      <xdr:nvSpPr>
        <xdr:cNvPr id="10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5193600" y="3633315"/>
          <a:ext cx="304800" cy="29337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38</xdr:row>
      <xdr:rowOff>0</xdr:rowOff>
    </xdr:from>
    <xdr:ext cx="314325" cy="295275"/>
    <xdr:sp macro="" textlink="">
      <xdr:nvSpPr>
        <xdr:cNvPr id="11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193600" y="3633315"/>
          <a:ext cx="304800" cy="29337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47</xdr:row>
      <xdr:rowOff>0</xdr:rowOff>
    </xdr:from>
    <xdr:ext cx="314325" cy="295275"/>
    <xdr:sp macro="" textlink="">
      <xdr:nvSpPr>
        <xdr:cNvPr id="14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95A479-F75A-4995-832A-8F056677A6E3}"/>
            </a:ext>
          </a:extLst>
        </xdr:cNvPr>
        <xdr:cNvSpPr/>
      </xdr:nvSpPr>
      <xdr:spPr>
        <a:xfrm>
          <a:off x="1623060" y="576072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60</xdr:row>
      <xdr:rowOff>0</xdr:rowOff>
    </xdr:from>
    <xdr:ext cx="314325" cy="314325"/>
    <xdr:sp macro="" textlink="">
      <xdr:nvSpPr>
        <xdr:cNvPr id="13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53A77A-37DD-4DAA-AE1D-EDD415F216E8}"/>
            </a:ext>
          </a:extLst>
        </xdr:cNvPr>
        <xdr:cNvSpPr/>
      </xdr:nvSpPr>
      <xdr:spPr>
        <a:xfrm>
          <a:off x="1847850" y="6705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61</xdr:row>
      <xdr:rowOff>0</xdr:rowOff>
    </xdr:from>
    <xdr:ext cx="314325" cy="314325"/>
    <xdr:sp macro="" textlink="">
      <xdr:nvSpPr>
        <xdr:cNvPr id="15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A7E5E9-E1BA-4A26-9363-B30BF5E4E140}"/>
            </a:ext>
          </a:extLst>
        </xdr:cNvPr>
        <xdr:cNvSpPr/>
      </xdr:nvSpPr>
      <xdr:spPr>
        <a:xfrm>
          <a:off x="1847850" y="69151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60</xdr:row>
      <xdr:rowOff>0</xdr:rowOff>
    </xdr:from>
    <xdr:ext cx="314325" cy="295275"/>
    <xdr:sp macro="" textlink="">
      <xdr:nvSpPr>
        <xdr:cNvPr id="16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1168EE-85AD-4669-B987-C289843BA135}"/>
            </a:ext>
          </a:extLst>
        </xdr:cNvPr>
        <xdr:cNvSpPr/>
      </xdr:nvSpPr>
      <xdr:spPr>
        <a:xfrm>
          <a:off x="1847850" y="670560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" name="Shape 3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88D86B-E89E-4900-8C25-948283E9D8E1}"/>
            </a:ext>
          </a:extLst>
        </xdr:cNvPr>
        <xdr:cNvSpPr/>
      </xdr:nvSpPr>
      <xdr:spPr>
        <a:xfrm>
          <a:off x="1581150" y="104775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" name="Shape 4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572259-ECAC-42DD-971F-36946F9D973B}"/>
            </a:ext>
          </a:extLst>
        </xdr:cNvPr>
        <xdr:cNvSpPr/>
      </xdr:nvSpPr>
      <xdr:spPr>
        <a:xfrm>
          <a:off x="1581150" y="188595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4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BCC3-CAB5-4EDC-B1F8-47C34189AB70}"/>
            </a:ext>
          </a:extLst>
        </xdr:cNvPr>
        <xdr:cNvSpPr/>
      </xdr:nvSpPr>
      <xdr:spPr>
        <a:xfrm>
          <a:off x="1581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42EF98-CC85-4B74-8C60-47E4FF7713F8}"/>
            </a:ext>
          </a:extLst>
        </xdr:cNvPr>
        <xdr:cNvSpPr/>
      </xdr:nvSpPr>
      <xdr:spPr>
        <a:xfrm>
          <a:off x="1581150" y="209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14325" cy="295275"/>
    <xdr:sp macro="" textlink="">
      <xdr:nvSpPr>
        <xdr:cNvPr id="6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DBD29-D560-477D-B08F-E2AE926AF09F}"/>
            </a:ext>
          </a:extLst>
        </xdr:cNvPr>
        <xdr:cNvSpPr/>
      </xdr:nvSpPr>
      <xdr:spPr>
        <a:xfrm>
          <a:off x="1581150" y="83820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0</xdr:rowOff>
    </xdr:from>
    <xdr:ext cx="314325" cy="295275"/>
    <xdr:sp macro="" textlink="">
      <xdr:nvSpPr>
        <xdr:cNvPr id="7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C4C055-C925-44B8-816A-E58CDDE67F0F}"/>
            </a:ext>
          </a:extLst>
        </xdr:cNvPr>
        <xdr:cNvSpPr/>
      </xdr:nvSpPr>
      <xdr:spPr>
        <a:xfrm>
          <a:off x="1581150" y="565785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314325" cy="314325"/>
    <xdr:sp macro="" textlink="">
      <xdr:nvSpPr>
        <xdr:cNvPr id="8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056AB2-CBCC-4857-8112-A8DE53B2A2B8}"/>
            </a:ext>
          </a:extLst>
        </xdr:cNvPr>
        <xdr:cNvSpPr/>
      </xdr:nvSpPr>
      <xdr:spPr>
        <a:xfrm>
          <a:off x="1581150" y="46101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314325" cy="314325"/>
    <xdr:sp macro="" textlink="">
      <xdr:nvSpPr>
        <xdr:cNvPr id="9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3E442D-5BDB-4792-8115-2636B770291B}"/>
            </a:ext>
          </a:extLst>
        </xdr:cNvPr>
        <xdr:cNvSpPr/>
      </xdr:nvSpPr>
      <xdr:spPr>
        <a:xfrm>
          <a:off x="1581150" y="48196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22</xdr:row>
      <xdr:rowOff>0</xdr:rowOff>
    </xdr:from>
    <xdr:ext cx="314325" cy="295275"/>
    <xdr:sp macro="" textlink="">
      <xdr:nvSpPr>
        <xdr:cNvPr id="10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7112A1-5488-47F3-A5F7-E27A7E261C23}"/>
            </a:ext>
          </a:extLst>
        </xdr:cNvPr>
        <xdr:cNvSpPr/>
      </xdr:nvSpPr>
      <xdr:spPr>
        <a:xfrm>
          <a:off x="1581150" y="544830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49</xdr:row>
      <xdr:rowOff>0</xdr:rowOff>
    </xdr:from>
    <xdr:ext cx="314325" cy="295275"/>
    <xdr:sp macro="" textlink="">
      <xdr:nvSpPr>
        <xdr:cNvPr id="11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0B8C1B-49DB-4842-9871-98EC8F21E03C}"/>
            </a:ext>
          </a:extLst>
        </xdr:cNvPr>
        <xdr:cNvSpPr/>
      </xdr:nvSpPr>
      <xdr:spPr>
        <a:xfrm>
          <a:off x="1581150" y="670560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2" name="Shape 3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DF94F-7633-4E93-83AE-A0E74DE162DF}"/>
            </a:ext>
          </a:extLst>
        </xdr:cNvPr>
        <xdr:cNvSpPr/>
      </xdr:nvSpPr>
      <xdr:spPr>
        <a:xfrm>
          <a:off x="1584960" y="1066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3" name="Shape 3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1FD770-A755-491D-8C72-D89FA81571E0}"/>
            </a:ext>
          </a:extLst>
        </xdr:cNvPr>
        <xdr:cNvSpPr/>
      </xdr:nvSpPr>
      <xdr:spPr>
        <a:xfrm>
          <a:off x="1584960" y="128016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50</xdr:row>
      <xdr:rowOff>0</xdr:rowOff>
    </xdr:from>
    <xdr:ext cx="314325" cy="295275"/>
    <xdr:sp macro="" textlink="">
      <xdr:nvSpPr>
        <xdr:cNvPr id="14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D0400B-2C02-413F-A3E8-F77D2488B40C}"/>
            </a:ext>
          </a:extLst>
        </xdr:cNvPr>
        <xdr:cNvSpPr/>
      </xdr:nvSpPr>
      <xdr:spPr>
        <a:xfrm>
          <a:off x="1800225" y="586740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30</xdr:row>
      <xdr:rowOff>0</xdr:rowOff>
    </xdr:from>
    <xdr:ext cx="314325" cy="295275"/>
    <xdr:sp macro="" textlink="">
      <xdr:nvSpPr>
        <xdr:cNvPr id="19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16DEA7-C959-4BF2-BF19-352550184AC7}"/>
            </a:ext>
          </a:extLst>
        </xdr:cNvPr>
        <xdr:cNvSpPr/>
      </xdr:nvSpPr>
      <xdr:spPr>
        <a:xfrm>
          <a:off x="1800225" y="481965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</xdr:row>
      <xdr:rowOff>0</xdr:rowOff>
    </xdr:from>
    <xdr:ext cx="314325" cy="314325"/>
    <xdr:sp macro="" textlink="">
      <xdr:nvSpPr>
        <xdr:cNvPr id="20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B3F214-2E19-4CC1-A964-30049C52BBEE}"/>
            </a:ext>
          </a:extLst>
        </xdr:cNvPr>
        <xdr:cNvSpPr/>
      </xdr:nvSpPr>
      <xdr:spPr>
        <a:xfrm>
          <a:off x="1800225" y="3771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26</xdr:row>
      <xdr:rowOff>0</xdr:rowOff>
    </xdr:from>
    <xdr:ext cx="314325" cy="314325"/>
    <xdr:sp macro="" textlink="">
      <xdr:nvSpPr>
        <xdr:cNvPr id="21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2EE36F-23D8-4E3E-A96B-692540AA2FCE}"/>
            </a:ext>
          </a:extLst>
        </xdr:cNvPr>
        <xdr:cNvSpPr/>
      </xdr:nvSpPr>
      <xdr:spPr>
        <a:xfrm>
          <a:off x="1800225" y="39814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29</xdr:row>
      <xdr:rowOff>0</xdr:rowOff>
    </xdr:from>
    <xdr:ext cx="314325" cy="295275"/>
    <xdr:sp macro="" textlink="">
      <xdr:nvSpPr>
        <xdr:cNvPr id="22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8A8165-AB07-48D8-B0D3-F2BD1D267875}"/>
            </a:ext>
          </a:extLst>
        </xdr:cNvPr>
        <xdr:cNvSpPr/>
      </xdr:nvSpPr>
      <xdr:spPr>
        <a:xfrm>
          <a:off x="1800225" y="461010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</xdr:row>
      <xdr:rowOff>0</xdr:rowOff>
    </xdr:from>
    <xdr:ext cx="314325" cy="295275"/>
    <xdr:sp macro="" textlink="">
      <xdr:nvSpPr>
        <xdr:cNvPr id="24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A6BF2E-B28E-4A24-ABA3-6D861F16C6C6}"/>
            </a:ext>
          </a:extLst>
        </xdr:cNvPr>
        <xdr:cNvSpPr/>
      </xdr:nvSpPr>
      <xdr:spPr>
        <a:xfrm>
          <a:off x="1581150" y="7305675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132</xdr:row>
      <xdr:rowOff>0</xdr:rowOff>
    </xdr:from>
    <xdr:ext cx="314325" cy="295275"/>
    <xdr:sp macro="" textlink="">
      <xdr:nvSpPr>
        <xdr:cNvPr id="15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155D2D-BE00-4EE3-841A-05B730671148}"/>
            </a:ext>
          </a:extLst>
        </xdr:cNvPr>
        <xdr:cNvSpPr/>
      </xdr:nvSpPr>
      <xdr:spPr>
        <a:xfrm>
          <a:off x="1584960" y="854202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44</xdr:row>
      <xdr:rowOff>0</xdr:rowOff>
    </xdr:from>
    <xdr:ext cx="314325" cy="295275"/>
    <xdr:sp macro="" textlink="">
      <xdr:nvSpPr>
        <xdr:cNvPr id="58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AED4F-04AE-439A-9F4A-7029348C8266}"/>
            </a:ext>
          </a:extLst>
        </xdr:cNvPr>
        <xdr:cNvSpPr/>
      </xdr:nvSpPr>
      <xdr:spPr>
        <a:xfrm>
          <a:off x="1847850" y="628650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32</xdr:row>
      <xdr:rowOff>0</xdr:rowOff>
    </xdr:from>
    <xdr:ext cx="314325" cy="314325"/>
    <xdr:sp macro="" textlink="">
      <xdr:nvSpPr>
        <xdr:cNvPr id="59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69A2C1-FEE6-47AA-8200-91976EFD8AC7}"/>
            </a:ext>
          </a:extLst>
        </xdr:cNvPr>
        <xdr:cNvSpPr/>
      </xdr:nvSpPr>
      <xdr:spPr>
        <a:xfrm>
          <a:off x="1847850" y="5238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40</xdr:row>
      <xdr:rowOff>0</xdr:rowOff>
    </xdr:from>
    <xdr:ext cx="314325" cy="314325"/>
    <xdr:sp macro="" textlink="">
      <xdr:nvSpPr>
        <xdr:cNvPr id="60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AAF14B-A716-455B-9A77-CDB0C962459D}"/>
            </a:ext>
          </a:extLst>
        </xdr:cNvPr>
        <xdr:cNvSpPr/>
      </xdr:nvSpPr>
      <xdr:spPr>
        <a:xfrm>
          <a:off x="1847850" y="54483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43</xdr:row>
      <xdr:rowOff>0</xdr:rowOff>
    </xdr:from>
    <xdr:ext cx="314325" cy="295275"/>
    <xdr:sp macro="" textlink="">
      <xdr:nvSpPr>
        <xdr:cNvPr id="61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2B46C-4583-43D1-8AC2-369E764A7CCE}"/>
            </a:ext>
          </a:extLst>
        </xdr:cNvPr>
        <xdr:cNvSpPr/>
      </xdr:nvSpPr>
      <xdr:spPr>
        <a:xfrm>
          <a:off x="1847850" y="607695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32</xdr:row>
      <xdr:rowOff>0</xdr:rowOff>
    </xdr:from>
    <xdr:ext cx="314325" cy="295275"/>
    <xdr:sp macro="" textlink="">
      <xdr:nvSpPr>
        <xdr:cNvPr id="62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EAE226-2E1D-4BFD-85B8-487E7B6A43B3}"/>
            </a:ext>
          </a:extLst>
        </xdr:cNvPr>
        <xdr:cNvSpPr/>
      </xdr:nvSpPr>
      <xdr:spPr>
        <a:xfrm>
          <a:off x="1847850" y="523875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37</xdr:row>
      <xdr:rowOff>0</xdr:rowOff>
    </xdr:from>
    <xdr:ext cx="314325" cy="295275"/>
    <xdr:sp macro="" textlink="">
      <xdr:nvSpPr>
        <xdr:cNvPr id="63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D7C040-CEE2-4DB0-ABD5-DA2FD1227633}"/>
            </a:ext>
          </a:extLst>
        </xdr:cNvPr>
        <xdr:cNvSpPr/>
      </xdr:nvSpPr>
      <xdr:spPr>
        <a:xfrm>
          <a:off x="1847850" y="922020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64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7A4983-3EF5-479B-BF4E-37F49422A0B8}"/>
            </a:ext>
          </a:extLst>
        </xdr:cNvPr>
        <xdr:cNvSpPr/>
      </xdr:nvSpPr>
      <xdr:spPr>
        <a:xfrm>
          <a:off x="1847850" y="83820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0</xdr:rowOff>
    </xdr:from>
    <xdr:ext cx="314325" cy="295275"/>
    <xdr:sp macro="" textlink="">
      <xdr:nvSpPr>
        <xdr:cNvPr id="65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90B5D5-79D9-418C-ADB3-DB94BA62A969}"/>
            </a:ext>
          </a:extLst>
        </xdr:cNvPr>
        <xdr:cNvSpPr/>
      </xdr:nvSpPr>
      <xdr:spPr>
        <a:xfrm>
          <a:off x="1847850" y="901065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156</xdr:row>
      <xdr:rowOff>0</xdr:rowOff>
    </xdr:from>
    <xdr:ext cx="314325" cy="314325"/>
    <xdr:sp macro="" textlink="">
      <xdr:nvSpPr>
        <xdr:cNvPr id="5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157</xdr:row>
      <xdr:rowOff>0</xdr:rowOff>
    </xdr:from>
    <xdr:ext cx="314325" cy="314325"/>
    <xdr:sp macro="" textlink="">
      <xdr:nvSpPr>
        <xdr:cNvPr id="6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156</xdr:row>
      <xdr:rowOff>0</xdr:rowOff>
    </xdr:from>
    <xdr:ext cx="314325" cy="314325"/>
    <xdr:sp macro="" textlink="">
      <xdr:nvSpPr>
        <xdr:cNvPr id="2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4362229" y="428026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157</xdr:row>
      <xdr:rowOff>0</xdr:rowOff>
    </xdr:from>
    <xdr:ext cx="314325" cy="314325"/>
    <xdr:sp macro="" textlink="">
      <xdr:nvSpPr>
        <xdr:cNvPr id="3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24362229" y="432489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154</xdr:row>
      <xdr:rowOff>0</xdr:rowOff>
    </xdr:from>
    <xdr:ext cx="314325" cy="314325"/>
    <xdr:sp macro="" textlink="">
      <xdr:nvSpPr>
        <xdr:cNvPr id="4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154</xdr:row>
      <xdr:rowOff>0</xdr:rowOff>
    </xdr:from>
    <xdr:ext cx="314325" cy="314325"/>
    <xdr:sp macro="" textlink="">
      <xdr:nvSpPr>
        <xdr:cNvPr id="7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24362229" y="4236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149</xdr:row>
      <xdr:rowOff>0</xdr:rowOff>
    </xdr:from>
    <xdr:ext cx="314325" cy="295275"/>
    <xdr:sp macro="" textlink="">
      <xdr:nvSpPr>
        <xdr:cNvPr id="8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5193600" y="3633315"/>
          <a:ext cx="304800" cy="29337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149</xdr:row>
      <xdr:rowOff>0</xdr:rowOff>
    </xdr:from>
    <xdr:ext cx="314325" cy="295275"/>
    <xdr:sp macro="" textlink="">
      <xdr:nvSpPr>
        <xdr:cNvPr id="9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24362229" y="41278629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161</xdr:row>
      <xdr:rowOff>0</xdr:rowOff>
    </xdr:from>
    <xdr:ext cx="304800" cy="304800"/>
    <xdr:sp macro="" textlink="">
      <xdr:nvSpPr>
        <xdr:cNvPr id="10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160</xdr:row>
      <xdr:rowOff>0</xdr:rowOff>
    </xdr:from>
    <xdr:ext cx="314325" cy="295275"/>
    <xdr:sp macro="" textlink="">
      <xdr:nvSpPr>
        <xdr:cNvPr id="11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5193600" y="3633315"/>
          <a:ext cx="304800" cy="29337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161</xdr:row>
      <xdr:rowOff>0</xdr:rowOff>
    </xdr:from>
    <xdr:ext cx="304800" cy="304800"/>
    <xdr:sp macro="" textlink="">
      <xdr:nvSpPr>
        <xdr:cNvPr id="12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24362229" y="44805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160</xdr:row>
      <xdr:rowOff>0</xdr:rowOff>
    </xdr:from>
    <xdr:ext cx="314325" cy="295275"/>
    <xdr:sp macro="" textlink="">
      <xdr:nvSpPr>
        <xdr:cNvPr id="13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24362229" y="44359286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161</xdr:row>
      <xdr:rowOff>0</xdr:rowOff>
    </xdr:from>
    <xdr:ext cx="314325" cy="295275"/>
    <xdr:sp macro="" textlink="">
      <xdr:nvSpPr>
        <xdr:cNvPr id="14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5193600" y="3633315"/>
          <a:ext cx="304800" cy="29337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161</xdr:row>
      <xdr:rowOff>0</xdr:rowOff>
    </xdr:from>
    <xdr:ext cx="314325" cy="295275"/>
    <xdr:sp macro="" textlink="">
      <xdr:nvSpPr>
        <xdr:cNvPr id="15" name="Shape 8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24362229" y="4480560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178</xdr:row>
      <xdr:rowOff>0</xdr:rowOff>
    </xdr:from>
    <xdr:ext cx="314325" cy="295275"/>
    <xdr:sp macro="" textlink="">
      <xdr:nvSpPr>
        <xdr:cNvPr id="16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5193600" y="3633315"/>
          <a:ext cx="304800" cy="29337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178</xdr:row>
      <xdr:rowOff>0</xdr:rowOff>
    </xdr:from>
    <xdr:ext cx="314325" cy="295275"/>
    <xdr:sp macro="" textlink="">
      <xdr:nvSpPr>
        <xdr:cNvPr id="17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25559657" y="49878343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290</xdr:row>
      <xdr:rowOff>0</xdr:rowOff>
    </xdr:from>
    <xdr:ext cx="314325" cy="314325"/>
    <xdr:sp macro="" textlink="">
      <xdr:nvSpPr>
        <xdr:cNvPr id="18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486D6B-BDF3-40BF-882B-2DAA4E6D8EF3}"/>
            </a:ext>
          </a:extLst>
        </xdr:cNvPr>
        <xdr:cNvSpPr/>
      </xdr:nvSpPr>
      <xdr:spPr>
        <a:xfrm>
          <a:off x="1581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291</xdr:row>
      <xdr:rowOff>0</xdr:rowOff>
    </xdr:from>
    <xdr:ext cx="314325" cy="314325"/>
    <xdr:sp macro="" textlink="">
      <xdr:nvSpPr>
        <xdr:cNvPr id="19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DA45D-6D9B-4813-A0EC-6A8904BE94DC}"/>
            </a:ext>
          </a:extLst>
        </xdr:cNvPr>
        <xdr:cNvSpPr/>
      </xdr:nvSpPr>
      <xdr:spPr>
        <a:xfrm>
          <a:off x="1581150" y="209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290</xdr:row>
      <xdr:rowOff>0</xdr:rowOff>
    </xdr:from>
    <xdr:ext cx="314325" cy="314325"/>
    <xdr:sp macro="" textlink="">
      <xdr:nvSpPr>
        <xdr:cNvPr id="20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E4497-E425-4752-A5DF-46F8FD3071EE}"/>
            </a:ext>
          </a:extLst>
        </xdr:cNvPr>
        <xdr:cNvSpPr/>
      </xdr:nvSpPr>
      <xdr:spPr>
        <a:xfrm>
          <a:off x="15811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291</xdr:row>
      <xdr:rowOff>0</xdr:rowOff>
    </xdr:from>
    <xdr:ext cx="314325" cy="314325"/>
    <xdr:sp macro="" textlink="">
      <xdr:nvSpPr>
        <xdr:cNvPr id="21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4B9552-93D0-4E34-B9FD-830F475840F7}"/>
            </a:ext>
          </a:extLst>
        </xdr:cNvPr>
        <xdr:cNvSpPr/>
      </xdr:nvSpPr>
      <xdr:spPr>
        <a:xfrm>
          <a:off x="1581150" y="209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285</xdr:row>
      <xdr:rowOff>0</xdr:rowOff>
    </xdr:from>
    <xdr:ext cx="314325" cy="314325"/>
    <xdr:sp macro="" textlink="">
      <xdr:nvSpPr>
        <xdr:cNvPr id="22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C17B4E-9B03-4ECE-940D-5AFA34E44259}"/>
            </a:ext>
          </a:extLst>
        </xdr:cNvPr>
        <xdr:cNvSpPr/>
      </xdr:nvSpPr>
      <xdr:spPr>
        <a:xfrm>
          <a:off x="1581150" y="209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285</xdr:row>
      <xdr:rowOff>0</xdr:rowOff>
    </xdr:from>
    <xdr:ext cx="314325" cy="314325"/>
    <xdr:sp macro="" textlink="">
      <xdr:nvSpPr>
        <xdr:cNvPr id="23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12E7D9-CCFD-4606-9811-6B799DAFBAAD}"/>
            </a:ext>
          </a:extLst>
        </xdr:cNvPr>
        <xdr:cNvSpPr/>
      </xdr:nvSpPr>
      <xdr:spPr>
        <a:xfrm>
          <a:off x="1581150" y="209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269</xdr:row>
      <xdr:rowOff>0</xdr:rowOff>
    </xdr:from>
    <xdr:ext cx="314325" cy="295275"/>
    <xdr:sp macro="" textlink="">
      <xdr:nvSpPr>
        <xdr:cNvPr id="24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E9A939-30AF-421D-976A-FAB5DDF078C5}"/>
            </a:ext>
          </a:extLst>
        </xdr:cNvPr>
        <xdr:cNvSpPr/>
      </xdr:nvSpPr>
      <xdr:spPr>
        <a:xfrm>
          <a:off x="1623060" y="82296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269</xdr:row>
      <xdr:rowOff>0</xdr:rowOff>
    </xdr:from>
    <xdr:ext cx="314325" cy="295275"/>
    <xdr:sp macro="" textlink="">
      <xdr:nvSpPr>
        <xdr:cNvPr id="25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37F15-8BB7-4D3C-A5B3-A211037FED51}"/>
            </a:ext>
          </a:extLst>
        </xdr:cNvPr>
        <xdr:cNvSpPr/>
      </xdr:nvSpPr>
      <xdr:spPr>
        <a:xfrm>
          <a:off x="1623060" y="82296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266</xdr:row>
      <xdr:rowOff>0</xdr:rowOff>
    </xdr:from>
    <xdr:ext cx="314325" cy="314325"/>
    <xdr:sp macro="" textlink="">
      <xdr:nvSpPr>
        <xdr:cNvPr id="26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B7AEB1-251F-4EF9-B6DB-F602EF3F0BF7}"/>
            </a:ext>
          </a:extLst>
        </xdr:cNvPr>
        <xdr:cNvSpPr/>
      </xdr:nvSpPr>
      <xdr:spPr>
        <a:xfrm>
          <a:off x="1623060" y="45262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267</xdr:row>
      <xdr:rowOff>0</xdr:rowOff>
    </xdr:from>
    <xdr:ext cx="314325" cy="314325"/>
    <xdr:sp macro="" textlink="">
      <xdr:nvSpPr>
        <xdr:cNvPr id="27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72DE80-3826-4AFB-A24A-CA93C6E70F74}"/>
            </a:ext>
          </a:extLst>
        </xdr:cNvPr>
        <xdr:cNvSpPr/>
      </xdr:nvSpPr>
      <xdr:spPr>
        <a:xfrm>
          <a:off x="1623060" y="47320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266</xdr:row>
      <xdr:rowOff>0</xdr:rowOff>
    </xdr:from>
    <xdr:ext cx="314325" cy="314325"/>
    <xdr:sp macro="" textlink="">
      <xdr:nvSpPr>
        <xdr:cNvPr id="28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6B8ACB-4CEE-4738-A2FE-22D4F38D7015}"/>
            </a:ext>
          </a:extLst>
        </xdr:cNvPr>
        <xdr:cNvSpPr/>
      </xdr:nvSpPr>
      <xdr:spPr>
        <a:xfrm>
          <a:off x="1623060" y="45262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267</xdr:row>
      <xdr:rowOff>0</xdr:rowOff>
    </xdr:from>
    <xdr:ext cx="314325" cy="314325"/>
    <xdr:sp macro="" textlink="">
      <xdr:nvSpPr>
        <xdr:cNvPr id="29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C3A48D-714B-4E60-A9AD-7B4671F13881}"/>
            </a:ext>
          </a:extLst>
        </xdr:cNvPr>
        <xdr:cNvSpPr/>
      </xdr:nvSpPr>
      <xdr:spPr>
        <a:xfrm>
          <a:off x="1623060" y="47320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332</xdr:row>
      <xdr:rowOff>0</xdr:rowOff>
    </xdr:from>
    <xdr:ext cx="304800" cy="304800"/>
    <xdr:sp macro="" textlink="">
      <xdr:nvSpPr>
        <xdr:cNvPr id="30" name="Shape 3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CCD105-922A-4E78-9EA0-3EF4CCF83C6F}"/>
            </a:ext>
          </a:extLst>
        </xdr:cNvPr>
        <xdr:cNvSpPr/>
      </xdr:nvSpPr>
      <xdr:spPr>
        <a:xfrm>
          <a:off x="1584960" y="1066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331</xdr:row>
      <xdr:rowOff>0</xdr:rowOff>
    </xdr:from>
    <xdr:ext cx="314325" cy="295275"/>
    <xdr:sp macro="" textlink="">
      <xdr:nvSpPr>
        <xdr:cNvPr id="31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02D0B4-C705-41FA-9B1A-9B31B6C31687}"/>
            </a:ext>
          </a:extLst>
        </xdr:cNvPr>
        <xdr:cNvSpPr/>
      </xdr:nvSpPr>
      <xdr:spPr>
        <a:xfrm>
          <a:off x="1584960" y="85344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332</xdr:row>
      <xdr:rowOff>0</xdr:rowOff>
    </xdr:from>
    <xdr:ext cx="304800" cy="304800"/>
    <xdr:sp macro="" textlink="">
      <xdr:nvSpPr>
        <xdr:cNvPr id="32" name="Shape 3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0B6423-111F-4AB8-96A8-47244B2E6919}"/>
            </a:ext>
          </a:extLst>
        </xdr:cNvPr>
        <xdr:cNvSpPr/>
      </xdr:nvSpPr>
      <xdr:spPr>
        <a:xfrm>
          <a:off x="1584960" y="1066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331</xdr:row>
      <xdr:rowOff>0</xdr:rowOff>
    </xdr:from>
    <xdr:ext cx="314325" cy="295275"/>
    <xdr:sp macro="" textlink="">
      <xdr:nvSpPr>
        <xdr:cNvPr id="33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E31CFA-65D5-41DB-AAC0-5A08CAA2698A}"/>
            </a:ext>
          </a:extLst>
        </xdr:cNvPr>
        <xdr:cNvSpPr/>
      </xdr:nvSpPr>
      <xdr:spPr>
        <a:xfrm>
          <a:off x="1584960" y="85344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265</xdr:row>
      <xdr:rowOff>0</xdr:rowOff>
    </xdr:from>
    <xdr:ext cx="314325" cy="314325"/>
    <xdr:sp macro="" textlink="">
      <xdr:nvSpPr>
        <xdr:cNvPr id="34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4095C7-E00D-4985-88E0-9A4C99AD850A}"/>
            </a:ext>
          </a:extLst>
        </xdr:cNvPr>
        <xdr:cNvSpPr/>
      </xdr:nvSpPr>
      <xdr:spPr>
        <a:xfrm>
          <a:off x="1584960" y="44805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265</xdr:row>
      <xdr:rowOff>0</xdr:rowOff>
    </xdr:from>
    <xdr:ext cx="314325" cy="314325"/>
    <xdr:sp macro="" textlink="">
      <xdr:nvSpPr>
        <xdr:cNvPr id="35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D25A1C-0C4C-4982-B032-CE9AB339C33B}"/>
            </a:ext>
          </a:extLst>
        </xdr:cNvPr>
        <xdr:cNvSpPr/>
      </xdr:nvSpPr>
      <xdr:spPr>
        <a:xfrm>
          <a:off x="1584960" y="44805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263</xdr:row>
      <xdr:rowOff>0</xdr:rowOff>
    </xdr:from>
    <xdr:ext cx="304800" cy="304800"/>
    <xdr:sp macro="" textlink="">
      <xdr:nvSpPr>
        <xdr:cNvPr id="36" name="Shape 3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669AFC-25FB-4D54-9F0D-742D9EF85988}"/>
            </a:ext>
          </a:extLst>
        </xdr:cNvPr>
        <xdr:cNvSpPr/>
      </xdr:nvSpPr>
      <xdr:spPr>
        <a:xfrm>
          <a:off x="1584960" y="1066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263</xdr:row>
      <xdr:rowOff>0</xdr:rowOff>
    </xdr:from>
    <xdr:ext cx="304800" cy="304800"/>
    <xdr:sp macro="" textlink="">
      <xdr:nvSpPr>
        <xdr:cNvPr id="37" name="Shape 3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D7F2C-D3A2-409B-B23E-F26377128FC8}"/>
            </a:ext>
          </a:extLst>
        </xdr:cNvPr>
        <xdr:cNvSpPr/>
      </xdr:nvSpPr>
      <xdr:spPr>
        <a:xfrm>
          <a:off x="1584960" y="1066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265</xdr:row>
      <xdr:rowOff>0</xdr:rowOff>
    </xdr:from>
    <xdr:ext cx="314325" cy="314325"/>
    <xdr:sp macro="" textlink="">
      <xdr:nvSpPr>
        <xdr:cNvPr id="38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9D207F-82C7-4C93-B7DE-57F1177D111B}"/>
            </a:ext>
          </a:extLst>
        </xdr:cNvPr>
        <xdr:cNvSpPr/>
      </xdr:nvSpPr>
      <xdr:spPr>
        <a:xfrm>
          <a:off x="1584960" y="40538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265</xdr:row>
      <xdr:rowOff>0</xdr:rowOff>
    </xdr:from>
    <xdr:ext cx="314325" cy="314325"/>
    <xdr:sp macro="" textlink="">
      <xdr:nvSpPr>
        <xdr:cNvPr id="39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8F74E2-16F6-45AF-9054-AE18AE198065}"/>
            </a:ext>
          </a:extLst>
        </xdr:cNvPr>
        <xdr:cNvSpPr/>
      </xdr:nvSpPr>
      <xdr:spPr>
        <a:xfrm>
          <a:off x="1584960" y="40538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266</xdr:row>
      <xdr:rowOff>0</xdr:rowOff>
    </xdr:from>
    <xdr:ext cx="314325" cy="314325"/>
    <xdr:sp macro="" textlink="">
      <xdr:nvSpPr>
        <xdr:cNvPr id="40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2055A1-F9C6-4FE7-833B-8044FE2793E0}"/>
            </a:ext>
          </a:extLst>
        </xdr:cNvPr>
        <xdr:cNvSpPr/>
      </xdr:nvSpPr>
      <xdr:spPr>
        <a:xfrm>
          <a:off x="1584960" y="40538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267</xdr:row>
      <xdr:rowOff>0</xdr:rowOff>
    </xdr:from>
    <xdr:ext cx="314325" cy="314325"/>
    <xdr:sp macro="" textlink="">
      <xdr:nvSpPr>
        <xdr:cNvPr id="42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6005F6-CDFE-4BDA-8BC0-E1408DC6CEF8}"/>
            </a:ext>
          </a:extLst>
        </xdr:cNvPr>
        <xdr:cNvSpPr/>
      </xdr:nvSpPr>
      <xdr:spPr>
        <a:xfrm>
          <a:off x="3898900" y="737870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266</xdr:row>
      <xdr:rowOff>0</xdr:rowOff>
    </xdr:from>
    <xdr:ext cx="314325" cy="314325"/>
    <xdr:sp macro="" textlink="">
      <xdr:nvSpPr>
        <xdr:cNvPr id="43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F0EAF4-4D31-42CC-8F17-DC8F556C4913}"/>
            </a:ext>
          </a:extLst>
        </xdr:cNvPr>
        <xdr:cNvSpPr/>
      </xdr:nvSpPr>
      <xdr:spPr>
        <a:xfrm>
          <a:off x="6235700" y="737870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265</xdr:row>
      <xdr:rowOff>0</xdr:rowOff>
    </xdr:from>
    <xdr:ext cx="314325" cy="314325"/>
    <xdr:sp macro="" textlink="">
      <xdr:nvSpPr>
        <xdr:cNvPr id="44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32065A-CD39-4673-8617-EA1590FCA7A6}"/>
            </a:ext>
          </a:extLst>
        </xdr:cNvPr>
        <xdr:cNvSpPr/>
      </xdr:nvSpPr>
      <xdr:spPr>
        <a:xfrm>
          <a:off x="6235700" y="735711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265</xdr:row>
      <xdr:rowOff>0</xdr:rowOff>
    </xdr:from>
    <xdr:ext cx="314325" cy="314325"/>
    <xdr:sp macro="" textlink="">
      <xdr:nvSpPr>
        <xdr:cNvPr id="45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AB1AE0-28A0-462A-B18E-C25658B510AE}"/>
            </a:ext>
          </a:extLst>
        </xdr:cNvPr>
        <xdr:cNvSpPr/>
      </xdr:nvSpPr>
      <xdr:spPr>
        <a:xfrm>
          <a:off x="6235700" y="735711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261</xdr:row>
      <xdr:rowOff>0</xdr:rowOff>
    </xdr:from>
    <xdr:ext cx="304800" cy="304800"/>
    <xdr:sp macro="" textlink="">
      <xdr:nvSpPr>
        <xdr:cNvPr id="41" name="Shape 3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C7BC28-1510-42DD-812D-EA54518F9C78}"/>
            </a:ext>
          </a:extLst>
        </xdr:cNvPr>
        <xdr:cNvSpPr/>
      </xdr:nvSpPr>
      <xdr:spPr>
        <a:xfrm>
          <a:off x="1584960" y="128016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261</xdr:row>
      <xdr:rowOff>0</xdr:rowOff>
    </xdr:from>
    <xdr:ext cx="304800" cy="304800"/>
    <xdr:sp macro="" textlink="">
      <xdr:nvSpPr>
        <xdr:cNvPr id="46" name="Shape 3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9C124E-18D8-42CC-BCE2-3C652C3992F8}"/>
            </a:ext>
          </a:extLst>
        </xdr:cNvPr>
        <xdr:cNvSpPr/>
      </xdr:nvSpPr>
      <xdr:spPr>
        <a:xfrm>
          <a:off x="1584960" y="128016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259</xdr:row>
      <xdr:rowOff>0</xdr:rowOff>
    </xdr:from>
    <xdr:ext cx="304800" cy="304800"/>
    <xdr:sp macro="" textlink="">
      <xdr:nvSpPr>
        <xdr:cNvPr id="47" name="Shape 3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A7DBC3-481F-43B3-A599-D1F2F421BB2A}"/>
            </a:ext>
          </a:extLst>
        </xdr:cNvPr>
        <xdr:cNvSpPr/>
      </xdr:nvSpPr>
      <xdr:spPr>
        <a:xfrm>
          <a:off x="1584960" y="149352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259</xdr:row>
      <xdr:rowOff>0</xdr:rowOff>
    </xdr:from>
    <xdr:ext cx="304800" cy="304800"/>
    <xdr:sp macro="" textlink="">
      <xdr:nvSpPr>
        <xdr:cNvPr id="48" name="Shape 3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EAAE99-8D3E-4B59-B7F4-876096CB7D17}"/>
            </a:ext>
          </a:extLst>
        </xdr:cNvPr>
        <xdr:cNvSpPr/>
      </xdr:nvSpPr>
      <xdr:spPr>
        <a:xfrm>
          <a:off x="1584960" y="149352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256</xdr:row>
      <xdr:rowOff>0</xdr:rowOff>
    </xdr:from>
    <xdr:ext cx="314325" cy="295275"/>
    <xdr:sp macro="" textlink="">
      <xdr:nvSpPr>
        <xdr:cNvPr id="49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8ECA73-0B2F-467E-9F2D-EEF989D59E1B}"/>
            </a:ext>
          </a:extLst>
        </xdr:cNvPr>
        <xdr:cNvSpPr/>
      </xdr:nvSpPr>
      <xdr:spPr>
        <a:xfrm>
          <a:off x="1623060" y="576072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256</xdr:row>
      <xdr:rowOff>0</xdr:rowOff>
    </xdr:from>
    <xdr:ext cx="314325" cy="295275"/>
    <xdr:sp macro="" textlink="">
      <xdr:nvSpPr>
        <xdr:cNvPr id="50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DC5BD5-7316-409B-9B43-E951AF277A62}"/>
            </a:ext>
          </a:extLst>
        </xdr:cNvPr>
        <xdr:cNvSpPr/>
      </xdr:nvSpPr>
      <xdr:spPr>
        <a:xfrm>
          <a:off x="9969500" y="7926070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256</xdr:row>
      <xdr:rowOff>0</xdr:rowOff>
    </xdr:from>
    <xdr:ext cx="314325" cy="295275"/>
    <xdr:sp macro="" textlink="">
      <xdr:nvSpPr>
        <xdr:cNvPr id="51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6C3752-DE7B-4E07-978D-099C84F4FFE5}"/>
            </a:ext>
          </a:extLst>
        </xdr:cNvPr>
        <xdr:cNvSpPr/>
      </xdr:nvSpPr>
      <xdr:spPr>
        <a:xfrm>
          <a:off x="29070300" y="7926070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339</xdr:row>
      <xdr:rowOff>0</xdr:rowOff>
    </xdr:from>
    <xdr:ext cx="314325" cy="295275"/>
    <xdr:sp macro="" textlink="">
      <xdr:nvSpPr>
        <xdr:cNvPr id="52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661F70-04FA-421A-99B9-0F983D8D0E36}"/>
            </a:ext>
          </a:extLst>
        </xdr:cNvPr>
        <xdr:cNvSpPr/>
      </xdr:nvSpPr>
      <xdr:spPr>
        <a:xfrm>
          <a:off x="1623060" y="576072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290</xdr:row>
      <xdr:rowOff>0</xdr:rowOff>
    </xdr:from>
    <xdr:ext cx="314325" cy="314325"/>
    <xdr:sp macro="" textlink="">
      <xdr:nvSpPr>
        <xdr:cNvPr id="53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C31897-F7C3-4A08-9B6E-8C18F2050173}"/>
            </a:ext>
          </a:extLst>
        </xdr:cNvPr>
        <xdr:cNvSpPr/>
      </xdr:nvSpPr>
      <xdr:spPr>
        <a:xfrm>
          <a:off x="29070300" y="89865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291</xdr:row>
      <xdr:rowOff>0</xdr:rowOff>
    </xdr:from>
    <xdr:ext cx="314325" cy="314325"/>
    <xdr:sp macro="" textlink="">
      <xdr:nvSpPr>
        <xdr:cNvPr id="54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5662E4-F33D-4868-92D0-B212745F5A3A}"/>
            </a:ext>
          </a:extLst>
        </xdr:cNvPr>
        <xdr:cNvSpPr/>
      </xdr:nvSpPr>
      <xdr:spPr>
        <a:xfrm>
          <a:off x="29070300" y="903097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285</xdr:row>
      <xdr:rowOff>0</xdr:rowOff>
    </xdr:from>
    <xdr:ext cx="314325" cy="314325"/>
    <xdr:sp macro="" textlink="">
      <xdr:nvSpPr>
        <xdr:cNvPr id="55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477AD8-D8D1-47E4-8D16-43FB5AAF2204}"/>
            </a:ext>
          </a:extLst>
        </xdr:cNvPr>
        <xdr:cNvSpPr/>
      </xdr:nvSpPr>
      <xdr:spPr>
        <a:xfrm>
          <a:off x="29070300" y="88315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269</xdr:row>
      <xdr:rowOff>0</xdr:rowOff>
    </xdr:from>
    <xdr:ext cx="314325" cy="295275"/>
    <xdr:sp macro="" textlink="">
      <xdr:nvSpPr>
        <xdr:cNvPr id="56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DC905C-3F22-4D08-B861-2B0BED9EF4F9}"/>
            </a:ext>
          </a:extLst>
        </xdr:cNvPr>
        <xdr:cNvSpPr/>
      </xdr:nvSpPr>
      <xdr:spPr>
        <a:xfrm>
          <a:off x="29070300" y="8255000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266</xdr:row>
      <xdr:rowOff>0</xdr:rowOff>
    </xdr:from>
    <xdr:ext cx="314325" cy="314325"/>
    <xdr:sp macro="" textlink="">
      <xdr:nvSpPr>
        <xdr:cNvPr id="57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0C00F7-0ED5-49DA-B681-460BCE169B5A}"/>
            </a:ext>
          </a:extLst>
        </xdr:cNvPr>
        <xdr:cNvSpPr/>
      </xdr:nvSpPr>
      <xdr:spPr>
        <a:xfrm>
          <a:off x="29070300" y="819023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267</xdr:row>
      <xdr:rowOff>0</xdr:rowOff>
    </xdr:from>
    <xdr:ext cx="314325" cy="314325"/>
    <xdr:sp macro="" textlink="">
      <xdr:nvSpPr>
        <xdr:cNvPr id="58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D6CDB0-D567-4EB0-BE4E-DF920377C5D1}"/>
            </a:ext>
          </a:extLst>
        </xdr:cNvPr>
        <xdr:cNvSpPr/>
      </xdr:nvSpPr>
      <xdr:spPr>
        <a:xfrm>
          <a:off x="29070300" y="82118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332</xdr:row>
      <xdr:rowOff>0</xdr:rowOff>
    </xdr:from>
    <xdr:ext cx="304800" cy="304800"/>
    <xdr:sp macro="" textlink="">
      <xdr:nvSpPr>
        <xdr:cNvPr id="59" name="Shape 3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9B8CA7-9C36-4DC7-82BE-6361B99E632A}"/>
            </a:ext>
          </a:extLst>
        </xdr:cNvPr>
        <xdr:cNvSpPr/>
      </xdr:nvSpPr>
      <xdr:spPr>
        <a:xfrm>
          <a:off x="29070300" y="10668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331</xdr:row>
      <xdr:rowOff>0</xdr:rowOff>
    </xdr:from>
    <xdr:ext cx="314325" cy="295275"/>
    <xdr:sp macro="" textlink="">
      <xdr:nvSpPr>
        <xdr:cNvPr id="60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A3D6CC-41B8-41B4-A701-A91C92204AA8}"/>
            </a:ext>
          </a:extLst>
        </xdr:cNvPr>
        <xdr:cNvSpPr/>
      </xdr:nvSpPr>
      <xdr:spPr>
        <a:xfrm>
          <a:off x="29070300" y="10623550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265</xdr:row>
      <xdr:rowOff>0</xdr:rowOff>
    </xdr:from>
    <xdr:ext cx="314325" cy="314325"/>
    <xdr:sp macro="" textlink="">
      <xdr:nvSpPr>
        <xdr:cNvPr id="61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8CC3D7-1B32-40F5-B9ED-52B401B7F3ED}"/>
            </a:ext>
          </a:extLst>
        </xdr:cNvPr>
        <xdr:cNvSpPr/>
      </xdr:nvSpPr>
      <xdr:spPr>
        <a:xfrm>
          <a:off x="29070300" y="816864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263</xdr:row>
      <xdr:rowOff>0</xdr:rowOff>
    </xdr:from>
    <xdr:ext cx="304800" cy="304800"/>
    <xdr:sp macro="" textlink="">
      <xdr:nvSpPr>
        <xdr:cNvPr id="62" name="Shape 3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D38430-02EC-40FD-A5A9-19B967C62A29}"/>
            </a:ext>
          </a:extLst>
        </xdr:cNvPr>
        <xdr:cNvSpPr/>
      </xdr:nvSpPr>
      <xdr:spPr>
        <a:xfrm>
          <a:off x="29070300" y="81254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265</xdr:row>
      <xdr:rowOff>0</xdr:rowOff>
    </xdr:from>
    <xdr:ext cx="314325" cy="314325"/>
    <xdr:sp macro="" textlink="">
      <xdr:nvSpPr>
        <xdr:cNvPr id="63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6A8075-00FA-4D93-866B-E66BCBE7A48F}"/>
            </a:ext>
          </a:extLst>
        </xdr:cNvPr>
        <xdr:cNvSpPr/>
      </xdr:nvSpPr>
      <xdr:spPr>
        <a:xfrm>
          <a:off x="29070300" y="816864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261</xdr:row>
      <xdr:rowOff>0</xdr:rowOff>
    </xdr:from>
    <xdr:ext cx="304800" cy="304800"/>
    <xdr:sp macro="" textlink="">
      <xdr:nvSpPr>
        <xdr:cNvPr id="64" name="Shape 3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829CF6-CFD5-4946-A728-03F02F6456C2}"/>
            </a:ext>
          </a:extLst>
        </xdr:cNvPr>
        <xdr:cNvSpPr/>
      </xdr:nvSpPr>
      <xdr:spPr>
        <a:xfrm>
          <a:off x="29070300" y="80822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259</xdr:row>
      <xdr:rowOff>0</xdr:rowOff>
    </xdr:from>
    <xdr:ext cx="304800" cy="304800"/>
    <xdr:sp macro="" textlink="">
      <xdr:nvSpPr>
        <xdr:cNvPr id="65" name="Shape 3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345068-CBD3-4E58-8624-64D30639388B}"/>
            </a:ext>
          </a:extLst>
        </xdr:cNvPr>
        <xdr:cNvSpPr/>
      </xdr:nvSpPr>
      <xdr:spPr>
        <a:xfrm>
          <a:off x="29070300" y="802132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256</xdr:row>
      <xdr:rowOff>0</xdr:rowOff>
    </xdr:from>
    <xdr:ext cx="314325" cy="295275"/>
    <xdr:sp macro="" textlink="">
      <xdr:nvSpPr>
        <xdr:cNvPr id="66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091AE-2F84-441A-828F-2B9768F9EEAE}"/>
            </a:ext>
          </a:extLst>
        </xdr:cNvPr>
        <xdr:cNvSpPr/>
      </xdr:nvSpPr>
      <xdr:spPr>
        <a:xfrm>
          <a:off x="29070300" y="7926070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395</xdr:row>
      <xdr:rowOff>0</xdr:rowOff>
    </xdr:from>
    <xdr:ext cx="314325" cy="295275"/>
    <xdr:sp macro="" textlink="">
      <xdr:nvSpPr>
        <xdr:cNvPr id="68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22C14C-4959-4100-9FAD-0D9A534DF935}"/>
            </a:ext>
          </a:extLst>
        </xdr:cNvPr>
        <xdr:cNvSpPr/>
      </xdr:nvSpPr>
      <xdr:spPr>
        <a:xfrm>
          <a:off x="1800225" y="607695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447</xdr:row>
      <xdr:rowOff>0</xdr:rowOff>
    </xdr:from>
    <xdr:ext cx="314325" cy="314325"/>
    <xdr:sp macro="" textlink="">
      <xdr:nvSpPr>
        <xdr:cNvPr id="67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288962-AEC8-4B4C-8C83-86CD59E26FCC}"/>
            </a:ext>
          </a:extLst>
        </xdr:cNvPr>
        <xdr:cNvSpPr/>
      </xdr:nvSpPr>
      <xdr:spPr>
        <a:xfrm>
          <a:off x="1800225" y="5238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448</xdr:row>
      <xdr:rowOff>0</xdr:rowOff>
    </xdr:from>
    <xdr:ext cx="314325" cy="314325"/>
    <xdr:sp macro="" textlink="">
      <xdr:nvSpPr>
        <xdr:cNvPr id="69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FE92C6-6886-4A57-9123-B0DCD5CB4820}"/>
            </a:ext>
          </a:extLst>
        </xdr:cNvPr>
        <xdr:cNvSpPr/>
      </xdr:nvSpPr>
      <xdr:spPr>
        <a:xfrm>
          <a:off x="1800225" y="54483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447</xdr:row>
      <xdr:rowOff>0</xdr:rowOff>
    </xdr:from>
    <xdr:ext cx="314325" cy="295275"/>
    <xdr:sp macro="" textlink="">
      <xdr:nvSpPr>
        <xdr:cNvPr id="70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7F714A-68B8-4549-B65B-20E6CAA36667}"/>
            </a:ext>
          </a:extLst>
        </xdr:cNvPr>
        <xdr:cNvSpPr/>
      </xdr:nvSpPr>
      <xdr:spPr>
        <a:xfrm>
          <a:off x="1800225" y="523875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449</xdr:row>
      <xdr:rowOff>0</xdr:rowOff>
    </xdr:from>
    <xdr:ext cx="314325" cy="314325"/>
    <xdr:sp macro="" textlink="">
      <xdr:nvSpPr>
        <xdr:cNvPr id="71" name="Shape 5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8D532-F34C-4AA0-BEA6-A51BD16AD866}"/>
            </a:ext>
          </a:extLst>
        </xdr:cNvPr>
        <xdr:cNvSpPr/>
      </xdr:nvSpPr>
      <xdr:spPr>
        <a:xfrm>
          <a:off x="1619250" y="13563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450</xdr:row>
      <xdr:rowOff>0</xdr:rowOff>
    </xdr:from>
    <xdr:ext cx="314325" cy="314325"/>
    <xdr:sp macro="" textlink="">
      <xdr:nvSpPr>
        <xdr:cNvPr id="72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97E810-766E-4E5D-AFC2-E08BA2F3B519}"/>
            </a:ext>
          </a:extLst>
        </xdr:cNvPr>
        <xdr:cNvSpPr/>
      </xdr:nvSpPr>
      <xdr:spPr>
        <a:xfrm>
          <a:off x="1619250" y="137826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449</xdr:row>
      <xdr:rowOff>0</xdr:rowOff>
    </xdr:from>
    <xdr:ext cx="314325" cy="295275"/>
    <xdr:sp macro="" textlink="">
      <xdr:nvSpPr>
        <xdr:cNvPr id="73" name="Shape 7" descr="Silver II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DA70F1-4244-4EFA-B76A-AA119DE85F2E}"/>
            </a:ext>
          </a:extLst>
        </xdr:cNvPr>
        <xdr:cNvSpPr/>
      </xdr:nvSpPr>
      <xdr:spPr>
        <a:xfrm>
          <a:off x="1619250" y="13563600"/>
          <a:ext cx="3143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451</xdr:row>
      <xdr:rowOff>0</xdr:rowOff>
    </xdr:from>
    <xdr:ext cx="314325" cy="314325"/>
    <xdr:sp macro="" textlink="">
      <xdr:nvSpPr>
        <xdr:cNvPr id="74" name="Shape 6" descr="Silver II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DEC8CF-A6C8-4E03-A7B6-1828294419EE}"/>
            </a:ext>
          </a:extLst>
        </xdr:cNvPr>
        <xdr:cNvSpPr/>
      </xdr:nvSpPr>
      <xdr:spPr>
        <a:xfrm>
          <a:off x="1847850" y="83820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micpc.net/problem/18290" TargetMode="External"/><Relationship Id="rId21" Type="http://schemas.openxmlformats.org/officeDocument/2006/relationships/hyperlink" Target="https://www.acmicpc.net/problem/15652" TargetMode="External"/><Relationship Id="rId42" Type="http://schemas.openxmlformats.org/officeDocument/2006/relationships/hyperlink" Target="https://www.acmicpc.net/problem/14889" TargetMode="External"/><Relationship Id="rId47" Type="http://schemas.openxmlformats.org/officeDocument/2006/relationships/hyperlink" Target="https://www.acmicpc.net/problem/9095" TargetMode="External"/><Relationship Id="rId63" Type="http://schemas.openxmlformats.org/officeDocument/2006/relationships/hyperlink" Target="https://www.acmicpc.net/problem/2156" TargetMode="External"/><Relationship Id="rId68" Type="http://schemas.openxmlformats.org/officeDocument/2006/relationships/hyperlink" Target="https://www.acmicpc.net/problem/13398" TargetMode="External"/><Relationship Id="rId84" Type="http://schemas.openxmlformats.org/officeDocument/2006/relationships/hyperlink" Target="https://www.acmicpc.net/problem/1261" TargetMode="External"/><Relationship Id="rId89" Type="http://schemas.openxmlformats.org/officeDocument/2006/relationships/hyperlink" Target="https://www.acmicpc.net/problem/15662" TargetMode="External"/><Relationship Id="rId16" Type="http://schemas.openxmlformats.org/officeDocument/2006/relationships/hyperlink" Target="https://www.acmicpc.net/problem/1748" TargetMode="External"/><Relationship Id="rId11" Type="http://schemas.openxmlformats.org/officeDocument/2006/relationships/hyperlink" Target="https://www.acmicpc.net/problem/3085" TargetMode="External"/><Relationship Id="rId32" Type="http://schemas.openxmlformats.org/officeDocument/2006/relationships/hyperlink" Target="https://www.acmicpc.net/problem/2529" TargetMode="External"/><Relationship Id="rId37" Type="http://schemas.openxmlformats.org/officeDocument/2006/relationships/hyperlink" Target="https://www.acmicpc.net/problem/10819" TargetMode="External"/><Relationship Id="rId53" Type="http://schemas.openxmlformats.org/officeDocument/2006/relationships/hyperlink" Target="https://www.acmicpc.net/problem/11053" TargetMode="External"/><Relationship Id="rId58" Type="http://schemas.openxmlformats.org/officeDocument/2006/relationships/hyperlink" Target="https://www.acmicpc.net/problem/2225" TargetMode="External"/><Relationship Id="rId74" Type="http://schemas.openxmlformats.org/officeDocument/2006/relationships/hyperlink" Target="https://www.acmicpc.net/problem/11724" TargetMode="External"/><Relationship Id="rId79" Type="http://schemas.openxmlformats.org/officeDocument/2006/relationships/hyperlink" Target="https://www.acmicpc.net/problem/7562" TargetMode="External"/><Relationship Id="rId5" Type="http://schemas.openxmlformats.org/officeDocument/2006/relationships/hyperlink" Target="https://www.acmicpc.net/problem/17425" TargetMode="External"/><Relationship Id="rId90" Type="http://schemas.openxmlformats.org/officeDocument/2006/relationships/hyperlink" Target="https://www.acmicpc.net/problem/14503" TargetMode="External"/><Relationship Id="rId95" Type="http://schemas.openxmlformats.org/officeDocument/2006/relationships/hyperlink" Target="https://www.acmicpc.net/problem/1917" TargetMode="External"/><Relationship Id="rId22" Type="http://schemas.openxmlformats.org/officeDocument/2006/relationships/hyperlink" Target="https://www.acmicpc.net/problem/15654" TargetMode="External"/><Relationship Id="rId27" Type="http://schemas.openxmlformats.org/officeDocument/2006/relationships/hyperlink" Target="https://www.acmicpc.net/problem/9095" TargetMode="External"/><Relationship Id="rId43" Type="http://schemas.openxmlformats.org/officeDocument/2006/relationships/hyperlink" Target="https://www.acmicpc.net/problem/14391" TargetMode="External"/><Relationship Id="rId48" Type="http://schemas.openxmlformats.org/officeDocument/2006/relationships/hyperlink" Target="https://www.acmicpc.net/problem/11052" TargetMode="External"/><Relationship Id="rId64" Type="http://schemas.openxmlformats.org/officeDocument/2006/relationships/hyperlink" Target="https://www.acmicpc.net/problem/1932" TargetMode="External"/><Relationship Id="rId69" Type="http://schemas.openxmlformats.org/officeDocument/2006/relationships/hyperlink" Target="https://www.acmicpc.net/problem/2133" TargetMode="External"/><Relationship Id="rId80" Type="http://schemas.openxmlformats.org/officeDocument/2006/relationships/hyperlink" Target="https://www.acmicpc.net/problem/1697" TargetMode="External"/><Relationship Id="rId85" Type="http://schemas.openxmlformats.org/officeDocument/2006/relationships/hyperlink" Target="https://www.acmicpc.net/problem/16935" TargetMode="External"/><Relationship Id="rId3" Type="http://schemas.openxmlformats.org/officeDocument/2006/relationships/hyperlink" Target="https://www.acmicpc.net/problem/1037" TargetMode="External"/><Relationship Id="rId12" Type="http://schemas.openxmlformats.org/officeDocument/2006/relationships/hyperlink" Target="https://www.acmicpc.net/problem/1476" TargetMode="External"/><Relationship Id="rId17" Type="http://schemas.openxmlformats.org/officeDocument/2006/relationships/hyperlink" Target="https://www.acmicpc.net/problem/9095" TargetMode="External"/><Relationship Id="rId25" Type="http://schemas.openxmlformats.org/officeDocument/2006/relationships/hyperlink" Target="https://www.acmicpc.net/problem/15657" TargetMode="External"/><Relationship Id="rId33" Type="http://schemas.openxmlformats.org/officeDocument/2006/relationships/hyperlink" Target="https://www.acmicpc.net/problem/1248" TargetMode="External"/><Relationship Id="rId38" Type="http://schemas.openxmlformats.org/officeDocument/2006/relationships/hyperlink" Target="https://www.acmicpc.net/problem/10971" TargetMode="External"/><Relationship Id="rId46" Type="http://schemas.openxmlformats.org/officeDocument/2006/relationships/hyperlink" Target="https://www.acmicpc.net/problem/11727" TargetMode="External"/><Relationship Id="rId59" Type="http://schemas.openxmlformats.org/officeDocument/2006/relationships/hyperlink" Target="https://www.acmicpc.net/problem/15988" TargetMode="External"/><Relationship Id="rId67" Type="http://schemas.openxmlformats.org/officeDocument/2006/relationships/hyperlink" Target="https://www.acmicpc.net/problem/11054" TargetMode="External"/><Relationship Id="rId20" Type="http://schemas.openxmlformats.org/officeDocument/2006/relationships/hyperlink" Target="https://www.acmicpc.net/problem/15651" TargetMode="External"/><Relationship Id="rId41" Type="http://schemas.openxmlformats.org/officeDocument/2006/relationships/hyperlink" Target="https://www.acmicpc.net/problem/1182" TargetMode="External"/><Relationship Id="rId54" Type="http://schemas.openxmlformats.org/officeDocument/2006/relationships/hyperlink" Target="https://www.acmicpc.net/problem/14002" TargetMode="External"/><Relationship Id="rId62" Type="http://schemas.openxmlformats.org/officeDocument/2006/relationships/hyperlink" Target="https://www.acmicpc.net/problem/11057" TargetMode="External"/><Relationship Id="rId70" Type="http://schemas.openxmlformats.org/officeDocument/2006/relationships/hyperlink" Target="https://www.acmicpc.net/problem/10845" TargetMode="External"/><Relationship Id="rId75" Type="http://schemas.openxmlformats.org/officeDocument/2006/relationships/hyperlink" Target="https://www.acmicpc.net/problem/1707" TargetMode="External"/><Relationship Id="rId83" Type="http://schemas.openxmlformats.org/officeDocument/2006/relationships/hyperlink" Target="https://www.acmicpc.net/problem/13549" TargetMode="External"/><Relationship Id="rId88" Type="http://schemas.openxmlformats.org/officeDocument/2006/relationships/hyperlink" Target="https://www.acmicpc.net/problem/14499" TargetMode="External"/><Relationship Id="rId91" Type="http://schemas.openxmlformats.org/officeDocument/2006/relationships/hyperlink" Target="https://www.acmicpc.net/problem/14890" TargetMode="External"/><Relationship Id="rId96" Type="http://schemas.openxmlformats.org/officeDocument/2006/relationships/hyperlink" Target="https://www.acmicpc.net/problem/16967" TargetMode="External"/><Relationship Id="rId1" Type="http://schemas.openxmlformats.org/officeDocument/2006/relationships/hyperlink" Target="https://www.acmicpc.net/problem/10430" TargetMode="External"/><Relationship Id="rId6" Type="http://schemas.openxmlformats.org/officeDocument/2006/relationships/hyperlink" Target="https://www.acmicpc.net/problem/2609" TargetMode="External"/><Relationship Id="rId15" Type="http://schemas.openxmlformats.org/officeDocument/2006/relationships/hyperlink" Target="https://www.acmicpc.net/problem/6064" TargetMode="External"/><Relationship Id="rId23" Type="http://schemas.openxmlformats.org/officeDocument/2006/relationships/hyperlink" Target="https://www.acmicpc.net/problem/15655" TargetMode="External"/><Relationship Id="rId28" Type="http://schemas.openxmlformats.org/officeDocument/2006/relationships/hyperlink" Target="https://www.acmicpc.net/problem/1759" TargetMode="External"/><Relationship Id="rId36" Type="http://schemas.openxmlformats.org/officeDocument/2006/relationships/hyperlink" Target="https://www.acmicpc.net/problem/10974" TargetMode="External"/><Relationship Id="rId49" Type="http://schemas.openxmlformats.org/officeDocument/2006/relationships/hyperlink" Target="https://www.acmicpc.net/problem/16194" TargetMode="External"/><Relationship Id="rId57" Type="http://schemas.openxmlformats.org/officeDocument/2006/relationships/hyperlink" Target="https://www.acmicpc.net/problem/14501" TargetMode="External"/><Relationship Id="rId10" Type="http://schemas.openxmlformats.org/officeDocument/2006/relationships/hyperlink" Target="https://www.acmicpc.net/problem/2309" TargetMode="External"/><Relationship Id="rId31" Type="http://schemas.openxmlformats.org/officeDocument/2006/relationships/hyperlink" Target="https://www.acmicpc.net/problem/15661" TargetMode="External"/><Relationship Id="rId44" Type="http://schemas.openxmlformats.org/officeDocument/2006/relationships/hyperlink" Target="https://www.acmicpc.net/problem/1463" TargetMode="External"/><Relationship Id="rId52" Type="http://schemas.openxmlformats.org/officeDocument/2006/relationships/hyperlink" Target="https://www.acmicpc.net/problem/2193" TargetMode="External"/><Relationship Id="rId60" Type="http://schemas.openxmlformats.org/officeDocument/2006/relationships/hyperlink" Target="https://www.acmicpc.net/problem/1149" TargetMode="External"/><Relationship Id="rId65" Type="http://schemas.openxmlformats.org/officeDocument/2006/relationships/hyperlink" Target="https://www.acmicpc.net/problem/11055" TargetMode="External"/><Relationship Id="rId73" Type="http://schemas.openxmlformats.org/officeDocument/2006/relationships/hyperlink" Target="https://www.acmicpc.net/problem/1260" TargetMode="External"/><Relationship Id="rId78" Type="http://schemas.openxmlformats.org/officeDocument/2006/relationships/hyperlink" Target="https://www.acmicpc.net/problem/7576" TargetMode="External"/><Relationship Id="rId81" Type="http://schemas.openxmlformats.org/officeDocument/2006/relationships/hyperlink" Target="https://www.acmicpc.net/problem/13913" TargetMode="External"/><Relationship Id="rId86" Type="http://schemas.openxmlformats.org/officeDocument/2006/relationships/hyperlink" Target="https://www.acmicpc.net/problem/16926" TargetMode="External"/><Relationship Id="rId94" Type="http://schemas.openxmlformats.org/officeDocument/2006/relationships/hyperlink" Target="https://www.acmicpc.net/problem/16931" TargetMode="External"/><Relationship Id="rId99" Type="http://schemas.openxmlformats.org/officeDocument/2006/relationships/hyperlink" Target="https://www.codetree.ai/training-field/frequent-problems/problems/three-at-dawn-and-four-at-dusk/description?page=3&amp;pageSize=20" TargetMode="External"/><Relationship Id="rId4" Type="http://schemas.openxmlformats.org/officeDocument/2006/relationships/hyperlink" Target="https://www.acmicpc.net/problem/17427" TargetMode="External"/><Relationship Id="rId9" Type="http://schemas.openxmlformats.org/officeDocument/2006/relationships/hyperlink" Target="https://www.acmicpc.net/problem/6588" TargetMode="External"/><Relationship Id="rId13" Type="http://schemas.openxmlformats.org/officeDocument/2006/relationships/hyperlink" Target="https://www.acmicpc.net/problem/1107" TargetMode="External"/><Relationship Id="rId18" Type="http://schemas.openxmlformats.org/officeDocument/2006/relationships/hyperlink" Target="https://www.acmicpc.net/problem/15649" TargetMode="External"/><Relationship Id="rId39" Type="http://schemas.openxmlformats.org/officeDocument/2006/relationships/hyperlink" Target="https://www.acmicpc.net/problem/6603" TargetMode="External"/><Relationship Id="rId34" Type="http://schemas.openxmlformats.org/officeDocument/2006/relationships/hyperlink" Target="https://www.acmicpc.net/problem/10972" TargetMode="External"/><Relationship Id="rId50" Type="http://schemas.openxmlformats.org/officeDocument/2006/relationships/hyperlink" Target="https://www.acmicpc.net/problem/15990" TargetMode="External"/><Relationship Id="rId55" Type="http://schemas.openxmlformats.org/officeDocument/2006/relationships/hyperlink" Target="https://www.acmicpc.net/problem/1912" TargetMode="External"/><Relationship Id="rId76" Type="http://schemas.openxmlformats.org/officeDocument/2006/relationships/hyperlink" Target="https://www.acmicpc.net/problem/2667" TargetMode="External"/><Relationship Id="rId97" Type="http://schemas.openxmlformats.org/officeDocument/2006/relationships/hyperlink" Target="https://www.acmicpc.net/problem/20327" TargetMode="External"/><Relationship Id="rId7" Type="http://schemas.openxmlformats.org/officeDocument/2006/relationships/hyperlink" Target="https://www.acmicpc.net/problem/1978" TargetMode="External"/><Relationship Id="rId71" Type="http://schemas.openxmlformats.org/officeDocument/2006/relationships/hyperlink" Target="https://www.acmicpc.net/problem/10866" TargetMode="External"/><Relationship Id="rId92" Type="http://schemas.openxmlformats.org/officeDocument/2006/relationships/hyperlink" Target="https://www.acmicpc.net/problem/15685" TargetMode="External"/><Relationship Id="rId2" Type="http://schemas.openxmlformats.org/officeDocument/2006/relationships/hyperlink" Target="https://www.acmicpc.net/problem/4375" TargetMode="External"/><Relationship Id="rId29" Type="http://schemas.openxmlformats.org/officeDocument/2006/relationships/hyperlink" Target="https://www.acmicpc.net/problem/14501" TargetMode="External"/><Relationship Id="rId24" Type="http://schemas.openxmlformats.org/officeDocument/2006/relationships/hyperlink" Target="https://www.acmicpc.net/problem/15656" TargetMode="External"/><Relationship Id="rId40" Type="http://schemas.openxmlformats.org/officeDocument/2006/relationships/hyperlink" Target="https://www.acmicpc.net/problem/11723" TargetMode="External"/><Relationship Id="rId45" Type="http://schemas.openxmlformats.org/officeDocument/2006/relationships/hyperlink" Target="https://www.acmicpc.net/problem/11726" TargetMode="External"/><Relationship Id="rId66" Type="http://schemas.openxmlformats.org/officeDocument/2006/relationships/hyperlink" Target="https://www.acmicpc.net/problem/11722" TargetMode="External"/><Relationship Id="rId87" Type="http://schemas.openxmlformats.org/officeDocument/2006/relationships/hyperlink" Target="https://www.acmicpc.net/problem/16927" TargetMode="External"/><Relationship Id="rId61" Type="http://schemas.openxmlformats.org/officeDocument/2006/relationships/hyperlink" Target="https://www.acmicpc.net/problem/1309" TargetMode="External"/><Relationship Id="rId82" Type="http://schemas.openxmlformats.org/officeDocument/2006/relationships/hyperlink" Target="https://www.acmicpc.net/problem/14226" TargetMode="External"/><Relationship Id="rId19" Type="http://schemas.openxmlformats.org/officeDocument/2006/relationships/hyperlink" Target="https://www.acmicpc.net/problem/15650" TargetMode="External"/><Relationship Id="rId14" Type="http://schemas.openxmlformats.org/officeDocument/2006/relationships/hyperlink" Target="https://www.acmicpc.net/problem/14500" TargetMode="External"/><Relationship Id="rId30" Type="http://schemas.openxmlformats.org/officeDocument/2006/relationships/hyperlink" Target="https://www.acmicpc.net/problem/14889" TargetMode="External"/><Relationship Id="rId35" Type="http://schemas.openxmlformats.org/officeDocument/2006/relationships/hyperlink" Target="https://www.acmicpc.net/problem/10973" TargetMode="External"/><Relationship Id="rId56" Type="http://schemas.openxmlformats.org/officeDocument/2006/relationships/hyperlink" Target="https://www.acmicpc.net/problem/1699" TargetMode="External"/><Relationship Id="rId77" Type="http://schemas.openxmlformats.org/officeDocument/2006/relationships/hyperlink" Target="https://www.acmicpc.net/problem/2178" TargetMode="External"/><Relationship Id="rId100" Type="http://schemas.openxmlformats.org/officeDocument/2006/relationships/hyperlink" Target="https://www.codetree.ai/training-field/frequent-problems/problems/max-of-outsourcing-profit/description?page=3&amp;pageSize=20" TargetMode="External"/><Relationship Id="rId8" Type="http://schemas.openxmlformats.org/officeDocument/2006/relationships/hyperlink" Target="https://www.acmicpc.net/problem/1929" TargetMode="External"/><Relationship Id="rId51" Type="http://schemas.openxmlformats.org/officeDocument/2006/relationships/hyperlink" Target="https://www.acmicpc.net/problem/10844" TargetMode="External"/><Relationship Id="rId72" Type="http://schemas.openxmlformats.org/officeDocument/2006/relationships/hyperlink" Target="https://www.acmicpc.net/problem/13023" TargetMode="External"/><Relationship Id="rId93" Type="http://schemas.openxmlformats.org/officeDocument/2006/relationships/hyperlink" Target="https://www.acmicpc.net/problem/2290" TargetMode="External"/><Relationship Id="rId98" Type="http://schemas.openxmlformats.org/officeDocument/2006/relationships/hyperlink" Target="https://www.acmicpc.net/problem/20055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cmicpc.net/problem/20055" TargetMode="External"/><Relationship Id="rId671" Type="http://schemas.openxmlformats.org/officeDocument/2006/relationships/hyperlink" Target="https://www.codetree.ai/training-field/frequent-problems/problems/max-sum-of-tetris-block/description?page=3&amp;pageSize=20" TargetMode="External"/><Relationship Id="rId21" Type="http://schemas.openxmlformats.org/officeDocument/2006/relationships/hyperlink" Target="https://www.acmicpc.net/problem/1182" TargetMode="External"/><Relationship Id="rId324" Type="http://schemas.openxmlformats.org/officeDocument/2006/relationships/hyperlink" Target="https://www.acmicpc.net/problem/15662" TargetMode="External"/><Relationship Id="rId531" Type="http://schemas.openxmlformats.org/officeDocument/2006/relationships/hyperlink" Target="https://www.acmicpc.net/problem/1309" TargetMode="External"/><Relationship Id="rId629" Type="http://schemas.openxmlformats.org/officeDocument/2006/relationships/hyperlink" Target="https://www.acmicpc.net/problem/17472" TargetMode="External"/><Relationship Id="rId170" Type="http://schemas.openxmlformats.org/officeDocument/2006/relationships/hyperlink" Target="https://www.acmicpc.net/problem/16198" TargetMode="External"/><Relationship Id="rId268" Type="http://schemas.openxmlformats.org/officeDocument/2006/relationships/hyperlink" Target="https://school.programmers.co.kr/learn/courses/30/lessons/17678" TargetMode="External"/><Relationship Id="rId475" Type="http://schemas.openxmlformats.org/officeDocument/2006/relationships/hyperlink" Target="https://www.acmicpc.net/problem/14003" TargetMode="External"/><Relationship Id="rId32" Type="http://schemas.openxmlformats.org/officeDocument/2006/relationships/hyperlink" Target="https://www.acmicpc.net/problem/12100" TargetMode="External"/><Relationship Id="rId128" Type="http://schemas.openxmlformats.org/officeDocument/2006/relationships/hyperlink" Target="https://www.acmicpc.net/problem/23288" TargetMode="External"/><Relationship Id="rId335" Type="http://schemas.openxmlformats.org/officeDocument/2006/relationships/hyperlink" Target="https://www.acmicpc.net/problem/17140" TargetMode="External"/><Relationship Id="rId542" Type="http://schemas.openxmlformats.org/officeDocument/2006/relationships/hyperlink" Target="https://www.acmicpc.net/problem/11438" TargetMode="External"/><Relationship Id="rId181" Type="http://schemas.openxmlformats.org/officeDocument/2006/relationships/hyperlink" Target="https://www.acmicpc.net/problem/12851" TargetMode="External"/><Relationship Id="rId402" Type="http://schemas.openxmlformats.org/officeDocument/2006/relationships/hyperlink" Target="https://www.acmicpc.net/problem/5525" TargetMode="External"/><Relationship Id="rId279" Type="http://schemas.openxmlformats.org/officeDocument/2006/relationships/hyperlink" Target="https://www.acmicpc.net/problem/17406" TargetMode="External"/><Relationship Id="rId486" Type="http://schemas.openxmlformats.org/officeDocument/2006/relationships/hyperlink" Target="https://www.acmicpc.net/problem/1253" TargetMode="External"/><Relationship Id="rId43" Type="http://schemas.openxmlformats.org/officeDocument/2006/relationships/hyperlink" Target="https://programmers.co.kr/learn/courses/30/lessons/12973" TargetMode="External"/><Relationship Id="rId139" Type="http://schemas.openxmlformats.org/officeDocument/2006/relationships/hyperlink" Target="https://programmers.co.kr/learn/courses/30/lessons/17686" TargetMode="External"/><Relationship Id="rId346" Type="http://schemas.openxmlformats.org/officeDocument/2006/relationships/hyperlink" Target="https://www.acmicpc.net/problem/16236" TargetMode="External"/><Relationship Id="rId553" Type="http://schemas.openxmlformats.org/officeDocument/2006/relationships/hyperlink" Target="https://www.acmicpc.net/problem/21609" TargetMode="External"/><Relationship Id="rId192" Type="http://schemas.openxmlformats.org/officeDocument/2006/relationships/hyperlink" Target="https://www.acmicpc.net/problem/9663" TargetMode="External"/><Relationship Id="rId206" Type="http://schemas.openxmlformats.org/officeDocument/2006/relationships/hyperlink" Target="https://programmers.co.kr/learn/courses/30/lessons/92342" TargetMode="External"/><Relationship Id="rId413" Type="http://schemas.openxmlformats.org/officeDocument/2006/relationships/hyperlink" Target="https://www.acmicpc.net/problem/1744" TargetMode="External"/><Relationship Id="rId497" Type="http://schemas.openxmlformats.org/officeDocument/2006/relationships/hyperlink" Target="https://www.acmicpc.net/problem/11003" TargetMode="External"/><Relationship Id="rId620" Type="http://schemas.openxmlformats.org/officeDocument/2006/relationships/hyperlink" Target="https://www.codetree.ai/training-field/frequent-problems/artistry/description?page=3&amp;pageSize=20&amp;username=stam0325" TargetMode="External"/><Relationship Id="rId357" Type="http://schemas.openxmlformats.org/officeDocument/2006/relationships/hyperlink" Target="https://www.acmicpc.net/problem/10844" TargetMode="External"/><Relationship Id="rId54" Type="http://schemas.openxmlformats.org/officeDocument/2006/relationships/hyperlink" Target="https://www.acmicpc.net/problem/11053" TargetMode="External"/><Relationship Id="rId217" Type="http://schemas.openxmlformats.org/officeDocument/2006/relationships/hyperlink" Target="https://www.acmicpc.net/problem/2580" TargetMode="External"/><Relationship Id="rId564" Type="http://schemas.openxmlformats.org/officeDocument/2006/relationships/hyperlink" Target="https://www.acmicpc.net/problem/23290" TargetMode="External"/><Relationship Id="rId424" Type="http://schemas.openxmlformats.org/officeDocument/2006/relationships/hyperlink" Target="https://www.acmicpc.net/problem/1080" TargetMode="External"/><Relationship Id="rId631" Type="http://schemas.openxmlformats.org/officeDocument/2006/relationships/hyperlink" Target="https://www.codetree.ai/training-field/frequent-problems/cube-rounding-again/description?page=2&amp;pageSize=20&amp;username=stam0325" TargetMode="External"/><Relationship Id="rId270" Type="http://schemas.openxmlformats.org/officeDocument/2006/relationships/hyperlink" Target="https://school.programmers.co.kr/learn/courses/30/lessons/72410" TargetMode="External"/><Relationship Id="rId65" Type="http://schemas.openxmlformats.org/officeDocument/2006/relationships/hyperlink" Target="https://www.acmicpc.net/problem/1149" TargetMode="External"/><Relationship Id="rId130" Type="http://schemas.openxmlformats.org/officeDocument/2006/relationships/hyperlink" Target="https://programmers.co.kr/learn/courses/30/lessons/17679" TargetMode="External"/><Relationship Id="rId368" Type="http://schemas.openxmlformats.org/officeDocument/2006/relationships/hyperlink" Target="https://www.acmicpc.net/problem/1699" TargetMode="External"/><Relationship Id="rId575" Type="http://schemas.openxmlformats.org/officeDocument/2006/relationships/hyperlink" Target="https://www.acmicpc.net/problem/17822" TargetMode="External"/><Relationship Id="rId228" Type="http://schemas.openxmlformats.org/officeDocument/2006/relationships/hyperlink" Target="https://www.acmicpc.net/problem/1600" TargetMode="External"/><Relationship Id="rId435" Type="http://schemas.openxmlformats.org/officeDocument/2006/relationships/hyperlink" Target="https://www.acmicpc.net/problem/1958" TargetMode="External"/><Relationship Id="rId642" Type="http://schemas.openxmlformats.org/officeDocument/2006/relationships/hyperlink" Target="https://www.acmicpc.net/problem/17070" TargetMode="External"/><Relationship Id="rId281" Type="http://schemas.openxmlformats.org/officeDocument/2006/relationships/hyperlink" Target="https://www.acmicpc.net/problem/16637" TargetMode="External"/><Relationship Id="rId502" Type="http://schemas.openxmlformats.org/officeDocument/2006/relationships/hyperlink" Target="https://www.acmicpc.net/problem/14889" TargetMode="External"/><Relationship Id="rId76" Type="http://schemas.openxmlformats.org/officeDocument/2006/relationships/hyperlink" Target="https://www.acmicpc.net/problem/11055" TargetMode="External"/><Relationship Id="rId141" Type="http://schemas.openxmlformats.org/officeDocument/2006/relationships/hyperlink" Target="https://programmers.co.kr/learn/courses/30/lessons/17686" TargetMode="External"/><Relationship Id="rId379" Type="http://schemas.openxmlformats.org/officeDocument/2006/relationships/hyperlink" Target="https://www.acmicpc.net/problem/2156" TargetMode="External"/><Relationship Id="rId586" Type="http://schemas.openxmlformats.org/officeDocument/2006/relationships/hyperlink" Target="https://www.acmicpc.net/problem/16935" TargetMode="External"/><Relationship Id="rId7" Type="http://schemas.openxmlformats.org/officeDocument/2006/relationships/hyperlink" Target="https://www.acmicpc.net/problem/15990" TargetMode="External"/><Relationship Id="rId239" Type="http://schemas.openxmlformats.org/officeDocument/2006/relationships/hyperlink" Target="https://www.acmicpc.net/problem/12847" TargetMode="External"/><Relationship Id="rId446" Type="http://schemas.openxmlformats.org/officeDocument/2006/relationships/hyperlink" Target="https://www.acmicpc.net/problem/6497" TargetMode="External"/><Relationship Id="rId653" Type="http://schemas.openxmlformats.org/officeDocument/2006/relationships/hyperlink" Target="https://www.codetree.ai/training-field/frequent-problems/codetree-mon-bread/description?page=3&amp;pageSize=20&amp;username=stam0325&amp;discussionRowsPerPage=5&amp;discussionPage=1" TargetMode="External"/><Relationship Id="rId292" Type="http://schemas.openxmlformats.org/officeDocument/2006/relationships/hyperlink" Target="https://www.acmicpc.net/problem/1920" TargetMode="External"/><Relationship Id="rId306" Type="http://schemas.openxmlformats.org/officeDocument/2006/relationships/hyperlink" Target="https://www.acmicpc.net/problem/20057" TargetMode="External"/><Relationship Id="rId87" Type="http://schemas.openxmlformats.org/officeDocument/2006/relationships/hyperlink" Target="https://www.acmicpc.net/problem/12100" TargetMode="External"/><Relationship Id="rId513" Type="http://schemas.openxmlformats.org/officeDocument/2006/relationships/hyperlink" Target="https://www.acmicpc.net/problem/1389" TargetMode="External"/><Relationship Id="rId597" Type="http://schemas.openxmlformats.org/officeDocument/2006/relationships/hyperlink" Target="https://www.acmicpc.net/problem/17135" TargetMode="External"/><Relationship Id="rId152" Type="http://schemas.openxmlformats.org/officeDocument/2006/relationships/hyperlink" Target="https://www.acmicpc.net/problem/17779" TargetMode="External"/><Relationship Id="rId457" Type="http://schemas.openxmlformats.org/officeDocument/2006/relationships/hyperlink" Target="https://www.acmicpc.net/problem/2512" TargetMode="External"/><Relationship Id="rId664" Type="http://schemas.openxmlformats.org/officeDocument/2006/relationships/hyperlink" Target="https://www.codetree.ai/training-field/frequent-problems/problems/maze-runner" TargetMode="External"/><Relationship Id="rId14" Type="http://schemas.openxmlformats.org/officeDocument/2006/relationships/hyperlink" Target="https://www.acmicpc.net/problem/16929" TargetMode="External"/><Relationship Id="rId317" Type="http://schemas.openxmlformats.org/officeDocument/2006/relationships/hyperlink" Target="https://www.acmicpc.net/problem/11726" TargetMode="External"/><Relationship Id="rId524" Type="http://schemas.openxmlformats.org/officeDocument/2006/relationships/hyperlink" Target="https://www.acmicpc.net/problem/2512" TargetMode="External"/><Relationship Id="rId98" Type="http://schemas.openxmlformats.org/officeDocument/2006/relationships/hyperlink" Target="https://www.acmicpc.net/problem/1759" TargetMode="External"/><Relationship Id="rId163" Type="http://schemas.openxmlformats.org/officeDocument/2006/relationships/hyperlink" Target="https://programmers.co.kr/learn/courses/30/lessons/81302?language=python3" TargetMode="External"/><Relationship Id="rId370" Type="http://schemas.openxmlformats.org/officeDocument/2006/relationships/hyperlink" Target="https://www.acmicpc.net/problem/14501" TargetMode="External"/><Relationship Id="rId230" Type="http://schemas.openxmlformats.org/officeDocument/2006/relationships/hyperlink" Target="https://www.acmicpc.net/problem/1026" TargetMode="External"/><Relationship Id="rId468" Type="http://schemas.openxmlformats.org/officeDocument/2006/relationships/hyperlink" Target="https://www.acmicpc.net/problem/1300" TargetMode="External"/><Relationship Id="rId675" Type="http://schemas.openxmlformats.org/officeDocument/2006/relationships/drawing" Target="../drawings/drawing3.xml"/><Relationship Id="rId25" Type="http://schemas.openxmlformats.org/officeDocument/2006/relationships/hyperlink" Target="https://www.acmicpc.net/problem/11060" TargetMode="External"/><Relationship Id="rId328" Type="http://schemas.openxmlformats.org/officeDocument/2006/relationships/hyperlink" Target="https://www.acmicpc.net/problem/16234" TargetMode="External"/><Relationship Id="rId535" Type="http://schemas.openxmlformats.org/officeDocument/2006/relationships/hyperlink" Target="https://www.acmicpc.net/problem/13398" TargetMode="External"/><Relationship Id="rId174" Type="http://schemas.openxmlformats.org/officeDocument/2006/relationships/hyperlink" Target="https://www.acmicpc.net/problem/16926" TargetMode="External"/><Relationship Id="rId381" Type="http://schemas.openxmlformats.org/officeDocument/2006/relationships/hyperlink" Target="https://www.acmicpc.net/problem/1932" TargetMode="External"/><Relationship Id="rId602" Type="http://schemas.openxmlformats.org/officeDocument/2006/relationships/hyperlink" Target="https://www.acmicpc.net/problem/15644" TargetMode="External"/><Relationship Id="rId241" Type="http://schemas.openxmlformats.org/officeDocument/2006/relationships/hyperlink" Target="https://www.acmicpc.net/problem/2529" TargetMode="External"/><Relationship Id="rId479" Type="http://schemas.openxmlformats.org/officeDocument/2006/relationships/hyperlink" Target="https://www.acmicpc.net/problem/2003" TargetMode="External"/><Relationship Id="rId36" Type="http://schemas.openxmlformats.org/officeDocument/2006/relationships/hyperlink" Target="https://www.acmicpc.net/problem/3190" TargetMode="External"/><Relationship Id="rId339" Type="http://schemas.openxmlformats.org/officeDocument/2006/relationships/hyperlink" Target="https://www.acmicpc.net/problem/17780" TargetMode="External"/><Relationship Id="rId546" Type="http://schemas.openxmlformats.org/officeDocument/2006/relationships/hyperlink" Target="https://www.acmicpc.net/problem/17404" TargetMode="External"/><Relationship Id="rId101" Type="http://schemas.openxmlformats.org/officeDocument/2006/relationships/hyperlink" Target="https://www.acmicpc.net/problem/2812" TargetMode="External"/><Relationship Id="rId185" Type="http://schemas.openxmlformats.org/officeDocument/2006/relationships/hyperlink" Target="https://programmers.co.kr/learn/courses/30/lessons/72411" TargetMode="External"/><Relationship Id="rId406" Type="http://schemas.openxmlformats.org/officeDocument/2006/relationships/hyperlink" Target="https://www.acmicpc.net/problem/1715" TargetMode="External"/><Relationship Id="rId392" Type="http://schemas.openxmlformats.org/officeDocument/2006/relationships/hyperlink" Target="https://www.acmicpc.net/problem/10942" TargetMode="External"/><Relationship Id="rId613" Type="http://schemas.openxmlformats.org/officeDocument/2006/relationships/hyperlink" Target="https://www.acmicpc.net/problem/17780" TargetMode="External"/><Relationship Id="rId252" Type="http://schemas.openxmlformats.org/officeDocument/2006/relationships/hyperlink" Target="https://www.acmicpc.net/problem/1339" TargetMode="External"/><Relationship Id="rId47" Type="http://schemas.openxmlformats.org/officeDocument/2006/relationships/hyperlink" Target="https://programmers.co.kr/learn/courses/30/lessons/77485" TargetMode="External"/><Relationship Id="rId112" Type="http://schemas.openxmlformats.org/officeDocument/2006/relationships/hyperlink" Target="https://www.acmicpc.net/problem/17822" TargetMode="External"/><Relationship Id="rId557" Type="http://schemas.openxmlformats.org/officeDocument/2006/relationships/hyperlink" Target="https://www.codetree.ai/training-field/frequent-problems/hide-and-seek/description?page=3&amp;pageSize=20&amp;username=stam0325" TargetMode="External"/><Relationship Id="rId196" Type="http://schemas.openxmlformats.org/officeDocument/2006/relationships/hyperlink" Target="https://www.acmicpc.net/problem/2206" TargetMode="External"/><Relationship Id="rId417" Type="http://schemas.openxmlformats.org/officeDocument/2006/relationships/hyperlink" Target="https://www.acmicpc.net/problem/2002" TargetMode="External"/><Relationship Id="rId624" Type="http://schemas.openxmlformats.org/officeDocument/2006/relationships/hyperlink" Target="https://www.codetree.ai/training-field/frequent-problems/hide-and-seek/description?page=3&amp;pageSize=20&amp;username=stam0325" TargetMode="External"/><Relationship Id="rId263" Type="http://schemas.openxmlformats.org/officeDocument/2006/relationships/hyperlink" Target="https://school.programmers.co.kr/learn/courses/30/lessons/84512" TargetMode="External"/><Relationship Id="rId470" Type="http://schemas.openxmlformats.org/officeDocument/2006/relationships/hyperlink" Target="https://www.acmicpc.net/problem/12015" TargetMode="External"/><Relationship Id="rId58" Type="http://schemas.openxmlformats.org/officeDocument/2006/relationships/hyperlink" Target="https://www.acmicpc.net/problem/1912" TargetMode="External"/><Relationship Id="rId123" Type="http://schemas.openxmlformats.org/officeDocument/2006/relationships/hyperlink" Target="https://www.acmicpc.net/problem/14503" TargetMode="External"/><Relationship Id="rId330" Type="http://schemas.openxmlformats.org/officeDocument/2006/relationships/hyperlink" Target="https://www.acmicpc.net/problem/16235" TargetMode="External"/><Relationship Id="rId568" Type="http://schemas.openxmlformats.org/officeDocument/2006/relationships/hyperlink" Target="https://www.acmicpc.net/problem/15686" TargetMode="External"/><Relationship Id="rId428" Type="http://schemas.openxmlformats.org/officeDocument/2006/relationships/hyperlink" Target="https://www.acmicpc.net/problem/11000" TargetMode="External"/><Relationship Id="rId635" Type="http://schemas.openxmlformats.org/officeDocument/2006/relationships/hyperlink" Target="https://www.acmicpc.net/problem/13460" TargetMode="External"/><Relationship Id="rId274" Type="http://schemas.openxmlformats.org/officeDocument/2006/relationships/hyperlink" Target="https://school.programmers.co.kr/learn/courses/30/lessons/42893" TargetMode="External"/><Relationship Id="rId481" Type="http://schemas.openxmlformats.org/officeDocument/2006/relationships/hyperlink" Target="https://www.acmicpc.net/problem/11728" TargetMode="External"/><Relationship Id="rId69" Type="http://schemas.openxmlformats.org/officeDocument/2006/relationships/hyperlink" Target="https://www.acmicpc.net/problem/11057" TargetMode="External"/><Relationship Id="rId134" Type="http://schemas.openxmlformats.org/officeDocument/2006/relationships/hyperlink" Target="https://www.acmicpc.net/problem/19237" TargetMode="External"/><Relationship Id="rId579" Type="http://schemas.openxmlformats.org/officeDocument/2006/relationships/hyperlink" Target="https://www.acmicpc.net/problem/20061" TargetMode="External"/><Relationship Id="rId341" Type="http://schemas.openxmlformats.org/officeDocument/2006/relationships/hyperlink" Target="https://www.acmicpc.net/problem/17837" TargetMode="External"/><Relationship Id="rId439" Type="http://schemas.openxmlformats.org/officeDocument/2006/relationships/hyperlink" Target="https://www.acmicpc.net/problem/2467" TargetMode="External"/><Relationship Id="rId646" Type="http://schemas.openxmlformats.org/officeDocument/2006/relationships/hyperlink" Target="https://www.acmicpc.net/problem/20057" TargetMode="External"/><Relationship Id="rId201" Type="http://schemas.openxmlformats.org/officeDocument/2006/relationships/hyperlink" Target="https://www.acmicpc.net/problem/16933" TargetMode="External"/><Relationship Id="rId243" Type="http://schemas.openxmlformats.org/officeDocument/2006/relationships/hyperlink" Target="https://www.acmicpc.net/problem/10819" TargetMode="External"/><Relationship Id="rId285" Type="http://schemas.openxmlformats.org/officeDocument/2006/relationships/hyperlink" Target="https://www.acmicpc.net/problem/2108" TargetMode="External"/><Relationship Id="rId450" Type="http://schemas.openxmlformats.org/officeDocument/2006/relationships/hyperlink" Target="https://www.acmicpc.net/problem/2110" TargetMode="External"/><Relationship Id="rId506" Type="http://schemas.openxmlformats.org/officeDocument/2006/relationships/hyperlink" Target="https://www.acmicpc.net/problem/1463" TargetMode="External"/><Relationship Id="rId38" Type="http://schemas.openxmlformats.org/officeDocument/2006/relationships/hyperlink" Target="https://programmers.co.kr/learn/courses/30/lessons/42584" TargetMode="External"/><Relationship Id="rId103" Type="http://schemas.openxmlformats.org/officeDocument/2006/relationships/hyperlink" Target="https://programmers.co.kr/learn/courses/30/lessons/42883" TargetMode="External"/><Relationship Id="rId310" Type="http://schemas.openxmlformats.org/officeDocument/2006/relationships/hyperlink" Target="https://www.acmicpc.net/problem/17070" TargetMode="External"/><Relationship Id="rId492" Type="http://schemas.openxmlformats.org/officeDocument/2006/relationships/hyperlink" Target="https://www.acmicpc.net/problem/12891" TargetMode="External"/><Relationship Id="rId548" Type="http://schemas.openxmlformats.org/officeDocument/2006/relationships/hyperlink" Target="https://www.codetree.ai/training-field/frequent-problems/battle-ground?page=3&amp;pageSize=20&amp;username=stam0325" TargetMode="External"/><Relationship Id="rId91" Type="http://schemas.openxmlformats.org/officeDocument/2006/relationships/hyperlink" Target="https://www.acmicpc.net/problem/1697" TargetMode="External"/><Relationship Id="rId145" Type="http://schemas.openxmlformats.org/officeDocument/2006/relationships/hyperlink" Target="https://www.acmicpc.net/problem/1504" TargetMode="External"/><Relationship Id="rId187" Type="http://schemas.openxmlformats.org/officeDocument/2006/relationships/hyperlink" Target="https://programmers.co.kr/learn/courses/30/lessons/17683" TargetMode="External"/><Relationship Id="rId352" Type="http://schemas.openxmlformats.org/officeDocument/2006/relationships/hyperlink" Target="https://www.acmicpc.net/problem/16194" TargetMode="External"/><Relationship Id="rId394" Type="http://schemas.openxmlformats.org/officeDocument/2006/relationships/hyperlink" Target="https://www.acmicpc.net/problem/15989" TargetMode="External"/><Relationship Id="rId408" Type="http://schemas.openxmlformats.org/officeDocument/2006/relationships/hyperlink" Target="https://www.acmicpc.net/problem/12904" TargetMode="External"/><Relationship Id="rId615" Type="http://schemas.openxmlformats.org/officeDocument/2006/relationships/hyperlink" Target="https://www.acmicpc.net/problem/17837" TargetMode="External"/><Relationship Id="rId212" Type="http://schemas.openxmlformats.org/officeDocument/2006/relationships/hyperlink" Target="https://www.acmicpc.net/problem/11779" TargetMode="External"/><Relationship Id="rId254" Type="http://schemas.openxmlformats.org/officeDocument/2006/relationships/hyperlink" Target="https://school.programmers.co.kr/learn/courses/30/lessons/49993" TargetMode="External"/><Relationship Id="rId657" Type="http://schemas.openxmlformats.org/officeDocument/2006/relationships/hyperlink" Target="https://www.codetree.ai/training-field/frequent-problems/problems/destroy-the-turret/description?page=3&amp;pageSize=20" TargetMode="External"/><Relationship Id="rId49" Type="http://schemas.openxmlformats.org/officeDocument/2006/relationships/hyperlink" Target="https://programmers.co.kr/learn/courses/30/lessons/72411" TargetMode="External"/><Relationship Id="rId114" Type="http://schemas.openxmlformats.org/officeDocument/2006/relationships/hyperlink" Target="https://www.acmicpc.net/problem/17822" TargetMode="External"/><Relationship Id="rId296" Type="http://schemas.openxmlformats.org/officeDocument/2006/relationships/hyperlink" Target="https://www.acmicpc.net/problem/4949" TargetMode="External"/><Relationship Id="rId461" Type="http://schemas.openxmlformats.org/officeDocument/2006/relationships/hyperlink" Target="https://www.acmicpc.net/problem/2018" TargetMode="External"/><Relationship Id="rId517" Type="http://schemas.openxmlformats.org/officeDocument/2006/relationships/hyperlink" Target="https://www.acmicpc.net/problem/14002" TargetMode="External"/><Relationship Id="rId559" Type="http://schemas.openxmlformats.org/officeDocument/2006/relationships/hyperlink" Target="https://www.codetree.ai/training-field/frequent-problems/cube-rounding-again/description?page=2&amp;pageSize=20&amp;username=stam0325" TargetMode="External"/><Relationship Id="rId60" Type="http://schemas.openxmlformats.org/officeDocument/2006/relationships/hyperlink" Target="https://www.acmicpc.net/problem/14501" TargetMode="External"/><Relationship Id="rId156" Type="http://schemas.openxmlformats.org/officeDocument/2006/relationships/hyperlink" Target="https://www.acmicpc.net/problem/1107" TargetMode="External"/><Relationship Id="rId198" Type="http://schemas.openxmlformats.org/officeDocument/2006/relationships/hyperlink" Target="https://www.acmicpc.net/problem/16946" TargetMode="External"/><Relationship Id="rId321" Type="http://schemas.openxmlformats.org/officeDocument/2006/relationships/hyperlink" Target="https://www.acmicpc.net/problem/15685" TargetMode="External"/><Relationship Id="rId363" Type="http://schemas.openxmlformats.org/officeDocument/2006/relationships/hyperlink" Target="https://www.acmicpc.net/problem/14002" TargetMode="External"/><Relationship Id="rId419" Type="http://schemas.openxmlformats.org/officeDocument/2006/relationships/hyperlink" Target="https://www.acmicpc.net/problem/1351" TargetMode="External"/><Relationship Id="rId570" Type="http://schemas.openxmlformats.org/officeDocument/2006/relationships/hyperlink" Target="https://www.acmicpc.net/problem/15683" TargetMode="External"/><Relationship Id="rId626" Type="http://schemas.openxmlformats.org/officeDocument/2006/relationships/hyperlink" Target="https://www.acmicpc.net/problem/21611" TargetMode="External"/><Relationship Id="rId223" Type="http://schemas.openxmlformats.org/officeDocument/2006/relationships/hyperlink" Target="https://www.acmicpc.net/problem/1963" TargetMode="External"/><Relationship Id="rId430" Type="http://schemas.openxmlformats.org/officeDocument/2006/relationships/hyperlink" Target="https://www.acmicpc.net/problem/9251" TargetMode="External"/><Relationship Id="rId668" Type="http://schemas.openxmlformats.org/officeDocument/2006/relationships/hyperlink" Target="https://www.codetree.ai/training-field/frequent-problems/problems/three-at-dawn-and-four-at-dusk/description?page=3&amp;pageSize=20" TargetMode="External"/><Relationship Id="rId18" Type="http://schemas.openxmlformats.org/officeDocument/2006/relationships/hyperlink" Target="https://www.acmicpc.net/problem/16234" TargetMode="External"/><Relationship Id="rId265" Type="http://schemas.openxmlformats.org/officeDocument/2006/relationships/hyperlink" Target="https://school.programmers.co.kr/learn/courses/30/lessons/77885" TargetMode="External"/><Relationship Id="rId472" Type="http://schemas.openxmlformats.org/officeDocument/2006/relationships/hyperlink" Target="https://www.acmicpc.net/problem/12738" TargetMode="External"/><Relationship Id="rId528" Type="http://schemas.openxmlformats.org/officeDocument/2006/relationships/hyperlink" Target="https://www.acmicpc.net/problem/1043" TargetMode="External"/><Relationship Id="rId125" Type="http://schemas.openxmlformats.org/officeDocument/2006/relationships/hyperlink" Target="https://www.acmicpc.net/problem/20056" TargetMode="External"/><Relationship Id="rId167" Type="http://schemas.openxmlformats.org/officeDocument/2006/relationships/hyperlink" Target="https://programmers.co.kr/learn/courses/30/lessons/60057" TargetMode="External"/><Relationship Id="rId332" Type="http://schemas.openxmlformats.org/officeDocument/2006/relationships/hyperlink" Target="https://www.acmicpc.net/problem/17144" TargetMode="External"/><Relationship Id="rId374" Type="http://schemas.openxmlformats.org/officeDocument/2006/relationships/hyperlink" Target="https://www.acmicpc.net/problem/1309" TargetMode="External"/><Relationship Id="rId581" Type="http://schemas.openxmlformats.org/officeDocument/2006/relationships/hyperlink" Target="https://www.acmicpc.net/problem/17779" TargetMode="External"/><Relationship Id="rId71" Type="http://schemas.openxmlformats.org/officeDocument/2006/relationships/hyperlink" Target="https://www.acmicpc.net/problem/2156" TargetMode="External"/><Relationship Id="rId234" Type="http://schemas.openxmlformats.org/officeDocument/2006/relationships/hyperlink" Target="https://www.acmicpc.net/problem/11660" TargetMode="External"/><Relationship Id="rId637" Type="http://schemas.openxmlformats.org/officeDocument/2006/relationships/hyperlink" Target="https://www.acmicpc.net/problem/19235" TargetMode="External"/><Relationship Id="rId2" Type="http://schemas.openxmlformats.org/officeDocument/2006/relationships/hyperlink" Target="https://programmers.co.kr/learn/courses/30/lessons/17676?language=java" TargetMode="External"/><Relationship Id="rId29" Type="http://schemas.openxmlformats.org/officeDocument/2006/relationships/hyperlink" Target="https://www.acmicpc.net/problem/13460" TargetMode="External"/><Relationship Id="rId276" Type="http://schemas.openxmlformats.org/officeDocument/2006/relationships/hyperlink" Target="https://www.acmicpc.net/problem/20058" TargetMode="External"/><Relationship Id="rId441" Type="http://schemas.openxmlformats.org/officeDocument/2006/relationships/hyperlink" Target="https://www.acmicpc.net/problem/1197" TargetMode="External"/><Relationship Id="rId483" Type="http://schemas.openxmlformats.org/officeDocument/2006/relationships/hyperlink" Target="https://www.acmicpc.net/problem/2559" TargetMode="External"/><Relationship Id="rId539" Type="http://schemas.openxmlformats.org/officeDocument/2006/relationships/hyperlink" Target="https://www.acmicpc.net/problem/1991" TargetMode="External"/><Relationship Id="rId40" Type="http://schemas.openxmlformats.org/officeDocument/2006/relationships/hyperlink" Target="https://www.acmicpc.net/problem/15683" TargetMode="External"/><Relationship Id="rId136" Type="http://schemas.openxmlformats.org/officeDocument/2006/relationships/hyperlink" Target="https://www.acmicpc.net/problem/19237" TargetMode="External"/><Relationship Id="rId178" Type="http://schemas.openxmlformats.org/officeDocument/2006/relationships/hyperlink" Target="https://www.acmicpc.net/problem/16935" TargetMode="External"/><Relationship Id="rId301" Type="http://schemas.openxmlformats.org/officeDocument/2006/relationships/hyperlink" Target="https://www.acmicpc.net/problem/17471" TargetMode="External"/><Relationship Id="rId343" Type="http://schemas.openxmlformats.org/officeDocument/2006/relationships/hyperlink" Target="https://www.acmicpc.net/problem/17822" TargetMode="External"/><Relationship Id="rId550" Type="http://schemas.openxmlformats.org/officeDocument/2006/relationships/hyperlink" Target="https://www.codetree.ai/training-field/frequent-problems/tree-kill-all/description?page=3&amp;pageSize=20&amp;username=stam0325&amp;discussionRowsPerPage=5&amp;discussionPage=1" TargetMode="External"/><Relationship Id="rId82" Type="http://schemas.openxmlformats.org/officeDocument/2006/relationships/hyperlink" Target="https://www.acmicpc.net/problem/18352" TargetMode="External"/><Relationship Id="rId203" Type="http://schemas.openxmlformats.org/officeDocument/2006/relationships/hyperlink" Target="https://www.acmicpc.net/problem/21608" TargetMode="External"/><Relationship Id="rId385" Type="http://schemas.openxmlformats.org/officeDocument/2006/relationships/hyperlink" Target="https://www.acmicpc.net/problem/13398" TargetMode="External"/><Relationship Id="rId592" Type="http://schemas.openxmlformats.org/officeDocument/2006/relationships/hyperlink" Target="https://www.acmicpc.net/problem/16638" TargetMode="External"/><Relationship Id="rId606" Type="http://schemas.openxmlformats.org/officeDocument/2006/relationships/hyperlink" Target="https://www.acmicpc.net/problem/16234" TargetMode="External"/><Relationship Id="rId648" Type="http://schemas.openxmlformats.org/officeDocument/2006/relationships/hyperlink" Target="https://www.acmicpc.net/problem/15685" TargetMode="External"/><Relationship Id="rId245" Type="http://schemas.openxmlformats.org/officeDocument/2006/relationships/hyperlink" Target="https://www.acmicpc.net/problem/10971" TargetMode="External"/><Relationship Id="rId287" Type="http://schemas.openxmlformats.org/officeDocument/2006/relationships/hyperlink" Target="https://www.acmicpc.net/problem/2839" TargetMode="External"/><Relationship Id="rId410" Type="http://schemas.openxmlformats.org/officeDocument/2006/relationships/hyperlink" Target="https://www.acmicpc.net/problem/1744" TargetMode="External"/><Relationship Id="rId452" Type="http://schemas.openxmlformats.org/officeDocument/2006/relationships/hyperlink" Target="https://www.acmicpc.net/problem/10815" TargetMode="External"/><Relationship Id="rId494" Type="http://schemas.openxmlformats.org/officeDocument/2006/relationships/hyperlink" Target="https://www.acmicpc.net/problem/1593" TargetMode="External"/><Relationship Id="rId508" Type="http://schemas.openxmlformats.org/officeDocument/2006/relationships/hyperlink" Target="https://www.acmicpc.net/problem/11727" TargetMode="External"/><Relationship Id="rId105" Type="http://schemas.openxmlformats.org/officeDocument/2006/relationships/hyperlink" Target="https://programmers.co.kr/learn/courses/30/lessons/42747" TargetMode="External"/><Relationship Id="rId147" Type="http://schemas.openxmlformats.org/officeDocument/2006/relationships/hyperlink" Target="https://programmers.co.kr/learn/courses/30/lessons/17680" TargetMode="External"/><Relationship Id="rId312" Type="http://schemas.openxmlformats.org/officeDocument/2006/relationships/hyperlink" Target="https://www.acmicpc.net/problem/17069" TargetMode="External"/><Relationship Id="rId354" Type="http://schemas.openxmlformats.org/officeDocument/2006/relationships/hyperlink" Target="https://www.acmicpc.net/problem/9095" TargetMode="External"/><Relationship Id="rId51" Type="http://schemas.openxmlformats.org/officeDocument/2006/relationships/hyperlink" Target="https://www.acmicpc.net/problem/2193" TargetMode="External"/><Relationship Id="rId93" Type="http://schemas.openxmlformats.org/officeDocument/2006/relationships/hyperlink" Target="https://www.acmicpc.net/problem/1697" TargetMode="External"/><Relationship Id="rId189" Type="http://schemas.openxmlformats.org/officeDocument/2006/relationships/hyperlink" Target="https://programmers.co.kr/learn/courses/30/lessons/17683" TargetMode="External"/><Relationship Id="rId396" Type="http://schemas.openxmlformats.org/officeDocument/2006/relationships/hyperlink" Target="https://www.acmicpc.net/problem/11060" TargetMode="External"/><Relationship Id="rId561" Type="http://schemas.openxmlformats.org/officeDocument/2006/relationships/hyperlink" Target="https://www.codetree.ai/training-field/frequent-problems/problems/rabit-and-race/submissions?page=3&amp;pageSize=20" TargetMode="External"/><Relationship Id="rId617" Type="http://schemas.openxmlformats.org/officeDocument/2006/relationships/hyperlink" Target="https://www.acmicpc.net/problem/17281" TargetMode="External"/><Relationship Id="rId659" Type="http://schemas.openxmlformats.org/officeDocument/2006/relationships/hyperlink" Target="https://www.codetree.ai/training-field/frequent-problems/tail-catch-play/description?page=3&amp;pageSize=20&amp;username=stam0325" TargetMode="External"/><Relationship Id="rId214" Type="http://schemas.openxmlformats.org/officeDocument/2006/relationships/hyperlink" Target="https://www.acmicpc.net/problem/10026" TargetMode="External"/><Relationship Id="rId256" Type="http://schemas.openxmlformats.org/officeDocument/2006/relationships/hyperlink" Target="https://school.programmers.co.kr/learn/courses/30/lessons/17687?language=python3" TargetMode="External"/><Relationship Id="rId298" Type="http://schemas.openxmlformats.org/officeDocument/2006/relationships/hyperlink" Target="https://www.acmicpc.net/problem/16638" TargetMode="External"/><Relationship Id="rId421" Type="http://schemas.openxmlformats.org/officeDocument/2006/relationships/hyperlink" Target="https://www.acmicpc.net/problem/1351" TargetMode="External"/><Relationship Id="rId463" Type="http://schemas.openxmlformats.org/officeDocument/2006/relationships/hyperlink" Target="https://www.acmicpc.net/problem/2470" TargetMode="External"/><Relationship Id="rId519" Type="http://schemas.openxmlformats.org/officeDocument/2006/relationships/hyperlink" Target="https://www.acmicpc.net/problem/1699" TargetMode="External"/><Relationship Id="rId670" Type="http://schemas.openxmlformats.org/officeDocument/2006/relationships/hyperlink" Target="https://www.codetree.ai/training-field/frequent-problems/problems/max-of-outsourcing-profit/description?page=3&amp;pageSize=20" TargetMode="External"/><Relationship Id="rId116" Type="http://schemas.openxmlformats.org/officeDocument/2006/relationships/hyperlink" Target="https://www.acmicpc.net/problem/20055" TargetMode="External"/><Relationship Id="rId158" Type="http://schemas.openxmlformats.org/officeDocument/2006/relationships/hyperlink" Target="https://programmers.co.kr/learn/courses/30/lessons/92341" TargetMode="External"/><Relationship Id="rId323" Type="http://schemas.openxmlformats.org/officeDocument/2006/relationships/hyperlink" Target="https://www.acmicpc.net/problem/15662" TargetMode="External"/><Relationship Id="rId530" Type="http://schemas.openxmlformats.org/officeDocument/2006/relationships/hyperlink" Target="https://www.acmicpc.net/problem/1149" TargetMode="External"/><Relationship Id="rId20" Type="http://schemas.openxmlformats.org/officeDocument/2006/relationships/hyperlink" Target="https://www.acmicpc.net/problem/1182" TargetMode="External"/><Relationship Id="rId62" Type="http://schemas.openxmlformats.org/officeDocument/2006/relationships/hyperlink" Target="https://www.acmicpc.net/problem/2225" TargetMode="External"/><Relationship Id="rId365" Type="http://schemas.openxmlformats.org/officeDocument/2006/relationships/hyperlink" Target="https://www.acmicpc.net/problem/1912" TargetMode="External"/><Relationship Id="rId572" Type="http://schemas.openxmlformats.org/officeDocument/2006/relationships/hyperlink" Target="https://www.acmicpc.net/problem/13460" TargetMode="External"/><Relationship Id="rId628" Type="http://schemas.openxmlformats.org/officeDocument/2006/relationships/hyperlink" Target="https://www.acmicpc.net/problem/17825" TargetMode="External"/><Relationship Id="rId225" Type="http://schemas.openxmlformats.org/officeDocument/2006/relationships/hyperlink" Target="https://www.acmicpc.net/problem/14395" TargetMode="External"/><Relationship Id="rId267" Type="http://schemas.openxmlformats.org/officeDocument/2006/relationships/hyperlink" Target="https://school.programmers.co.kr/learn/courses/30/lessons/17678" TargetMode="External"/><Relationship Id="rId432" Type="http://schemas.openxmlformats.org/officeDocument/2006/relationships/hyperlink" Target="https://www.acmicpc.net/problem/9252" TargetMode="External"/><Relationship Id="rId474" Type="http://schemas.openxmlformats.org/officeDocument/2006/relationships/hyperlink" Target="https://www.acmicpc.net/problem/14003" TargetMode="External"/><Relationship Id="rId127" Type="http://schemas.openxmlformats.org/officeDocument/2006/relationships/hyperlink" Target="https://www.acmicpc.net/problem/23288" TargetMode="External"/><Relationship Id="rId31" Type="http://schemas.openxmlformats.org/officeDocument/2006/relationships/hyperlink" Target="https://www.acmicpc.net/problem/12100" TargetMode="External"/><Relationship Id="rId73" Type="http://schemas.openxmlformats.org/officeDocument/2006/relationships/hyperlink" Target="https://www.acmicpc.net/problem/1932" TargetMode="External"/><Relationship Id="rId169" Type="http://schemas.openxmlformats.org/officeDocument/2006/relationships/hyperlink" Target="https://www.acmicpc.net/problem/1012" TargetMode="External"/><Relationship Id="rId334" Type="http://schemas.openxmlformats.org/officeDocument/2006/relationships/hyperlink" Target="https://www.acmicpc.net/problem/17140" TargetMode="External"/><Relationship Id="rId376" Type="http://schemas.openxmlformats.org/officeDocument/2006/relationships/hyperlink" Target="https://www.acmicpc.net/problem/1149" TargetMode="External"/><Relationship Id="rId541" Type="http://schemas.openxmlformats.org/officeDocument/2006/relationships/hyperlink" Target="https://www.acmicpc.net/problem/7662" TargetMode="External"/><Relationship Id="rId583" Type="http://schemas.openxmlformats.org/officeDocument/2006/relationships/hyperlink" Target="https://www.acmicpc.net/problem/21608" TargetMode="External"/><Relationship Id="rId639" Type="http://schemas.openxmlformats.org/officeDocument/2006/relationships/hyperlink" Target="https://www.acmicpc.net/problem/14891" TargetMode="External"/><Relationship Id="rId4" Type="http://schemas.openxmlformats.org/officeDocument/2006/relationships/hyperlink" Target="https://programmers.co.kr/learn/courses/30/lessons/49191" TargetMode="External"/><Relationship Id="rId180" Type="http://schemas.openxmlformats.org/officeDocument/2006/relationships/hyperlink" Target="https://www.acmicpc.net/problem/12851" TargetMode="External"/><Relationship Id="rId236" Type="http://schemas.openxmlformats.org/officeDocument/2006/relationships/hyperlink" Target="https://www.acmicpc.net/problem/11659" TargetMode="External"/><Relationship Id="rId278" Type="http://schemas.openxmlformats.org/officeDocument/2006/relationships/hyperlink" Target="https://www.acmicpc.net/problem/17406" TargetMode="External"/><Relationship Id="rId401" Type="http://schemas.openxmlformats.org/officeDocument/2006/relationships/hyperlink" Target="https://www.acmicpc.net/problem/5525" TargetMode="External"/><Relationship Id="rId443" Type="http://schemas.openxmlformats.org/officeDocument/2006/relationships/hyperlink" Target="https://www.acmicpc.net/problem/1922" TargetMode="External"/><Relationship Id="rId650" Type="http://schemas.openxmlformats.org/officeDocument/2006/relationships/hyperlink" Target="https://www.acmicpc.net/problem/17140" TargetMode="External"/><Relationship Id="rId303" Type="http://schemas.openxmlformats.org/officeDocument/2006/relationships/hyperlink" Target="https://www.acmicpc.net/problem/17471" TargetMode="External"/><Relationship Id="rId485" Type="http://schemas.openxmlformats.org/officeDocument/2006/relationships/hyperlink" Target="https://www.acmicpc.net/problem/3273" TargetMode="External"/><Relationship Id="rId42" Type="http://schemas.openxmlformats.org/officeDocument/2006/relationships/hyperlink" Target="https://programmers.co.kr/learn/courses/30/lessons/12973" TargetMode="External"/><Relationship Id="rId84" Type="http://schemas.openxmlformats.org/officeDocument/2006/relationships/hyperlink" Target="https://www.acmicpc.net/problem/14888" TargetMode="External"/><Relationship Id="rId138" Type="http://schemas.openxmlformats.org/officeDocument/2006/relationships/hyperlink" Target="https://programmers.co.kr/learn/courses/30/lessons/42577" TargetMode="External"/><Relationship Id="rId345" Type="http://schemas.openxmlformats.org/officeDocument/2006/relationships/hyperlink" Target="https://www.acmicpc.net/problem/16236" TargetMode="External"/><Relationship Id="rId387" Type="http://schemas.openxmlformats.org/officeDocument/2006/relationships/hyperlink" Target="https://www.acmicpc.net/problem/2133" TargetMode="External"/><Relationship Id="rId510" Type="http://schemas.openxmlformats.org/officeDocument/2006/relationships/hyperlink" Target="https://www.acmicpc.net/problem/11052" TargetMode="External"/><Relationship Id="rId552" Type="http://schemas.openxmlformats.org/officeDocument/2006/relationships/hyperlink" Target="https://www.acmicpc.net/problem/19238" TargetMode="External"/><Relationship Id="rId594" Type="http://schemas.openxmlformats.org/officeDocument/2006/relationships/hyperlink" Target="https://www.acmicpc.net/problem/17070" TargetMode="External"/><Relationship Id="rId608" Type="http://schemas.openxmlformats.org/officeDocument/2006/relationships/hyperlink" Target="https://www.acmicpc.net/problem/14890" TargetMode="External"/><Relationship Id="rId191" Type="http://schemas.openxmlformats.org/officeDocument/2006/relationships/hyperlink" Target="https://www.acmicpc.net/problem/11404" TargetMode="External"/><Relationship Id="rId205" Type="http://schemas.openxmlformats.org/officeDocument/2006/relationships/hyperlink" Target="https://programmers.co.kr/learn/courses/30/lessons/92342" TargetMode="External"/><Relationship Id="rId247" Type="http://schemas.openxmlformats.org/officeDocument/2006/relationships/hyperlink" Target="https://www.acmicpc.net/problem/14889" TargetMode="External"/><Relationship Id="rId412" Type="http://schemas.openxmlformats.org/officeDocument/2006/relationships/hyperlink" Target="https://www.acmicpc.net/problem/9935" TargetMode="External"/><Relationship Id="rId107" Type="http://schemas.openxmlformats.org/officeDocument/2006/relationships/hyperlink" Target="https://www.acmicpc.net/problem/17144" TargetMode="External"/><Relationship Id="rId289" Type="http://schemas.openxmlformats.org/officeDocument/2006/relationships/hyperlink" Target="https://www.acmicpc.net/problem/1654" TargetMode="External"/><Relationship Id="rId454" Type="http://schemas.openxmlformats.org/officeDocument/2006/relationships/hyperlink" Target="https://www.acmicpc.net/problem/10816" TargetMode="External"/><Relationship Id="rId496" Type="http://schemas.openxmlformats.org/officeDocument/2006/relationships/hyperlink" Target="https://www.acmicpc.net/problem/3078" TargetMode="External"/><Relationship Id="rId661" Type="http://schemas.openxmlformats.org/officeDocument/2006/relationships/hyperlink" Target="https://www.acmicpc.net/problem/23290" TargetMode="External"/><Relationship Id="rId11" Type="http://schemas.openxmlformats.org/officeDocument/2006/relationships/hyperlink" Target="https://www.acmicpc.net/problem/6603" TargetMode="External"/><Relationship Id="rId53" Type="http://schemas.openxmlformats.org/officeDocument/2006/relationships/hyperlink" Target="https://www.acmicpc.net/problem/11053" TargetMode="External"/><Relationship Id="rId149" Type="http://schemas.openxmlformats.org/officeDocument/2006/relationships/hyperlink" Target="https://programmers.co.kr/learn/courses/30/lessons/17680" TargetMode="External"/><Relationship Id="rId314" Type="http://schemas.openxmlformats.org/officeDocument/2006/relationships/hyperlink" Target="https://www.acmicpc.net/problem/1463" TargetMode="External"/><Relationship Id="rId356" Type="http://schemas.openxmlformats.org/officeDocument/2006/relationships/hyperlink" Target="https://www.acmicpc.net/problem/15990" TargetMode="External"/><Relationship Id="rId398" Type="http://schemas.openxmlformats.org/officeDocument/2006/relationships/hyperlink" Target="https://www.acmicpc.net/problem/11066" TargetMode="External"/><Relationship Id="rId521" Type="http://schemas.openxmlformats.org/officeDocument/2006/relationships/hyperlink" Target="https://www.acmicpc.net/problem/1647" TargetMode="External"/><Relationship Id="rId563" Type="http://schemas.openxmlformats.org/officeDocument/2006/relationships/hyperlink" Target="https://www.acmicpc.net/problem/21611" TargetMode="External"/><Relationship Id="rId619" Type="http://schemas.openxmlformats.org/officeDocument/2006/relationships/hyperlink" Target="https://www.codetree.ai/training-field/frequent-problems/tree-kill-all/description?page=3&amp;pageSize=20&amp;username=stam0325&amp;discussionRowsPerPage=5&amp;discussionPage=1" TargetMode="External"/><Relationship Id="rId95" Type="http://schemas.openxmlformats.org/officeDocument/2006/relationships/hyperlink" Target="https://www.acmicpc.net/problem/14499" TargetMode="External"/><Relationship Id="rId160" Type="http://schemas.openxmlformats.org/officeDocument/2006/relationships/hyperlink" Target="https://www.acmicpc.net/problem/16197" TargetMode="External"/><Relationship Id="rId216" Type="http://schemas.openxmlformats.org/officeDocument/2006/relationships/hyperlink" Target="https://www.acmicpc.net/problem/16954" TargetMode="External"/><Relationship Id="rId423" Type="http://schemas.openxmlformats.org/officeDocument/2006/relationships/hyperlink" Target="https://www.acmicpc.net/problem/12865" TargetMode="External"/><Relationship Id="rId258" Type="http://schemas.openxmlformats.org/officeDocument/2006/relationships/hyperlink" Target="https://www.acmicpc.net/problem/12906" TargetMode="External"/><Relationship Id="rId465" Type="http://schemas.openxmlformats.org/officeDocument/2006/relationships/hyperlink" Target="https://www.acmicpc.net/problem/2473" TargetMode="External"/><Relationship Id="rId630" Type="http://schemas.openxmlformats.org/officeDocument/2006/relationships/hyperlink" Target="https://www.codetree.ai/training-field/frequent-problems/problems/rabit-and-race/submissions?page=3&amp;pageSize=20" TargetMode="External"/><Relationship Id="rId672" Type="http://schemas.openxmlformats.org/officeDocument/2006/relationships/hyperlink" Target="https://www.codetree.ai/training-field/frequent-problems/problems/autonomous-driving/description?page=3&amp;pageSize=20" TargetMode="External"/><Relationship Id="rId22" Type="http://schemas.openxmlformats.org/officeDocument/2006/relationships/hyperlink" Target="https://www.acmicpc.net/problem/16947" TargetMode="External"/><Relationship Id="rId64" Type="http://schemas.openxmlformats.org/officeDocument/2006/relationships/hyperlink" Target="https://www.acmicpc.net/problem/15988" TargetMode="External"/><Relationship Id="rId118" Type="http://schemas.openxmlformats.org/officeDocument/2006/relationships/hyperlink" Target="https://www.acmicpc.net/problem/14500" TargetMode="External"/><Relationship Id="rId325" Type="http://schemas.openxmlformats.org/officeDocument/2006/relationships/hyperlink" Target="https://www.acmicpc.net/problem/15662" TargetMode="External"/><Relationship Id="rId367" Type="http://schemas.openxmlformats.org/officeDocument/2006/relationships/hyperlink" Target="https://www.acmicpc.net/problem/1699" TargetMode="External"/><Relationship Id="rId532" Type="http://schemas.openxmlformats.org/officeDocument/2006/relationships/hyperlink" Target="https://www.acmicpc.net/problem/11057" TargetMode="External"/><Relationship Id="rId574" Type="http://schemas.openxmlformats.org/officeDocument/2006/relationships/hyperlink" Target="https://www.acmicpc.net/problem/17144" TargetMode="External"/><Relationship Id="rId171" Type="http://schemas.openxmlformats.org/officeDocument/2006/relationships/hyperlink" Target="https://www.acmicpc.net/problem/16198" TargetMode="External"/><Relationship Id="rId227" Type="http://schemas.openxmlformats.org/officeDocument/2006/relationships/hyperlink" Target="https://www.acmicpc.net/problem/1600" TargetMode="External"/><Relationship Id="rId269" Type="http://schemas.openxmlformats.org/officeDocument/2006/relationships/hyperlink" Target="https://school.programmers.co.kr/learn/courses/30/lessons/92334" TargetMode="External"/><Relationship Id="rId434" Type="http://schemas.openxmlformats.org/officeDocument/2006/relationships/hyperlink" Target="https://www.acmicpc.net/problem/1958" TargetMode="External"/><Relationship Id="rId476" Type="http://schemas.openxmlformats.org/officeDocument/2006/relationships/hyperlink" Target="https://www.acmicpc.net/problem/1940" TargetMode="External"/><Relationship Id="rId641" Type="http://schemas.openxmlformats.org/officeDocument/2006/relationships/hyperlink" Target="https://www.acmicpc.net/problem/20061" TargetMode="External"/><Relationship Id="rId33" Type="http://schemas.openxmlformats.org/officeDocument/2006/relationships/hyperlink" Target="https://www.acmicpc.net/problem/12100" TargetMode="External"/><Relationship Id="rId129" Type="http://schemas.openxmlformats.org/officeDocument/2006/relationships/hyperlink" Target="https://www.acmicpc.net/problem/23288" TargetMode="External"/><Relationship Id="rId280" Type="http://schemas.openxmlformats.org/officeDocument/2006/relationships/hyperlink" Target="https://www.acmicpc.net/problem/17406" TargetMode="External"/><Relationship Id="rId336" Type="http://schemas.openxmlformats.org/officeDocument/2006/relationships/hyperlink" Target="https://www.acmicpc.net/problem/17140" TargetMode="External"/><Relationship Id="rId501" Type="http://schemas.openxmlformats.org/officeDocument/2006/relationships/hyperlink" Target="https://www.acmicpc.net/problem/1759" TargetMode="External"/><Relationship Id="rId543" Type="http://schemas.openxmlformats.org/officeDocument/2006/relationships/hyperlink" Target="https://www.acmicpc.net/problem/1238" TargetMode="External"/><Relationship Id="rId75" Type="http://schemas.openxmlformats.org/officeDocument/2006/relationships/hyperlink" Target="https://www.acmicpc.net/problem/11055" TargetMode="External"/><Relationship Id="rId140" Type="http://schemas.openxmlformats.org/officeDocument/2006/relationships/hyperlink" Target="https://programmers.co.kr/learn/courses/30/lessons/17686" TargetMode="External"/><Relationship Id="rId182" Type="http://schemas.openxmlformats.org/officeDocument/2006/relationships/hyperlink" Target="https://www.acmicpc.net/problem/1966" TargetMode="External"/><Relationship Id="rId378" Type="http://schemas.openxmlformats.org/officeDocument/2006/relationships/hyperlink" Target="https://www.acmicpc.net/problem/11057" TargetMode="External"/><Relationship Id="rId403" Type="http://schemas.openxmlformats.org/officeDocument/2006/relationships/hyperlink" Target="https://www.acmicpc.net/problem/4358" TargetMode="External"/><Relationship Id="rId585" Type="http://schemas.openxmlformats.org/officeDocument/2006/relationships/hyperlink" Target="https://www.acmicpc.net/problem/20058" TargetMode="External"/><Relationship Id="rId6" Type="http://schemas.openxmlformats.org/officeDocument/2006/relationships/hyperlink" Target="https://programmers.co.kr/learn/courses/30/lessons/1836" TargetMode="External"/><Relationship Id="rId238" Type="http://schemas.openxmlformats.org/officeDocument/2006/relationships/hyperlink" Target="https://www.acmicpc.net/problem/12847" TargetMode="External"/><Relationship Id="rId445" Type="http://schemas.openxmlformats.org/officeDocument/2006/relationships/hyperlink" Target="https://www.acmicpc.net/problem/6497" TargetMode="External"/><Relationship Id="rId487" Type="http://schemas.openxmlformats.org/officeDocument/2006/relationships/hyperlink" Target="https://www.acmicpc.net/problem/1253" TargetMode="External"/><Relationship Id="rId610" Type="http://schemas.openxmlformats.org/officeDocument/2006/relationships/hyperlink" Target="https://www.acmicpc.net/problem/20055" TargetMode="External"/><Relationship Id="rId652" Type="http://schemas.openxmlformats.org/officeDocument/2006/relationships/hyperlink" Target="https://www.codetree.ai/training-field/frequent-problems/battle-ground?page=3&amp;pageSize=20&amp;username=stam0325" TargetMode="External"/><Relationship Id="rId291" Type="http://schemas.openxmlformats.org/officeDocument/2006/relationships/hyperlink" Target="https://www.acmicpc.net/problem/2805" TargetMode="External"/><Relationship Id="rId305" Type="http://schemas.openxmlformats.org/officeDocument/2006/relationships/hyperlink" Target="https://www.acmicpc.net/problem/20057" TargetMode="External"/><Relationship Id="rId347" Type="http://schemas.openxmlformats.org/officeDocument/2006/relationships/hyperlink" Target="https://www.acmicpc.net/problem/17135" TargetMode="External"/><Relationship Id="rId512" Type="http://schemas.openxmlformats.org/officeDocument/2006/relationships/hyperlink" Target="https://www.acmicpc.net/problem/10844" TargetMode="External"/><Relationship Id="rId44" Type="http://schemas.openxmlformats.org/officeDocument/2006/relationships/hyperlink" Target="https://www.acmicpc.net/problem/16235" TargetMode="External"/><Relationship Id="rId86" Type="http://schemas.openxmlformats.org/officeDocument/2006/relationships/hyperlink" Target="https://www.acmicpc.net/problem/12100" TargetMode="External"/><Relationship Id="rId151" Type="http://schemas.openxmlformats.org/officeDocument/2006/relationships/hyperlink" Target="https://www.acmicpc.net/problem/20061" TargetMode="External"/><Relationship Id="rId389" Type="http://schemas.openxmlformats.org/officeDocument/2006/relationships/hyperlink" Target="https://www.acmicpc.net/problem/11048" TargetMode="External"/><Relationship Id="rId554" Type="http://schemas.openxmlformats.org/officeDocument/2006/relationships/hyperlink" Target="https://www.acmicpc.net/problem/1952" TargetMode="External"/><Relationship Id="rId596" Type="http://schemas.openxmlformats.org/officeDocument/2006/relationships/hyperlink" Target="https://www.acmicpc.net/problem/15662" TargetMode="External"/><Relationship Id="rId193" Type="http://schemas.openxmlformats.org/officeDocument/2006/relationships/hyperlink" Target="https://www.acmicpc.net/problem/9663" TargetMode="External"/><Relationship Id="rId207" Type="http://schemas.openxmlformats.org/officeDocument/2006/relationships/hyperlink" Target="https://www.acmicpc.net/problem/1916" TargetMode="External"/><Relationship Id="rId249" Type="http://schemas.openxmlformats.org/officeDocument/2006/relationships/hyperlink" Target="https://school.programmers.co.kr/learn/courses/30/lessons/17684" TargetMode="External"/><Relationship Id="rId414" Type="http://schemas.openxmlformats.org/officeDocument/2006/relationships/hyperlink" Target="https://www.acmicpc.net/problem/12904" TargetMode="External"/><Relationship Id="rId456" Type="http://schemas.openxmlformats.org/officeDocument/2006/relationships/hyperlink" Target="https://www.acmicpc.net/problem/2512" TargetMode="External"/><Relationship Id="rId498" Type="http://schemas.openxmlformats.org/officeDocument/2006/relationships/hyperlink" Target="https://www.acmicpc.net/problem/11725" TargetMode="External"/><Relationship Id="rId621" Type="http://schemas.openxmlformats.org/officeDocument/2006/relationships/hyperlink" Target="https://www.codetree.ai/training-field/frequent-problems/codetree-mon-bread/description?page=3&amp;pageSize=20&amp;username=stam0325&amp;discussionRowsPerPage=5&amp;discussionPage=1" TargetMode="External"/><Relationship Id="rId663" Type="http://schemas.openxmlformats.org/officeDocument/2006/relationships/hyperlink" Target="https://www.acmicpc.net/problem/17825" TargetMode="External"/><Relationship Id="rId13" Type="http://schemas.openxmlformats.org/officeDocument/2006/relationships/hyperlink" Target="https://www.acmicpc.net/problem/16929" TargetMode="External"/><Relationship Id="rId109" Type="http://schemas.openxmlformats.org/officeDocument/2006/relationships/hyperlink" Target="https://www.acmicpc.net/problem/21610" TargetMode="External"/><Relationship Id="rId260" Type="http://schemas.openxmlformats.org/officeDocument/2006/relationships/hyperlink" Target="https://www.acmicpc.net/problem/16939" TargetMode="External"/><Relationship Id="rId316" Type="http://schemas.openxmlformats.org/officeDocument/2006/relationships/hyperlink" Target="https://www.acmicpc.net/problem/11726" TargetMode="External"/><Relationship Id="rId523" Type="http://schemas.openxmlformats.org/officeDocument/2006/relationships/hyperlink" Target="https://www.acmicpc.net/problem/10775" TargetMode="External"/><Relationship Id="rId55" Type="http://schemas.openxmlformats.org/officeDocument/2006/relationships/hyperlink" Target="https://www.acmicpc.net/problem/14002" TargetMode="External"/><Relationship Id="rId97" Type="http://schemas.openxmlformats.org/officeDocument/2006/relationships/hyperlink" Target="https://www.acmicpc.net/problem/12886" TargetMode="External"/><Relationship Id="rId120" Type="http://schemas.openxmlformats.org/officeDocument/2006/relationships/hyperlink" Target="https://www.acmicpc.net/problem/14500" TargetMode="External"/><Relationship Id="rId358" Type="http://schemas.openxmlformats.org/officeDocument/2006/relationships/hyperlink" Target="https://www.acmicpc.net/problem/10844" TargetMode="External"/><Relationship Id="rId565" Type="http://schemas.openxmlformats.org/officeDocument/2006/relationships/hyperlink" Target="https://www.acmicpc.net/problem/17472" TargetMode="External"/><Relationship Id="rId162" Type="http://schemas.openxmlformats.org/officeDocument/2006/relationships/hyperlink" Target="https://programmers.co.kr/learn/courses/30/lessons/81302?language=python3" TargetMode="External"/><Relationship Id="rId218" Type="http://schemas.openxmlformats.org/officeDocument/2006/relationships/hyperlink" Target="https://www.acmicpc.net/problem/2580" TargetMode="External"/><Relationship Id="rId425" Type="http://schemas.openxmlformats.org/officeDocument/2006/relationships/hyperlink" Target="https://www.acmicpc.net/problem/1080" TargetMode="External"/><Relationship Id="rId467" Type="http://schemas.openxmlformats.org/officeDocument/2006/relationships/hyperlink" Target="https://www.acmicpc.net/problem/1300" TargetMode="External"/><Relationship Id="rId632" Type="http://schemas.openxmlformats.org/officeDocument/2006/relationships/hyperlink" Target="https://www.codetree.ai/training-field/frequent-problems/tail-catch-play/description?page=3&amp;pageSize=20&amp;username=stam0325" TargetMode="External"/><Relationship Id="rId271" Type="http://schemas.openxmlformats.org/officeDocument/2006/relationships/hyperlink" Target="https://school.programmers.co.kr/learn/courses/30/lessons/92334" TargetMode="External"/><Relationship Id="rId674" Type="http://schemas.openxmlformats.org/officeDocument/2006/relationships/printerSettings" Target="../printerSettings/printerSettings4.bin"/><Relationship Id="rId24" Type="http://schemas.openxmlformats.org/officeDocument/2006/relationships/hyperlink" Target="https://www.acmicpc.net/problem/11060" TargetMode="External"/><Relationship Id="rId66" Type="http://schemas.openxmlformats.org/officeDocument/2006/relationships/hyperlink" Target="https://www.acmicpc.net/problem/1149" TargetMode="External"/><Relationship Id="rId131" Type="http://schemas.openxmlformats.org/officeDocument/2006/relationships/hyperlink" Target="https://programmers.co.kr/learn/courses/30/lessons/17679" TargetMode="External"/><Relationship Id="rId327" Type="http://schemas.openxmlformats.org/officeDocument/2006/relationships/hyperlink" Target="https://www.acmicpc.net/problem/16234" TargetMode="External"/><Relationship Id="rId369" Type="http://schemas.openxmlformats.org/officeDocument/2006/relationships/hyperlink" Target="https://www.acmicpc.net/problem/14501" TargetMode="External"/><Relationship Id="rId534" Type="http://schemas.openxmlformats.org/officeDocument/2006/relationships/hyperlink" Target="https://www.acmicpc.net/problem/11054" TargetMode="External"/><Relationship Id="rId576" Type="http://schemas.openxmlformats.org/officeDocument/2006/relationships/hyperlink" Target="https://www.acmicpc.net/problem/20056" TargetMode="External"/><Relationship Id="rId173" Type="http://schemas.openxmlformats.org/officeDocument/2006/relationships/hyperlink" Target="https://www.acmicpc.net/problem/1003" TargetMode="External"/><Relationship Id="rId229" Type="http://schemas.openxmlformats.org/officeDocument/2006/relationships/hyperlink" Target="https://www.acmicpc.net/problem/1026" TargetMode="External"/><Relationship Id="rId380" Type="http://schemas.openxmlformats.org/officeDocument/2006/relationships/hyperlink" Target="https://www.acmicpc.net/problem/2156" TargetMode="External"/><Relationship Id="rId436" Type="http://schemas.openxmlformats.org/officeDocument/2006/relationships/hyperlink" Target="https://www.acmicpc.net/problem/12852" TargetMode="External"/><Relationship Id="rId601" Type="http://schemas.openxmlformats.org/officeDocument/2006/relationships/hyperlink" Target="https://www.acmicpc.net/problem/14391" TargetMode="External"/><Relationship Id="rId643" Type="http://schemas.openxmlformats.org/officeDocument/2006/relationships/hyperlink" Target="https://www.acmicpc.net/problem/17069" TargetMode="External"/><Relationship Id="rId240" Type="http://schemas.openxmlformats.org/officeDocument/2006/relationships/hyperlink" Target="https://www.acmicpc.net/problem/2529" TargetMode="External"/><Relationship Id="rId478" Type="http://schemas.openxmlformats.org/officeDocument/2006/relationships/hyperlink" Target="https://www.acmicpc.net/problem/2003" TargetMode="External"/><Relationship Id="rId35" Type="http://schemas.openxmlformats.org/officeDocument/2006/relationships/hyperlink" Target="https://www.acmicpc.net/problem/3190" TargetMode="External"/><Relationship Id="rId77" Type="http://schemas.openxmlformats.org/officeDocument/2006/relationships/hyperlink" Target="https://www.acmicpc.net/problem/11722" TargetMode="External"/><Relationship Id="rId100" Type="http://schemas.openxmlformats.org/officeDocument/2006/relationships/hyperlink" Target="https://www.acmicpc.net/problem/1759" TargetMode="External"/><Relationship Id="rId282" Type="http://schemas.openxmlformats.org/officeDocument/2006/relationships/hyperlink" Target="https://www.acmicpc.net/problem/16637" TargetMode="External"/><Relationship Id="rId338" Type="http://schemas.openxmlformats.org/officeDocument/2006/relationships/hyperlink" Target="https://www.acmicpc.net/problem/17143" TargetMode="External"/><Relationship Id="rId503" Type="http://schemas.openxmlformats.org/officeDocument/2006/relationships/hyperlink" Target="https://www.acmicpc.net/problem/15661" TargetMode="External"/><Relationship Id="rId545" Type="http://schemas.openxmlformats.org/officeDocument/2006/relationships/hyperlink" Target="https://www.acmicpc.net/problem/1987" TargetMode="External"/><Relationship Id="rId587" Type="http://schemas.openxmlformats.org/officeDocument/2006/relationships/hyperlink" Target="https://www.acmicpc.net/problem/16926" TargetMode="External"/><Relationship Id="rId8" Type="http://schemas.openxmlformats.org/officeDocument/2006/relationships/hyperlink" Target="https://www.acmicpc.net/problem/15990" TargetMode="External"/><Relationship Id="rId142" Type="http://schemas.openxmlformats.org/officeDocument/2006/relationships/hyperlink" Target="https://www.acmicpc.net/problem/14890" TargetMode="External"/><Relationship Id="rId184" Type="http://schemas.openxmlformats.org/officeDocument/2006/relationships/hyperlink" Target="https://programmers.co.kr/learn/courses/30/lessons/72411" TargetMode="External"/><Relationship Id="rId391" Type="http://schemas.openxmlformats.org/officeDocument/2006/relationships/hyperlink" Target="https://www.acmicpc.net/problem/10942" TargetMode="External"/><Relationship Id="rId405" Type="http://schemas.openxmlformats.org/officeDocument/2006/relationships/hyperlink" Target="https://www.acmicpc.net/problem/1715" TargetMode="External"/><Relationship Id="rId447" Type="http://schemas.openxmlformats.org/officeDocument/2006/relationships/hyperlink" Target="https://www.acmicpc.net/problem/4386" TargetMode="External"/><Relationship Id="rId612" Type="http://schemas.openxmlformats.org/officeDocument/2006/relationships/hyperlink" Target="https://www.acmicpc.net/problem/17140" TargetMode="External"/><Relationship Id="rId251" Type="http://schemas.openxmlformats.org/officeDocument/2006/relationships/hyperlink" Target="https://www.acmicpc.net/problem/1339" TargetMode="External"/><Relationship Id="rId489" Type="http://schemas.openxmlformats.org/officeDocument/2006/relationships/hyperlink" Target="https://www.acmicpc.net/problem/10986" TargetMode="External"/><Relationship Id="rId654" Type="http://schemas.openxmlformats.org/officeDocument/2006/relationships/hyperlink" Target="https://www.codetree.ai/training-field/frequent-problems/artistry/description?page=3&amp;pageSize=20&amp;username=stam0325" TargetMode="External"/><Relationship Id="rId46" Type="http://schemas.openxmlformats.org/officeDocument/2006/relationships/hyperlink" Target="https://www.acmicpc.net/problem/16235" TargetMode="External"/><Relationship Id="rId293" Type="http://schemas.openxmlformats.org/officeDocument/2006/relationships/hyperlink" Target="https://www.acmicpc.net/problem/1920" TargetMode="External"/><Relationship Id="rId307" Type="http://schemas.openxmlformats.org/officeDocument/2006/relationships/hyperlink" Target="https://www.acmicpc.net/problem/20057" TargetMode="External"/><Relationship Id="rId349" Type="http://schemas.openxmlformats.org/officeDocument/2006/relationships/hyperlink" Target="https://www.acmicpc.net/problem/11052" TargetMode="External"/><Relationship Id="rId514" Type="http://schemas.openxmlformats.org/officeDocument/2006/relationships/hyperlink" Target="https://www.acmicpc.net/problem/11403" TargetMode="External"/><Relationship Id="rId556" Type="http://schemas.openxmlformats.org/officeDocument/2006/relationships/hyperlink" Target="https://www.codetree.ai/training-field/frequent-problems/tail-catch-play/description?page=3&amp;pageSize=20&amp;username=stam0325" TargetMode="External"/><Relationship Id="rId88" Type="http://schemas.openxmlformats.org/officeDocument/2006/relationships/hyperlink" Target="https://www.acmicpc.net/problem/13460" TargetMode="External"/><Relationship Id="rId111" Type="http://schemas.openxmlformats.org/officeDocument/2006/relationships/hyperlink" Target="https://www.acmicpc.net/problem/21610" TargetMode="External"/><Relationship Id="rId153" Type="http://schemas.openxmlformats.org/officeDocument/2006/relationships/hyperlink" Target="https://www.acmicpc.net/problem/17779" TargetMode="External"/><Relationship Id="rId195" Type="http://schemas.openxmlformats.org/officeDocument/2006/relationships/hyperlink" Target="https://www.acmicpc.net/problem/14442" TargetMode="External"/><Relationship Id="rId209" Type="http://schemas.openxmlformats.org/officeDocument/2006/relationships/hyperlink" Target="https://www.acmicpc.net/problem/1753" TargetMode="External"/><Relationship Id="rId360" Type="http://schemas.openxmlformats.org/officeDocument/2006/relationships/hyperlink" Target="https://www.acmicpc.net/problem/2193" TargetMode="External"/><Relationship Id="rId416" Type="http://schemas.openxmlformats.org/officeDocument/2006/relationships/hyperlink" Target="https://www.acmicpc.net/problem/2002" TargetMode="External"/><Relationship Id="rId598" Type="http://schemas.openxmlformats.org/officeDocument/2006/relationships/hyperlink" Target="https://www.acmicpc.net/problem/2143" TargetMode="External"/><Relationship Id="rId220" Type="http://schemas.openxmlformats.org/officeDocument/2006/relationships/hyperlink" Target="https://www.acmicpc.net/problem/16974" TargetMode="External"/><Relationship Id="rId458" Type="http://schemas.openxmlformats.org/officeDocument/2006/relationships/hyperlink" Target="https://www.acmicpc.net/problem/2343" TargetMode="External"/><Relationship Id="rId623" Type="http://schemas.openxmlformats.org/officeDocument/2006/relationships/hyperlink" Target="https://www.acmicpc.net/problem/21609" TargetMode="External"/><Relationship Id="rId665" Type="http://schemas.openxmlformats.org/officeDocument/2006/relationships/hyperlink" Target="https://www.acmicpc.net/problem/23289" TargetMode="External"/><Relationship Id="rId15" Type="http://schemas.openxmlformats.org/officeDocument/2006/relationships/hyperlink" Target="https://www.acmicpc.net/problem/11048" TargetMode="External"/><Relationship Id="rId57" Type="http://schemas.openxmlformats.org/officeDocument/2006/relationships/hyperlink" Target="https://www.acmicpc.net/problem/1912" TargetMode="External"/><Relationship Id="rId262" Type="http://schemas.openxmlformats.org/officeDocument/2006/relationships/hyperlink" Target="https://school.programmers.co.kr/learn/courses/30/lessons/68936" TargetMode="External"/><Relationship Id="rId318" Type="http://schemas.openxmlformats.org/officeDocument/2006/relationships/hyperlink" Target="https://www.acmicpc.net/problem/11727" TargetMode="External"/><Relationship Id="rId525" Type="http://schemas.openxmlformats.org/officeDocument/2006/relationships/hyperlink" Target="https://www.acmicpc.net/problem/20040" TargetMode="External"/><Relationship Id="rId567" Type="http://schemas.openxmlformats.org/officeDocument/2006/relationships/hyperlink" Target="https://www.acmicpc.net/problem/17136" TargetMode="External"/><Relationship Id="rId99" Type="http://schemas.openxmlformats.org/officeDocument/2006/relationships/hyperlink" Target="https://www.acmicpc.net/problem/1759" TargetMode="External"/><Relationship Id="rId122" Type="http://schemas.openxmlformats.org/officeDocument/2006/relationships/hyperlink" Target="https://www.acmicpc.net/problem/14503" TargetMode="External"/><Relationship Id="rId164" Type="http://schemas.openxmlformats.org/officeDocument/2006/relationships/hyperlink" Target="https://programmers.co.kr/learn/courses/30/lessons/81302?language=python3" TargetMode="External"/><Relationship Id="rId371" Type="http://schemas.openxmlformats.org/officeDocument/2006/relationships/hyperlink" Target="https://www.acmicpc.net/problem/2225" TargetMode="External"/><Relationship Id="rId427" Type="http://schemas.openxmlformats.org/officeDocument/2006/relationships/hyperlink" Target="https://www.acmicpc.net/problem/5430" TargetMode="External"/><Relationship Id="rId469" Type="http://schemas.openxmlformats.org/officeDocument/2006/relationships/hyperlink" Target="https://www.acmicpc.net/problem/12015" TargetMode="External"/><Relationship Id="rId634" Type="http://schemas.openxmlformats.org/officeDocument/2006/relationships/hyperlink" Target="https://www.acmicpc.net/problem/19236" TargetMode="External"/><Relationship Id="rId26" Type="http://schemas.openxmlformats.org/officeDocument/2006/relationships/hyperlink" Target="https://programmers.co.kr/learn/courses/30/lessons/42861" TargetMode="External"/><Relationship Id="rId231" Type="http://schemas.openxmlformats.org/officeDocument/2006/relationships/hyperlink" Target="https://www.acmicpc.net/problem/4991" TargetMode="External"/><Relationship Id="rId273" Type="http://schemas.openxmlformats.org/officeDocument/2006/relationships/hyperlink" Target="https://school.programmers.co.kr/learn/courses/30/lessons/42893" TargetMode="External"/><Relationship Id="rId329" Type="http://schemas.openxmlformats.org/officeDocument/2006/relationships/hyperlink" Target="https://www.acmicpc.net/problem/16235" TargetMode="External"/><Relationship Id="rId480" Type="http://schemas.openxmlformats.org/officeDocument/2006/relationships/hyperlink" Target="https://www.acmicpc.net/problem/11728" TargetMode="External"/><Relationship Id="rId536" Type="http://schemas.openxmlformats.org/officeDocument/2006/relationships/hyperlink" Target="https://www.acmicpc.net/problem/2042" TargetMode="External"/><Relationship Id="rId68" Type="http://schemas.openxmlformats.org/officeDocument/2006/relationships/hyperlink" Target="https://www.acmicpc.net/problem/1309" TargetMode="External"/><Relationship Id="rId133" Type="http://schemas.openxmlformats.org/officeDocument/2006/relationships/hyperlink" Target="https://programmers.co.kr/learn/courses/30/lessons/49189?language=python3" TargetMode="External"/><Relationship Id="rId175" Type="http://schemas.openxmlformats.org/officeDocument/2006/relationships/hyperlink" Target="https://www.acmicpc.net/problem/16926" TargetMode="External"/><Relationship Id="rId340" Type="http://schemas.openxmlformats.org/officeDocument/2006/relationships/hyperlink" Target="https://www.acmicpc.net/problem/17780" TargetMode="External"/><Relationship Id="rId578" Type="http://schemas.openxmlformats.org/officeDocument/2006/relationships/hyperlink" Target="https://www.acmicpc.net/problem/19237" TargetMode="External"/><Relationship Id="rId200" Type="http://schemas.openxmlformats.org/officeDocument/2006/relationships/hyperlink" Target="https://www.acmicpc.net/problem/16933" TargetMode="External"/><Relationship Id="rId382" Type="http://schemas.openxmlformats.org/officeDocument/2006/relationships/hyperlink" Target="https://www.acmicpc.net/problem/1932" TargetMode="External"/><Relationship Id="rId438" Type="http://schemas.openxmlformats.org/officeDocument/2006/relationships/hyperlink" Target="https://www.acmicpc.net/problem/2467" TargetMode="External"/><Relationship Id="rId603" Type="http://schemas.openxmlformats.org/officeDocument/2006/relationships/hyperlink" Target="https://www.acmicpc.net/problem/21610" TargetMode="External"/><Relationship Id="rId645" Type="http://schemas.openxmlformats.org/officeDocument/2006/relationships/hyperlink" Target="https://www.acmicpc.net/problem/17406" TargetMode="External"/><Relationship Id="rId242" Type="http://schemas.openxmlformats.org/officeDocument/2006/relationships/hyperlink" Target="https://www.acmicpc.net/problem/10819" TargetMode="External"/><Relationship Id="rId284" Type="http://schemas.openxmlformats.org/officeDocument/2006/relationships/hyperlink" Target="https://www.acmicpc.net/problem/2108" TargetMode="External"/><Relationship Id="rId491" Type="http://schemas.openxmlformats.org/officeDocument/2006/relationships/hyperlink" Target="https://www.acmicpc.net/problem/11659" TargetMode="External"/><Relationship Id="rId505" Type="http://schemas.openxmlformats.org/officeDocument/2006/relationships/hyperlink" Target="https://www.acmicpc.net/problem/1248" TargetMode="External"/><Relationship Id="rId37" Type="http://schemas.openxmlformats.org/officeDocument/2006/relationships/hyperlink" Target="https://programmers.co.kr/learn/courses/30/lessons/42584" TargetMode="External"/><Relationship Id="rId79" Type="http://schemas.openxmlformats.org/officeDocument/2006/relationships/hyperlink" Target="https://www.acmicpc.net/problem/11054" TargetMode="External"/><Relationship Id="rId102" Type="http://schemas.openxmlformats.org/officeDocument/2006/relationships/hyperlink" Target="https://programmers.co.kr/learn/courses/30/lessons/42883" TargetMode="External"/><Relationship Id="rId144" Type="http://schemas.openxmlformats.org/officeDocument/2006/relationships/hyperlink" Target="https://www.acmicpc.net/problem/14890" TargetMode="External"/><Relationship Id="rId547" Type="http://schemas.openxmlformats.org/officeDocument/2006/relationships/hyperlink" Target="https://www.acmicpc.net/problem/17281" TargetMode="External"/><Relationship Id="rId589" Type="http://schemas.openxmlformats.org/officeDocument/2006/relationships/hyperlink" Target="https://www.acmicpc.net/problem/17406" TargetMode="External"/><Relationship Id="rId90" Type="http://schemas.openxmlformats.org/officeDocument/2006/relationships/hyperlink" Target="https://www.acmicpc.net/problem/13460" TargetMode="External"/><Relationship Id="rId186" Type="http://schemas.openxmlformats.org/officeDocument/2006/relationships/hyperlink" Target="https://programmers.co.kr/learn/courses/30/lessons/72411" TargetMode="External"/><Relationship Id="rId351" Type="http://schemas.openxmlformats.org/officeDocument/2006/relationships/hyperlink" Target="https://www.acmicpc.net/problem/16194" TargetMode="External"/><Relationship Id="rId393" Type="http://schemas.openxmlformats.org/officeDocument/2006/relationships/hyperlink" Target="https://www.acmicpc.net/problem/15989" TargetMode="External"/><Relationship Id="rId407" Type="http://schemas.openxmlformats.org/officeDocument/2006/relationships/hyperlink" Target="https://www.acmicpc.net/problem/12904" TargetMode="External"/><Relationship Id="rId449" Type="http://schemas.openxmlformats.org/officeDocument/2006/relationships/hyperlink" Target="https://www.acmicpc.net/problem/2887" TargetMode="External"/><Relationship Id="rId614" Type="http://schemas.openxmlformats.org/officeDocument/2006/relationships/hyperlink" Target="https://www.acmicpc.net/problem/16236" TargetMode="External"/><Relationship Id="rId656" Type="http://schemas.openxmlformats.org/officeDocument/2006/relationships/hyperlink" Target="https://www.acmicpc.net/problem/21609" TargetMode="External"/><Relationship Id="rId211" Type="http://schemas.openxmlformats.org/officeDocument/2006/relationships/hyperlink" Target="https://www.acmicpc.net/problem/11779" TargetMode="External"/><Relationship Id="rId253" Type="http://schemas.openxmlformats.org/officeDocument/2006/relationships/hyperlink" Target="https://school.programmers.co.kr/learn/courses/30/lessons/49994" TargetMode="External"/><Relationship Id="rId295" Type="http://schemas.openxmlformats.org/officeDocument/2006/relationships/hyperlink" Target="https://www.acmicpc.net/problem/4949" TargetMode="External"/><Relationship Id="rId309" Type="http://schemas.openxmlformats.org/officeDocument/2006/relationships/hyperlink" Target="https://www.acmicpc.net/problem/17070" TargetMode="External"/><Relationship Id="rId460" Type="http://schemas.openxmlformats.org/officeDocument/2006/relationships/hyperlink" Target="https://www.acmicpc.net/problem/2018" TargetMode="External"/><Relationship Id="rId516" Type="http://schemas.openxmlformats.org/officeDocument/2006/relationships/hyperlink" Target="https://www.acmicpc.net/problem/11053" TargetMode="External"/><Relationship Id="rId48" Type="http://schemas.openxmlformats.org/officeDocument/2006/relationships/hyperlink" Target="https://programmers.co.kr/learn/courses/30/lessons/77485" TargetMode="External"/><Relationship Id="rId113" Type="http://schemas.openxmlformats.org/officeDocument/2006/relationships/hyperlink" Target="https://www.acmicpc.net/problem/17822" TargetMode="External"/><Relationship Id="rId320" Type="http://schemas.openxmlformats.org/officeDocument/2006/relationships/hyperlink" Target="https://www.acmicpc.net/problem/15685" TargetMode="External"/><Relationship Id="rId558" Type="http://schemas.openxmlformats.org/officeDocument/2006/relationships/hyperlink" Target="https://www.codetree.ai/training-field/frequent-problems/pacman/description?page=3&amp;pageSize=20&amp;username=stam0325" TargetMode="External"/><Relationship Id="rId155" Type="http://schemas.openxmlformats.org/officeDocument/2006/relationships/hyperlink" Target="https://www.acmicpc.net/problem/1107" TargetMode="External"/><Relationship Id="rId197" Type="http://schemas.openxmlformats.org/officeDocument/2006/relationships/hyperlink" Target="https://www.acmicpc.net/problem/2206" TargetMode="External"/><Relationship Id="rId362" Type="http://schemas.openxmlformats.org/officeDocument/2006/relationships/hyperlink" Target="https://www.acmicpc.net/problem/11053" TargetMode="External"/><Relationship Id="rId418" Type="http://schemas.openxmlformats.org/officeDocument/2006/relationships/hyperlink" Target="https://www.acmicpc.net/problem/2002" TargetMode="External"/><Relationship Id="rId625" Type="http://schemas.openxmlformats.org/officeDocument/2006/relationships/hyperlink" Target="https://www.codetree.ai/training-field/frequent-problems/problems/destroy-the-turret/description?page=3&amp;pageSize=20" TargetMode="External"/><Relationship Id="rId222" Type="http://schemas.openxmlformats.org/officeDocument/2006/relationships/hyperlink" Target="https://www.acmicpc.net/problem/6087" TargetMode="External"/><Relationship Id="rId264" Type="http://schemas.openxmlformats.org/officeDocument/2006/relationships/hyperlink" Target="https://school.programmers.co.kr/learn/courses/30/lessons/84512" TargetMode="External"/><Relationship Id="rId471" Type="http://schemas.openxmlformats.org/officeDocument/2006/relationships/hyperlink" Target="https://www.acmicpc.net/problem/12738" TargetMode="External"/><Relationship Id="rId667" Type="http://schemas.openxmlformats.org/officeDocument/2006/relationships/hyperlink" Target="https://programmers.co.kr/learn/courses/30/lessons/92342" TargetMode="External"/><Relationship Id="rId17" Type="http://schemas.openxmlformats.org/officeDocument/2006/relationships/hyperlink" Target="https://www.acmicpc.net/problem/16234" TargetMode="External"/><Relationship Id="rId59" Type="http://schemas.openxmlformats.org/officeDocument/2006/relationships/hyperlink" Target="https://www.acmicpc.net/problem/14501" TargetMode="External"/><Relationship Id="rId124" Type="http://schemas.openxmlformats.org/officeDocument/2006/relationships/hyperlink" Target="https://www.acmicpc.net/problem/20056" TargetMode="External"/><Relationship Id="rId527" Type="http://schemas.openxmlformats.org/officeDocument/2006/relationships/hyperlink" Target="https://www.acmicpc.net/problem/1956" TargetMode="External"/><Relationship Id="rId569" Type="http://schemas.openxmlformats.org/officeDocument/2006/relationships/hyperlink" Target="https://www.acmicpc.net/problem/19236" TargetMode="External"/><Relationship Id="rId70" Type="http://schemas.openxmlformats.org/officeDocument/2006/relationships/hyperlink" Target="https://www.acmicpc.net/problem/11057" TargetMode="External"/><Relationship Id="rId166" Type="http://schemas.openxmlformats.org/officeDocument/2006/relationships/hyperlink" Target="https://programmers.co.kr/learn/courses/30/lessons/60057" TargetMode="External"/><Relationship Id="rId331" Type="http://schemas.openxmlformats.org/officeDocument/2006/relationships/hyperlink" Target="https://www.acmicpc.net/problem/17144" TargetMode="External"/><Relationship Id="rId373" Type="http://schemas.openxmlformats.org/officeDocument/2006/relationships/hyperlink" Target="https://www.acmicpc.net/problem/1309" TargetMode="External"/><Relationship Id="rId429" Type="http://schemas.openxmlformats.org/officeDocument/2006/relationships/hyperlink" Target="https://www.acmicpc.net/problem/11000" TargetMode="External"/><Relationship Id="rId580" Type="http://schemas.openxmlformats.org/officeDocument/2006/relationships/hyperlink" Target="https://www.acmicpc.net/problem/19235" TargetMode="External"/><Relationship Id="rId636" Type="http://schemas.openxmlformats.org/officeDocument/2006/relationships/hyperlink" Target="https://www.acmicpc.net/problem/19237" TargetMode="External"/><Relationship Id="rId1" Type="http://schemas.openxmlformats.org/officeDocument/2006/relationships/hyperlink" Target="https://programmers.co.kr/learn/courses/30/lessons/17676?language=java" TargetMode="External"/><Relationship Id="rId233" Type="http://schemas.openxmlformats.org/officeDocument/2006/relationships/hyperlink" Target="https://www.acmicpc.net/problem/11660" TargetMode="External"/><Relationship Id="rId440" Type="http://schemas.openxmlformats.org/officeDocument/2006/relationships/hyperlink" Target="https://www.acmicpc.net/problem/1197" TargetMode="External"/><Relationship Id="rId28" Type="http://schemas.openxmlformats.org/officeDocument/2006/relationships/hyperlink" Target="https://www.acmicpc.net/problem/13460" TargetMode="External"/><Relationship Id="rId275" Type="http://schemas.openxmlformats.org/officeDocument/2006/relationships/hyperlink" Target="https://www.acmicpc.net/problem/20058" TargetMode="External"/><Relationship Id="rId300" Type="http://schemas.openxmlformats.org/officeDocument/2006/relationships/hyperlink" Target="https://www.acmicpc.net/problem/17471" TargetMode="External"/><Relationship Id="rId482" Type="http://schemas.openxmlformats.org/officeDocument/2006/relationships/hyperlink" Target="https://www.acmicpc.net/problem/2559" TargetMode="External"/><Relationship Id="rId538" Type="http://schemas.openxmlformats.org/officeDocument/2006/relationships/hyperlink" Target="https://www.acmicpc.net/problem/11505" TargetMode="External"/><Relationship Id="rId81" Type="http://schemas.openxmlformats.org/officeDocument/2006/relationships/hyperlink" Target="https://programmers.co.kr/learn/courses/30/lessons/43163" TargetMode="External"/><Relationship Id="rId135" Type="http://schemas.openxmlformats.org/officeDocument/2006/relationships/hyperlink" Target="https://www.acmicpc.net/problem/19237" TargetMode="External"/><Relationship Id="rId177" Type="http://schemas.openxmlformats.org/officeDocument/2006/relationships/hyperlink" Target="https://www.acmicpc.net/problem/16927" TargetMode="External"/><Relationship Id="rId342" Type="http://schemas.openxmlformats.org/officeDocument/2006/relationships/hyperlink" Target="https://www.acmicpc.net/problem/17837" TargetMode="External"/><Relationship Id="rId384" Type="http://schemas.openxmlformats.org/officeDocument/2006/relationships/hyperlink" Target="https://www.acmicpc.net/problem/11054" TargetMode="External"/><Relationship Id="rId591" Type="http://schemas.openxmlformats.org/officeDocument/2006/relationships/hyperlink" Target="https://www.acmicpc.net/problem/16637" TargetMode="External"/><Relationship Id="rId605" Type="http://schemas.openxmlformats.org/officeDocument/2006/relationships/hyperlink" Target="https://www.acmicpc.net/problem/1208" TargetMode="External"/><Relationship Id="rId202" Type="http://schemas.openxmlformats.org/officeDocument/2006/relationships/hyperlink" Target="https://www.acmicpc.net/problem/21608" TargetMode="External"/><Relationship Id="rId244" Type="http://schemas.openxmlformats.org/officeDocument/2006/relationships/hyperlink" Target="https://www.acmicpc.net/problem/10971" TargetMode="External"/><Relationship Id="rId647" Type="http://schemas.openxmlformats.org/officeDocument/2006/relationships/hyperlink" Target="https://www.acmicpc.net/problem/14890" TargetMode="External"/><Relationship Id="rId39" Type="http://schemas.openxmlformats.org/officeDocument/2006/relationships/hyperlink" Target="https://www.acmicpc.net/problem/15683" TargetMode="External"/><Relationship Id="rId286" Type="http://schemas.openxmlformats.org/officeDocument/2006/relationships/hyperlink" Target="https://www.acmicpc.net/problem/2839" TargetMode="External"/><Relationship Id="rId451" Type="http://schemas.openxmlformats.org/officeDocument/2006/relationships/hyperlink" Target="https://www.acmicpc.net/problem/2110" TargetMode="External"/><Relationship Id="rId493" Type="http://schemas.openxmlformats.org/officeDocument/2006/relationships/hyperlink" Target="https://www.acmicpc.net/problem/21921" TargetMode="External"/><Relationship Id="rId507" Type="http://schemas.openxmlformats.org/officeDocument/2006/relationships/hyperlink" Target="https://www.acmicpc.net/problem/11726" TargetMode="External"/><Relationship Id="rId549" Type="http://schemas.openxmlformats.org/officeDocument/2006/relationships/hyperlink" Target="https://www.codetree.ai/training-field/frequent-problems/codetree-mon-bread/description?page=3&amp;pageSize=20&amp;username=stam0325&amp;discussionRowsPerPage=5&amp;discussionPage=1" TargetMode="External"/><Relationship Id="rId50" Type="http://schemas.openxmlformats.org/officeDocument/2006/relationships/hyperlink" Target="https://programmers.co.kr/learn/courses/30/lessons/72411" TargetMode="External"/><Relationship Id="rId104" Type="http://schemas.openxmlformats.org/officeDocument/2006/relationships/hyperlink" Target="https://programmers.co.kr/learn/courses/30/lessons/42747" TargetMode="External"/><Relationship Id="rId146" Type="http://schemas.openxmlformats.org/officeDocument/2006/relationships/hyperlink" Target="https://www.acmicpc.net/problem/1504" TargetMode="External"/><Relationship Id="rId188" Type="http://schemas.openxmlformats.org/officeDocument/2006/relationships/hyperlink" Target="https://programmers.co.kr/learn/courses/30/lessons/17683" TargetMode="External"/><Relationship Id="rId311" Type="http://schemas.openxmlformats.org/officeDocument/2006/relationships/hyperlink" Target="https://www.acmicpc.net/problem/17069" TargetMode="External"/><Relationship Id="rId353" Type="http://schemas.openxmlformats.org/officeDocument/2006/relationships/hyperlink" Target="https://www.acmicpc.net/problem/9095" TargetMode="External"/><Relationship Id="rId395" Type="http://schemas.openxmlformats.org/officeDocument/2006/relationships/hyperlink" Target="https://www.acmicpc.net/problem/11060" TargetMode="External"/><Relationship Id="rId409" Type="http://schemas.openxmlformats.org/officeDocument/2006/relationships/hyperlink" Target="https://www.acmicpc.net/problem/1744" TargetMode="External"/><Relationship Id="rId560" Type="http://schemas.openxmlformats.org/officeDocument/2006/relationships/hyperlink" Target="https://www.codetree.ai/training-field/frequent-problems/maze-tower-defense/description?page=2&amp;pageSize=20&amp;username=stam0325&amp;discussionRowsPerPage=5&amp;discussionPage=2" TargetMode="External"/><Relationship Id="rId92" Type="http://schemas.openxmlformats.org/officeDocument/2006/relationships/hyperlink" Target="https://www.acmicpc.net/problem/1697" TargetMode="External"/><Relationship Id="rId213" Type="http://schemas.openxmlformats.org/officeDocument/2006/relationships/hyperlink" Target="https://www.acmicpc.net/problem/10026" TargetMode="External"/><Relationship Id="rId420" Type="http://schemas.openxmlformats.org/officeDocument/2006/relationships/hyperlink" Target="https://www.acmicpc.net/problem/1351" TargetMode="External"/><Relationship Id="rId616" Type="http://schemas.openxmlformats.org/officeDocument/2006/relationships/hyperlink" Target="https://www.acmicpc.net/problem/16235" TargetMode="External"/><Relationship Id="rId658" Type="http://schemas.openxmlformats.org/officeDocument/2006/relationships/hyperlink" Target="https://www.codetree.ai/training-field/frequent-problems/hide-and-seek/description?page=3&amp;pageSize=20&amp;username=stam0325" TargetMode="External"/><Relationship Id="rId255" Type="http://schemas.openxmlformats.org/officeDocument/2006/relationships/hyperlink" Target="https://school.programmers.co.kr/learn/courses/30/lessons/17687?language=python3" TargetMode="External"/><Relationship Id="rId297" Type="http://schemas.openxmlformats.org/officeDocument/2006/relationships/hyperlink" Target="https://www.acmicpc.net/problem/16638" TargetMode="External"/><Relationship Id="rId462" Type="http://schemas.openxmlformats.org/officeDocument/2006/relationships/hyperlink" Target="https://www.acmicpc.net/problem/2467" TargetMode="External"/><Relationship Id="rId518" Type="http://schemas.openxmlformats.org/officeDocument/2006/relationships/hyperlink" Target="https://www.acmicpc.net/problem/1912" TargetMode="External"/><Relationship Id="rId115" Type="http://schemas.openxmlformats.org/officeDocument/2006/relationships/hyperlink" Target="https://www.acmicpc.net/problem/20055" TargetMode="External"/><Relationship Id="rId157" Type="http://schemas.openxmlformats.org/officeDocument/2006/relationships/hyperlink" Target="https://programmers.co.kr/learn/courses/30/lessons/92341" TargetMode="External"/><Relationship Id="rId322" Type="http://schemas.openxmlformats.org/officeDocument/2006/relationships/hyperlink" Target="https://www.acmicpc.net/problem/15685" TargetMode="External"/><Relationship Id="rId364" Type="http://schemas.openxmlformats.org/officeDocument/2006/relationships/hyperlink" Target="https://www.acmicpc.net/problem/14002" TargetMode="External"/><Relationship Id="rId61" Type="http://schemas.openxmlformats.org/officeDocument/2006/relationships/hyperlink" Target="https://www.acmicpc.net/problem/2225" TargetMode="External"/><Relationship Id="rId199" Type="http://schemas.openxmlformats.org/officeDocument/2006/relationships/hyperlink" Target="https://www.acmicpc.net/problem/16946" TargetMode="External"/><Relationship Id="rId571" Type="http://schemas.openxmlformats.org/officeDocument/2006/relationships/hyperlink" Target="https://www.acmicpc.net/problem/15684" TargetMode="External"/><Relationship Id="rId627" Type="http://schemas.openxmlformats.org/officeDocument/2006/relationships/hyperlink" Target="https://www.acmicpc.net/problem/23290" TargetMode="External"/><Relationship Id="rId669" Type="http://schemas.openxmlformats.org/officeDocument/2006/relationships/hyperlink" Target="https://www.codetree.ai/training-field/frequent-problems/problems/crosswalk/submissions?page=3&amp;pageSize=20" TargetMode="External"/><Relationship Id="rId19" Type="http://schemas.openxmlformats.org/officeDocument/2006/relationships/hyperlink" Target="https://www.acmicpc.net/problem/16234" TargetMode="External"/><Relationship Id="rId224" Type="http://schemas.openxmlformats.org/officeDocument/2006/relationships/hyperlink" Target="https://www.acmicpc.net/problem/1963" TargetMode="External"/><Relationship Id="rId266" Type="http://schemas.openxmlformats.org/officeDocument/2006/relationships/hyperlink" Target="https://school.programmers.co.kr/learn/courses/30/lessons/77885" TargetMode="External"/><Relationship Id="rId431" Type="http://schemas.openxmlformats.org/officeDocument/2006/relationships/hyperlink" Target="https://www.acmicpc.net/problem/9251" TargetMode="External"/><Relationship Id="rId473" Type="http://schemas.openxmlformats.org/officeDocument/2006/relationships/hyperlink" Target="https://www.acmicpc.net/problem/14003" TargetMode="External"/><Relationship Id="rId529" Type="http://schemas.openxmlformats.org/officeDocument/2006/relationships/hyperlink" Target="https://www.acmicpc.net/problem/2225" TargetMode="External"/><Relationship Id="rId30" Type="http://schemas.openxmlformats.org/officeDocument/2006/relationships/hyperlink" Target="https://www.acmicpc.net/problem/13460" TargetMode="External"/><Relationship Id="rId126" Type="http://schemas.openxmlformats.org/officeDocument/2006/relationships/hyperlink" Target="https://www.acmicpc.net/problem/20056" TargetMode="External"/><Relationship Id="rId168" Type="http://schemas.openxmlformats.org/officeDocument/2006/relationships/hyperlink" Target="https://www.acmicpc.net/problem/1012" TargetMode="External"/><Relationship Id="rId333" Type="http://schemas.openxmlformats.org/officeDocument/2006/relationships/hyperlink" Target="https://www.acmicpc.net/problem/17144" TargetMode="External"/><Relationship Id="rId540" Type="http://schemas.openxmlformats.org/officeDocument/2006/relationships/hyperlink" Target="https://www.acmicpc.net/problem/11437" TargetMode="External"/><Relationship Id="rId72" Type="http://schemas.openxmlformats.org/officeDocument/2006/relationships/hyperlink" Target="https://www.acmicpc.net/problem/2156" TargetMode="External"/><Relationship Id="rId375" Type="http://schemas.openxmlformats.org/officeDocument/2006/relationships/hyperlink" Target="https://www.acmicpc.net/problem/1149" TargetMode="External"/><Relationship Id="rId582" Type="http://schemas.openxmlformats.org/officeDocument/2006/relationships/hyperlink" Target="https://www.acmicpc.net/problem/17471" TargetMode="External"/><Relationship Id="rId638" Type="http://schemas.openxmlformats.org/officeDocument/2006/relationships/hyperlink" Target="https://www.acmicpc.net/problem/14891" TargetMode="External"/><Relationship Id="rId3" Type="http://schemas.openxmlformats.org/officeDocument/2006/relationships/hyperlink" Target="https://programmers.co.kr/learn/courses/30/lessons/49191" TargetMode="External"/><Relationship Id="rId235" Type="http://schemas.openxmlformats.org/officeDocument/2006/relationships/hyperlink" Target="https://www.acmicpc.net/problem/11659" TargetMode="External"/><Relationship Id="rId277" Type="http://schemas.openxmlformats.org/officeDocument/2006/relationships/hyperlink" Target="https://www.acmicpc.net/problem/20058" TargetMode="External"/><Relationship Id="rId400" Type="http://schemas.openxmlformats.org/officeDocument/2006/relationships/hyperlink" Target="https://www.acmicpc.net/problem/1946" TargetMode="External"/><Relationship Id="rId442" Type="http://schemas.openxmlformats.org/officeDocument/2006/relationships/hyperlink" Target="https://www.acmicpc.net/problem/1922" TargetMode="External"/><Relationship Id="rId484" Type="http://schemas.openxmlformats.org/officeDocument/2006/relationships/hyperlink" Target="https://www.acmicpc.net/problem/3273" TargetMode="External"/><Relationship Id="rId137" Type="http://schemas.openxmlformats.org/officeDocument/2006/relationships/hyperlink" Target="https://programmers.co.kr/learn/courses/30/lessons/42577" TargetMode="External"/><Relationship Id="rId302" Type="http://schemas.openxmlformats.org/officeDocument/2006/relationships/hyperlink" Target="https://www.acmicpc.net/problem/17471" TargetMode="External"/><Relationship Id="rId344" Type="http://schemas.openxmlformats.org/officeDocument/2006/relationships/hyperlink" Target="https://www.acmicpc.net/problem/17822" TargetMode="External"/><Relationship Id="rId41" Type="http://schemas.openxmlformats.org/officeDocument/2006/relationships/hyperlink" Target="https://www.acmicpc.net/problem/15683" TargetMode="External"/><Relationship Id="rId83" Type="http://schemas.openxmlformats.org/officeDocument/2006/relationships/hyperlink" Target="https://www.acmicpc.net/problem/14502" TargetMode="External"/><Relationship Id="rId179" Type="http://schemas.openxmlformats.org/officeDocument/2006/relationships/hyperlink" Target="https://www.acmicpc.net/problem/16935" TargetMode="External"/><Relationship Id="rId386" Type="http://schemas.openxmlformats.org/officeDocument/2006/relationships/hyperlink" Target="https://www.acmicpc.net/problem/13398" TargetMode="External"/><Relationship Id="rId551" Type="http://schemas.openxmlformats.org/officeDocument/2006/relationships/hyperlink" Target="https://www.codetree.ai/training-field/frequent-problems/artistry/description?page=3&amp;pageSize=20&amp;username=stam0325" TargetMode="External"/><Relationship Id="rId593" Type="http://schemas.openxmlformats.org/officeDocument/2006/relationships/hyperlink" Target="https://www.acmicpc.net/problem/20057" TargetMode="External"/><Relationship Id="rId607" Type="http://schemas.openxmlformats.org/officeDocument/2006/relationships/hyperlink" Target="https://www.acmicpc.net/problem/14500" TargetMode="External"/><Relationship Id="rId649" Type="http://schemas.openxmlformats.org/officeDocument/2006/relationships/hyperlink" Target="https://www.acmicpc.net/problem/17143" TargetMode="External"/><Relationship Id="rId190" Type="http://schemas.openxmlformats.org/officeDocument/2006/relationships/hyperlink" Target="https://www.acmicpc.net/problem/11404" TargetMode="External"/><Relationship Id="rId204" Type="http://schemas.openxmlformats.org/officeDocument/2006/relationships/hyperlink" Target="https://programmers.co.kr/learn/courses/30/lessons/92342" TargetMode="External"/><Relationship Id="rId246" Type="http://schemas.openxmlformats.org/officeDocument/2006/relationships/hyperlink" Target="https://www.acmicpc.net/problem/14889" TargetMode="External"/><Relationship Id="rId288" Type="http://schemas.openxmlformats.org/officeDocument/2006/relationships/hyperlink" Target="https://www.acmicpc.net/problem/1654" TargetMode="External"/><Relationship Id="rId411" Type="http://schemas.openxmlformats.org/officeDocument/2006/relationships/hyperlink" Target="https://www.acmicpc.net/problem/9935" TargetMode="External"/><Relationship Id="rId453" Type="http://schemas.openxmlformats.org/officeDocument/2006/relationships/hyperlink" Target="https://www.acmicpc.net/problem/10815" TargetMode="External"/><Relationship Id="rId509" Type="http://schemas.openxmlformats.org/officeDocument/2006/relationships/hyperlink" Target="https://www.acmicpc.net/problem/9095" TargetMode="External"/><Relationship Id="rId660" Type="http://schemas.openxmlformats.org/officeDocument/2006/relationships/hyperlink" Target="https://www.acmicpc.net/problem/21611" TargetMode="External"/><Relationship Id="rId106" Type="http://schemas.openxmlformats.org/officeDocument/2006/relationships/hyperlink" Target="https://www.acmicpc.net/problem/17144" TargetMode="External"/><Relationship Id="rId313" Type="http://schemas.openxmlformats.org/officeDocument/2006/relationships/hyperlink" Target="https://www.acmicpc.net/problem/17069" TargetMode="External"/><Relationship Id="rId495" Type="http://schemas.openxmlformats.org/officeDocument/2006/relationships/hyperlink" Target="https://www.acmicpc.net/problem/15961" TargetMode="External"/><Relationship Id="rId10" Type="http://schemas.openxmlformats.org/officeDocument/2006/relationships/hyperlink" Target="https://programmers.co.kr/learn/courses/30/lessons/42627" TargetMode="External"/><Relationship Id="rId52" Type="http://schemas.openxmlformats.org/officeDocument/2006/relationships/hyperlink" Target="https://www.acmicpc.net/problem/2193" TargetMode="External"/><Relationship Id="rId94" Type="http://schemas.openxmlformats.org/officeDocument/2006/relationships/hyperlink" Target="https://www.acmicpc.net/problem/14499" TargetMode="External"/><Relationship Id="rId148" Type="http://schemas.openxmlformats.org/officeDocument/2006/relationships/hyperlink" Target="https://programmers.co.kr/learn/courses/30/lessons/17680" TargetMode="External"/><Relationship Id="rId355" Type="http://schemas.openxmlformats.org/officeDocument/2006/relationships/hyperlink" Target="https://www.acmicpc.net/problem/15990" TargetMode="External"/><Relationship Id="rId397" Type="http://schemas.openxmlformats.org/officeDocument/2006/relationships/hyperlink" Target="https://www.acmicpc.net/problem/11066" TargetMode="External"/><Relationship Id="rId520" Type="http://schemas.openxmlformats.org/officeDocument/2006/relationships/hyperlink" Target="https://www.acmicpc.net/problem/14501" TargetMode="External"/><Relationship Id="rId562" Type="http://schemas.openxmlformats.org/officeDocument/2006/relationships/hyperlink" Target="https://www.codetree.ai/training-field/frequent-problems/problems/destroy-the-turret/description?page=3&amp;pageSize=20" TargetMode="External"/><Relationship Id="rId618" Type="http://schemas.openxmlformats.org/officeDocument/2006/relationships/hyperlink" Target="https://www.codetree.ai/training-field/frequent-problems/battle-ground?page=3&amp;pageSize=20&amp;username=stam0325" TargetMode="External"/><Relationship Id="rId215" Type="http://schemas.openxmlformats.org/officeDocument/2006/relationships/hyperlink" Target="https://www.acmicpc.net/problem/16954" TargetMode="External"/><Relationship Id="rId257" Type="http://schemas.openxmlformats.org/officeDocument/2006/relationships/hyperlink" Target="https://school.programmers.co.kr/learn/courses/30/lessons/17687?language=python3" TargetMode="External"/><Relationship Id="rId422" Type="http://schemas.openxmlformats.org/officeDocument/2006/relationships/hyperlink" Target="https://www.acmicpc.net/problem/12865" TargetMode="External"/><Relationship Id="rId464" Type="http://schemas.openxmlformats.org/officeDocument/2006/relationships/hyperlink" Target="https://www.acmicpc.net/problem/2470" TargetMode="External"/><Relationship Id="rId299" Type="http://schemas.openxmlformats.org/officeDocument/2006/relationships/hyperlink" Target="https://www.acmicpc.net/problem/16638" TargetMode="External"/><Relationship Id="rId63" Type="http://schemas.openxmlformats.org/officeDocument/2006/relationships/hyperlink" Target="https://www.acmicpc.net/problem/15988" TargetMode="External"/><Relationship Id="rId159" Type="http://schemas.openxmlformats.org/officeDocument/2006/relationships/hyperlink" Target="https://programmers.co.kr/learn/courses/30/lessons/92341" TargetMode="External"/><Relationship Id="rId366" Type="http://schemas.openxmlformats.org/officeDocument/2006/relationships/hyperlink" Target="https://www.acmicpc.net/problem/1912" TargetMode="External"/><Relationship Id="rId573" Type="http://schemas.openxmlformats.org/officeDocument/2006/relationships/hyperlink" Target="https://www.acmicpc.net/problem/13459" TargetMode="External"/><Relationship Id="rId226" Type="http://schemas.openxmlformats.org/officeDocument/2006/relationships/hyperlink" Target="https://www.acmicpc.net/problem/14395" TargetMode="External"/><Relationship Id="rId433" Type="http://schemas.openxmlformats.org/officeDocument/2006/relationships/hyperlink" Target="https://www.acmicpc.net/problem/9252" TargetMode="External"/><Relationship Id="rId640" Type="http://schemas.openxmlformats.org/officeDocument/2006/relationships/hyperlink" Target="https://www.acmicpc.net/problem/14891" TargetMode="External"/><Relationship Id="rId74" Type="http://schemas.openxmlformats.org/officeDocument/2006/relationships/hyperlink" Target="https://www.acmicpc.net/problem/1932" TargetMode="External"/><Relationship Id="rId377" Type="http://schemas.openxmlformats.org/officeDocument/2006/relationships/hyperlink" Target="https://www.acmicpc.net/problem/11057" TargetMode="External"/><Relationship Id="rId500" Type="http://schemas.openxmlformats.org/officeDocument/2006/relationships/hyperlink" Target="https://www.acmicpc.net/problem/9095" TargetMode="External"/><Relationship Id="rId584" Type="http://schemas.openxmlformats.org/officeDocument/2006/relationships/hyperlink" Target="https://www.acmicpc.net/problem/14503" TargetMode="External"/><Relationship Id="rId5" Type="http://schemas.openxmlformats.org/officeDocument/2006/relationships/hyperlink" Target="https://programmers.co.kr/learn/courses/30/lessons/1836" TargetMode="External"/><Relationship Id="rId237" Type="http://schemas.openxmlformats.org/officeDocument/2006/relationships/hyperlink" Target="https://www.acmicpc.net/problem/2234" TargetMode="External"/><Relationship Id="rId444" Type="http://schemas.openxmlformats.org/officeDocument/2006/relationships/hyperlink" Target="https://www.acmicpc.net/problem/4386" TargetMode="External"/><Relationship Id="rId651" Type="http://schemas.openxmlformats.org/officeDocument/2006/relationships/hyperlink" Target="https://www.acmicpc.net/problem/17135" TargetMode="External"/><Relationship Id="rId290" Type="http://schemas.openxmlformats.org/officeDocument/2006/relationships/hyperlink" Target="https://www.acmicpc.net/problem/2805" TargetMode="External"/><Relationship Id="rId304" Type="http://schemas.openxmlformats.org/officeDocument/2006/relationships/hyperlink" Target="https://www.acmicpc.net/problem/17471" TargetMode="External"/><Relationship Id="rId388" Type="http://schemas.openxmlformats.org/officeDocument/2006/relationships/hyperlink" Target="https://www.acmicpc.net/problem/2133" TargetMode="External"/><Relationship Id="rId511" Type="http://schemas.openxmlformats.org/officeDocument/2006/relationships/hyperlink" Target="https://www.acmicpc.net/problem/15990" TargetMode="External"/><Relationship Id="rId609" Type="http://schemas.openxmlformats.org/officeDocument/2006/relationships/hyperlink" Target="https://www.acmicpc.net/problem/15685" TargetMode="External"/><Relationship Id="rId85" Type="http://schemas.openxmlformats.org/officeDocument/2006/relationships/hyperlink" Target="https://www.acmicpc.net/problem/12100" TargetMode="External"/><Relationship Id="rId150" Type="http://schemas.openxmlformats.org/officeDocument/2006/relationships/hyperlink" Target="https://www.acmicpc.net/problem/20061" TargetMode="External"/><Relationship Id="rId595" Type="http://schemas.openxmlformats.org/officeDocument/2006/relationships/hyperlink" Target="https://www.acmicpc.net/problem/17069" TargetMode="External"/><Relationship Id="rId248" Type="http://schemas.openxmlformats.org/officeDocument/2006/relationships/hyperlink" Target="https://school.programmers.co.kr/learn/courses/30/lessons/17684" TargetMode="External"/><Relationship Id="rId455" Type="http://schemas.openxmlformats.org/officeDocument/2006/relationships/hyperlink" Target="https://www.acmicpc.net/problem/10816" TargetMode="External"/><Relationship Id="rId662" Type="http://schemas.openxmlformats.org/officeDocument/2006/relationships/hyperlink" Target="https://www.acmicpc.net/problem/17472" TargetMode="External"/><Relationship Id="rId12" Type="http://schemas.openxmlformats.org/officeDocument/2006/relationships/hyperlink" Target="https://www.acmicpc.net/problem/6603" TargetMode="External"/><Relationship Id="rId108" Type="http://schemas.openxmlformats.org/officeDocument/2006/relationships/hyperlink" Target="https://www.acmicpc.net/problem/17144" TargetMode="External"/><Relationship Id="rId315" Type="http://schemas.openxmlformats.org/officeDocument/2006/relationships/hyperlink" Target="https://www.acmicpc.net/problem/1463" TargetMode="External"/><Relationship Id="rId522" Type="http://schemas.openxmlformats.org/officeDocument/2006/relationships/hyperlink" Target="https://www.acmicpc.net/problem/1976" TargetMode="External"/><Relationship Id="rId96" Type="http://schemas.openxmlformats.org/officeDocument/2006/relationships/hyperlink" Target="https://www.acmicpc.net/problem/14499" TargetMode="External"/><Relationship Id="rId161" Type="http://schemas.openxmlformats.org/officeDocument/2006/relationships/hyperlink" Target="https://www.acmicpc.net/problem/16197" TargetMode="External"/><Relationship Id="rId399" Type="http://schemas.openxmlformats.org/officeDocument/2006/relationships/hyperlink" Target="https://www.acmicpc.net/problem/1946" TargetMode="External"/><Relationship Id="rId259" Type="http://schemas.openxmlformats.org/officeDocument/2006/relationships/hyperlink" Target="https://www.acmicpc.net/problem/12906" TargetMode="External"/><Relationship Id="rId466" Type="http://schemas.openxmlformats.org/officeDocument/2006/relationships/hyperlink" Target="https://www.acmicpc.net/problem/2473" TargetMode="External"/><Relationship Id="rId673" Type="http://schemas.openxmlformats.org/officeDocument/2006/relationships/hyperlink" Target="https://www.codetree.ai/training-field/frequent-problems/problems/firewall-installation/description?page=3&amp;pageSize=20" TargetMode="External"/><Relationship Id="rId23" Type="http://schemas.openxmlformats.org/officeDocument/2006/relationships/hyperlink" Target="https://www.acmicpc.net/problem/16947" TargetMode="External"/><Relationship Id="rId119" Type="http://schemas.openxmlformats.org/officeDocument/2006/relationships/hyperlink" Target="https://www.acmicpc.net/problem/14500" TargetMode="External"/><Relationship Id="rId326" Type="http://schemas.openxmlformats.org/officeDocument/2006/relationships/hyperlink" Target="https://www.acmicpc.net/problem/16234" TargetMode="External"/><Relationship Id="rId533" Type="http://schemas.openxmlformats.org/officeDocument/2006/relationships/hyperlink" Target="https://www.acmicpc.net/problem/2156" TargetMode="External"/><Relationship Id="rId172" Type="http://schemas.openxmlformats.org/officeDocument/2006/relationships/hyperlink" Target="https://www.acmicpc.net/problem/1003" TargetMode="External"/><Relationship Id="rId477" Type="http://schemas.openxmlformats.org/officeDocument/2006/relationships/hyperlink" Target="https://www.acmicpc.net/problem/1940" TargetMode="External"/><Relationship Id="rId600" Type="http://schemas.openxmlformats.org/officeDocument/2006/relationships/hyperlink" Target="https://www.acmicpc.net/problem/1182" TargetMode="External"/><Relationship Id="rId337" Type="http://schemas.openxmlformats.org/officeDocument/2006/relationships/hyperlink" Target="https://www.acmicpc.net/problem/17143" TargetMode="External"/><Relationship Id="rId34" Type="http://schemas.openxmlformats.org/officeDocument/2006/relationships/hyperlink" Target="https://www.acmicpc.net/problem/3190" TargetMode="External"/><Relationship Id="rId544" Type="http://schemas.openxmlformats.org/officeDocument/2006/relationships/hyperlink" Target="https://www.acmicpc.net/problem/4485" TargetMode="External"/><Relationship Id="rId183" Type="http://schemas.openxmlformats.org/officeDocument/2006/relationships/hyperlink" Target="https://www.acmicpc.net/problem/1966" TargetMode="External"/><Relationship Id="rId390" Type="http://schemas.openxmlformats.org/officeDocument/2006/relationships/hyperlink" Target="https://www.acmicpc.net/problem/11048" TargetMode="External"/><Relationship Id="rId404" Type="http://schemas.openxmlformats.org/officeDocument/2006/relationships/hyperlink" Target="https://www.acmicpc.net/problem/4358" TargetMode="External"/><Relationship Id="rId611" Type="http://schemas.openxmlformats.org/officeDocument/2006/relationships/hyperlink" Target="https://www.acmicpc.net/problem/17143" TargetMode="External"/><Relationship Id="rId250" Type="http://schemas.openxmlformats.org/officeDocument/2006/relationships/hyperlink" Target="https://school.programmers.co.kr/learn/courses/30/lessons/17684" TargetMode="External"/><Relationship Id="rId488" Type="http://schemas.openxmlformats.org/officeDocument/2006/relationships/hyperlink" Target="https://www.acmicpc.net/problem/1806" TargetMode="External"/><Relationship Id="rId45" Type="http://schemas.openxmlformats.org/officeDocument/2006/relationships/hyperlink" Target="https://www.acmicpc.net/problem/16235" TargetMode="External"/><Relationship Id="rId110" Type="http://schemas.openxmlformats.org/officeDocument/2006/relationships/hyperlink" Target="https://www.acmicpc.net/problem/21610" TargetMode="External"/><Relationship Id="rId348" Type="http://schemas.openxmlformats.org/officeDocument/2006/relationships/hyperlink" Target="https://www.acmicpc.net/problem/17135" TargetMode="External"/><Relationship Id="rId555" Type="http://schemas.openxmlformats.org/officeDocument/2006/relationships/hyperlink" Target="https://www.acmicpc.net/problem/1913" TargetMode="External"/><Relationship Id="rId194" Type="http://schemas.openxmlformats.org/officeDocument/2006/relationships/hyperlink" Target="https://www.acmicpc.net/problem/14442" TargetMode="External"/><Relationship Id="rId208" Type="http://schemas.openxmlformats.org/officeDocument/2006/relationships/hyperlink" Target="https://www.acmicpc.net/problem/1916" TargetMode="External"/><Relationship Id="rId415" Type="http://schemas.openxmlformats.org/officeDocument/2006/relationships/hyperlink" Target="https://www.acmicpc.net/problem/12904" TargetMode="External"/><Relationship Id="rId622" Type="http://schemas.openxmlformats.org/officeDocument/2006/relationships/hyperlink" Target="https://www.acmicpc.net/problem/19238" TargetMode="External"/><Relationship Id="rId261" Type="http://schemas.openxmlformats.org/officeDocument/2006/relationships/hyperlink" Target="https://school.programmers.co.kr/learn/courses/30/lessons/68936" TargetMode="External"/><Relationship Id="rId499" Type="http://schemas.openxmlformats.org/officeDocument/2006/relationships/hyperlink" Target="https://www.acmicpc.net/problem/1068" TargetMode="External"/><Relationship Id="rId56" Type="http://schemas.openxmlformats.org/officeDocument/2006/relationships/hyperlink" Target="https://www.acmicpc.net/problem/14002" TargetMode="External"/><Relationship Id="rId359" Type="http://schemas.openxmlformats.org/officeDocument/2006/relationships/hyperlink" Target="https://www.acmicpc.net/problem/2193" TargetMode="External"/><Relationship Id="rId566" Type="http://schemas.openxmlformats.org/officeDocument/2006/relationships/hyperlink" Target="https://www.acmicpc.net/problem/17825" TargetMode="External"/><Relationship Id="rId121" Type="http://schemas.openxmlformats.org/officeDocument/2006/relationships/hyperlink" Target="https://www.acmicpc.net/problem/14503" TargetMode="External"/><Relationship Id="rId219" Type="http://schemas.openxmlformats.org/officeDocument/2006/relationships/hyperlink" Target="https://www.acmicpc.net/problem/16974" TargetMode="External"/><Relationship Id="rId426" Type="http://schemas.openxmlformats.org/officeDocument/2006/relationships/hyperlink" Target="https://www.acmicpc.net/problem/5430" TargetMode="External"/><Relationship Id="rId633" Type="http://schemas.openxmlformats.org/officeDocument/2006/relationships/hyperlink" Target="https://www.acmicpc.net/problem/17136" TargetMode="External"/><Relationship Id="rId67" Type="http://schemas.openxmlformats.org/officeDocument/2006/relationships/hyperlink" Target="https://www.acmicpc.net/problem/1309" TargetMode="External"/><Relationship Id="rId272" Type="http://schemas.openxmlformats.org/officeDocument/2006/relationships/hyperlink" Target="https://school.programmers.co.kr/learn/courses/30/lessons/72410" TargetMode="External"/><Relationship Id="rId577" Type="http://schemas.openxmlformats.org/officeDocument/2006/relationships/hyperlink" Target="https://www.acmicpc.net/problem/23288" TargetMode="External"/><Relationship Id="rId132" Type="http://schemas.openxmlformats.org/officeDocument/2006/relationships/hyperlink" Target="https://programmers.co.kr/learn/courses/30/lessons/49189?language=python3" TargetMode="External"/><Relationship Id="rId437" Type="http://schemas.openxmlformats.org/officeDocument/2006/relationships/hyperlink" Target="https://www.acmicpc.net/problem/12852" TargetMode="External"/><Relationship Id="rId644" Type="http://schemas.openxmlformats.org/officeDocument/2006/relationships/hyperlink" Target="https://www.acmicpc.net/problem/14500" TargetMode="External"/><Relationship Id="rId283" Type="http://schemas.openxmlformats.org/officeDocument/2006/relationships/hyperlink" Target="https://www.acmicpc.net/problem/16637" TargetMode="External"/><Relationship Id="rId490" Type="http://schemas.openxmlformats.org/officeDocument/2006/relationships/hyperlink" Target="https://www.acmicpc.net/problem/11660" TargetMode="External"/><Relationship Id="rId504" Type="http://schemas.openxmlformats.org/officeDocument/2006/relationships/hyperlink" Target="https://www.acmicpc.net/problem/2529" TargetMode="External"/><Relationship Id="rId78" Type="http://schemas.openxmlformats.org/officeDocument/2006/relationships/hyperlink" Target="https://www.acmicpc.net/problem/11722" TargetMode="External"/><Relationship Id="rId143" Type="http://schemas.openxmlformats.org/officeDocument/2006/relationships/hyperlink" Target="https://www.acmicpc.net/problem/14890" TargetMode="External"/><Relationship Id="rId350" Type="http://schemas.openxmlformats.org/officeDocument/2006/relationships/hyperlink" Target="https://www.acmicpc.net/problem/11052" TargetMode="External"/><Relationship Id="rId588" Type="http://schemas.openxmlformats.org/officeDocument/2006/relationships/hyperlink" Target="https://www.acmicpc.net/problem/16927" TargetMode="External"/><Relationship Id="rId9" Type="http://schemas.openxmlformats.org/officeDocument/2006/relationships/hyperlink" Target="https://programmers.co.kr/learn/courses/30/lessons/42627" TargetMode="External"/><Relationship Id="rId210" Type="http://schemas.openxmlformats.org/officeDocument/2006/relationships/hyperlink" Target="https://www.acmicpc.net/problem/1753" TargetMode="External"/><Relationship Id="rId448" Type="http://schemas.openxmlformats.org/officeDocument/2006/relationships/hyperlink" Target="https://www.acmicpc.net/problem/2887" TargetMode="External"/><Relationship Id="rId655" Type="http://schemas.openxmlformats.org/officeDocument/2006/relationships/hyperlink" Target="https://www.acmicpc.net/problem/19238" TargetMode="External"/><Relationship Id="rId294" Type="http://schemas.openxmlformats.org/officeDocument/2006/relationships/hyperlink" Target="https://www.acmicpc.net/problem/4949" TargetMode="External"/><Relationship Id="rId308" Type="http://schemas.openxmlformats.org/officeDocument/2006/relationships/hyperlink" Target="https://www.acmicpc.net/problem/17070" TargetMode="External"/><Relationship Id="rId515" Type="http://schemas.openxmlformats.org/officeDocument/2006/relationships/hyperlink" Target="https://www.acmicpc.net/problem/2193" TargetMode="External"/><Relationship Id="rId89" Type="http://schemas.openxmlformats.org/officeDocument/2006/relationships/hyperlink" Target="https://www.acmicpc.net/problem/13460" TargetMode="External"/><Relationship Id="rId154" Type="http://schemas.openxmlformats.org/officeDocument/2006/relationships/hyperlink" Target="https://www.acmicpc.net/problem/1107" TargetMode="External"/><Relationship Id="rId361" Type="http://schemas.openxmlformats.org/officeDocument/2006/relationships/hyperlink" Target="https://www.acmicpc.net/problem/11053" TargetMode="External"/><Relationship Id="rId599" Type="http://schemas.openxmlformats.org/officeDocument/2006/relationships/hyperlink" Target="https://www.acmicpc.net/problem/1644" TargetMode="External"/><Relationship Id="rId459" Type="http://schemas.openxmlformats.org/officeDocument/2006/relationships/hyperlink" Target="https://www.acmicpc.net/problem/2343" TargetMode="External"/><Relationship Id="rId666" Type="http://schemas.openxmlformats.org/officeDocument/2006/relationships/hyperlink" Target="https://www.acmicpc.net/problem/23291" TargetMode="External"/><Relationship Id="rId16" Type="http://schemas.openxmlformats.org/officeDocument/2006/relationships/hyperlink" Target="https://www.acmicpc.net/problem/11048" TargetMode="External"/><Relationship Id="rId221" Type="http://schemas.openxmlformats.org/officeDocument/2006/relationships/hyperlink" Target="https://www.acmicpc.net/problem/6087" TargetMode="External"/><Relationship Id="rId319" Type="http://schemas.openxmlformats.org/officeDocument/2006/relationships/hyperlink" Target="https://www.acmicpc.net/problem/11727" TargetMode="External"/><Relationship Id="rId526" Type="http://schemas.openxmlformats.org/officeDocument/2006/relationships/hyperlink" Target="https://www.acmicpc.net/problem/2458" TargetMode="External"/><Relationship Id="rId165" Type="http://schemas.openxmlformats.org/officeDocument/2006/relationships/hyperlink" Target="https://programmers.co.kr/learn/courses/30/lessons/60057" TargetMode="External"/><Relationship Id="rId372" Type="http://schemas.openxmlformats.org/officeDocument/2006/relationships/hyperlink" Target="https://www.acmicpc.net/problem/2225" TargetMode="External"/><Relationship Id="rId232" Type="http://schemas.openxmlformats.org/officeDocument/2006/relationships/hyperlink" Target="https://www.acmicpc.net/problem/4991" TargetMode="External"/><Relationship Id="rId27" Type="http://schemas.openxmlformats.org/officeDocument/2006/relationships/hyperlink" Target="https://programmers.co.kr/learn/courses/30/lessons/42861" TargetMode="External"/><Relationship Id="rId537" Type="http://schemas.openxmlformats.org/officeDocument/2006/relationships/hyperlink" Target="https://www.acmicpc.net/problem/10868" TargetMode="External"/><Relationship Id="rId80" Type="http://schemas.openxmlformats.org/officeDocument/2006/relationships/hyperlink" Target="https://www.acmicpc.net/problem/11054" TargetMode="External"/><Relationship Id="rId176" Type="http://schemas.openxmlformats.org/officeDocument/2006/relationships/hyperlink" Target="https://www.acmicpc.net/problem/16927" TargetMode="External"/><Relationship Id="rId383" Type="http://schemas.openxmlformats.org/officeDocument/2006/relationships/hyperlink" Target="https://www.acmicpc.net/problem/11054" TargetMode="External"/><Relationship Id="rId590" Type="http://schemas.openxmlformats.org/officeDocument/2006/relationships/hyperlink" Target="https://www.acmicpc.net/problem/20327" TargetMode="External"/><Relationship Id="rId604" Type="http://schemas.openxmlformats.org/officeDocument/2006/relationships/hyperlink" Target="https://www.acmicpc.net/problem/106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micpc.net/problem/16947" TargetMode="External"/><Relationship Id="rId21" Type="http://schemas.openxmlformats.org/officeDocument/2006/relationships/hyperlink" Target="https://www.acmicpc.net/problem/1806" TargetMode="External"/><Relationship Id="rId42" Type="http://schemas.openxmlformats.org/officeDocument/2006/relationships/hyperlink" Target="https://www.acmicpc.net/problem/14395" TargetMode="External"/><Relationship Id="rId47" Type="http://schemas.openxmlformats.org/officeDocument/2006/relationships/hyperlink" Target="https://www.acmicpc.net/problem/4991" TargetMode="External"/><Relationship Id="rId63" Type="http://schemas.openxmlformats.org/officeDocument/2006/relationships/hyperlink" Target="https://www.acmicpc.net/problem/11058" TargetMode="External"/><Relationship Id="rId68" Type="http://schemas.openxmlformats.org/officeDocument/2006/relationships/hyperlink" Target="https://www.acmicpc.net/problem/16234" TargetMode="External"/><Relationship Id="rId16" Type="http://schemas.openxmlformats.org/officeDocument/2006/relationships/hyperlink" Target="https://www.acmicpc.net/problem/14225" TargetMode="External"/><Relationship Id="rId11" Type="http://schemas.openxmlformats.org/officeDocument/2006/relationships/hyperlink" Target="https://www.acmicpc.net/problem/4574" TargetMode="External"/><Relationship Id="rId32" Type="http://schemas.openxmlformats.org/officeDocument/2006/relationships/hyperlink" Target="https://www.acmicpc.net/problem/12886" TargetMode="External"/><Relationship Id="rId37" Type="http://schemas.openxmlformats.org/officeDocument/2006/relationships/hyperlink" Target="https://www.acmicpc.net/problem/16954" TargetMode="External"/><Relationship Id="rId53" Type="http://schemas.openxmlformats.org/officeDocument/2006/relationships/hyperlink" Target="https://www.acmicpc.net/problem/11060" TargetMode="External"/><Relationship Id="rId58" Type="http://schemas.openxmlformats.org/officeDocument/2006/relationships/hyperlink" Target="https://www.acmicpc.net/problem/1495" TargetMode="External"/><Relationship Id="rId74" Type="http://schemas.openxmlformats.org/officeDocument/2006/relationships/hyperlink" Target="https://www.acmicpc.net/problem/17822" TargetMode="External"/><Relationship Id="rId79" Type="http://schemas.openxmlformats.org/officeDocument/2006/relationships/hyperlink" Target="https://www.acmicpc.net/problem/19237" TargetMode="External"/><Relationship Id="rId5" Type="http://schemas.openxmlformats.org/officeDocument/2006/relationships/hyperlink" Target="https://www.acmicpc.net/problem/15658" TargetMode="External"/><Relationship Id="rId61" Type="http://schemas.openxmlformats.org/officeDocument/2006/relationships/hyperlink" Target="https://www.acmicpc.net/problem/2293" TargetMode="External"/><Relationship Id="rId82" Type="http://schemas.openxmlformats.org/officeDocument/2006/relationships/hyperlink" Target="https://www.acmicpc.net/problem/14502" TargetMode="External"/><Relationship Id="rId19" Type="http://schemas.openxmlformats.org/officeDocument/2006/relationships/hyperlink" Target="https://www.acmicpc.net/problem/12100" TargetMode="External"/><Relationship Id="rId14" Type="http://schemas.openxmlformats.org/officeDocument/2006/relationships/hyperlink" Target="https://www.acmicpc.net/problem/14888" TargetMode="External"/><Relationship Id="rId22" Type="http://schemas.openxmlformats.org/officeDocument/2006/relationships/hyperlink" Target="https://www.acmicpc.net/problem/1644" TargetMode="External"/><Relationship Id="rId27" Type="http://schemas.openxmlformats.org/officeDocument/2006/relationships/hyperlink" Target="https://www.acmicpc.net/problem/12946" TargetMode="External"/><Relationship Id="rId30" Type="http://schemas.openxmlformats.org/officeDocument/2006/relationships/hyperlink" Target="https://www.acmicpc.net/problem/16928" TargetMode="External"/><Relationship Id="rId35" Type="http://schemas.openxmlformats.org/officeDocument/2006/relationships/hyperlink" Target="https://www.acmicpc.net/problem/14442" TargetMode="External"/><Relationship Id="rId43" Type="http://schemas.openxmlformats.org/officeDocument/2006/relationships/hyperlink" Target="https://www.acmicpc.net/problem/5014" TargetMode="External"/><Relationship Id="rId48" Type="http://schemas.openxmlformats.org/officeDocument/2006/relationships/hyperlink" Target="https://www.acmicpc.net/problem/2234" TargetMode="External"/><Relationship Id="rId56" Type="http://schemas.openxmlformats.org/officeDocument/2006/relationships/hyperlink" Target="https://www.acmicpc.net/problem/11066" TargetMode="External"/><Relationship Id="rId64" Type="http://schemas.openxmlformats.org/officeDocument/2006/relationships/hyperlink" Target="https://www.acmicpc.net/problem/9251" TargetMode="External"/><Relationship Id="rId69" Type="http://schemas.openxmlformats.org/officeDocument/2006/relationships/hyperlink" Target="https://www.acmicpc.net/problem/16235" TargetMode="External"/><Relationship Id="rId77" Type="http://schemas.openxmlformats.org/officeDocument/2006/relationships/hyperlink" Target="https://www.acmicpc.net/problem/20061" TargetMode="External"/><Relationship Id="rId8" Type="http://schemas.openxmlformats.org/officeDocument/2006/relationships/hyperlink" Target="https://www.acmicpc.net/problem/16198" TargetMode="External"/><Relationship Id="rId51" Type="http://schemas.openxmlformats.org/officeDocument/2006/relationships/hyperlink" Target="https://www.acmicpc.net/problem/17142" TargetMode="External"/><Relationship Id="rId72" Type="http://schemas.openxmlformats.org/officeDocument/2006/relationships/hyperlink" Target="https://www.acmicpc.net/problem/17780" TargetMode="External"/><Relationship Id="rId80" Type="http://schemas.openxmlformats.org/officeDocument/2006/relationships/hyperlink" Target="https://www.acmicpc.net/problem/17144" TargetMode="External"/><Relationship Id="rId3" Type="http://schemas.openxmlformats.org/officeDocument/2006/relationships/hyperlink" Target="https://www.acmicpc.net/problem/14225" TargetMode="External"/><Relationship Id="rId12" Type="http://schemas.openxmlformats.org/officeDocument/2006/relationships/hyperlink" Target="https://www.acmicpc.net/problem/2529" TargetMode="External"/><Relationship Id="rId17" Type="http://schemas.openxmlformats.org/officeDocument/2006/relationships/hyperlink" Target="https://www.acmicpc.net/problem/1062" TargetMode="External"/><Relationship Id="rId25" Type="http://schemas.openxmlformats.org/officeDocument/2006/relationships/hyperlink" Target="https://www.acmicpc.net/problem/16929" TargetMode="External"/><Relationship Id="rId33" Type="http://schemas.openxmlformats.org/officeDocument/2006/relationships/hyperlink" Target="https://www.acmicpc.net/problem/2206" TargetMode="External"/><Relationship Id="rId38" Type="http://schemas.openxmlformats.org/officeDocument/2006/relationships/hyperlink" Target="https://www.acmicpc.net/problem/16236" TargetMode="External"/><Relationship Id="rId46" Type="http://schemas.openxmlformats.org/officeDocument/2006/relationships/hyperlink" Target="https://www.acmicpc.net/problem/17086" TargetMode="External"/><Relationship Id="rId59" Type="http://schemas.openxmlformats.org/officeDocument/2006/relationships/hyperlink" Target="https://www.acmicpc.net/problem/12869" TargetMode="External"/><Relationship Id="rId67" Type="http://schemas.openxmlformats.org/officeDocument/2006/relationships/hyperlink" Target="https://www.acmicpc.net/problem/5557" TargetMode="External"/><Relationship Id="rId20" Type="http://schemas.openxmlformats.org/officeDocument/2006/relationships/hyperlink" Target="https://www.acmicpc.net/problem/2003" TargetMode="External"/><Relationship Id="rId41" Type="http://schemas.openxmlformats.org/officeDocument/2006/relationships/hyperlink" Target="https://www.acmicpc.net/problem/10026" TargetMode="External"/><Relationship Id="rId54" Type="http://schemas.openxmlformats.org/officeDocument/2006/relationships/hyperlink" Target="https://www.acmicpc.net/problem/10942" TargetMode="External"/><Relationship Id="rId62" Type="http://schemas.openxmlformats.org/officeDocument/2006/relationships/hyperlink" Target="https://www.acmicpc.net/problem/2294" TargetMode="External"/><Relationship Id="rId70" Type="http://schemas.openxmlformats.org/officeDocument/2006/relationships/hyperlink" Target="https://www.acmicpc.net/problem/17143" TargetMode="External"/><Relationship Id="rId75" Type="http://schemas.openxmlformats.org/officeDocument/2006/relationships/hyperlink" Target="https://www.acmicpc.net/problem/16939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s://www.acmicpc.net/problem/6603" TargetMode="External"/><Relationship Id="rId6" Type="http://schemas.openxmlformats.org/officeDocument/2006/relationships/hyperlink" Target="https://www.acmicpc.net/problem/14500" TargetMode="External"/><Relationship Id="rId15" Type="http://schemas.openxmlformats.org/officeDocument/2006/relationships/hyperlink" Target="https://www.acmicpc.net/problem/14889" TargetMode="External"/><Relationship Id="rId23" Type="http://schemas.openxmlformats.org/officeDocument/2006/relationships/hyperlink" Target="https://www.acmicpc.net/problem/1208" TargetMode="External"/><Relationship Id="rId28" Type="http://schemas.openxmlformats.org/officeDocument/2006/relationships/hyperlink" Target="https://www.acmicpc.net/problem/16940" TargetMode="External"/><Relationship Id="rId36" Type="http://schemas.openxmlformats.org/officeDocument/2006/relationships/hyperlink" Target="https://www.acmicpc.net/problem/16933" TargetMode="External"/><Relationship Id="rId49" Type="http://schemas.openxmlformats.org/officeDocument/2006/relationships/hyperlink" Target="https://www.acmicpc.net/problem/12906" TargetMode="External"/><Relationship Id="rId57" Type="http://schemas.openxmlformats.org/officeDocument/2006/relationships/hyperlink" Target="https://www.acmicpc.net/problem/12865" TargetMode="External"/><Relationship Id="rId10" Type="http://schemas.openxmlformats.org/officeDocument/2006/relationships/hyperlink" Target="https://www.acmicpc.net/problem/2580" TargetMode="External"/><Relationship Id="rId31" Type="http://schemas.openxmlformats.org/officeDocument/2006/relationships/hyperlink" Target="https://www.acmicpc.net/problem/16948" TargetMode="External"/><Relationship Id="rId44" Type="http://schemas.openxmlformats.org/officeDocument/2006/relationships/hyperlink" Target="https://www.acmicpc.net/problem/9376" TargetMode="External"/><Relationship Id="rId52" Type="http://schemas.openxmlformats.org/officeDocument/2006/relationships/hyperlink" Target="https://www.acmicpc.net/problem/11048" TargetMode="External"/><Relationship Id="rId60" Type="http://schemas.openxmlformats.org/officeDocument/2006/relationships/hyperlink" Target="https://www.acmicpc.net/problem/10422" TargetMode="External"/><Relationship Id="rId65" Type="http://schemas.openxmlformats.org/officeDocument/2006/relationships/hyperlink" Target="https://www.acmicpc.net/problem/9252" TargetMode="External"/><Relationship Id="rId73" Type="http://schemas.openxmlformats.org/officeDocument/2006/relationships/hyperlink" Target="https://www.acmicpc.net/problem/17837" TargetMode="External"/><Relationship Id="rId78" Type="http://schemas.openxmlformats.org/officeDocument/2006/relationships/hyperlink" Target="https://www.acmicpc.net/problem/19236" TargetMode="External"/><Relationship Id="rId81" Type="http://schemas.openxmlformats.org/officeDocument/2006/relationships/hyperlink" Target="https://www.codetree.ai/training-field/frequent-problems/problems/firewall-installation/description?page=3&amp;pageSize=20" TargetMode="External"/><Relationship Id="rId4" Type="http://schemas.openxmlformats.org/officeDocument/2006/relationships/hyperlink" Target="https://www.acmicpc.net/problem/14888" TargetMode="External"/><Relationship Id="rId9" Type="http://schemas.openxmlformats.org/officeDocument/2006/relationships/hyperlink" Target="https://www.acmicpc.net/problem/9663" TargetMode="External"/><Relationship Id="rId13" Type="http://schemas.openxmlformats.org/officeDocument/2006/relationships/hyperlink" Target="https://www.acmicpc.net/problem/1339" TargetMode="External"/><Relationship Id="rId18" Type="http://schemas.openxmlformats.org/officeDocument/2006/relationships/hyperlink" Target="https://www.acmicpc.net/problem/13460" TargetMode="External"/><Relationship Id="rId39" Type="http://schemas.openxmlformats.org/officeDocument/2006/relationships/hyperlink" Target="https://www.acmicpc.net/problem/6087" TargetMode="External"/><Relationship Id="rId34" Type="http://schemas.openxmlformats.org/officeDocument/2006/relationships/hyperlink" Target="https://www.acmicpc.net/problem/16946" TargetMode="External"/><Relationship Id="rId50" Type="http://schemas.openxmlformats.org/officeDocument/2006/relationships/hyperlink" Target="https://www.acmicpc.net/problem/17141" TargetMode="External"/><Relationship Id="rId55" Type="http://schemas.openxmlformats.org/officeDocument/2006/relationships/hyperlink" Target="https://www.acmicpc.net/problem/15989" TargetMode="External"/><Relationship Id="rId76" Type="http://schemas.openxmlformats.org/officeDocument/2006/relationships/hyperlink" Target="https://www.acmicpc.net/problem/16974" TargetMode="External"/><Relationship Id="rId7" Type="http://schemas.openxmlformats.org/officeDocument/2006/relationships/hyperlink" Target="https://www.acmicpc.net/problem/16197" TargetMode="External"/><Relationship Id="rId71" Type="http://schemas.openxmlformats.org/officeDocument/2006/relationships/hyperlink" Target="https://www.acmicpc.net/problem/17140" TargetMode="External"/><Relationship Id="rId2" Type="http://schemas.openxmlformats.org/officeDocument/2006/relationships/hyperlink" Target="https://www.acmicpc.net/problem/1182" TargetMode="External"/><Relationship Id="rId29" Type="http://schemas.openxmlformats.org/officeDocument/2006/relationships/hyperlink" Target="https://www.acmicpc.net/problem/16964" TargetMode="External"/><Relationship Id="rId24" Type="http://schemas.openxmlformats.org/officeDocument/2006/relationships/hyperlink" Target="https://www.acmicpc.net/problem/2143" TargetMode="External"/><Relationship Id="rId40" Type="http://schemas.openxmlformats.org/officeDocument/2006/relationships/hyperlink" Target="https://www.acmicpc.net/problem/1963" TargetMode="External"/><Relationship Id="rId45" Type="http://schemas.openxmlformats.org/officeDocument/2006/relationships/hyperlink" Target="https://www.acmicpc.net/problem/1600" TargetMode="External"/><Relationship Id="rId66" Type="http://schemas.openxmlformats.org/officeDocument/2006/relationships/hyperlink" Target="https://www.acmicpc.net/problem/5582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micpc.net/problem/16988" TargetMode="External"/><Relationship Id="rId21" Type="http://schemas.openxmlformats.org/officeDocument/2006/relationships/hyperlink" Target="https://www.acmicpc.net/problem/17069" TargetMode="External"/><Relationship Id="rId42" Type="http://schemas.openxmlformats.org/officeDocument/2006/relationships/hyperlink" Target="https://www.acmicpc.net/problem/2056" TargetMode="External"/><Relationship Id="rId47" Type="http://schemas.openxmlformats.org/officeDocument/2006/relationships/hyperlink" Target="https://www.acmicpc.net/problem/1175" TargetMode="External"/><Relationship Id="rId63" Type="http://schemas.openxmlformats.org/officeDocument/2006/relationships/hyperlink" Target="https://www.acmicpc.net/problem/3012" TargetMode="External"/><Relationship Id="rId68" Type="http://schemas.openxmlformats.org/officeDocument/2006/relationships/hyperlink" Target="https://www.acmicpc.net/problem/2163" TargetMode="External"/><Relationship Id="rId16" Type="http://schemas.openxmlformats.org/officeDocument/2006/relationships/hyperlink" Target="https://www.acmicpc.net/problem/17406" TargetMode="External"/><Relationship Id="rId11" Type="http://schemas.openxmlformats.org/officeDocument/2006/relationships/hyperlink" Target="https://www.acmicpc.net/problem/17088" TargetMode="External"/><Relationship Id="rId32" Type="http://schemas.openxmlformats.org/officeDocument/2006/relationships/hyperlink" Target="https://www.acmicpc.net/problem/16985" TargetMode="External"/><Relationship Id="rId37" Type="http://schemas.openxmlformats.org/officeDocument/2006/relationships/hyperlink" Target="https://www.acmicpc.net/problem/16957" TargetMode="External"/><Relationship Id="rId53" Type="http://schemas.openxmlformats.org/officeDocument/2006/relationships/hyperlink" Target="https://www.acmicpc.net/problem/15653" TargetMode="External"/><Relationship Id="rId58" Type="http://schemas.openxmlformats.org/officeDocument/2006/relationships/hyperlink" Target="https://www.acmicpc.net/problem/12969" TargetMode="External"/><Relationship Id="rId74" Type="http://schemas.openxmlformats.org/officeDocument/2006/relationships/hyperlink" Target="https://www.acmicpc.net/problem/2064" TargetMode="External"/><Relationship Id="rId79" Type="http://schemas.openxmlformats.org/officeDocument/2006/relationships/hyperlink" Target="https://www.acmicpc.net/problem/20057" TargetMode="External"/><Relationship Id="rId5" Type="http://schemas.openxmlformats.org/officeDocument/2006/relationships/hyperlink" Target="https://www.acmicpc.net/problem/16936" TargetMode="External"/><Relationship Id="rId61" Type="http://schemas.openxmlformats.org/officeDocument/2006/relationships/hyperlink" Target="https://www.acmicpc.net/problem/12996" TargetMode="External"/><Relationship Id="rId19" Type="http://schemas.openxmlformats.org/officeDocument/2006/relationships/hyperlink" Target="https://www.acmicpc.net/problem/17779" TargetMode="External"/><Relationship Id="rId14" Type="http://schemas.openxmlformats.org/officeDocument/2006/relationships/hyperlink" Target="https://www.acmicpc.net/problem/2422" TargetMode="External"/><Relationship Id="rId22" Type="http://schemas.openxmlformats.org/officeDocument/2006/relationships/hyperlink" Target="https://www.acmicpc.net/problem/16638" TargetMode="External"/><Relationship Id="rId27" Type="http://schemas.openxmlformats.org/officeDocument/2006/relationships/hyperlink" Target="https://www.acmicpc.net/problem/15684" TargetMode="External"/><Relationship Id="rId30" Type="http://schemas.openxmlformats.org/officeDocument/2006/relationships/hyperlink" Target="https://www.acmicpc.net/problem/17136" TargetMode="External"/><Relationship Id="rId35" Type="http://schemas.openxmlformats.org/officeDocument/2006/relationships/hyperlink" Target="https://www.acmicpc.net/problem/16958" TargetMode="External"/><Relationship Id="rId43" Type="http://schemas.openxmlformats.org/officeDocument/2006/relationships/hyperlink" Target="https://www.acmicpc.net/problem/14263" TargetMode="External"/><Relationship Id="rId48" Type="http://schemas.openxmlformats.org/officeDocument/2006/relationships/hyperlink" Target="https://www.acmicpc.net/problem/16959" TargetMode="External"/><Relationship Id="rId56" Type="http://schemas.openxmlformats.org/officeDocument/2006/relationships/hyperlink" Target="https://www.acmicpc.net/problem/1695" TargetMode="External"/><Relationship Id="rId64" Type="http://schemas.openxmlformats.org/officeDocument/2006/relationships/hyperlink" Target="https://www.acmicpc.net/problem/2616" TargetMode="External"/><Relationship Id="rId69" Type="http://schemas.openxmlformats.org/officeDocument/2006/relationships/hyperlink" Target="https://www.acmicpc.net/problem/12872" TargetMode="External"/><Relationship Id="rId77" Type="http://schemas.openxmlformats.org/officeDocument/2006/relationships/hyperlink" Target="https://www.acmicpc.net/problem/1089" TargetMode="External"/><Relationship Id="rId8" Type="http://schemas.openxmlformats.org/officeDocument/2006/relationships/hyperlink" Target="https://www.acmicpc.net/problem/16943" TargetMode="External"/><Relationship Id="rId51" Type="http://schemas.openxmlformats.org/officeDocument/2006/relationships/hyperlink" Target="https://www.acmicpc.net/problem/9328" TargetMode="External"/><Relationship Id="rId72" Type="http://schemas.openxmlformats.org/officeDocument/2006/relationships/hyperlink" Target="https://www.acmicpc.net/problem/1959" TargetMode="External"/><Relationship Id="rId80" Type="http://schemas.openxmlformats.org/officeDocument/2006/relationships/hyperlink" Target="https://www.acmicpc.net/problem/20058" TargetMode="External"/><Relationship Id="rId3" Type="http://schemas.openxmlformats.org/officeDocument/2006/relationships/hyperlink" Target="https://www.acmicpc.net/problem/16922" TargetMode="External"/><Relationship Id="rId12" Type="http://schemas.openxmlformats.org/officeDocument/2006/relationships/hyperlink" Target="https://www.acmicpc.net/problem/15686" TargetMode="External"/><Relationship Id="rId17" Type="http://schemas.openxmlformats.org/officeDocument/2006/relationships/hyperlink" Target="https://www.acmicpc.net/problem/17135" TargetMode="External"/><Relationship Id="rId25" Type="http://schemas.openxmlformats.org/officeDocument/2006/relationships/hyperlink" Target="https://www.acmicpc.net/problem/16987" TargetMode="External"/><Relationship Id="rId33" Type="http://schemas.openxmlformats.org/officeDocument/2006/relationships/hyperlink" Target="https://www.acmicpc.net/problem/17090" TargetMode="External"/><Relationship Id="rId38" Type="http://schemas.openxmlformats.org/officeDocument/2006/relationships/hyperlink" Target="https://www.acmicpc.net/problem/16971" TargetMode="External"/><Relationship Id="rId46" Type="http://schemas.openxmlformats.org/officeDocument/2006/relationships/hyperlink" Target="https://www.acmicpc.net/problem/16973" TargetMode="External"/><Relationship Id="rId59" Type="http://schemas.openxmlformats.org/officeDocument/2006/relationships/hyperlink" Target="https://www.acmicpc.net/problem/14238" TargetMode="External"/><Relationship Id="rId67" Type="http://schemas.openxmlformats.org/officeDocument/2006/relationships/hyperlink" Target="https://www.acmicpc.net/problem/1970" TargetMode="External"/><Relationship Id="rId20" Type="http://schemas.openxmlformats.org/officeDocument/2006/relationships/hyperlink" Target="https://www.acmicpc.net/problem/17070" TargetMode="External"/><Relationship Id="rId41" Type="http://schemas.openxmlformats.org/officeDocument/2006/relationships/hyperlink" Target="https://www.acmicpc.net/problem/2252" TargetMode="External"/><Relationship Id="rId54" Type="http://schemas.openxmlformats.org/officeDocument/2006/relationships/hyperlink" Target="https://www.acmicpc.net/problem/15558" TargetMode="External"/><Relationship Id="rId62" Type="http://schemas.openxmlformats.org/officeDocument/2006/relationships/hyperlink" Target="https://www.acmicpc.net/problem/2281" TargetMode="External"/><Relationship Id="rId70" Type="http://schemas.openxmlformats.org/officeDocument/2006/relationships/hyperlink" Target="https://www.acmicpc.net/problem/1913" TargetMode="External"/><Relationship Id="rId75" Type="http://schemas.openxmlformats.org/officeDocument/2006/relationships/hyperlink" Target="https://www.acmicpc.net/problem/3107" TargetMode="External"/><Relationship Id="rId1" Type="http://schemas.openxmlformats.org/officeDocument/2006/relationships/hyperlink" Target="https://www.acmicpc.net/problem/16968" TargetMode="External"/><Relationship Id="rId6" Type="http://schemas.openxmlformats.org/officeDocument/2006/relationships/hyperlink" Target="https://www.acmicpc.net/problem/16937" TargetMode="External"/><Relationship Id="rId15" Type="http://schemas.openxmlformats.org/officeDocument/2006/relationships/hyperlink" Target="https://www.acmicpc.net/problem/17089" TargetMode="External"/><Relationship Id="rId23" Type="http://schemas.openxmlformats.org/officeDocument/2006/relationships/hyperlink" Target="https://www.acmicpc.net/problem/17085" TargetMode="External"/><Relationship Id="rId28" Type="http://schemas.openxmlformats.org/officeDocument/2006/relationships/hyperlink" Target="https://www.acmicpc.net/problem/16945" TargetMode="External"/><Relationship Id="rId36" Type="http://schemas.openxmlformats.org/officeDocument/2006/relationships/hyperlink" Target="https://www.acmicpc.net/problem/12908" TargetMode="External"/><Relationship Id="rId49" Type="http://schemas.openxmlformats.org/officeDocument/2006/relationships/hyperlink" Target="https://www.acmicpc.net/problem/16952" TargetMode="External"/><Relationship Id="rId57" Type="http://schemas.openxmlformats.org/officeDocument/2006/relationships/hyperlink" Target="https://www.acmicpc.net/problem/11049" TargetMode="External"/><Relationship Id="rId10" Type="http://schemas.openxmlformats.org/officeDocument/2006/relationships/hyperlink" Target="https://www.acmicpc.net/problem/15683" TargetMode="External"/><Relationship Id="rId31" Type="http://schemas.openxmlformats.org/officeDocument/2006/relationships/hyperlink" Target="https://www.acmicpc.net/problem/17471" TargetMode="External"/><Relationship Id="rId44" Type="http://schemas.openxmlformats.org/officeDocument/2006/relationships/hyperlink" Target="https://www.acmicpc.net/problem/8111" TargetMode="External"/><Relationship Id="rId52" Type="http://schemas.openxmlformats.org/officeDocument/2006/relationships/hyperlink" Target="https://www.acmicpc.net/problem/16920" TargetMode="External"/><Relationship Id="rId60" Type="http://schemas.openxmlformats.org/officeDocument/2006/relationships/hyperlink" Target="https://www.acmicpc.net/problem/12026" TargetMode="External"/><Relationship Id="rId65" Type="http://schemas.openxmlformats.org/officeDocument/2006/relationships/hyperlink" Target="https://www.acmicpc.net/problem/1413" TargetMode="External"/><Relationship Id="rId73" Type="http://schemas.openxmlformats.org/officeDocument/2006/relationships/hyperlink" Target="https://www.acmicpc.net/problem/4577" TargetMode="External"/><Relationship Id="rId78" Type="http://schemas.openxmlformats.org/officeDocument/2006/relationships/hyperlink" Target="https://www.acmicpc.net/problem/20056" TargetMode="External"/><Relationship Id="rId81" Type="http://schemas.openxmlformats.org/officeDocument/2006/relationships/hyperlink" Target="https://www.acmicpc.net/problem/5373" TargetMode="External"/><Relationship Id="rId4" Type="http://schemas.openxmlformats.org/officeDocument/2006/relationships/hyperlink" Target="https://www.acmicpc.net/problem/16924" TargetMode="External"/><Relationship Id="rId9" Type="http://schemas.openxmlformats.org/officeDocument/2006/relationships/hyperlink" Target="https://www.acmicpc.net/problem/16637" TargetMode="External"/><Relationship Id="rId13" Type="http://schemas.openxmlformats.org/officeDocument/2006/relationships/hyperlink" Target="https://www.acmicpc.net/problem/2210" TargetMode="External"/><Relationship Id="rId18" Type="http://schemas.openxmlformats.org/officeDocument/2006/relationships/hyperlink" Target="https://www.acmicpc.net/problem/17281" TargetMode="External"/><Relationship Id="rId39" Type="http://schemas.openxmlformats.org/officeDocument/2006/relationships/hyperlink" Target="https://www.acmicpc.net/problem/17472" TargetMode="External"/><Relationship Id="rId34" Type="http://schemas.openxmlformats.org/officeDocument/2006/relationships/hyperlink" Target="https://www.acmicpc.net/problem/12931" TargetMode="External"/><Relationship Id="rId50" Type="http://schemas.openxmlformats.org/officeDocument/2006/relationships/hyperlink" Target="https://www.acmicpc.net/problem/12851" TargetMode="External"/><Relationship Id="rId55" Type="http://schemas.openxmlformats.org/officeDocument/2006/relationships/hyperlink" Target="https://www.acmicpc.net/problem/1385" TargetMode="External"/><Relationship Id="rId76" Type="http://schemas.openxmlformats.org/officeDocument/2006/relationships/hyperlink" Target="https://www.acmicpc.net/problem/2571" TargetMode="External"/><Relationship Id="rId7" Type="http://schemas.openxmlformats.org/officeDocument/2006/relationships/hyperlink" Target="https://www.acmicpc.net/problem/16938" TargetMode="External"/><Relationship Id="rId71" Type="http://schemas.openxmlformats.org/officeDocument/2006/relationships/hyperlink" Target="https://www.acmicpc.net/problem/1952" TargetMode="External"/><Relationship Id="rId2" Type="http://schemas.openxmlformats.org/officeDocument/2006/relationships/hyperlink" Target="https://www.acmicpc.net/problem/16917" TargetMode="External"/><Relationship Id="rId29" Type="http://schemas.openxmlformats.org/officeDocument/2006/relationships/hyperlink" Target="https://www.acmicpc.net/problem/16953" TargetMode="External"/><Relationship Id="rId24" Type="http://schemas.openxmlformats.org/officeDocument/2006/relationships/hyperlink" Target="https://www.acmicpc.net/problem/17825" TargetMode="External"/><Relationship Id="rId40" Type="http://schemas.openxmlformats.org/officeDocument/2006/relationships/hyperlink" Target="https://www.acmicpc.net/problem/14056" TargetMode="External"/><Relationship Id="rId45" Type="http://schemas.openxmlformats.org/officeDocument/2006/relationships/hyperlink" Target="https://www.acmicpc.net/problem/17071" TargetMode="External"/><Relationship Id="rId66" Type="http://schemas.openxmlformats.org/officeDocument/2006/relationships/hyperlink" Target="https://www.acmicpc.net/problem/10564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cmicpc.net/problem/2805" TargetMode="External"/><Relationship Id="rId18" Type="http://schemas.openxmlformats.org/officeDocument/2006/relationships/hyperlink" Target="https://www.acmicpc.net/problem/1197" TargetMode="External"/><Relationship Id="rId26" Type="http://schemas.openxmlformats.org/officeDocument/2006/relationships/hyperlink" Target="https://www.acmicpc.net/problem/9252" TargetMode="External"/><Relationship Id="rId21" Type="http://schemas.openxmlformats.org/officeDocument/2006/relationships/hyperlink" Target="https://www.acmicpc.net/problem/2473" TargetMode="External"/><Relationship Id="rId34" Type="http://schemas.openxmlformats.org/officeDocument/2006/relationships/hyperlink" Target="https://www.acmicpc.net/problem/1238" TargetMode="External"/><Relationship Id="rId7" Type="http://schemas.openxmlformats.org/officeDocument/2006/relationships/hyperlink" Target="https://www.acmicpc.net/problem/12851" TargetMode="External"/><Relationship Id="rId12" Type="http://schemas.openxmlformats.org/officeDocument/2006/relationships/hyperlink" Target="https://www.acmicpc.net/problem/1654" TargetMode="External"/><Relationship Id="rId17" Type="http://schemas.openxmlformats.org/officeDocument/2006/relationships/hyperlink" Target="https://www.acmicpc.net/problem/2467" TargetMode="External"/><Relationship Id="rId25" Type="http://schemas.openxmlformats.org/officeDocument/2006/relationships/hyperlink" Target="https://www.acmicpc.net/problem/1647" TargetMode="External"/><Relationship Id="rId33" Type="http://schemas.openxmlformats.org/officeDocument/2006/relationships/hyperlink" Target="https://www.acmicpc.net/problem/7662" TargetMode="External"/><Relationship Id="rId2" Type="http://schemas.openxmlformats.org/officeDocument/2006/relationships/hyperlink" Target="https://www.acmicpc.net/problem/1003" TargetMode="External"/><Relationship Id="rId16" Type="http://schemas.openxmlformats.org/officeDocument/2006/relationships/hyperlink" Target="https://www.acmicpc.net/problem/12852" TargetMode="External"/><Relationship Id="rId20" Type="http://schemas.openxmlformats.org/officeDocument/2006/relationships/hyperlink" Target="https://www.acmicpc.net/problem/2887" TargetMode="External"/><Relationship Id="rId29" Type="http://schemas.openxmlformats.org/officeDocument/2006/relationships/hyperlink" Target="https://www.acmicpc.net/problem/16946" TargetMode="External"/><Relationship Id="rId1" Type="http://schemas.openxmlformats.org/officeDocument/2006/relationships/hyperlink" Target="https://www.acmicpc.net/problem/1966" TargetMode="External"/><Relationship Id="rId6" Type="http://schemas.openxmlformats.org/officeDocument/2006/relationships/hyperlink" Target="https://www.acmicpc.net/problem/1753" TargetMode="External"/><Relationship Id="rId11" Type="http://schemas.openxmlformats.org/officeDocument/2006/relationships/hyperlink" Target="https://www.acmicpc.net/problem/2839" TargetMode="External"/><Relationship Id="rId24" Type="http://schemas.openxmlformats.org/officeDocument/2006/relationships/hyperlink" Target="https://www.acmicpc.net/problem/10775" TargetMode="External"/><Relationship Id="rId32" Type="http://schemas.openxmlformats.org/officeDocument/2006/relationships/hyperlink" Target="https://www.acmicpc.net/problem/20040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www.acmicpc.net/problem/1916" TargetMode="External"/><Relationship Id="rId15" Type="http://schemas.openxmlformats.org/officeDocument/2006/relationships/hyperlink" Target="https://www.acmicpc.net/problem/4949" TargetMode="External"/><Relationship Id="rId23" Type="http://schemas.openxmlformats.org/officeDocument/2006/relationships/hyperlink" Target="https://www.acmicpc.net/problem/14003" TargetMode="External"/><Relationship Id="rId28" Type="http://schemas.openxmlformats.org/officeDocument/2006/relationships/hyperlink" Target="https://www.acmicpc.net/problem/12100" TargetMode="External"/><Relationship Id="rId36" Type="http://schemas.openxmlformats.org/officeDocument/2006/relationships/hyperlink" Target="https://www.acmicpc.net/problem/17404" TargetMode="External"/><Relationship Id="rId10" Type="http://schemas.openxmlformats.org/officeDocument/2006/relationships/hyperlink" Target="https://www.acmicpc.net/problem/2108" TargetMode="External"/><Relationship Id="rId19" Type="http://schemas.openxmlformats.org/officeDocument/2006/relationships/hyperlink" Target="https://www.acmicpc.net/problem/4386" TargetMode="External"/><Relationship Id="rId31" Type="http://schemas.openxmlformats.org/officeDocument/2006/relationships/hyperlink" Target="https://www.acmicpc.net/problem/17143" TargetMode="External"/><Relationship Id="rId4" Type="http://schemas.openxmlformats.org/officeDocument/2006/relationships/hyperlink" Target="https://www.acmicpc.net/problem/1107" TargetMode="External"/><Relationship Id="rId9" Type="http://schemas.openxmlformats.org/officeDocument/2006/relationships/hyperlink" Target="https://www.acmicpc.net/problem/1504" TargetMode="External"/><Relationship Id="rId14" Type="http://schemas.openxmlformats.org/officeDocument/2006/relationships/hyperlink" Target="https://www.acmicpc.net/problem/1920" TargetMode="External"/><Relationship Id="rId22" Type="http://schemas.openxmlformats.org/officeDocument/2006/relationships/hyperlink" Target="https://www.acmicpc.net/problem/12015" TargetMode="External"/><Relationship Id="rId27" Type="http://schemas.openxmlformats.org/officeDocument/2006/relationships/hyperlink" Target="https://www.acmicpc.net/problem/10942" TargetMode="External"/><Relationship Id="rId30" Type="http://schemas.openxmlformats.org/officeDocument/2006/relationships/hyperlink" Target="https://www.acmicpc.net/problem/13460" TargetMode="External"/><Relationship Id="rId35" Type="http://schemas.openxmlformats.org/officeDocument/2006/relationships/hyperlink" Target="https://www.acmicpc.net/problem/1987" TargetMode="External"/><Relationship Id="rId8" Type="http://schemas.openxmlformats.org/officeDocument/2006/relationships/hyperlink" Target="https://www.acmicpc.net/problem/11779" TargetMode="External"/><Relationship Id="rId3" Type="http://schemas.openxmlformats.org/officeDocument/2006/relationships/hyperlink" Target="https://www.acmicpc.net/problem/1012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micpc.net/problem/2559" TargetMode="External"/><Relationship Id="rId21" Type="http://schemas.openxmlformats.org/officeDocument/2006/relationships/hyperlink" Target="https://www.acmicpc.net/problem/12738" TargetMode="External"/><Relationship Id="rId42" Type="http://schemas.openxmlformats.org/officeDocument/2006/relationships/hyperlink" Target="https://www.acmicpc.net/problem/1389" TargetMode="External"/><Relationship Id="rId47" Type="http://schemas.openxmlformats.org/officeDocument/2006/relationships/hyperlink" Target="https://www.acmicpc.net/problem/2458" TargetMode="External"/><Relationship Id="rId63" Type="http://schemas.openxmlformats.org/officeDocument/2006/relationships/hyperlink" Target="https://www.acmicpc.net/problem/10815" TargetMode="External"/><Relationship Id="rId68" Type="http://schemas.openxmlformats.org/officeDocument/2006/relationships/hyperlink" Target="https://www.acmicpc.net/problem/17404" TargetMode="External"/><Relationship Id="rId7" Type="http://schemas.openxmlformats.org/officeDocument/2006/relationships/hyperlink" Target="https://www.acmicpc.net/problem/9935" TargetMode="External"/><Relationship Id="rId71" Type="http://schemas.openxmlformats.org/officeDocument/2006/relationships/drawing" Target="../drawings/drawing2.xml"/><Relationship Id="rId2" Type="http://schemas.openxmlformats.org/officeDocument/2006/relationships/hyperlink" Target="https://www.acmicpc.net/problem/5525" TargetMode="External"/><Relationship Id="rId16" Type="http://schemas.openxmlformats.org/officeDocument/2006/relationships/hyperlink" Target="https://www.acmicpc.net/problem/2512" TargetMode="External"/><Relationship Id="rId29" Type="http://schemas.openxmlformats.org/officeDocument/2006/relationships/hyperlink" Target="https://www.acmicpc.net/problem/11659" TargetMode="External"/><Relationship Id="rId11" Type="http://schemas.openxmlformats.org/officeDocument/2006/relationships/hyperlink" Target="https://www.acmicpc.net/problem/5430" TargetMode="External"/><Relationship Id="rId24" Type="http://schemas.openxmlformats.org/officeDocument/2006/relationships/hyperlink" Target="https://www.acmicpc.net/problem/2003" TargetMode="External"/><Relationship Id="rId32" Type="http://schemas.openxmlformats.org/officeDocument/2006/relationships/hyperlink" Target="https://www.acmicpc.net/problem/1806" TargetMode="External"/><Relationship Id="rId37" Type="http://schemas.openxmlformats.org/officeDocument/2006/relationships/hyperlink" Target="https://www.acmicpc.net/problem/15961" TargetMode="External"/><Relationship Id="rId40" Type="http://schemas.openxmlformats.org/officeDocument/2006/relationships/hyperlink" Target="https://www.acmicpc.net/problem/11725" TargetMode="External"/><Relationship Id="rId45" Type="http://schemas.openxmlformats.org/officeDocument/2006/relationships/hyperlink" Target="https://www.acmicpc.net/problem/10775" TargetMode="External"/><Relationship Id="rId53" Type="http://schemas.openxmlformats.org/officeDocument/2006/relationships/hyperlink" Target="https://www.acmicpc.net/problem/1991" TargetMode="External"/><Relationship Id="rId58" Type="http://schemas.openxmlformats.org/officeDocument/2006/relationships/hyperlink" Target="https://www.acmicpc.net/problem/1753" TargetMode="External"/><Relationship Id="rId66" Type="http://schemas.openxmlformats.org/officeDocument/2006/relationships/hyperlink" Target="https://www.acmicpc.net/problem/10816" TargetMode="External"/><Relationship Id="rId5" Type="http://schemas.openxmlformats.org/officeDocument/2006/relationships/hyperlink" Target="https://www.acmicpc.net/problem/12904" TargetMode="External"/><Relationship Id="rId61" Type="http://schemas.openxmlformats.org/officeDocument/2006/relationships/hyperlink" Target="https://www.acmicpc.net/problem/1238" TargetMode="External"/><Relationship Id="rId19" Type="http://schemas.openxmlformats.org/officeDocument/2006/relationships/hyperlink" Target="https://www.acmicpc.net/problem/1300" TargetMode="External"/><Relationship Id="rId14" Type="http://schemas.openxmlformats.org/officeDocument/2006/relationships/hyperlink" Target="https://www.acmicpc.net/problem/10815" TargetMode="External"/><Relationship Id="rId22" Type="http://schemas.openxmlformats.org/officeDocument/2006/relationships/hyperlink" Target="https://www.acmicpc.net/problem/14003" TargetMode="External"/><Relationship Id="rId27" Type="http://schemas.openxmlformats.org/officeDocument/2006/relationships/hyperlink" Target="https://www.acmicpc.net/problem/3273" TargetMode="External"/><Relationship Id="rId30" Type="http://schemas.openxmlformats.org/officeDocument/2006/relationships/hyperlink" Target="https://www.acmicpc.net/problem/11660" TargetMode="External"/><Relationship Id="rId35" Type="http://schemas.openxmlformats.org/officeDocument/2006/relationships/hyperlink" Target="https://www.acmicpc.net/problem/1593" TargetMode="External"/><Relationship Id="rId43" Type="http://schemas.openxmlformats.org/officeDocument/2006/relationships/hyperlink" Target="https://www.acmicpc.net/problem/11403" TargetMode="External"/><Relationship Id="rId48" Type="http://schemas.openxmlformats.org/officeDocument/2006/relationships/hyperlink" Target="https://www.acmicpc.net/problem/1956" TargetMode="External"/><Relationship Id="rId56" Type="http://schemas.openxmlformats.org/officeDocument/2006/relationships/hyperlink" Target="https://www.acmicpc.net/problem/11438" TargetMode="External"/><Relationship Id="rId64" Type="http://schemas.openxmlformats.org/officeDocument/2006/relationships/hyperlink" Target="https://www.acmicpc.net/problem/1922" TargetMode="External"/><Relationship Id="rId69" Type="http://schemas.openxmlformats.org/officeDocument/2006/relationships/hyperlink" Target="https://www.acmicpc.net/problem/13459" TargetMode="External"/><Relationship Id="rId8" Type="http://schemas.openxmlformats.org/officeDocument/2006/relationships/hyperlink" Target="https://www.acmicpc.net/problem/2002" TargetMode="External"/><Relationship Id="rId51" Type="http://schemas.openxmlformats.org/officeDocument/2006/relationships/hyperlink" Target="https://www.acmicpc.net/problem/10868" TargetMode="External"/><Relationship Id="rId3" Type="http://schemas.openxmlformats.org/officeDocument/2006/relationships/hyperlink" Target="https://www.acmicpc.net/problem/4358" TargetMode="External"/><Relationship Id="rId12" Type="http://schemas.openxmlformats.org/officeDocument/2006/relationships/hyperlink" Target="https://www.acmicpc.net/problem/11000" TargetMode="External"/><Relationship Id="rId17" Type="http://schemas.openxmlformats.org/officeDocument/2006/relationships/hyperlink" Target="https://www.acmicpc.net/problem/2470" TargetMode="External"/><Relationship Id="rId25" Type="http://schemas.openxmlformats.org/officeDocument/2006/relationships/hyperlink" Target="https://www.acmicpc.net/problem/11728" TargetMode="External"/><Relationship Id="rId33" Type="http://schemas.openxmlformats.org/officeDocument/2006/relationships/hyperlink" Target="https://www.acmicpc.net/problem/10986" TargetMode="External"/><Relationship Id="rId38" Type="http://schemas.openxmlformats.org/officeDocument/2006/relationships/hyperlink" Target="https://www.acmicpc.net/problem/3078" TargetMode="External"/><Relationship Id="rId46" Type="http://schemas.openxmlformats.org/officeDocument/2006/relationships/hyperlink" Target="https://www.acmicpc.net/problem/20040" TargetMode="External"/><Relationship Id="rId59" Type="http://schemas.openxmlformats.org/officeDocument/2006/relationships/hyperlink" Target="https://www.acmicpc.net/problem/11779" TargetMode="External"/><Relationship Id="rId67" Type="http://schemas.openxmlformats.org/officeDocument/2006/relationships/hyperlink" Target="https://www.acmicpc.net/problem/1987" TargetMode="External"/><Relationship Id="rId20" Type="http://schemas.openxmlformats.org/officeDocument/2006/relationships/hyperlink" Target="https://www.acmicpc.net/problem/12015" TargetMode="External"/><Relationship Id="rId41" Type="http://schemas.openxmlformats.org/officeDocument/2006/relationships/hyperlink" Target="https://www.acmicpc.net/problem/1068" TargetMode="External"/><Relationship Id="rId54" Type="http://schemas.openxmlformats.org/officeDocument/2006/relationships/hyperlink" Target="https://www.acmicpc.net/problem/11437" TargetMode="External"/><Relationship Id="rId62" Type="http://schemas.openxmlformats.org/officeDocument/2006/relationships/hyperlink" Target="https://www.acmicpc.net/problem/4485" TargetMode="External"/><Relationship Id="rId70" Type="http://schemas.openxmlformats.org/officeDocument/2006/relationships/hyperlink" Target="https://www.acmicpc.net/problem/15644" TargetMode="External"/><Relationship Id="rId1" Type="http://schemas.openxmlformats.org/officeDocument/2006/relationships/hyperlink" Target="https://www.acmicpc.net/problem/1946" TargetMode="External"/><Relationship Id="rId6" Type="http://schemas.openxmlformats.org/officeDocument/2006/relationships/hyperlink" Target="https://www.acmicpc.net/problem/1744" TargetMode="External"/><Relationship Id="rId15" Type="http://schemas.openxmlformats.org/officeDocument/2006/relationships/hyperlink" Target="https://www.acmicpc.net/problem/10816" TargetMode="External"/><Relationship Id="rId23" Type="http://schemas.openxmlformats.org/officeDocument/2006/relationships/hyperlink" Target="https://www.acmicpc.net/problem/1940" TargetMode="External"/><Relationship Id="rId28" Type="http://schemas.openxmlformats.org/officeDocument/2006/relationships/hyperlink" Target="https://www.acmicpc.net/problem/1253" TargetMode="External"/><Relationship Id="rId36" Type="http://schemas.openxmlformats.org/officeDocument/2006/relationships/hyperlink" Target="https://www.acmicpc.net/problem/12891" TargetMode="External"/><Relationship Id="rId49" Type="http://schemas.openxmlformats.org/officeDocument/2006/relationships/hyperlink" Target="https://www.acmicpc.net/problem/1043" TargetMode="External"/><Relationship Id="rId57" Type="http://schemas.openxmlformats.org/officeDocument/2006/relationships/hyperlink" Target="https://www.acmicpc.net/problem/1916" TargetMode="External"/><Relationship Id="rId10" Type="http://schemas.openxmlformats.org/officeDocument/2006/relationships/hyperlink" Target="https://www.acmicpc.net/problem/1080" TargetMode="External"/><Relationship Id="rId31" Type="http://schemas.openxmlformats.org/officeDocument/2006/relationships/hyperlink" Target="https://www.acmicpc.net/problem/1806" TargetMode="External"/><Relationship Id="rId44" Type="http://schemas.openxmlformats.org/officeDocument/2006/relationships/hyperlink" Target="https://www.acmicpc.net/problem/1976" TargetMode="External"/><Relationship Id="rId52" Type="http://schemas.openxmlformats.org/officeDocument/2006/relationships/hyperlink" Target="https://www.acmicpc.net/problem/11505" TargetMode="External"/><Relationship Id="rId60" Type="http://schemas.openxmlformats.org/officeDocument/2006/relationships/hyperlink" Target="https://www.acmicpc.net/problem/1504" TargetMode="External"/><Relationship Id="rId65" Type="http://schemas.openxmlformats.org/officeDocument/2006/relationships/hyperlink" Target="https://www.acmicpc.net/problem/2512" TargetMode="External"/><Relationship Id="rId4" Type="http://schemas.openxmlformats.org/officeDocument/2006/relationships/hyperlink" Target="https://www.acmicpc.net/problem/1715" TargetMode="External"/><Relationship Id="rId9" Type="http://schemas.openxmlformats.org/officeDocument/2006/relationships/hyperlink" Target="https://www.acmicpc.net/problem/1351" TargetMode="External"/><Relationship Id="rId13" Type="http://schemas.openxmlformats.org/officeDocument/2006/relationships/hyperlink" Target="https://www.acmicpc.net/problem/1958" TargetMode="External"/><Relationship Id="rId18" Type="http://schemas.openxmlformats.org/officeDocument/2006/relationships/hyperlink" Target="https://www.acmicpc.net/problem/2473" TargetMode="External"/><Relationship Id="rId39" Type="http://schemas.openxmlformats.org/officeDocument/2006/relationships/hyperlink" Target="https://www.acmicpc.net/problem/11003" TargetMode="External"/><Relationship Id="rId34" Type="http://schemas.openxmlformats.org/officeDocument/2006/relationships/hyperlink" Target="https://www.acmicpc.net/problem/21921" TargetMode="External"/><Relationship Id="rId50" Type="http://schemas.openxmlformats.org/officeDocument/2006/relationships/hyperlink" Target="https://www.acmicpc.net/problem/2042" TargetMode="External"/><Relationship Id="rId55" Type="http://schemas.openxmlformats.org/officeDocument/2006/relationships/hyperlink" Target="https://www.acmicpc.net/problem/7662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programmers.co.kr/learn/courses/30/lessons/76502" TargetMode="External"/><Relationship Id="rId18" Type="http://schemas.openxmlformats.org/officeDocument/2006/relationships/hyperlink" Target="https://programmers.co.kr/learn/courses/30/lessons/42883" TargetMode="External"/><Relationship Id="rId26" Type="http://schemas.openxmlformats.org/officeDocument/2006/relationships/hyperlink" Target="https://programmers.co.kr/learn/courses/30/lessons/17686" TargetMode="External"/><Relationship Id="rId39" Type="http://schemas.openxmlformats.org/officeDocument/2006/relationships/hyperlink" Target="https://programmers.co.kr/learn/courses/30/lessons/43164?language=python3" TargetMode="External"/><Relationship Id="rId21" Type="http://schemas.openxmlformats.org/officeDocument/2006/relationships/hyperlink" Target="https://programmers.co.kr/learn/courses/30/lessons/12913" TargetMode="External"/><Relationship Id="rId34" Type="http://schemas.openxmlformats.org/officeDocument/2006/relationships/hyperlink" Target="https://school.programmers.co.kr/learn/courses/30/lessons/17684" TargetMode="External"/><Relationship Id="rId42" Type="http://schemas.openxmlformats.org/officeDocument/2006/relationships/hyperlink" Target="https://programmers.co.kr/learn/courses/30/lessons/42898" TargetMode="External"/><Relationship Id="rId47" Type="http://schemas.openxmlformats.org/officeDocument/2006/relationships/hyperlink" Target="https://programmers.co.kr/learn/courses/30/lessons/42628" TargetMode="External"/><Relationship Id="rId50" Type="http://schemas.openxmlformats.org/officeDocument/2006/relationships/hyperlink" Target="https://school.programmers.co.kr/learn/courses/30/lessons/70129" TargetMode="External"/><Relationship Id="rId55" Type="http://schemas.openxmlformats.org/officeDocument/2006/relationships/hyperlink" Target="https://school.programmers.co.kr/learn/courses/30/lessons/77885" TargetMode="External"/><Relationship Id="rId7" Type="http://schemas.openxmlformats.org/officeDocument/2006/relationships/hyperlink" Target="https://programmers.co.kr/learn/courses/30/lessons/12985?language=python3" TargetMode="External"/><Relationship Id="rId2" Type="http://schemas.openxmlformats.org/officeDocument/2006/relationships/hyperlink" Target="https://programmers.co.kr/learn/courses/30/lessons/17681?language=java" TargetMode="External"/><Relationship Id="rId16" Type="http://schemas.openxmlformats.org/officeDocument/2006/relationships/hyperlink" Target="https://programmers.co.kr/learn/courses/30/lessons/42747" TargetMode="External"/><Relationship Id="rId29" Type="http://schemas.openxmlformats.org/officeDocument/2006/relationships/hyperlink" Target="https://programmers.co.kr/learn/courses/30/lessons/92341" TargetMode="External"/><Relationship Id="rId11" Type="http://schemas.openxmlformats.org/officeDocument/2006/relationships/hyperlink" Target="https://programmers.co.kr/learn/courses/30/lessons/42587" TargetMode="External"/><Relationship Id="rId24" Type="http://schemas.openxmlformats.org/officeDocument/2006/relationships/hyperlink" Target="https://programmers.co.kr/learn/courses/30/lessons/12973" TargetMode="External"/><Relationship Id="rId32" Type="http://schemas.openxmlformats.org/officeDocument/2006/relationships/hyperlink" Target="https://programmers.co.kr/learn/courses/30/lessons/17680" TargetMode="External"/><Relationship Id="rId37" Type="http://schemas.openxmlformats.org/officeDocument/2006/relationships/hyperlink" Target="https://school.programmers.co.kr/learn/courses/30/lessons/49993" TargetMode="External"/><Relationship Id="rId40" Type="http://schemas.openxmlformats.org/officeDocument/2006/relationships/hyperlink" Target="https://programmers.co.kr/learn/courses/30/lessons/17676?language=java" TargetMode="External"/><Relationship Id="rId45" Type="http://schemas.openxmlformats.org/officeDocument/2006/relationships/hyperlink" Target="https://programmers.co.kr/learn/courses/30/lessons/43163" TargetMode="External"/><Relationship Id="rId53" Type="http://schemas.openxmlformats.org/officeDocument/2006/relationships/hyperlink" Target="https://school.programmers.co.kr/learn/courses/30/lessons/87390" TargetMode="External"/><Relationship Id="rId58" Type="http://schemas.openxmlformats.org/officeDocument/2006/relationships/hyperlink" Target="https://school.programmers.co.kr/learn/courses/30/lessons/64061" TargetMode="External"/><Relationship Id="rId5" Type="http://schemas.openxmlformats.org/officeDocument/2006/relationships/hyperlink" Target="https://programmers.co.kr/learn/courses/30/lessons/42860" TargetMode="External"/><Relationship Id="rId61" Type="http://schemas.openxmlformats.org/officeDocument/2006/relationships/hyperlink" Target="https://school.programmers.co.kr/learn/courses/30/lessons/42893" TargetMode="External"/><Relationship Id="rId19" Type="http://schemas.openxmlformats.org/officeDocument/2006/relationships/hyperlink" Target="https://programmers.co.kr/learn/courses/30/lessons/87946?language=python3" TargetMode="External"/><Relationship Id="rId14" Type="http://schemas.openxmlformats.org/officeDocument/2006/relationships/hyperlink" Target="https://programmers.co.kr/learn/courses/30/lessons/12978" TargetMode="External"/><Relationship Id="rId22" Type="http://schemas.openxmlformats.org/officeDocument/2006/relationships/hyperlink" Target="https://programmers.co.kr/learn/courses/30/lessons/12924" TargetMode="External"/><Relationship Id="rId27" Type="http://schemas.openxmlformats.org/officeDocument/2006/relationships/hyperlink" Target="https://programmers.co.kr/learn/courses/30/lessons/81302?language=python3" TargetMode="External"/><Relationship Id="rId30" Type="http://schemas.openxmlformats.org/officeDocument/2006/relationships/hyperlink" Target="https://programmers.co.kr/learn/courses/30/lessons/72411" TargetMode="External"/><Relationship Id="rId35" Type="http://schemas.openxmlformats.org/officeDocument/2006/relationships/hyperlink" Target="https://school.programmers.co.kr/learn/courses/30/lessons/17687?language=python3" TargetMode="External"/><Relationship Id="rId43" Type="http://schemas.openxmlformats.org/officeDocument/2006/relationships/hyperlink" Target="https://programmers.co.kr/learn/courses/30/lessons/1836" TargetMode="External"/><Relationship Id="rId48" Type="http://schemas.openxmlformats.org/officeDocument/2006/relationships/hyperlink" Target="https://programmers.co.kr/learn/courses/30/lessons/42897" TargetMode="External"/><Relationship Id="rId56" Type="http://schemas.openxmlformats.org/officeDocument/2006/relationships/hyperlink" Target="https://school.programmers.co.kr/learn/courses/30/lessons/84512" TargetMode="External"/><Relationship Id="rId8" Type="http://schemas.openxmlformats.org/officeDocument/2006/relationships/hyperlink" Target="https://programmers.co.kr/learn/courses/30/lessons/42890" TargetMode="External"/><Relationship Id="rId51" Type="http://schemas.openxmlformats.org/officeDocument/2006/relationships/hyperlink" Target="https://school.programmers.co.kr/learn/courses/30/lessons/68645" TargetMode="External"/><Relationship Id="rId3" Type="http://schemas.openxmlformats.org/officeDocument/2006/relationships/hyperlink" Target="https://programmers.co.kr/learn/courses/30/lessons/67256" TargetMode="External"/><Relationship Id="rId12" Type="http://schemas.openxmlformats.org/officeDocument/2006/relationships/hyperlink" Target="https://programmers.co.kr/learn/courses/30/lessons/42577" TargetMode="External"/><Relationship Id="rId17" Type="http://schemas.openxmlformats.org/officeDocument/2006/relationships/hyperlink" Target="https://programmers.co.kr/learn/courses/30/lessons/42842?language=java" TargetMode="External"/><Relationship Id="rId25" Type="http://schemas.openxmlformats.org/officeDocument/2006/relationships/hyperlink" Target="https://programmers.co.kr/learn/courses/30/lessons/17679" TargetMode="External"/><Relationship Id="rId33" Type="http://schemas.openxmlformats.org/officeDocument/2006/relationships/hyperlink" Target="https://programmers.co.kr/learn/courses/30/lessons/92342" TargetMode="External"/><Relationship Id="rId38" Type="http://schemas.openxmlformats.org/officeDocument/2006/relationships/hyperlink" Target="https://programmers.co.kr/learn/courses/30/lessons/43162" TargetMode="External"/><Relationship Id="rId46" Type="http://schemas.openxmlformats.org/officeDocument/2006/relationships/hyperlink" Target="https://programmers.co.kr/learn/courses/30/lessons/49189?language=python3" TargetMode="External"/><Relationship Id="rId59" Type="http://schemas.openxmlformats.org/officeDocument/2006/relationships/hyperlink" Target="https://school.programmers.co.kr/learn/courses/30/lessons/72410" TargetMode="External"/><Relationship Id="rId20" Type="http://schemas.openxmlformats.org/officeDocument/2006/relationships/hyperlink" Target="https://programmers.co.kr/learn/courses/30/lessons/87377" TargetMode="External"/><Relationship Id="rId41" Type="http://schemas.openxmlformats.org/officeDocument/2006/relationships/hyperlink" Target="https://programmers.co.kr/learn/courses/30/lessons/49191" TargetMode="External"/><Relationship Id="rId54" Type="http://schemas.openxmlformats.org/officeDocument/2006/relationships/hyperlink" Target="https://school.programmers.co.kr/learn/courses/30/lessons/12981" TargetMode="External"/><Relationship Id="rId1" Type="http://schemas.openxmlformats.org/officeDocument/2006/relationships/hyperlink" Target="https://programmers.co.kr/learn/courses/30/lessons/42889?language=python3" TargetMode="External"/><Relationship Id="rId6" Type="http://schemas.openxmlformats.org/officeDocument/2006/relationships/hyperlink" Target="https://programmers.co.kr/learn/courses/30/lessons/1844" TargetMode="External"/><Relationship Id="rId15" Type="http://schemas.openxmlformats.org/officeDocument/2006/relationships/hyperlink" Target="https://programmers.co.kr/learn/courses/30/lessons/42583" TargetMode="External"/><Relationship Id="rId23" Type="http://schemas.openxmlformats.org/officeDocument/2006/relationships/hyperlink" Target="https://programmers.co.kr/learn/courses/30/lessons/42584" TargetMode="External"/><Relationship Id="rId28" Type="http://schemas.openxmlformats.org/officeDocument/2006/relationships/hyperlink" Target="https://programmers.co.kr/learn/courses/30/lessons/60057" TargetMode="External"/><Relationship Id="rId36" Type="http://schemas.openxmlformats.org/officeDocument/2006/relationships/hyperlink" Target="https://school.programmers.co.kr/learn/courses/30/lessons/49994" TargetMode="External"/><Relationship Id="rId49" Type="http://schemas.openxmlformats.org/officeDocument/2006/relationships/hyperlink" Target="https://school.programmers.co.kr/learn/courses/30/lessons/68936" TargetMode="External"/><Relationship Id="rId57" Type="http://schemas.openxmlformats.org/officeDocument/2006/relationships/hyperlink" Target="https://school.programmers.co.kr/learn/courses/30/lessons/17678" TargetMode="External"/><Relationship Id="rId10" Type="http://schemas.openxmlformats.org/officeDocument/2006/relationships/hyperlink" Target="https://programmers.co.kr/learn/courses/30/lessons/42839" TargetMode="External"/><Relationship Id="rId31" Type="http://schemas.openxmlformats.org/officeDocument/2006/relationships/hyperlink" Target="https://programmers.co.kr/learn/courses/30/lessons/17683" TargetMode="External"/><Relationship Id="rId44" Type="http://schemas.openxmlformats.org/officeDocument/2006/relationships/hyperlink" Target="https://programmers.co.kr/learn/courses/30/lessons/42627" TargetMode="External"/><Relationship Id="rId52" Type="http://schemas.openxmlformats.org/officeDocument/2006/relationships/hyperlink" Target="https://school.programmers.co.kr/learn/courses/30/lessons/12980" TargetMode="External"/><Relationship Id="rId60" Type="http://schemas.openxmlformats.org/officeDocument/2006/relationships/hyperlink" Target="https://school.programmers.co.kr/learn/courses/30/lessons/92334" TargetMode="External"/><Relationship Id="rId4" Type="http://schemas.openxmlformats.org/officeDocument/2006/relationships/hyperlink" Target="https://programmers.co.kr/learn/courses/30/lessons/17682?language=python3" TargetMode="External"/><Relationship Id="rId9" Type="http://schemas.openxmlformats.org/officeDocument/2006/relationships/hyperlink" Target="https://programmers.co.kr/learn/courses/30/lessons/7241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micpc.net/problem/10775" TargetMode="External"/><Relationship Id="rId3" Type="http://schemas.openxmlformats.org/officeDocument/2006/relationships/hyperlink" Target="https://www.acmicpc.net/problem/14502" TargetMode="External"/><Relationship Id="rId7" Type="http://schemas.openxmlformats.org/officeDocument/2006/relationships/hyperlink" Target="https://www.acmicpc.net/problem/1647" TargetMode="External"/><Relationship Id="rId2" Type="http://schemas.openxmlformats.org/officeDocument/2006/relationships/hyperlink" Target="https://www.acmicpc.net/problem/14888" TargetMode="External"/><Relationship Id="rId1" Type="http://schemas.openxmlformats.org/officeDocument/2006/relationships/hyperlink" Target="https://www.acmicpc.net/problem/18352" TargetMode="External"/><Relationship Id="rId6" Type="http://schemas.openxmlformats.org/officeDocument/2006/relationships/hyperlink" Target="https://www.acmicpc.net/problem/2110" TargetMode="External"/><Relationship Id="rId5" Type="http://schemas.openxmlformats.org/officeDocument/2006/relationships/hyperlink" Target="https://www.acmicpc.net/problem/11404" TargetMode="External"/><Relationship Id="rId4" Type="http://schemas.openxmlformats.org/officeDocument/2006/relationships/hyperlink" Target="https://www.acmicpc.net/problem/11404" TargetMode="External"/><Relationship Id="rId9" Type="http://schemas.openxmlformats.org/officeDocument/2006/relationships/hyperlink" Target="https://www.acmicpc.net/problem/649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micpc.net/problem/2042" TargetMode="External"/><Relationship Id="rId13" Type="http://schemas.openxmlformats.org/officeDocument/2006/relationships/hyperlink" Target="https://www.acmicpc.net/problem/11438" TargetMode="External"/><Relationship Id="rId3" Type="http://schemas.openxmlformats.org/officeDocument/2006/relationships/hyperlink" Target="https://www.acmicpc.net/problem/1300" TargetMode="External"/><Relationship Id="rId7" Type="http://schemas.openxmlformats.org/officeDocument/2006/relationships/hyperlink" Target="https://www.acmicpc.net/problem/1068" TargetMode="External"/><Relationship Id="rId12" Type="http://schemas.openxmlformats.org/officeDocument/2006/relationships/hyperlink" Target="https://www.acmicpc.net/problem/11437" TargetMode="External"/><Relationship Id="rId2" Type="http://schemas.openxmlformats.org/officeDocument/2006/relationships/hyperlink" Target="https://www.acmicpc.net/problem/2018" TargetMode="External"/><Relationship Id="rId1" Type="http://schemas.openxmlformats.org/officeDocument/2006/relationships/hyperlink" Target="https://www.acmicpc.net/problem/2343" TargetMode="External"/><Relationship Id="rId6" Type="http://schemas.openxmlformats.org/officeDocument/2006/relationships/hyperlink" Target="https://www.acmicpc.net/problem/11725" TargetMode="External"/><Relationship Id="rId11" Type="http://schemas.openxmlformats.org/officeDocument/2006/relationships/hyperlink" Target="https://www.acmicpc.net/problem/1991" TargetMode="External"/><Relationship Id="rId5" Type="http://schemas.openxmlformats.org/officeDocument/2006/relationships/hyperlink" Target="https://www.acmicpc.net/problem/1253" TargetMode="External"/><Relationship Id="rId10" Type="http://schemas.openxmlformats.org/officeDocument/2006/relationships/hyperlink" Target="https://www.acmicpc.net/problem/11505" TargetMode="External"/><Relationship Id="rId4" Type="http://schemas.openxmlformats.org/officeDocument/2006/relationships/hyperlink" Target="https://www.acmicpc.net/problem/1940" TargetMode="External"/><Relationship Id="rId9" Type="http://schemas.openxmlformats.org/officeDocument/2006/relationships/hyperlink" Target="https://www.acmicpc.net/problem/10868" TargetMode="External"/><Relationship Id="rId14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micpc.net/problem/14500" TargetMode="External"/><Relationship Id="rId21" Type="http://schemas.openxmlformats.org/officeDocument/2006/relationships/hyperlink" Target="https://www.codetree.ai/training-field/frequent-problems/maze-tower-defense/description?page=2&amp;pageSize=20&amp;username=stam0325&amp;discussionRowsPerPage=5&amp;discussionPage=2" TargetMode="External"/><Relationship Id="rId34" Type="http://schemas.openxmlformats.org/officeDocument/2006/relationships/hyperlink" Target="https://www.acmicpc.net/problem/16235" TargetMode="External"/><Relationship Id="rId42" Type="http://schemas.openxmlformats.org/officeDocument/2006/relationships/hyperlink" Target="https://www.acmicpc.net/problem/19236" TargetMode="External"/><Relationship Id="rId47" Type="http://schemas.openxmlformats.org/officeDocument/2006/relationships/hyperlink" Target="https://www.acmicpc.net/problem/21610" TargetMode="External"/><Relationship Id="rId50" Type="http://schemas.openxmlformats.org/officeDocument/2006/relationships/hyperlink" Target="https://www.acmicpc.net/problem/17069" TargetMode="External"/><Relationship Id="rId55" Type="http://schemas.openxmlformats.org/officeDocument/2006/relationships/hyperlink" Target="https://www.acmicpc.net/problem/19235" TargetMode="External"/><Relationship Id="rId63" Type="http://schemas.openxmlformats.org/officeDocument/2006/relationships/hyperlink" Target="https://www.codetree.ai/training-field/frequent-problems/problems/crosswalk/submissions?page=3&amp;pageSize=20" TargetMode="External"/><Relationship Id="rId7" Type="http://schemas.openxmlformats.org/officeDocument/2006/relationships/hyperlink" Target="https://www.acmicpc.net/problem/21608" TargetMode="External"/><Relationship Id="rId2" Type="http://schemas.openxmlformats.org/officeDocument/2006/relationships/hyperlink" Target="https://www.acmicpc.net/problem/14499" TargetMode="External"/><Relationship Id="rId16" Type="http://schemas.openxmlformats.org/officeDocument/2006/relationships/hyperlink" Target="https://www.acmicpc.net/problem/17136" TargetMode="External"/><Relationship Id="rId29" Type="http://schemas.openxmlformats.org/officeDocument/2006/relationships/hyperlink" Target="https://www.acmicpc.net/problem/15683" TargetMode="External"/><Relationship Id="rId11" Type="http://schemas.openxmlformats.org/officeDocument/2006/relationships/hyperlink" Target="https://www.codetree.ai/training-field/frequent-problems/tree-kill-all/description?page=3&amp;pageSize=20&amp;username=stam0325&amp;discussionRowsPerPage=5&amp;discussionPage=1" TargetMode="External"/><Relationship Id="rId24" Type="http://schemas.openxmlformats.org/officeDocument/2006/relationships/hyperlink" Target="https://www.acmicpc.net/problem/21611" TargetMode="External"/><Relationship Id="rId32" Type="http://schemas.openxmlformats.org/officeDocument/2006/relationships/hyperlink" Target="https://www.acmicpc.net/problem/15686" TargetMode="External"/><Relationship Id="rId37" Type="http://schemas.openxmlformats.org/officeDocument/2006/relationships/hyperlink" Target="https://www.acmicpc.net/problem/17143" TargetMode="External"/><Relationship Id="rId40" Type="http://schemas.openxmlformats.org/officeDocument/2006/relationships/hyperlink" Target="https://www.acmicpc.net/problem/17837" TargetMode="External"/><Relationship Id="rId45" Type="http://schemas.openxmlformats.org/officeDocument/2006/relationships/hyperlink" Target="https://www.acmicpc.net/problem/20057" TargetMode="External"/><Relationship Id="rId53" Type="http://schemas.openxmlformats.org/officeDocument/2006/relationships/hyperlink" Target="https://www.acmicpc.net/problem/17135" TargetMode="External"/><Relationship Id="rId58" Type="http://schemas.openxmlformats.org/officeDocument/2006/relationships/hyperlink" Target="https://www.codetree.ai/training-field/frequent-problems/pacman/description?page=3&amp;pageSize=20&amp;username=stam0325" TargetMode="External"/><Relationship Id="rId66" Type="http://schemas.openxmlformats.org/officeDocument/2006/relationships/printerSettings" Target="../printerSettings/printerSettings3.bin"/><Relationship Id="rId5" Type="http://schemas.openxmlformats.org/officeDocument/2006/relationships/hyperlink" Target="https://www.acmicpc.net/problem/20061" TargetMode="External"/><Relationship Id="rId61" Type="http://schemas.openxmlformats.org/officeDocument/2006/relationships/hyperlink" Target="https://www.acmicpc.net/problem/23291" TargetMode="External"/><Relationship Id="rId19" Type="http://schemas.openxmlformats.org/officeDocument/2006/relationships/hyperlink" Target="https://www.codetree.ai/training-field/frequent-problems/tail-catch-play/description?page=3&amp;pageSize=20&amp;username=stam0325" TargetMode="External"/><Relationship Id="rId14" Type="http://schemas.openxmlformats.org/officeDocument/2006/relationships/hyperlink" Target="https://www.acmicpc.net/problem/21609" TargetMode="External"/><Relationship Id="rId22" Type="http://schemas.openxmlformats.org/officeDocument/2006/relationships/hyperlink" Target="https://www.codetree.ai/training-field/frequent-problems/problems/rabit-and-race/submissions?page=3&amp;pageSize=20" TargetMode="External"/><Relationship Id="rId27" Type="http://schemas.openxmlformats.org/officeDocument/2006/relationships/hyperlink" Target="https://www.acmicpc.net/problem/14503" TargetMode="External"/><Relationship Id="rId30" Type="http://schemas.openxmlformats.org/officeDocument/2006/relationships/hyperlink" Target="https://www.acmicpc.net/problem/15684" TargetMode="External"/><Relationship Id="rId35" Type="http://schemas.openxmlformats.org/officeDocument/2006/relationships/hyperlink" Target="https://www.acmicpc.net/problem/16236" TargetMode="External"/><Relationship Id="rId43" Type="http://schemas.openxmlformats.org/officeDocument/2006/relationships/hyperlink" Target="https://www.acmicpc.net/problem/20055" TargetMode="External"/><Relationship Id="rId48" Type="http://schemas.openxmlformats.org/officeDocument/2006/relationships/hyperlink" Target="https://www.acmicpc.net/problem/16637" TargetMode="External"/><Relationship Id="rId56" Type="http://schemas.openxmlformats.org/officeDocument/2006/relationships/hyperlink" Target="https://www.acmicpc.net/problem/17471" TargetMode="External"/><Relationship Id="rId64" Type="http://schemas.openxmlformats.org/officeDocument/2006/relationships/hyperlink" Target="https://www.codetree.ai/training-field/frequent-problems/problems/max-sum-of-tetris-block/description?page=3&amp;pageSize=20" TargetMode="External"/><Relationship Id="rId8" Type="http://schemas.openxmlformats.org/officeDocument/2006/relationships/hyperlink" Target="https://www.acmicpc.net/problem/17281" TargetMode="External"/><Relationship Id="rId51" Type="http://schemas.openxmlformats.org/officeDocument/2006/relationships/hyperlink" Target="https://www.acmicpc.net/problem/16638" TargetMode="External"/><Relationship Id="rId3" Type="http://schemas.openxmlformats.org/officeDocument/2006/relationships/hyperlink" Target="https://www.acmicpc.net/problem/23288" TargetMode="External"/><Relationship Id="rId12" Type="http://schemas.openxmlformats.org/officeDocument/2006/relationships/hyperlink" Target="https://www.codetree.ai/training-field/frequent-problems/artistry/description?page=3&amp;pageSize=20&amp;username=stam0325" TargetMode="External"/><Relationship Id="rId17" Type="http://schemas.openxmlformats.org/officeDocument/2006/relationships/hyperlink" Target="https://www.codetree.ai/training-field/frequent-problems/problems/destroy-the-turret/description?page=3&amp;pageSize=20" TargetMode="External"/><Relationship Id="rId25" Type="http://schemas.openxmlformats.org/officeDocument/2006/relationships/hyperlink" Target="https://www.acmicpc.net/problem/23290" TargetMode="External"/><Relationship Id="rId33" Type="http://schemas.openxmlformats.org/officeDocument/2006/relationships/hyperlink" Target="https://www.acmicpc.net/problem/16234" TargetMode="External"/><Relationship Id="rId38" Type="http://schemas.openxmlformats.org/officeDocument/2006/relationships/hyperlink" Target="https://www.acmicpc.net/problem/17140" TargetMode="External"/><Relationship Id="rId46" Type="http://schemas.openxmlformats.org/officeDocument/2006/relationships/hyperlink" Target="https://www.acmicpc.net/problem/20058" TargetMode="External"/><Relationship Id="rId59" Type="http://schemas.openxmlformats.org/officeDocument/2006/relationships/hyperlink" Target="https://www.acmicpc.net/problem/5373" TargetMode="External"/><Relationship Id="rId20" Type="http://schemas.openxmlformats.org/officeDocument/2006/relationships/hyperlink" Target="https://www.codetree.ai/training-field/frequent-problems/hide-and-seek/description?page=3&amp;pageSize=20&amp;username=stam0325" TargetMode="External"/><Relationship Id="rId41" Type="http://schemas.openxmlformats.org/officeDocument/2006/relationships/hyperlink" Target="https://www.acmicpc.net/problem/17822" TargetMode="External"/><Relationship Id="rId54" Type="http://schemas.openxmlformats.org/officeDocument/2006/relationships/hyperlink" Target="https://www.acmicpc.net/problem/3190" TargetMode="External"/><Relationship Id="rId62" Type="http://schemas.openxmlformats.org/officeDocument/2006/relationships/hyperlink" Target="https://www.codetree.ai/training-field/frequent-problems/problems/maze-runner" TargetMode="External"/><Relationship Id="rId1" Type="http://schemas.openxmlformats.org/officeDocument/2006/relationships/hyperlink" Target="https://www.acmicpc.net/problem/13460" TargetMode="External"/><Relationship Id="rId6" Type="http://schemas.openxmlformats.org/officeDocument/2006/relationships/hyperlink" Target="https://www.acmicpc.net/problem/17779" TargetMode="External"/><Relationship Id="rId15" Type="http://schemas.openxmlformats.org/officeDocument/2006/relationships/hyperlink" Target="https://www.acmicpc.net/problem/17825" TargetMode="External"/><Relationship Id="rId23" Type="http://schemas.openxmlformats.org/officeDocument/2006/relationships/hyperlink" Target="https://www.acmicpc.net/problem/17472" TargetMode="External"/><Relationship Id="rId28" Type="http://schemas.openxmlformats.org/officeDocument/2006/relationships/hyperlink" Target="https://www.acmicpc.net/problem/14890" TargetMode="External"/><Relationship Id="rId36" Type="http://schemas.openxmlformats.org/officeDocument/2006/relationships/hyperlink" Target="https://www.acmicpc.net/problem/17144" TargetMode="External"/><Relationship Id="rId49" Type="http://schemas.openxmlformats.org/officeDocument/2006/relationships/hyperlink" Target="https://www.acmicpc.net/problem/17070" TargetMode="External"/><Relationship Id="rId57" Type="http://schemas.openxmlformats.org/officeDocument/2006/relationships/hyperlink" Target="https://www.acmicpc.net/problem/15662" TargetMode="External"/><Relationship Id="rId10" Type="http://schemas.openxmlformats.org/officeDocument/2006/relationships/hyperlink" Target="https://www.codetree.ai/training-field/frequent-problems/codetree-mon-bread/description?page=3&amp;pageSize=20&amp;username=stam0325&amp;discussionRowsPerPage=5&amp;discussionPage=1" TargetMode="External"/><Relationship Id="rId31" Type="http://schemas.openxmlformats.org/officeDocument/2006/relationships/hyperlink" Target="https://www.acmicpc.net/problem/15685" TargetMode="External"/><Relationship Id="rId44" Type="http://schemas.openxmlformats.org/officeDocument/2006/relationships/hyperlink" Target="https://www.acmicpc.net/problem/20056" TargetMode="External"/><Relationship Id="rId52" Type="http://schemas.openxmlformats.org/officeDocument/2006/relationships/hyperlink" Target="https://www.acmicpc.net/problem/17406" TargetMode="External"/><Relationship Id="rId60" Type="http://schemas.openxmlformats.org/officeDocument/2006/relationships/hyperlink" Target="https://www.acmicpc.net/problem/23289" TargetMode="External"/><Relationship Id="rId65" Type="http://schemas.openxmlformats.org/officeDocument/2006/relationships/hyperlink" Target="https://www.codetree.ai/training-field/frequent-problems/problems/autonomous-driving/description?page=3&amp;pageSize=20" TargetMode="External"/><Relationship Id="rId4" Type="http://schemas.openxmlformats.org/officeDocument/2006/relationships/hyperlink" Target="https://www.acmicpc.net/problem/19237" TargetMode="External"/><Relationship Id="rId9" Type="http://schemas.openxmlformats.org/officeDocument/2006/relationships/hyperlink" Target="https://www.codetree.ai/training-field/frequent-problems/battle-ground?page=3&amp;pageSize=20&amp;username=stam0325" TargetMode="External"/><Relationship Id="rId13" Type="http://schemas.openxmlformats.org/officeDocument/2006/relationships/hyperlink" Target="https://www.acmicpc.net/problem/19238" TargetMode="External"/><Relationship Id="rId18" Type="http://schemas.openxmlformats.org/officeDocument/2006/relationships/hyperlink" Target="https://www.codetree.ai/training-field/frequent-problems/cube-rounding-again/description?page=2&amp;pageSize=20&amp;username=stam0325" TargetMode="External"/><Relationship Id="rId39" Type="http://schemas.openxmlformats.org/officeDocument/2006/relationships/hyperlink" Target="https://www.acmicpc.net/problem/17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9"/>
  <sheetViews>
    <sheetView zoomScale="85" zoomScaleNormal="85" workbookViewId="0">
      <pane ySplit="1" topLeftCell="A20" activePane="bottomLeft" state="frozen"/>
      <selection pane="bottomLeft" activeCell="C33" sqref="C33"/>
    </sheetView>
  </sheetViews>
  <sheetFormatPr defaultColWidth="14.44140625" defaultRowHeight="15" customHeight="1"/>
  <cols>
    <col min="1" max="1" width="25.5546875" customWidth="1"/>
    <col min="2" max="3" width="43.109375" customWidth="1"/>
    <col min="4" max="4" width="11" customWidth="1"/>
    <col min="5" max="5" width="8.6640625" customWidth="1"/>
    <col min="6" max="6" width="14.44140625" customWidth="1"/>
    <col min="7" max="7" width="8.6640625" customWidth="1"/>
    <col min="8" max="9" width="12.88671875" customWidth="1"/>
    <col min="10" max="11" width="14.44140625" customWidth="1"/>
    <col min="12" max="13" width="12.6640625" customWidth="1"/>
    <col min="14" max="14" width="11.5546875" customWidth="1"/>
    <col min="15" max="16" width="9.88671875" customWidth="1"/>
    <col min="17" max="17" width="9" customWidth="1"/>
    <col min="18" max="18" width="23.6640625" customWidth="1"/>
    <col min="19" max="19" width="30.88671875" customWidth="1"/>
    <col min="20" max="30" width="8.6640625" customWidth="1"/>
  </cols>
  <sheetData>
    <row r="1" spans="1:23" ht="16.5" customHeight="1">
      <c r="A1" s="1" t="s">
        <v>0</v>
      </c>
      <c r="B1" s="117" t="s">
        <v>764</v>
      </c>
      <c r="C1" s="117" t="s">
        <v>765</v>
      </c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s="3" t="s">
        <v>5</v>
      </c>
      <c r="J1" s="3" t="s">
        <v>7</v>
      </c>
      <c r="K1" s="3" t="s">
        <v>5</v>
      </c>
      <c r="L1" s="3" t="s">
        <v>8</v>
      </c>
      <c r="M1" s="3" t="s">
        <v>5</v>
      </c>
      <c r="N1" s="1" t="s">
        <v>9</v>
      </c>
      <c r="O1" s="1" t="s">
        <v>10</v>
      </c>
      <c r="P1" s="1" t="s">
        <v>11</v>
      </c>
    </row>
    <row r="2" spans="1:23" ht="16.5" customHeight="1">
      <c r="A2" s="63" t="s">
        <v>12</v>
      </c>
      <c r="B2" s="38" t="s">
        <v>13</v>
      </c>
      <c r="C2" s="38"/>
      <c r="D2" s="62"/>
      <c r="E2" s="63">
        <v>1</v>
      </c>
      <c r="F2" s="11">
        <v>44424</v>
      </c>
      <c r="G2" s="62"/>
      <c r="H2" s="62"/>
      <c r="I2" s="62"/>
      <c r="J2" s="62"/>
      <c r="K2" s="62"/>
      <c r="L2" s="62"/>
      <c r="M2" s="62"/>
      <c r="N2" s="62"/>
      <c r="O2" s="62"/>
    </row>
    <row r="3" spans="1:23" ht="16.5" customHeight="1">
      <c r="A3" s="62"/>
      <c r="B3" s="38" t="s">
        <v>14</v>
      </c>
      <c r="C3" s="38"/>
      <c r="D3" s="62"/>
      <c r="E3" s="63">
        <v>1</v>
      </c>
      <c r="F3" s="11">
        <v>44424</v>
      </c>
      <c r="G3" s="62"/>
      <c r="H3" s="62"/>
      <c r="I3" s="62"/>
      <c r="J3" s="62"/>
      <c r="K3" s="62"/>
      <c r="L3" s="62"/>
      <c r="M3" s="62"/>
      <c r="N3" s="62"/>
      <c r="O3" s="62"/>
    </row>
    <row r="4" spans="1:23" ht="16.5" customHeight="1">
      <c r="A4" s="62"/>
      <c r="B4" s="38" t="s">
        <v>15</v>
      </c>
      <c r="C4" s="38"/>
      <c r="D4" s="62"/>
      <c r="E4" s="62"/>
      <c r="F4" s="11"/>
      <c r="G4" s="62"/>
      <c r="H4" s="62"/>
      <c r="I4" s="62"/>
      <c r="J4" s="62"/>
      <c r="K4" s="62"/>
      <c r="L4" s="62"/>
      <c r="M4" s="62"/>
      <c r="N4" s="62"/>
      <c r="O4" s="62"/>
    </row>
    <row r="5" spans="1:23" ht="16.5" customHeight="1">
      <c r="A5" s="62"/>
      <c r="B5" s="38" t="s">
        <v>16</v>
      </c>
      <c r="C5" s="38"/>
      <c r="D5" s="62"/>
      <c r="E5" s="62"/>
      <c r="F5" s="11"/>
      <c r="G5" s="62"/>
      <c r="H5" s="62"/>
      <c r="I5" s="62"/>
      <c r="J5" s="62"/>
      <c r="K5" s="62"/>
      <c r="L5" s="62"/>
      <c r="M5" s="62"/>
      <c r="N5" s="62"/>
      <c r="O5" s="62"/>
    </row>
    <row r="6" spans="1:23" ht="16.5" customHeight="1">
      <c r="A6" s="62"/>
      <c r="B6" s="38" t="s">
        <v>17</v>
      </c>
      <c r="C6" s="38"/>
      <c r="D6" s="62"/>
      <c r="E6" s="62"/>
      <c r="F6" s="11"/>
      <c r="G6" s="62"/>
      <c r="H6" s="62"/>
      <c r="I6" s="62"/>
      <c r="J6" s="62"/>
      <c r="K6" s="62"/>
      <c r="L6" s="62"/>
      <c r="M6" s="62"/>
      <c r="N6" s="62"/>
      <c r="O6" s="62"/>
    </row>
    <row r="7" spans="1:23" ht="16.5" customHeight="1">
      <c r="A7" s="62"/>
      <c r="B7" s="38" t="s">
        <v>18</v>
      </c>
      <c r="C7" s="38"/>
      <c r="D7" s="62"/>
      <c r="E7" s="62"/>
      <c r="F7" s="11"/>
      <c r="G7" s="62"/>
      <c r="H7" s="62"/>
      <c r="I7" s="62"/>
      <c r="J7" s="62"/>
      <c r="K7" s="62"/>
      <c r="L7" s="62"/>
      <c r="M7" s="62"/>
      <c r="N7" s="62"/>
      <c r="O7" s="62"/>
    </row>
    <row r="8" spans="1:23" ht="16.5" customHeight="1">
      <c r="A8" s="62"/>
      <c r="B8" s="38" t="s">
        <v>19</v>
      </c>
      <c r="C8" s="38"/>
      <c r="D8" s="62"/>
      <c r="E8" s="62"/>
      <c r="F8" s="11">
        <v>44727</v>
      </c>
      <c r="G8" s="62"/>
      <c r="H8" s="62"/>
      <c r="I8" s="62"/>
      <c r="J8" s="62"/>
      <c r="K8" s="62"/>
      <c r="L8" s="62"/>
      <c r="M8" s="62"/>
      <c r="N8" s="62"/>
      <c r="O8" s="62"/>
    </row>
    <row r="9" spans="1:23" ht="16.5" customHeight="1">
      <c r="A9" s="62"/>
      <c r="B9" s="38" t="s">
        <v>20</v>
      </c>
      <c r="C9" s="38"/>
      <c r="D9" s="62"/>
      <c r="E9" s="62">
        <v>1</v>
      </c>
      <c r="F9" s="11">
        <v>44698</v>
      </c>
      <c r="G9" s="62"/>
      <c r="H9" s="62"/>
      <c r="I9" s="62"/>
      <c r="J9" s="62"/>
      <c r="K9" s="62"/>
      <c r="L9" s="62"/>
      <c r="M9" s="62"/>
      <c r="N9" s="62"/>
      <c r="O9" s="62"/>
    </row>
    <row r="10" spans="1:23" ht="16.5" customHeight="1">
      <c r="A10" s="62"/>
      <c r="B10" s="38" t="s">
        <v>21</v>
      </c>
      <c r="C10" s="38"/>
      <c r="D10" s="62"/>
      <c r="E10" s="62"/>
      <c r="F10" s="11"/>
      <c r="G10" s="62"/>
      <c r="H10" s="62"/>
      <c r="I10" s="62"/>
      <c r="J10" s="62"/>
      <c r="K10" s="62"/>
      <c r="L10" s="62"/>
      <c r="M10" s="62"/>
      <c r="N10" s="62"/>
      <c r="O10" s="62"/>
    </row>
    <row r="11" spans="1:23" ht="16.5" customHeight="1">
      <c r="A11" s="62"/>
      <c r="B11" s="38"/>
      <c r="C11" s="38"/>
      <c r="D11" s="63">
        <v>9</v>
      </c>
      <c r="E11" s="63">
        <f>SUM(E2:E10)</f>
        <v>3</v>
      </c>
      <c r="F11" s="11"/>
      <c r="G11" s="62"/>
      <c r="H11" s="62"/>
      <c r="I11" s="62"/>
      <c r="J11" s="62"/>
      <c r="K11" s="62"/>
      <c r="L11" s="62"/>
      <c r="M11" s="62"/>
      <c r="N11" s="63">
        <f>D11-E11</f>
        <v>6</v>
      </c>
      <c r="O11" s="18">
        <f>100% - (N11/D11*100)%</f>
        <v>0.33333333333333348</v>
      </c>
      <c r="W11" s="5"/>
    </row>
    <row r="12" spans="1:23" ht="16.5" customHeight="1">
      <c r="A12" s="63" t="s">
        <v>22</v>
      </c>
      <c r="B12" s="38" t="s">
        <v>23</v>
      </c>
      <c r="C12" s="38"/>
      <c r="D12" s="62"/>
      <c r="E12" s="63">
        <v>1</v>
      </c>
      <c r="F12" s="11"/>
      <c r="G12" s="63" t="s">
        <v>24</v>
      </c>
      <c r="H12" s="63" t="s">
        <v>24</v>
      </c>
      <c r="I12" s="63"/>
      <c r="J12" s="62"/>
      <c r="K12" s="62"/>
      <c r="L12" s="62"/>
      <c r="M12" s="62"/>
      <c r="N12" s="62"/>
      <c r="O12" s="62"/>
      <c r="Q12" s="6"/>
      <c r="R12" s="6"/>
      <c r="S12" s="4"/>
    </row>
    <row r="13" spans="1:23" ht="16.5" customHeight="1">
      <c r="A13" s="62"/>
      <c r="B13" s="38" t="s">
        <v>25</v>
      </c>
      <c r="C13" s="38"/>
      <c r="D13" s="62"/>
      <c r="E13" s="63">
        <v>1</v>
      </c>
      <c r="F13" s="11"/>
      <c r="G13" s="63" t="s">
        <v>24</v>
      </c>
      <c r="H13" s="63" t="s">
        <v>24</v>
      </c>
      <c r="I13" s="63"/>
      <c r="J13" s="62"/>
      <c r="K13" s="62"/>
      <c r="L13" s="62"/>
      <c r="M13" s="62"/>
      <c r="N13" s="62"/>
      <c r="O13" s="62"/>
      <c r="S13" s="4"/>
    </row>
    <row r="14" spans="1:23" ht="16.5" customHeight="1">
      <c r="A14" s="62"/>
      <c r="B14" s="38" t="s">
        <v>26</v>
      </c>
      <c r="C14" s="38"/>
      <c r="D14" s="62"/>
      <c r="E14" s="63">
        <v>1</v>
      </c>
      <c r="F14" s="11"/>
      <c r="G14" s="63" t="s">
        <v>24</v>
      </c>
      <c r="H14" s="63" t="s">
        <v>24</v>
      </c>
      <c r="I14" s="63"/>
      <c r="J14" s="62"/>
      <c r="K14" s="62"/>
      <c r="L14" s="62"/>
      <c r="M14" s="62"/>
      <c r="N14" s="62"/>
      <c r="O14" s="62"/>
      <c r="S14" s="4"/>
    </row>
    <row r="15" spans="1:23" ht="16.5" customHeight="1">
      <c r="A15" s="62"/>
      <c r="B15" s="38" t="s">
        <v>27</v>
      </c>
      <c r="C15" s="38"/>
      <c r="D15" s="62"/>
      <c r="E15" s="63">
        <v>1</v>
      </c>
      <c r="F15" s="11">
        <v>44379</v>
      </c>
      <c r="G15" s="63" t="s">
        <v>24</v>
      </c>
      <c r="H15" s="11">
        <v>44692</v>
      </c>
      <c r="I15" s="11"/>
      <c r="J15" s="62"/>
      <c r="K15" s="62"/>
      <c r="L15" s="62"/>
      <c r="M15" s="62"/>
      <c r="N15" s="62"/>
      <c r="O15" s="62"/>
      <c r="S15" s="4"/>
    </row>
    <row r="16" spans="1:23" ht="16.5" customHeight="1">
      <c r="A16" s="62"/>
      <c r="B16" s="38" t="s">
        <v>28</v>
      </c>
      <c r="C16" s="38"/>
      <c r="D16" s="62"/>
      <c r="E16" s="63">
        <v>1</v>
      </c>
      <c r="F16" s="11">
        <v>44429</v>
      </c>
      <c r="G16" s="9" t="s">
        <v>556</v>
      </c>
      <c r="H16" s="80">
        <v>44658</v>
      </c>
      <c r="I16" s="9" t="s">
        <v>556</v>
      </c>
      <c r="J16" s="39">
        <v>45137</v>
      </c>
      <c r="K16" s="9" t="s">
        <v>556</v>
      </c>
      <c r="L16" s="39">
        <v>45189</v>
      </c>
      <c r="M16" s="9" t="s">
        <v>56</v>
      </c>
      <c r="N16" s="62"/>
      <c r="O16" s="62"/>
      <c r="S16" s="4"/>
    </row>
    <row r="17" spans="1:23" ht="16.5" customHeight="1">
      <c r="A17" s="62"/>
      <c r="B17" s="38" t="s">
        <v>29</v>
      </c>
      <c r="C17" s="38"/>
      <c r="D17" s="62"/>
      <c r="E17" s="63">
        <v>1</v>
      </c>
      <c r="F17" s="11"/>
      <c r="G17" s="63" t="s">
        <v>24</v>
      </c>
      <c r="H17" s="63" t="s">
        <v>24</v>
      </c>
      <c r="I17" s="63"/>
      <c r="J17" s="62"/>
      <c r="K17" s="62"/>
      <c r="L17" s="62"/>
      <c r="M17" s="62"/>
      <c r="N17" s="62"/>
      <c r="O17" s="62"/>
      <c r="S17" s="4"/>
    </row>
    <row r="18" spans="1:23" ht="16.5" customHeight="1">
      <c r="A18" s="62"/>
      <c r="B18" s="38" t="s">
        <v>30</v>
      </c>
      <c r="C18" s="38"/>
      <c r="D18" s="62"/>
      <c r="E18" s="63">
        <v>1</v>
      </c>
      <c r="F18" s="11"/>
      <c r="G18" s="63" t="s">
        <v>24</v>
      </c>
      <c r="H18" s="63" t="s">
        <v>24</v>
      </c>
      <c r="I18" s="63"/>
      <c r="J18" s="62"/>
      <c r="K18" s="62"/>
      <c r="L18" s="62"/>
      <c r="M18" s="62"/>
      <c r="N18" s="62"/>
      <c r="O18" s="62"/>
      <c r="S18" s="4"/>
    </row>
    <row r="19" spans="1:23" ht="16.5" customHeight="1">
      <c r="A19" s="62"/>
      <c r="B19" s="38" t="s">
        <v>31</v>
      </c>
      <c r="C19" s="38"/>
      <c r="D19" s="62"/>
      <c r="E19" s="63">
        <v>1</v>
      </c>
      <c r="F19" s="11"/>
      <c r="G19" s="63" t="s">
        <v>24</v>
      </c>
      <c r="H19" s="63" t="s">
        <v>24</v>
      </c>
      <c r="I19" s="63"/>
      <c r="J19" s="62"/>
      <c r="K19" s="62"/>
      <c r="L19" s="62"/>
      <c r="M19" s="62"/>
      <c r="N19" s="62"/>
      <c r="O19" s="62"/>
      <c r="S19" s="4"/>
    </row>
    <row r="20" spans="1:23" ht="16.5" customHeight="1">
      <c r="A20" s="62"/>
      <c r="B20" s="62"/>
      <c r="C20" s="62"/>
      <c r="D20" s="63">
        <v>8</v>
      </c>
      <c r="E20" s="63">
        <f>SUM(E12:E19)</f>
        <v>8</v>
      </c>
      <c r="F20" s="11"/>
      <c r="G20" s="62"/>
      <c r="H20" s="62"/>
      <c r="I20" s="62"/>
      <c r="J20" s="62"/>
      <c r="K20" s="62"/>
      <c r="L20" s="62"/>
      <c r="M20" s="62"/>
      <c r="N20" s="63">
        <f>D20-E20</f>
        <v>0</v>
      </c>
      <c r="O20" s="18">
        <f>100% - (N20/D20*100)%</f>
        <v>1</v>
      </c>
      <c r="S20" s="4"/>
      <c r="W20" s="5"/>
    </row>
    <row r="21" spans="1:23" ht="16.5" customHeight="1">
      <c r="A21" s="63" t="s">
        <v>32</v>
      </c>
      <c r="B21" s="38" t="s">
        <v>33</v>
      </c>
      <c r="C21" s="38"/>
      <c r="D21" s="62"/>
      <c r="E21" s="63">
        <v>1</v>
      </c>
      <c r="F21" s="11"/>
      <c r="G21" s="63" t="s">
        <v>24</v>
      </c>
      <c r="H21" s="63" t="s">
        <v>24</v>
      </c>
      <c r="I21" s="63"/>
      <c r="J21" s="63" t="s">
        <v>24</v>
      </c>
      <c r="K21" s="63"/>
      <c r="L21" s="62"/>
      <c r="M21" s="62"/>
      <c r="N21" s="62"/>
      <c r="O21" s="62"/>
      <c r="S21" s="4"/>
    </row>
    <row r="22" spans="1:23" ht="16.5" customHeight="1">
      <c r="A22" s="62"/>
      <c r="B22" s="38" t="s">
        <v>34</v>
      </c>
      <c r="C22" s="38"/>
      <c r="D22" s="62"/>
      <c r="E22" s="63">
        <v>1</v>
      </c>
      <c r="F22" s="11"/>
      <c r="G22" s="63" t="s">
        <v>24</v>
      </c>
      <c r="H22" s="63" t="s">
        <v>24</v>
      </c>
      <c r="I22" s="63"/>
      <c r="J22" s="63" t="s">
        <v>24</v>
      </c>
      <c r="K22" s="63"/>
      <c r="L22" s="62"/>
      <c r="M22" s="62"/>
      <c r="N22" s="62"/>
      <c r="O22" s="62"/>
      <c r="S22" s="4"/>
    </row>
    <row r="23" spans="1:23" ht="16.5" customHeight="1">
      <c r="A23" s="62"/>
      <c r="B23" s="38" t="s">
        <v>35</v>
      </c>
      <c r="C23" s="38"/>
      <c r="D23" s="62"/>
      <c r="E23" s="63">
        <v>1</v>
      </c>
      <c r="F23" s="11"/>
      <c r="G23" s="63" t="s">
        <v>24</v>
      </c>
      <c r="H23" s="63" t="s">
        <v>24</v>
      </c>
      <c r="I23" s="63"/>
      <c r="J23" s="63" t="s">
        <v>24</v>
      </c>
      <c r="K23" s="63"/>
      <c r="L23" s="62"/>
      <c r="M23" s="62"/>
      <c r="N23" s="62"/>
      <c r="O23" s="62"/>
    </row>
    <row r="24" spans="1:23" ht="16.5" customHeight="1">
      <c r="A24" s="62"/>
      <c r="B24" s="38" t="s">
        <v>36</v>
      </c>
      <c r="C24" s="38"/>
      <c r="D24" s="62"/>
      <c r="E24" s="63">
        <v>1</v>
      </c>
      <c r="F24" s="11"/>
      <c r="G24" s="63" t="s">
        <v>24</v>
      </c>
      <c r="H24" s="63" t="s">
        <v>24</v>
      </c>
      <c r="I24" s="63"/>
      <c r="J24" s="63" t="s">
        <v>24</v>
      </c>
      <c r="K24" s="63"/>
      <c r="L24" s="62"/>
      <c r="M24" s="62"/>
      <c r="N24" s="62"/>
      <c r="O24" s="62"/>
      <c r="R24" s="6"/>
      <c r="S24" s="4"/>
    </row>
    <row r="25" spans="1:23" ht="16.5" customHeight="1">
      <c r="A25" s="62"/>
      <c r="B25" s="38" t="s">
        <v>37</v>
      </c>
      <c r="C25" s="38"/>
      <c r="D25" s="62"/>
      <c r="E25" s="63">
        <v>1</v>
      </c>
      <c r="F25" s="11"/>
      <c r="G25" s="63" t="s">
        <v>24</v>
      </c>
      <c r="H25" s="63" t="s">
        <v>24</v>
      </c>
      <c r="I25" s="63"/>
      <c r="J25" s="63" t="s">
        <v>24</v>
      </c>
      <c r="K25" s="63"/>
      <c r="L25" s="62"/>
      <c r="M25" s="62"/>
      <c r="N25" s="62"/>
      <c r="O25" s="62"/>
      <c r="S25" s="4"/>
    </row>
    <row r="26" spans="1:23" ht="16.5" customHeight="1">
      <c r="A26" s="62"/>
      <c r="B26" s="38" t="s">
        <v>38</v>
      </c>
      <c r="C26" s="38"/>
      <c r="D26" s="62"/>
      <c r="E26" s="63">
        <v>1</v>
      </c>
      <c r="F26" s="11"/>
      <c r="G26" s="63" t="s">
        <v>24</v>
      </c>
      <c r="H26" s="63" t="s">
        <v>24</v>
      </c>
      <c r="I26" s="63"/>
      <c r="J26" s="63" t="s">
        <v>24</v>
      </c>
      <c r="K26" s="63"/>
      <c r="L26" s="62"/>
      <c r="M26" s="62"/>
      <c r="N26" s="62"/>
      <c r="O26" s="62"/>
      <c r="S26" s="4"/>
    </row>
    <row r="27" spans="1:23" ht="16.5" customHeight="1">
      <c r="A27" s="62"/>
      <c r="B27" s="38" t="s">
        <v>39</v>
      </c>
      <c r="C27" s="38"/>
      <c r="D27" s="62"/>
      <c r="E27" s="63">
        <v>1</v>
      </c>
      <c r="F27" s="11"/>
      <c r="G27" s="63" t="s">
        <v>24</v>
      </c>
      <c r="H27" s="63" t="s">
        <v>24</v>
      </c>
      <c r="I27" s="63"/>
      <c r="J27" s="63" t="s">
        <v>24</v>
      </c>
      <c r="K27" s="63"/>
      <c r="L27" s="62"/>
      <c r="M27" s="62"/>
      <c r="N27" s="62"/>
      <c r="O27" s="62"/>
      <c r="S27" s="4"/>
    </row>
    <row r="28" spans="1:23" ht="16.5" customHeight="1">
      <c r="A28" s="62"/>
      <c r="B28" s="38" t="s">
        <v>40</v>
      </c>
      <c r="C28" s="38"/>
      <c r="D28" s="62"/>
      <c r="E28" s="63">
        <v>1</v>
      </c>
      <c r="F28" s="11"/>
      <c r="G28" s="63" t="s">
        <v>24</v>
      </c>
      <c r="H28" s="63" t="s">
        <v>24</v>
      </c>
      <c r="I28" s="63"/>
      <c r="J28" s="63" t="s">
        <v>24</v>
      </c>
      <c r="K28" s="63"/>
      <c r="L28" s="62"/>
      <c r="M28" s="62"/>
      <c r="N28" s="62"/>
      <c r="O28" s="62"/>
    </row>
    <row r="29" spans="1:23" ht="16.5" customHeight="1">
      <c r="A29" s="62"/>
      <c r="B29" s="38" t="s">
        <v>41</v>
      </c>
      <c r="C29" s="38"/>
      <c r="D29" s="62"/>
      <c r="E29" s="63">
        <v>1</v>
      </c>
      <c r="F29" s="11"/>
      <c r="G29" s="63" t="s">
        <v>24</v>
      </c>
      <c r="H29" s="63" t="s">
        <v>24</v>
      </c>
      <c r="I29" s="63"/>
      <c r="J29" s="63" t="s">
        <v>24</v>
      </c>
      <c r="K29" s="63"/>
      <c r="L29" s="62"/>
      <c r="M29" s="62"/>
      <c r="N29" s="62"/>
      <c r="O29" s="62"/>
      <c r="R29" s="6"/>
      <c r="S29" s="4"/>
    </row>
    <row r="30" spans="1:23" ht="16.5" customHeight="1">
      <c r="A30" s="62"/>
      <c r="B30" s="62"/>
      <c r="C30" s="62"/>
      <c r="D30" s="63">
        <v>9</v>
      </c>
      <c r="E30" s="63">
        <f>SUM(E21:E29)</f>
        <v>9</v>
      </c>
      <c r="F30" s="11"/>
      <c r="G30" s="62"/>
      <c r="H30" s="62"/>
      <c r="I30" s="62"/>
      <c r="J30" s="62"/>
      <c r="K30" s="62"/>
      <c r="L30" s="62"/>
      <c r="M30" s="62"/>
      <c r="N30" s="63">
        <f>D30-E30</f>
        <v>0</v>
      </c>
      <c r="O30" s="18">
        <f>100% - (N30/D30*100)%</f>
        <v>1</v>
      </c>
      <c r="S30" s="4"/>
      <c r="W30" s="5"/>
    </row>
    <row r="31" spans="1:23" ht="16.5" customHeight="1">
      <c r="A31" s="63" t="s">
        <v>42</v>
      </c>
      <c r="B31" s="38" t="s">
        <v>31</v>
      </c>
      <c r="C31" s="38"/>
      <c r="D31" s="62"/>
      <c r="E31" s="63">
        <v>1</v>
      </c>
      <c r="F31" s="11">
        <v>44387</v>
      </c>
      <c r="G31" s="63" t="s">
        <v>24</v>
      </c>
      <c r="H31" s="80">
        <v>44512</v>
      </c>
      <c r="I31" s="63"/>
      <c r="J31" s="80">
        <v>44852</v>
      </c>
      <c r="K31" s="80"/>
      <c r="L31" s="81">
        <v>44959</v>
      </c>
      <c r="M31" s="81"/>
      <c r="N31" s="62"/>
      <c r="O31" s="62"/>
      <c r="S31" s="4"/>
    </row>
    <row r="32" spans="1:23" ht="16.5" customHeight="1">
      <c r="A32" s="62"/>
      <c r="B32" s="38" t="s">
        <v>43</v>
      </c>
      <c r="C32" s="38"/>
      <c r="D32" s="62"/>
      <c r="E32" s="63">
        <v>1</v>
      </c>
      <c r="F32" s="11">
        <v>44389</v>
      </c>
      <c r="G32" s="63" t="s">
        <v>24</v>
      </c>
      <c r="H32" s="80">
        <v>44646</v>
      </c>
      <c r="I32" s="63"/>
      <c r="J32" s="81">
        <v>44959</v>
      </c>
      <c r="K32" s="81"/>
      <c r="L32" s="81"/>
      <c r="M32" s="81"/>
      <c r="N32" s="62"/>
      <c r="O32" s="62"/>
      <c r="S32" s="4"/>
    </row>
    <row r="33" spans="1:24" ht="16.5" customHeight="1">
      <c r="A33" s="62"/>
      <c r="B33" s="82" t="s">
        <v>44</v>
      </c>
      <c r="C33" s="53" t="s">
        <v>770</v>
      </c>
      <c r="D33" s="62"/>
      <c r="E33" s="63">
        <v>1</v>
      </c>
      <c r="F33" s="11">
        <v>44391</v>
      </c>
      <c r="G33" s="63" t="s">
        <v>24</v>
      </c>
      <c r="H33" s="80">
        <v>44599</v>
      </c>
      <c r="I33" s="63"/>
      <c r="J33" s="81">
        <v>44861</v>
      </c>
      <c r="K33" s="81"/>
      <c r="L33" s="81">
        <v>44966</v>
      </c>
      <c r="M33" s="62"/>
      <c r="N33" s="62"/>
      <c r="O33" s="62"/>
    </row>
    <row r="34" spans="1:24" ht="16.5" customHeight="1">
      <c r="A34" s="62"/>
      <c r="B34" s="38" t="s">
        <v>45</v>
      </c>
      <c r="C34" s="38"/>
      <c r="D34" s="62"/>
      <c r="E34" s="63">
        <v>1</v>
      </c>
      <c r="F34" s="83">
        <v>44394</v>
      </c>
      <c r="G34" s="63" t="s">
        <v>24</v>
      </c>
      <c r="H34" s="11">
        <v>44766</v>
      </c>
      <c r="I34" s="11"/>
      <c r="J34" s="81">
        <v>44959</v>
      </c>
      <c r="K34" s="81"/>
      <c r="L34" s="62"/>
      <c r="M34" s="62"/>
      <c r="N34" s="62"/>
      <c r="O34" s="62"/>
      <c r="R34" s="6"/>
      <c r="S34" s="4"/>
    </row>
    <row r="35" spans="1:24" ht="16.5" customHeight="1">
      <c r="A35" s="62"/>
      <c r="B35" s="38" t="s">
        <v>46</v>
      </c>
      <c r="C35" s="38"/>
      <c r="D35" s="62"/>
      <c r="E35" s="63">
        <v>1</v>
      </c>
      <c r="F35" s="83">
        <v>44394</v>
      </c>
      <c r="G35" s="63" t="s">
        <v>24</v>
      </c>
      <c r="H35" s="81">
        <v>44959</v>
      </c>
      <c r="I35" s="63"/>
      <c r="J35" s="62"/>
      <c r="K35" s="62"/>
      <c r="L35" s="62"/>
      <c r="M35" s="62"/>
      <c r="N35" s="62"/>
      <c r="O35" s="62"/>
      <c r="S35" s="4"/>
    </row>
    <row r="36" spans="1:24" ht="16.5" customHeight="1">
      <c r="A36" s="62"/>
      <c r="B36" s="38" t="s">
        <v>47</v>
      </c>
      <c r="C36" s="38"/>
      <c r="D36" s="62"/>
      <c r="E36" s="63">
        <v>1</v>
      </c>
      <c r="F36" s="83">
        <v>44395</v>
      </c>
      <c r="G36" s="63" t="s">
        <v>24</v>
      </c>
      <c r="H36" s="11">
        <v>44763</v>
      </c>
      <c r="I36" s="11"/>
      <c r="J36" s="81">
        <v>44959</v>
      </c>
      <c r="K36" s="81"/>
      <c r="L36" s="62"/>
      <c r="M36" s="62"/>
      <c r="N36" s="62"/>
      <c r="O36" s="62"/>
      <c r="S36" s="4"/>
    </row>
    <row r="37" spans="1:24" ht="16.5" customHeight="1">
      <c r="A37" s="62"/>
      <c r="B37" s="38" t="s">
        <v>48</v>
      </c>
      <c r="C37" s="38"/>
      <c r="D37" s="62"/>
      <c r="E37" s="63">
        <v>1</v>
      </c>
      <c r="F37" s="11">
        <v>44396</v>
      </c>
      <c r="G37" s="63" t="s">
        <v>24</v>
      </c>
      <c r="H37" s="81">
        <v>44960</v>
      </c>
      <c r="I37" s="63"/>
      <c r="J37" s="62"/>
      <c r="K37" s="62"/>
      <c r="L37" s="62"/>
      <c r="M37" s="62"/>
      <c r="N37" s="62"/>
      <c r="O37" s="62"/>
      <c r="S37" s="4"/>
    </row>
    <row r="38" spans="1:24" ht="16.5" customHeight="1">
      <c r="A38" s="62"/>
      <c r="B38" s="62"/>
      <c r="C38" s="62"/>
      <c r="D38" s="63">
        <v>7</v>
      </c>
      <c r="E38" s="63">
        <f>SUM(E31:E37)</f>
        <v>7</v>
      </c>
      <c r="F38" s="11"/>
      <c r="G38" s="62"/>
      <c r="H38" s="62"/>
      <c r="I38" s="62"/>
      <c r="J38" s="62"/>
      <c r="K38" s="62"/>
      <c r="L38" s="62"/>
      <c r="M38" s="62"/>
      <c r="N38" s="63">
        <f>D38-E38</f>
        <v>0</v>
      </c>
      <c r="O38" s="18">
        <f>100% - (N38/D38*100)%</f>
        <v>1</v>
      </c>
      <c r="S38" s="4"/>
      <c r="W38" s="5"/>
    </row>
    <row r="39" spans="1:24" ht="16.5" customHeight="1">
      <c r="A39" s="63" t="s">
        <v>49</v>
      </c>
      <c r="B39" s="38" t="s">
        <v>50</v>
      </c>
      <c r="C39" s="38"/>
      <c r="D39" s="62"/>
      <c r="E39" s="9">
        <v>1</v>
      </c>
      <c r="F39" s="11">
        <v>44396</v>
      </c>
      <c r="G39" s="63" t="s">
        <v>24</v>
      </c>
      <c r="H39" s="83">
        <v>44765</v>
      </c>
      <c r="I39" s="83"/>
      <c r="J39" s="62"/>
      <c r="K39" s="62"/>
      <c r="L39" s="62"/>
      <c r="M39" s="62"/>
      <c r="N39" s="62"/>
      <c r="O39" s="62"/>
    </row>
    <row r="40" spans="1:24" ht="16.5" customHeight="1">
      <c r="A40" s="62"/>
      <c r="B40" s="38" t="s">
        <v>51</v>
      </c>
      <c r="C40" s="38"/>
      <c r="D40" s="62"/>
      <c r="E40" s="63">
        <v>1</v>
      </c>
      <c r="F40" s="11">
        <v>44398</v>
      </c>
      <c r="G40" s="63" t="s">
        <v>24</v>
      </c>
      <c r="H40" s="83">
        <v>44765</v>
      </c>
      <c r="I40" s="83"/>
      <c r="J40" s="62"/>
      <c r="K40" s="62"/>
      <c r="L40" s="62"/>
      <c r="M40" s="62"/>
      <c r="N40" s="62"/>
      <c r="O40" s="62"/>
      <c r="R40" s="6"/>
      <c r="S40" s="4"/>
    </row>
    <row r="41" spans="1:24" ht="16.5" customHeight="1">
      <c r="A41" s="62"/>
      <c r="B41" s="38" t="s">
        <v>52</v>
      </c>
      <c r="C41" s="38"/>
      <c r="D41" s="62"/>
      <c r="E41" s="63">
        <v>1</v>
      </c>
      <c r="F41" s="11">
        <v>44398</v>
      </c>
      <c r="G41" s="63" t="s">
        <v>24</v>
      </c>
      <c r="H41" s="83">
        <v>44765</v>
      </c>
      <c r="I41" s="83"/>
      <c r="J41" s="62"/>
      <c r="K41" s="62"/>
      <c r="L41" s="62"/>
      <c r="M41" s="62"/>
      <c r="N41" s="62"/>
      <c r="O41" s="62"/>
      <c r="S41" s="4"/>
    </row>
    <row r="42" spans="1:24" ht="16.5" customHeight="1">
      <c r="A42" s="62"/>
      <c r="B42" s="38" t="s">
        <v>53</v>
      </c>
      <c r="C42" s="38"/>
      <c r="D42" s="62"/>
      <c r="E42" s="63">
        <v>1</v>
      </c>
      <c r="F42" s="11">
        <v>44398</v>
      </c>
      <c r="G42" s="63" t="s">
        <v>24</v>
      </c>
      <c r="H42" s="83">
        <v>44765</v>
      </c>
      <c r="I42" s="83"/>
      <c r="J42" s="62"/>
      <c r="K42" s="62"/>
      <c r="L42" s="62"/>
      <c r="M42" s="62"/>
      <c r="N42" s="62"/>
      <c r="O42" s="62"/>
      <c r="S42" s="4"/>
    </row>
    <row r="43" spans="1:24" ht="16.5" customHeight="1">
      <c r="A43" s="62"/>
      <c r="B43" s="38" t="s">
        <v>54</v>
      </c>
      <c r="C43" s="38"/>
      <c r="D43" s="62"/>
      <c r="E43" s="63">
        <v>1</v>
      </c>
      <c r="F43" s="11">
        <v>44398</v>
      </c>
      <c r="G43" s="63" t="s">
        <v>24</v>
      </c>
      <c r="H43" s="83">
        <v>44765</v>
      </c>
      <c r="I43" s="83"/>
      <c r="J43" s="62"/>
      <c r="K43" s="62"/>
      <c r="L43" s="62"/>
      <c r="M43" s="62"/>
      <c r="N43" s="62"/>
      <c r="O43" s="62"/>
      <c r="S43" s="4"/>
    </row>
    <row r="44" spans="1:24" ht="16.5" customHeight="1">
      <c r="A44" s="62"/>
      <c r="B44" s="38" t="s">
        <v>55</v>
      </c>
      <c r="C44" s="38"/>
      <c r="D44" s="62"/>
      <c r="E44" s="63">
        <v>1</v>
      </c>
      <c r="F44" s="11">
        <v>44403</v>
      </c>
      <c r="G44" s="63" t="s">
        <v>56</v>
      </c>
      <c r="H44" s="62"/>
      <c r="I44" s="62"/>
      <c r="J44" s="62"/>
      <c r="K44" s="62"/>
      <c r="L44" s="62"/>
      <c r="M44" s="62"/>
      <c r="N44" s="62"/>
      <c r="O44" s="62"/>
      <c r="P44" s="7"/>
      <c r="S44" s="4"/>
      <c r="X44" s="7"/>
    </row>
    <row r="45" spans="1:24" ht="16.5" customHeight="1">
      <c r="A45" s="62"/>
      <c r="B45" s="38"/>
      <c r="C45" s="38"/>
      <c r="D45" s="63">
        <v>6</v>
      </c>
      <c r="E45" s="63">
        <f>SUM(E39:E44)</f>
        <v>6</v>
      </c>
      <c r="F45" s="11"/>
      <c r="G45" s="62"/>
      <c r="H45" s="62"/>
      <c r="I45" s="62"/>
      <c r="J45" s="62"/>
      <c r="K45" s="62"/>
      <c r="L45" s="62"/>
      <c r="M45" s="62"/>
      <c r="N45" s="63">
        <f>D45-E45</f>
        <v>0</v>
      </c>
      <c r="O45" s="18">
        <f>100% - (N45/D45*100)%</f>
        <v>1</v>
      </c>
      <c r="W45" s="5"/>
    </row>
    <row r="46" spans="1:24" ht="16.5" customHeight="1">
      <c r="A46" s="63" t="s">
        <v>57</v>
      </c>
      <c r="B46" s="38" t="s">
        <v>58</v>
      </c>
      <c r="C46" s="38"/>
      <c r="D46" s="62"/>
      <c r="E46" s="63">
        <v>1</v>
      </c>
      <c r="F46" s="11">
        <v>44403</v>
      </c>
      <c r="G46" s="63" t="s">
        <v>24</v>
      </c>
      <c r="H46" s="81"/>
      <c r="I46" s="63"/>
      <c r="J46" s="62"/>
      <c r="K46" s="62"/>
      <c r="L46" s="62"/>
      <c r="M46" s="62"/>
      <c r="N46" s="62"/>
      <c r="O46" s="62"/>
      <c r="P46" s="7"/>
      <c r="R46" s="6"/>
      <c r="S46" s="4"/>
      <c r="X46" s="7"/>
    </row>
    <row r="47" spans="1:24" ht="16.5" customHeight="1">
      <c r="A47" s="62"/>
      <c r="B47" s="38" t="s">
        <v>738</v>
      </c>
      <c r="C47" s="38"/>
      <c r="D47" s="62"/>
      <c r="E47" s="63">
        <v>1</v>
      </c>
      <c r="F47" s="11">
        <v>44404</v>
      </c>
      <c r="G47" s="63" t="s">
        <v>24</v>
      </c>
      <c r="H47" s="81">
        <v>45135</v>
      </c>
      <c r="I47" s="62"/>
      <c r="J47" s="62"/>
      <c r="K47" s="62"/>
      <c r="L47" s="62"/>
      <c r="M47" s="62"/>
      <c r="N47" s="62"/>
      <c r="O47" s="62"/>
      <c r="P47" s="7"/>
      <c r="S47" s="4"/>
      <c r="X47" s="7"/>
    </row>
    <row r="48" spans="1:24" ht="16.5" customHeight="1">
      <c r="A48" s="62"/>
      <c r="B48" s="38" t="s">
        <v>45</v>
      </c>
      <c r="C48" s="53" t="s">
        <v>766</v>
      </c>
      <c r="D48" s="62"/>
      <c r="E48" s="63">
        <v>1</v>
      </c>
      <c r="F48" s="11">
        <v>44404</v>
      </c>
      <c r="G48" s="63" t="s">
        <v>24</v>
      </c>
      <c r="H48" s="81">
        <v>44766</v>
      </c>
      <c r="I48" s="63" t="s">
        <v>24</v>
      </c>
      <c r="J48" s="81">
        <v>44959</v>
      </c>
      <c r="K48" s="63" t="s">
        <v>24</v>
      </c>
      <c r="L48" s="81">
        <v>45452</v>
      </c>
      <c r="M48" s="63" t="s">
        <v>56</v>
      </c>
      <c r="N48" s="62"/>
      <c r="O48" s="62"/>
      <c r="P48" s="7"/>
      <c r="S48" s="4"/>
      <c r="X48" s="7"/>
    </row>
    <row r="49" spans="1:24" ht="16.5" customHeight="1">
      <c r="A49" s="62"/>
      <c r="B49" s="103" t="s">
        <v>739</v>
      </c>
      <c r="C49" s="103"/>
      <c r="D49" s="62"/>
      <c r="E49" s="63">
        <v>1</v>
      </c>
      <c r="F49" s="11">
        <v>44408</v>
      </c>
      <c r="G49" s="63" t="s">
        <v>24</v>
      </c>
      <c r="H49" s="81">
        <v>45135</v>
      </c>
      <c r="I49" s="63" t="s">
        <v>24</v>
      </c>
      <c r="J49" s="62"/>
      <c r="K49" s="62"/>
      <c r="L49" s="62"/>
      <c r="M49" s="62"/>
      <c r="N49" s="62"/>
      <c r="O49" s="62"/>
      <c r="P49" s="7"/>
      <c r="S49" s="4"/>
      <c r="X49" s="7"/>
    </row>
    <row r="50" spans="1:24" ht="16.5" customHeight="1">
      <c r="A50" s="62"/>
      <c r="B50" s="62"/>
      <c r="C50" s="62"/>
      <c r="D50" s="63">
        <v>4</v>
      </c>
      <c r="E50" s="63">
        <f>SUM(E46:E49)</f>
        <v>4</v>
      </c>
      <c r="F50" s="11"/>
      <c r="G50" s="62"/>
      <c r="H50" s="62"/>
      <c r="I50" s="62"/>
      <c r="J50" s="62"/>
      <c r="K50" s="62"/>
      <c r="L50" s="62"/>
      <c r="M50" s="62"/>
      <c r="N50" s="63">
        <f>D50-E50</f>
        <v>0</v>
      </c>
      <c r="O50" s="18">
        <f>100% - (N50/D50*100)%</f>
        <v>1</v>
      </c>
      <c r="S50" s="4"/>
      <c r="W50" s="5"/>
    </row>
    <row r="51" spans="1:24" ht="16.5" customHeight="1">
      <c r="A51" s="63" t="s">
        <v>61</v>
      </c>
      <c r="B51" s="38" t="s">
        <v>62</v>
      </c>
      <c r="C51" s="38"/>
      <c r="D51" s="62"/>
      <c r="E51" s="63">
        <v>1</v>
      </c>
      <c r="F51" s="11">
        <v>44512</v>
      </c>
      <c r="G51" s="63" t="s">
        <v>24</v>
      </c>
      <c r="H51" s="80">
        <v>44838</v>
      </c>
      <c r="I51" s="63" t="s">
        <v>24</v>
      </c>
      <c r="J51" s="80">
        <v>44960</v>
      </c>
      <c r="K51" s="63" t="s">
        <v>24</v>
      </c>
      <c r="L51" s="62"/>
      <c r="M51" s="63" t="s">
        <v>56</v>
      </c>
      <c r="N51" s="62"/>
      <c r="O51" s="62"/>
      <c r="S51" s="4"/>
    </row>
    <row r="52" spans="1:24" ht="16.5" customHeight="1">
      <c r="A52" s="62"/>
      <c r="B52" s="38" t="s">
        <v>63</v>
      </c>
      <c r="C52" s="38"/>
      <c r="D52" s="62"/>
      <c r="E52" s="63">
        <v>1</v>
      </c>
      <c r="F52" s="11">
        <v>44512</v>
      </c>
      <c r="G52" s="63" t="s">
        <v>24</v>
      </c>
      <c r="H52" s="80">
        <v>44838</v>
      </c>
      <c r="I52" s="63" t="s">
        <v>24</v>
      </c>
      <c r="J52" s="80">
        <v>44960</v>
      </c>
      <c r="K52" s="63" t="s">
        <v>24</v>
      </c>
      <c r="L52" s="62"/>
      <c r="M52" s="63" t="s">
        <v>56</v>
      </c>
      <c r="N52" s="62"/>
      <c r="O52" s="62"/>
      <c r="S52" s="4"/>
    </row>
    <row r="53" spans="1:24" ht="16.5" customHeight="1">
      <c r="A53" s="62"/>
      <c r="B53" s="38" t="s">
        <v>64</v>
      </c>
      <c r="C53" s="38"/>
      <c r="D53" s="62"/>
      <c r="E53" s="63">
        <v>1</v>
      </c>
      <c r="F53" s="11">
        <v>44512</v>
      </c>
      <c r="G53" s="63" t="s">
        <v>24</v>
      </c>
      <c r="H53" s="80">
        <v>44838</v>
      </c>
      <c r="I53" s="63" t="s">
        <v>24</v>
      </c>
      <c r="J53" s="80">
        <v>44960</v>
      </c>
      <c r="K53" s="63" t="s">
        <v>24</v>
      </c>
      <c r="L53" s="62"/>
      <c r="M53" s="63" t="s">
        <v>56</v>
      </c>
      <c r="N53" s="62"/>
      <c r="O53" s="62"/>
      <c r="S53" s="4"/>
    </row>
    <row r="54" spans="1:24" ht="16.5" customHeight="1">
      <c r="A54" s="62"/>
      <c r="B54" s="38" t="s">
        <v>31</v>
      </c>
      <c r="C54" s="38"/>
      <c r="D54" s="62"/>
      <c r="E54" s="63">
        <v>1</v>
      </c>
      <c r="F54" s="11">
        <v>44387</v>
      </c>
      <c r="G54" s="63" t="s">
        <v>24</v>
      </c>
      <c r="H54" s="80">
        <v>44512</v>
      </c>
      <c r="I54" s="63" t="s">
        <v>24</v>
      </c>
      <c r="J54" s="81">
        <v>44852</v>
      </c>
      <c r="K54" s="63" t="s">
        <v>24</v>
      </c>
      <c r="L54" s="80">
        <v>44960</v>
      </c>
      <c r="M54" s="63" t="s">
        <v>56</v>
      </c>
      <c r="N54" s="62"/>
      <c r="O54" s="62"/>
      <c r="S54" s="4"/>
    </row>
    <row r="55" spans="1:24" ht="16.5" customHeight="1">
      <c r="A55" s="62"/>
      <c r="B55" s="38" t="s">
        <v>65</v>
      </c>
      <c r="C55" s="38"/>
      <c r="D55" s="62"/>
      <c r="E55" s="63">
        <v>1</v>
      </c>
      <c r="F55" s="11">
        <v>44512</v>
      </c>
      <c r="G55" s="63" t="s">
        <v>24</v>
      </c>
      <c r="H55" s="80">
        <v>44854</v>
      </c>
      <c r="I55" s="63" t="s">
        <v>24</v>
      </c>
      <c r="J55" s="80">
        <v>44960</v>
      </c>
      <c r="K55" s="63" t="s">
        <v>24</v>
      </c>
      <c r="L55" s="62"/>
      <c r="M55" s="63" t="s">
        <v>56</v>
      </c>
      <c r="N55" s="62"/>
      <c r="O55" s="62"/>
      <c r="S55" s="4"/>
    </row>
    <row r="56" spans="1:24" ht="16.5" customHeight="1">
      <c r="A56" s="62"/>
      <c r="B56" s="38" t="s">
        <v>66</v>
      </c>
      <c r="C56" s="38"/>
      <c r="D56" s="62"/>
      <c r="E56" s="63">
        <v>1</v>
      </c>
      <c r="F56" s="11">
        <v>44512</v>
      </c>
      <c r="G56" s="63" t="s">
        <v>24</v>
      </c>
      <c r="H56" s="80">
        <v>44854</v>
      </c>
      <c r="I56" s="63" t="s">
        <v>24</v>
      </c>
      <c r="J56" s="80">
        <v>44960</v>
      </c>
      <c r="K56" s="63" t="s">
        <v>24</v>
      </c>
      <c r="L56" s="62"/>
      <c r="M56" s="63" t="s">
        <v>56</v>
      </c>
      <c r="N56" s="62"/>
      <c r="O56" s="62"/>
      <c r="S56" s="4"/>
    </row>
    <row r="57" spans="1:24" ht="16.5" customHeight="1">
      <c r="A57" s="62"/>
      <c r="B57" s="38" t="s">
        <v>67</v>
      </c>
      <c r="C57" s="38"/>
      <c r="D57" s="62"/>
      <c r="E57" s="63">
        <v>1</v>
      </c>
      <c r="F57" s="11">
        <v>44512</v>
      </c>
      <c r="G57" s="63" t="s">
        <v>24</v>
      </c>
      <c r="H57" s="80">
        <v>44551</v>
      </c>
      <c r="I57" s="63" t="s">
        <v>24</v>
      </c>
      <c r="J57" s="80">
        <v>44854</v>
      </c>
      <c r="K57" s="63" t="s">
        <v>24</v>
      </c>
      <c r="L57" s="80">
        <v>44960</v>
      </c>
      <c r="M57" s="63" t="s">
        <v>24</v>
      </c>
      <c r="N57" s="62"/>
      <c r="O57" s="62"/>
      <c r="S57" s="4"/>
    </row>
    <row r="58" spans="1:24" ht="16.5" customHeight="1">
      <c r="A58" s="62"/>
      <c r="B58" s="38" t="s">
        <v>68</v>
      </c>
      <c r="C58" s="38"/>
      <c r="D58" s="62"/>
      <c r="E58" s="63">
        <v>1</v>
      </c>
      <c r="F58" s="11">
        <v>44560</v>
      </c>
      <c r="G58" s="63" t="s">
        <v>24</v>
      </c>
      <c r="H58" s="80">
        <v>44854</v>
      </c>
      <c r="I58" s="63" t="s">
        <v>24</v>
      </c>
      <c r="J58" s="80">
        <v>44960</v>
      </c>
      <c r="K58" s="63" t="s">
        <v>24</v>
      </c>
      <c r="L58" s="62"/>
      <c r="M58" s="63" t="s">
        <v>56</v>
      </c>
      <c r="N58" s="62"/>
      <c r="O58" s="62"/>
      <c r="S58" s="4"/>
    </row>
    <row r="59" spans="1:24" ht="16.5" customHeight="1">
      <c r="A59" s="62"/>
      <c r="B59" s="38" t="s">
        <v>69</v>
      </c>
      <c r="C59" s="38"/>
      <c r="D59" s="62"/>
      <c r="E59" s="63">
        <v>1</v>
      </c>
      <c r="F59" s="11">
        <v>44592</v>
      </c>
      <c r="G59" s="63" t="s">
        <v>24</v>
      </c>
      <c r="H59" s="84">
        <v>44859</v>
      </c>
      <c r="I59" s="63" t="s">
        <v>24</v>
      </c>
      <c r="J59" s="81">
        <v>44965</v>
      </c>
      <c r="K59" s="63" t="s">
        <v>24</v>
      </c>
      <c r="L59" s="62"/>
      <c r="M59" s="63" t="s">
        <v>56</v>
      </c>
      <c r="N59" s="62"/>
      <c r="O59" s="62"/>
      <c r="S59" s="4"/>
    </row>
    <row r="60" spans="1:24" ht="16.5" customHeight="1">
      <c r="A60" s="62"/>
      <c r="B60" s="38" t="s">
        <v>70</v>
      </c>
      <c r="C60" s="38"/>
      <c r="D60" s="62"/>
      <c r="E60" s="63">
        <v>1</v>
      </c>
      <c r="F60" s="11">
        <v>44593</v>
      </c>
      <c r="G60" s="63" t="s">
        <v>24</v>
      </c>
      <c r="H60" s="84">
        <v>44859</v>
      </c>
      <c r="I60" s="63" t="s">
        <v>24</v>
      </c>
      <c r="J60" s="81">
        <v>44965</v>
      </c>
      <c r="K60" s="63" t="s">
        <v>24</v>
      </c>
      <c r="L60" s="62"/>
      <c r="M60" s="63" t="s">
        <v>24</v>
      </c>
      <c r="N60" s="62"/>
      <c r="O60" s="62"/>
      <c r="S60" s="4"/>
    </row>
    <row r="61" spans="1:24" ht="16.5" customHeight="1">
      <c r="A61" s="62"/>
      <c r="B61" s="38" t="s">
        <v>71</v>
      </c>
      <c r="C61" s="38"/>
      <c r="D61" s="62"/>
      <c r="E61" s="63">
        <v>1</v>
      </c>
      <c r="F61" s="11">
        <v>44596</v>
      </c>
      <c r="G61" s="63" t="s">
        <v>24</v>
      </c>
      <c r="H61" s="84">
        <v>44859</v>
      </c>
      <c r="I61" s="63" t="s">
        <v>24</v>
      </c>
      <c r="J61" s="81">
        <v>44965</v>
      </c>
      <c r="K61" s="63" t="s">
        <v>24</v>
      </c>
      <c r="L61" s="62"/>
      <c r="M61" s="63" t="s">
        <v>24</v>
      </c>
      <c r="N61" s="62"/>
      <c r="O61" s="62"/>
      <c r="S61" s="4"/>
    </row>
    <row r="62" spans="1:24" ht="16.5" customHeight="1">
      <c r="A62" s="62"/>
      <c r="B62" s="38" t="s">
        <v>72</v>
      </c>
      <c r="C62" s="38"/>
      <c r="D62" s="62"/>
      <c r="E62" s="63">
        <v>1</v>
      </c>
      <c r="F62" s="11">
        <v>44597</v>
      </c>
      <c r="G62" s="63" t="s">
        <v>24</v>
      </c>
      <c r="H62" s="81">
        <v>44861</v>
      </c>
      <c r="I62" s="63" t="s">
        <v>24</v>
      </c>
      <c r="J62" s="81">
        <v>44965</v>
      </c>
      <c r="K62" s="63" t="s">
        <v>24</v>
      </c>
      <c r="L62" s="62"/>
      <c r="M62" s="63" t="s">
        <v>24</v>
      </c>
      <c r="N62" s="62"/>
      <c r="O62" s="62"/>
      <c r="S62" s="4"/>
    </row>
    <row r="63" spans="1:24" ht="16.5" customHeight="1">
      <c r="A63" s="62"/>
      <c r="B63" s="38" t="s">
        <v>73</v>
      </c>
      <c r="C63" s="38"/>
      <c r="D63" s="62"/>
      <c r="E63" s="63">
        <v>1</v>
      </c>
      <c r="F63" s="11">
        <v>44597</v>
      </c>
      <c r="G63" s="63" t="s">
        <v>24</v>
      </c>
      <c r="H63" s="81">
        <v>44861</v>
      </c>
      <c r="I63" s="63" t="s">
        <v>24</v>
      </c>
      <c r="J63" s="81">
        <v>44965</v>
      </c>
      <c r="K63" s="63" t="s">
        <v>24</v>
      </c>
      <c r="L63" s="62"/>
      <c r="M63" s="63" t="s">
        <v>24</v>
      </c>
      <c r="N63" s="62"/>
      <c r="O63" s="62"/>
      <c r="S63" s="4"/>
    </row>
    <row r="64" spans="1:24" ht="16.5" customHeight="1">
      <c r="A64" s="62"/>
      <c r="B64" s="38" t="s">
        <v>74</v>
      </c>
      <c r="C64" s="38"/>
      <c r="D64" s="62"/>
      <c r="E64" s="63">
        <v>1</v>
      </c>
      <c r="F64" s="11">
        <v>44599</v>
      </c>
      <c r="G64" s="63" t="s">
        <v>24</v>
      </c>
      <c r="H64" s="81">
        <v>44861</v>
      </c>
      <c r="I64" s="63" t="s">
        <v>24</v>
      </c>
      <c r="J64" s="81">
        <v>44966</v>
      </c>
      <c r="K64" s="63" t="s">
        <v>24</v>
      </c>
      <c r="L64" s="62"/>
      <c r="M64" s="63" t="s">
        <v>24</v>
      </c>
      <c r="N64" s="62"/>
      <c r="O64" s="62"/>
      <c r="S64" s="4"/>
    </row>
    <row r="65" spans="1:23" ht="16.5" customHeight="1">
      <c r="A65" s="62"/>
      <c r="B65" s="38" t="s">
        <v>75</v>
      </c>
      <c r="C65" s="38"/>
      <c r="D65" s="62"/>
      <c r="E65" s="63">
        <v>1</v>
      </c>
      <c r="F65" s="11">
        <v>44600</v>
      </c>
      <c r="G65" s="63" t="s">
        <v>24</v>
      </c>
      <c r="H65" s="81">
        <v>44861</v>
      </c>
      <c r="I65" s="63" t="s">
        <v>24</v>
      </c>
      <c r="J65" s="81">
        <v>44972</v>
      </c>
      <c r="K65" s="63" t="s">
        <v>24</v>
      </c>
      <c r="L65" s="62"/>
      <c r="M65" s="63" t="s">
        <v>24</v>
      </c>
      <c r="N65" s="62"/>
      <c r="O65" s="62"/>
      <c r="S65" s="4"/>
    </row>
    <row r="66" spans="1:23" ht="16.5" customHeight="1">
      <c r="A66" s="62"/>
      <c r="B66" s="62"/>
      <c r="C66" s="62"/>
      <c r="D66" s="63">
        <v>15</v>
      </c>
      <c r="E66" s="63">
        <f>SUM(E51:E65)</f>
        <v>15</v>
      </c>
      <c r="F66" s="11"/>
      <c r="G66" s="62"/>
      <c r="H66" s="62"/>
      <c r="I66" s="62"/>
      <c r="J66" s="62"/>
      <c r="K66" s="62"/>
      <c r="L66" s="62"/>
      <c r="M66" s="62"/>
      <c r="N66" s="63">
        <f>D66-E66</f>
        <v>0</v>
      </c>
      <c r="O66" s="18">
        <f>100% - (N66/D66*100)%</f>
        <v>1</v>
      </c>
      <c r="S66" s="4"/>
      <c r="W66" s="5"/>
    </row>
    <row r="67" spans="1:23" ht="16.5" customHeight="1">
      <c r="A67" s="63" t="s">
        <v>76</v>
      </c>
      <c r="B67" s="38" t="s">
        <v>77</v>
      </c>
      <c r="C67" s="38"/>
      <c r="D67" s="62"/>
      <c r="E67" s="63">
        <v>1</v>
      </c>
      <c r="F67" s="11">
        <v>44601</v>
      </c>
      <c r="G67" s="63" t="s">
        <v>24</v>
      </c>
      <c r="H67" s="81">
        <v>44861</v>
      </c>
      <c r="I67" s="63" t="s">
        <v>56</v>
      </c>
      <c r="J67" s="62"/>
      <c r="K67" s="62"/>
      <c r="L67" s="62"/>
      <c r="M67" s="62"/>
      <c r="N67" s="62"/>
      <c r="O67" s="62"/>
      <c r="S67" s="4"/>
    </row>
    <row r="68" spans="1:23" ht="16.5" customHeight="1">
      <c r="A68" s="62"/>
      <c r="B68" s="38" t="s">
        <v>78</v>
      </c>
      <c r="C68" s="38"/>
      <c r="D68" s="62"/>
      <c r="E68" s="63">
        <v>1</v>
      </c>
      <c r="F68" s="11">
        <v>44603</v>
      </c>
      <c r="G68" s="63" t="s">
        <v>24</v>
      </c>
      <c r="H68" s="81">
        <v>44861</v>
      </c>
      <c r="I68" s="63" t="s">
        <v>24</v>
      </c>
      <c r="J68" s="81">
        <v>44972</v>
      </c>
      <c r="K68" s="63" t="s">
        <v>24</v>
      </c>
      <c r="L68" s="62"/>
      <c r="M68" s="62"/>
      <c r="N68" s="62"/>
      <c r="O68" s="62"/>
      <c r="S68" s="4"/>
    </row>
    <row r="69" spans="1:23" ht="16.5" customHeight="1">
      <c r="A69" s="62"/>
      <c r="B69" s="38" t="s">
        <v>79</v>
      </c>
      <c r="C69" s="38"/>
      <c r="D69" s="62"/>
      <c r="E69" s="63">
        <v>1</v>
      </c>
      <c r="F69" s="11">
        <v>44604</v>
      </c>
      <c r="G69" s="63" t="s">
        <v>24</v>
      </c>
      <c r="H69" s="81">
        <v>44861</v>
      </c>
      <c r="I69" s="63" t="s">
        <v>24</v>
      </c>
      <c r="J69" s="81">
        <v>44972</v>
      </c>
      <c r="K69" s="63" t="s">
        <v>24</v>
      </c>
      <c r="L69" s="62"/>
      <c r="M69" s="62"/>
      <c r="N69" s="62"/>
      <c r="O69" s="62"/>
    </row>
    <row r="70" spans="1:23" ht="16.5" customHeight="1">
      <c r="A70" s="62"/>
      <c r="B70" s="38" t="s">
        <v>80</v>
      </c>
      <c r="C70" s="38"/>
      <c r="D70" s="62"/>
      <c r="E70" s="63">
        <v>1</v>
      </c>
      <c r="F70" s="11">
        <v>44606</v>
      </c>
      <c r="G70" s="63" t="s">
        <v>24</v>
      </c>
      <c r="H70" s="81">
        <v>44862</v>
      </c>
      <c r="I70" s="63" t="s">
        <v>24</v>
      </c>
      <c r="J70" s="81">
        <v>44973</v>
      </c>
      <c r="K70" s="63" t="s">
        <v>24</v>
      </c>
      <c r="L70" s="62"/>
      <c r="M70" s="62"/>
      <c r="N70" s="62"/>
      <c r="O70" s="62"/>
      <c r="R70" s="8"/>
      <c r="S70" s="4"/>
    </row>
    <row r="71" spans="1:23" ht="16.5" customHeight="1">
      <c r="A71" s="62"/>
      <c r="B71" s="38" t="s">
        <v>81</v>
      </c>
      <c r="C71" s="38"/>
      <c r="D71" s="62"/>
      <c r="E71" s="63">
        <v>1</v>
      </c>
      <c r="F71" s="11">
        <v>44607</v>
      </c>
      <c r="G71" s="63" t="s">
        <v>24</v>
      </c>
      <c r="H71" s="81">
        <v>44862</v>
      </c>
      <c r="I71" s="63" t="s">
        <v>24</v>
      </c>
      <c r="J71" s="81">
        <v>44973</v>
      </c>
      <c r="K71" s="63" t="s">
        <v>24</v>
      </c>
      <c r="L71" s="62"/>
      <c r="M71" s="62"/>
      <c r="N71" s="62"/>
      <c r="O71" s="62"/>
      <c r="S71" s="4"/>
    </row>
    <row r="72" spans="1:23" ht="16.5" customHeight="1">
      <c r="A72" s="62"/>
      <c r="B72" s="38" t="s">
        <v>82</v>
      </c>
      <c r="C72" s="38"/>
      <c r="D72" s="62"/>
      <c r="E72" s="63">
        <v>1</v>
      </c>
      <c r="F72" s="11">
        <v>44608</v>
      </c>
      <c r="G72" s="63" t="s">
        <v>56</v>
      </c>
      <c r="H72" s="81">
        <v>44862</v>
      </c>
      <c r="I72" s="63" t="s">
        <v>56</v>
      </c>
      <c r="J72" s="62"/>
      <c r="K72" s="62"/>
      <c r="L72" s="62"/>
      <c r="M72" s="62"/>
      <c r="N72" s="62"/>
      <c r="O72" s="62"/>
      <c r="S72" s="4"/>
    </row>
    <row r="73" spans="1:23" ht="16.5" customHeight="1">
      <c r="A73" s="62"/>
      <c r="B73" s="38" t="s">
        <v>83</v>
      </c>
      <c r="C73" s="38"/>
      <c r="D73" s="62"/>
      <c r="E73" s="63">
        <v>1</v>
      </c>
      <c r="F73" s="11">
        <v>44610</v>
      </c>
      <c r="G73" s="63" t="s">
        <v>56</v>
      </c>
      <c r="H73" s="62"/>
      <c r="I73" s="62"/>
      <c r="J73" s="62"/>
      <c r="K73" s="62"/>
      <c r="L73" s="62"/>
      <c r="M73" s="62"/>
      <c r="N73" s="62"/>
      <c r="O73" s="62"/>
      <c r="S73" s="4"/>
    </row>
    <row r="74" spans="1:23" ht="16.5" customHeight="1">
      <c r="A74" s="62"/>
      <c r="B74" s="38" t="s">
        <v>84</v>
      </c>
      <c r="C74" s="38"/>
      <c r="D74" s="62"/>
      <c r="E74" s="63">
        <v>1</v>
      </c>
      <c r="F74" s="11">
        <v>44611</v>
      </c>
      <c r="G74" s="63" t="s">
        <v>56</v>
      </c>
      <c r="H74" s="62"/>
      <c r="I74" s="62"/>
      <c r="J74" s="62"/>
      <c r="K74" s="62"/>
      <c r="L74" s="62"/>
      <c r="M74" s="62"/>
      <c r="N74" s="62"/>
      <c r="O74" s="62"/>
      <c r="S74" s="4"/>
    </row>
    <row r="75" spans="1:23" ht="16.5" customHeight="1">
      <c r="A75" s="62"/>
      <c r="B75" s="38" t="s">
        <v>85</v>
      </c>
      <c r="C75" s="38"/>
      <c r="D75" s="62"/>
      <c r="E75" s="63">
        <v>1</v>
      </c>
      <c r="F75" s="11">
        <v>44627</v>
      </c>
      <c r="G75" s="63" t="s">
        <v>24</v>
      </c>
      <c r="H75" s="81">
        <v>44862</v>
      </c>
      <c r="I75" s="63" t="s">
        <v>24</v>
      </c>
      <c r="J75" s="81">
        <v>44973</v>
      </c>
      <c r="K75" s="63" t="s">
        <v>24</v>
      </c>
      <c r="L75" s="62"/>
      <c r="M75" s="62"/>
      <c r="N75" s="62"/>
      <c r="O75" s="62"/>
      <c r="S75" s="4"/>
    </row>
    <row r="76" spans="1:23" ht="16.5" customHeight="1">
      <c r="A76" s="62"/>
      <c r="B76" s="38" t="s">
        <v>86</v>
      </c>
      <c r="C76" s="38"/>
      <c r="D76" s="62"/>
      <c r="E76" s="63">
        <v>1</v>
      </c>
      <c r="F76" s="11">
        <v>44863</v>
      </c>
      <c r="G76" s="63" t="s">
        <v>24</v>
      </c>
      <c r="H76" s="81">
        <v>44974</v>
      </c>
      <c r="I76" s="63" t="s">
        <v>24</v>
      </c>
      <c r="J76" s="62"/>
      <c r="K76" s="62"/>
      <c r="L76" s="62"/>
      <c r="M76" s="62"/>
      <c r="N76" s="62"/>
      <c r="O76" s="62"/>
      <c r="S76" s="4"/>
    </row>
    <row r="77" spans="1:23" ht="16.5" customHeight="1">
      <c r="A77" s="62"/>
      <c r="B77" s="38" t="s">
        <v>87</v>
      </c>
      <c r="C77" s="38"/>
      <c r="D77" s="62"/>
      <c r="E77" s="62">
        <v>1</v>
      </c>
      <c r="F77" s="11">
        <v>44863</v>
      </c>
      <c r="G77" s="63" t="s">
        <v>24</v>
      </c>
      <c r="H77" s="62"/>
      <c r="I77" s="62"/>
      <c r="J77" s="62"/>
      <c r="K77" s="62"/>
      <c r="L77" s="62"/>
      <c r="M77" s="62"/>
      <c r="N77" s="62"/>
      <c r="O77" s="62"/>
      <c r="S77" s="4"/>
    </row>
    <row r="78" spans="1:23" ht="16.5" customHeight="1">
      <c r="A78" s="62"/>
      <c r="B78" s="62"/>
      <c r="C78" s="62"/>
      <c r="D78" s="63">
        <v>11</v>
      </c>
      <c r="E78" s="63">
        <f>SUM(E67:E77)</f>
        <v>11</v>
      </c>
      <c r="F78" s="11"/>
      <c r="G78" s="62"/>
      <c r="H78" s="62"/>
      <c r="I78" s="62"/>
      <c r="J78" s="62"/>
      <c r="K78" s="62"/>
      <c r="L78" s="62"/>
      <c r="M78" s="62"/>
      <c r="N78" s="63">
        <f>D78-E78</f>
        <v>0</v>
      </c>
      <c r="O78" s="18">
        <f>100% - (N78/D78*100)%</f>
        <v>1</v>
      </c>
      <c r="S78" s="4"/>
      <c r="W78" s="5"/>
    </row>
    <row r="79" spans="1:23" ht="16.5" customHeight="1">
      <c r="A79" s="63" t="s">
        <v>88</v>
      </c>
      <c r="B79" s="38" t="s">
        <v>89</v>
      </c>
      <c r="C79" s="38"/>
      <c r="D79" s="62"/>
      <c r="E79" s="63">
        <v>1</v>
      </c>
      <c r="F79" s="11"/>
      <c r="G79" s="63" t="s">
        <v>24</v>
      </c>
      <c r="H79" s="63" t="s">
        <v>24</v>
      </c>
      <c r="I79" s="63"/>
      <c r="J79" s="62"/>
      <c r="K79" s="62"/>
      <c r="L79" s="62"/>
      <c r="M79" s="62"/>
      <c r="N79" s="62"/>
      <c r="O79" s="62"/>
      <c r="S79" s="4"/>
    </row>
    <row r="80" spans="1:23" ht="16.5" customHeight="1">
      <c r="A80" s="62"/>
      <c r="B80" s="38" t="s">
        <v>90</v>
      </c>
      <c r="C80" s="38"/>
      <c r="D80" s="62"/>
      <c r="E80" s="63">
        <v>1</v>
      </c>
      <c r="F80" s="11"/>
      <c r="G80" s="63" t="s">
        <v>24</v>
      </c>
      <c r="H80" s="63" t="s">
        <v>24</v>
      </c>
      <c r="I80" s="63"/>
      <c r="J80" s="62"/>
      <c r="K80" s="62"/>
      <c r="L80" s="62"/>
      <c r="M80" s="62"/>
      <c r="N80" s="62"/>
      <c r="O80" s="62"/>
      <c r="S80" s="4"/>
    </row>
    <row r="81" spans="1:23" ht="16.5" customHeight="1">
      <c r="A81" s="62"/>
      <c r="B81" s="38" t="s">
        <v>91</v>
      </c>
      <c r="C81" s="38"/>
      <c r="D81" s="62"/>
      <c r="E81" s="63">
        <v>1</v>
      </c>
      <c r="F81" s="11"/>
      <c r="G81" s="63" t="s">
        <v>24</v>
      </c>
      <c r="H81" s="63" t="s">
        <v>24</v>
      </c>
      <c r="I81" s="63"/>
      <c r="J81" s="62"/>
      <c r="K81" s="62"/>
      <c r="L81" s="62"/>
      <c r="M81" s="62"/>
      <c r="N81" s="62"/>
      <c r="O81" s="62"/>
      <c r="S81" s="4"/>
    </row>
    <row r="82" spans="1:23" ht="16.5" customHeight="1">
      <c r="A82" s="62"/>
      <c r="B82" s="38" t="s">
        <v>92</v>
      </c>
      <c r="C82" s="38"/>
      <c r="D82" s="62"/>
      <c r="E82" s="63">
        <v>1</v>
      </c>
      <c r="F82" s="11"/>
      <c r="G82" s="63" t="s">
        <v>24</v>
      </c>
      <c r="H82" s="63" t="s">
        <v>24</v>
      </c>
      <c r="I82" s="63"/>
      <c r="J82" s="62"/>
      <c r="K82" s="62"/>
      <c r="L82" s="62"/>
      <c r="M82" s="62"/>
      <c r="N82" s="62"/>
      <c r="O82" s="62"/>
      <c r="S82" s="4"/>
    </row>
    <row r="83" spans="1:23" ht="16.5" customHeight="1">
      <c r="A83" s="62"/>
      <c r="B83" s="38" t="s">
        <v>93</v>
      </c>
      <c r="C83" s="38"/>
      <c r="D83" s="62"/>
      <c r="E83" s="63">
        <v>1</v>
      </c>
      <c r="F83" s="11"/>
      <c r="G83" s="63" t="s">
        <v>24</v>
      </c>
      <c r="H83" s="63" t="s">
        <v>24</v>
      </c>
      <c r="I83" s="63"/>
      <c r="J83" s="62"/>
      <c r="K83" s="62"/>
      <c r="L83" s="62"/>
      <c r="M83" s="62"/>
      <c r="N83" s="62"/>
      <c r="O83" s="62"/>
      <c r="S83" s="4"/>
    </row>
    <row r="84" spans="1:23" ht="16.5" customHeight="1">
      <c r="A84" s="62"/>
      <c r="B84" s="38" t="s">
        <v>94</v>
      </c>
      <c r="C84" s="38"/>
      <c r="D84" s="62"/>
      <c r="E84" s="63">
        <v>1</v>
      </c>
      <c r="F84" s="11"/>
      <c r="G84" s="63" t="s">
        <v>24</v>
      </c>
      <c r="H84" s="63" t="s">
        <v>24</v>
      </c>
      <c r="I84" s="63"/>
      <c r="J84" s="62"/>
      <c r="K84" s="62"/>
      <c r="L84" s="62"/>
      <c r="M84" s="62"/>
      <c r="N84" s="62"/>
      <c r="O84" s="62"/>
      <c r="S84" s="4"/>
    </row>
    <row r="85" spans="1:23" ht="16.5" customHeight="1">
      <c r="A85" s="62"/>
      <c r="B85" s="38" t="s">
        <v>95</v>
      </c>
      <c r="C85" s="38"/>
      <c r="D85" s="62"/>
      <c r="E85" s="63">
        <v>1</v>
      </c>
      <c r="F85" s="11"/>
      <c r="G85" s="63" t="s">
        <v>24</v>
      </c>
      <c r="H85" s="63" t="s">
        <v>24</v>
      </c>
      <c r="I85" s="63"/>
      <c r="J85" s="62"/>
      <c r="K85" s="62"/>
      <c r="L85" s="62"/>
      <c r="M85" s="62"/>
      <c r="N85" s="62"/>
      <c r="O85" s="62"/>
      <c r="S85" s="4"/>
    </row>
    <row r="86" spans="1:23" ht="16.5" customHeight="1">
      <c r="A86" s="62"/>
      <c r="B86" s="38" t="s">
        <v>96</v>
      </c>
      <c r="C86" s="38"/>
      <c r="D86" s="62"/>
      <c r="E86" s="63">
        <v>1</v>
      </c>
      <c r="F86" s="11"/>
      <c r="G86" s="63" t="s">
        <v>24</v>
      </c>
      <c r="H86" s="63" t="s">
        <v>24</v>
      </c>
      <c r="I86" s="63"/>
      <c r="J86" s="62"/>
      <c r="K86" s="62"/>
      <c r="L86" s="62"/>
      <c r="M86" s="62"/>
      <c r="N86" s="62"/>
      <c r="O86" s="62"/>
    </row>
    <row r="87" spans="1:23" ht="16.5" customHeight="1">
      <c r="A87" s="62"/>
      <c r="B87" s="38" t="s">
        <v>97</v>
      </c>
      <c r="C87" s="38"/>
      <c r="D87" s="62"/>
      <c r="E87" s="63">
        <v>1</v>
      </c>
      <c r="F87" s="11"/>
      <c r="G87" s="63" t="s">
        <v>24</v>
      </c>
      <c r="H87" s="63" t="s">
        <v>24</v>
      </c>
      <c r="I87" s="63"/>
      <c r="J87" s="62"/>
      <c r="K87" s="62"/>
      <c r="L87" s="62"/>
      <c r="M87" s="62"/>
      <c r="N87" s="62"/>
      <c r="O87" s="62"/>
      <c r="R87" s="8"/>
      <c r="S87" s="4"/>
    </row>
    <row r="88" spans="1:23" ht="16.5" customHeight="1">
      <c r="A88" s="62"/>
      <c r="B88" s="38" t="s">
        <v>98</v>
      </c>
      <c r="C88" s="38"/>
      <c r="D88" s="62"/>
      <c r="E88" s="63">
        <v>1</v>
      </c>
      <c r="F88" s="11"/>
      <c r="G88" s="63" t="s">
        <v>24</v>
      </c>
      <c r="H88" s="63" t="s">
        <v>24</v>
      </c>
      <c r="I88" s="63"/>
      <c r="J88" s="62"/>
      <c r="K88" s="62"/>
      <c r="L88" s="62"/>
      <c r="M88" s="62"/>
      <c r="N88" s="62"/>
      <c r="O88" s="62"/>
      <c r="S88" s="4"/>
    </row>
    <row r="89" spans="1:23" ht="16.5" customHeight="1">
      <c r="A89" s="62"/>
      <c r="B89" s="62"/>
      <c r="C89" s="62"/>
      <c r="D89" s="63">
        <v>10</v>
      </c>
      <c r="E89" s="63">
        <f>SUM(E79:E88)</f>
        <v>10</v>
      </c>
      <c r="F89" s="11"/>
      <c r="G89" s="62"/>
      <c r="H89" s="62"/>
      <c r="I89" s="62"/>
      <c r="J89" s="62"/>
      <c r="K89" s="62"/>
      <c r="L89" s="62"/>
      <c r="M89" s="62"/>
      <c r="N89" s="63">
        <f>D89-E89</f>
        <v>0</v>
      </c>
      <c r="O89" s="18">
        <f>100% - (N89/D89*100)%</f>
        <v>1</v>
      </c>
      <c r="S89" s="4"/>
      <c r="W89" s="5"/>
    </row>
    <row r="90" spans="1:23" ht="16.5" customHeight="1">
      <c r="A90" s="63" t="s">
        <v>99</v>
      </c>
      <c r="B90" s="38" t="s">
        <v>100</v>
      </c>
      <c r="C90" s="38"/>
      <c r="D90" s="62"/>
      <c r="E90" s="63">
        <v>1</v>
      </c>
      <c r="F90" s="11">
        <v>44415</v>
      </c>
      <c r="G90" s="63" t="s">
        <v>24</v>
      </c>
      <c r="H90" s="11">
        <v>44643</v>
      </c>
      <c r="I90" s="11"/>
      <c r="J90" s="62"/>
      <c r="K90" s="62"/>
      <c r="L90" s="62"/>
      <c r="M90" s="62"/>
      <c r="N90" s="62"/>
      <c r="O90" s="20"/>
      <c r="S90" s="4"/>
      <c r="W90" s="7"/>
    </row>
    <row r="91" spans="1:23" ht="16.5" customHeight="1">
      <c r="A91" s="62"/>
      <c r="B91" s="38" t="s">
        <v>101</v>
      </c>
      <c r="C91" s="38"/>
      <c r="D91" s="62"/>
      <c r="E91" s="63">
        <v>1</v>
      </c>
      <c r="F91" s="11">
        <v>44415</v>
      </c>
      <c r="G91" s="63" t="s">
        <v>24</v>
      </c>
      <c r="H91" s="63" t="s">
        <v>24</v>
      </c>
      <c r="I91" s="63"/>
      <c r="J91" s="62"/>
      <c r="K91" s="62"/>
      <c r="L91" s="62"/>
      <c r="M91" s="62"/>
      <c r="N91" s="62"/>
      <c r="O91" s="20"/>
      <c r="S91" s="4"/>
      <c r="W91" s="7"/>
    </row>
    <row r="92" spans="1:23" ht="16.5" customHeight="1">
      <c r="A92" s="62"/>
      <c r="B92" s="38" t="s">
        <v>102</v>
      </c>
      <c r="C92" s="38"/>
      <c r="D92" s="62"/>
      <c r="E92" s="63">
        <v>1</v>
      </c>
      <c r="F92" s="11"/>
      <c r="G92" s="63" t="s">
        <v>24</v>
      </c>
      <c r="H92" s="63" t="s">
        <v>24</v>
      </c>
      <c r="I92" s="63"/>
      <c r="J92" s="62"/>
      <c r="K92" s="62"/>
      <c r="L92" s="62"/>
      <c r="M92" s="62"/>
      <c r="N92" s="62"/>
      <c r="O92" s="62"/>
      <c r="S92" s="4"/>
    </row>
    <row r="93" spans="1:23" ht="16.5" customHeight="1">
      <c r="A93" s="62"/>
      <c r="B93" s="38" t="s">
        <v>103</v>
      </c>
      <c r="C93" s="38"/>
      <c r="D93" s="62"/>
      <c r="E93" s="63">
        <v>1</v>
      </c>
      <c r="F93" s="11"/>
      <c r="G93" s="63" t="s">
        <v>24</v>
      </c>
      <c r="H93" s="63" t="s">
        <v>24</v>
      </c>
      <c r="I93" s="63"/>
      <c r="J93" s="62"/>
      <c r="K93" s="62"/>
      <c r="L93" s="62"/>
      <c r="M93" s="62"/>
      <c r="N93" s="62"/>
      <c r="O93" s="62"/>
      <c r="S93" s="4"/>
    </row>
    <row r="94" spans="1:23" ht="16.5" customHeight="1">
      <c r="A94" s="62"/>
      <c r="B94" s="38" t="s">
        <v>104</v>
      </c>
      <c r="C94" s="38"/>
      <c r="D94" s="62"/>
      <c r="E94" s="63">
        <v>1</v>
      </c>
      <c r="F94" s="11"/>
      <c r="G94" s="63" t="s">
        <v>24</v>
      </c>
      <c r="H94" s="62"/>
      <c r="I94" s="62"/>
      <c r="J94" s="62"/>
      <c r="K94" s="62"/>
      <c r="L94" s="62"/>
      <c r="M94" s="62"/>
      <c r="N94" s="62"/>
      <c r="O94" s="62"/>
      <c r="S94" s="4"/>
    </row>
    <row r="95" spans="1:23" ht="16.5" customHeight="1">
      <c r="A95" s="62"/>
      <c r="B95" s="62"/>
      <c r="C95" s="62"/>
      <c r="D95" s="63">
        <v>5</v>
      </c>
      <c r="E95" s="63">
        <f>SUM(E90:E94)</f>
        <v>5</v>
      </c>
      <c r="F95" s="11"/>
      <c r="G95" s="62"/>
      <c r="H95" s="62"/>
      <c r="I95" s="62"/>
      <c r="J95" s="62"/>
      <c r="K95" s="62"/>
      <c r="L95" s="62"/>
      <c r="M95" s="62"/>
      <c r="N95" s="63">
        <f>D95-E95</f>
        <v>0</v>
      </c>
      <c r="O95" s="18">
        <f>100% - (N95/D95*100)%</f>
        <v>1</v>
      </c>
      <c r="S95" s="4"/>
      <c r="W95" s="5"/>
    </row>
    <row r="96" spans="1:23" ht="16.5" customHeight="1">
      <c r="A96" s="63" t="s">
        <v>105</v>
      </c>
      <c r="B96" s="38" t="s">
        <v>722</v>
      </c>
      <c r="C96" s="38"/>
      <c r="D96" s="62"/>
      <c r="E96" s="63">
        <v>1</v>
      </c>
      <c r="F96" s="11">
        <v>44424</v>
      </c>
      <c r="G96" s="63" t="s">
        <v>24</v>
      </c>
      <c r="H96" s="11">
        <v>44695</v>
      </c>
      <c r="I96" s="63" t="s">
        <v>24</v>
      </c>
      <c r="J96" s="81">
        <v>45129</v>
      </c>
      <c r="K96" s="63" t="s">
        <v>24</v>
      </c>
      <c r="L96" s="62"/>
      <c r="M96" s="62"/>
      <c r="N96" s="62"/>
      <c r="O96" s="20"/>
      <c r="S96" s="4"/>
      <c r="W96" s="7"/>
    </row>
    <row r="97" spans="1:23" ht="16.5" customHeight="1">
      <c r="A97" s="62"/>
      <c r="B97" s="38" t="s">
        <v>723</v>
      </c>
      <c r="C97" s="38"/>
      <c r="D97" s="62"/>
      <c r="E97" s="63">
        <v>1</v>
      </c>
      <c r="F97" s="11">
        <v>44424</v>
      </c>
      <c r="G97" s="63" t="s">
        <v>24</v>
      </c>
      <c r="H97" s="11">
        <v>44694</v>
      </c>
      <c r="I97" s="63" t="s">
        <v>24</v>
      </c>
      <c r="J97" s="81">
        <v>45130</v>
      </c>
      <c r="K97" s="63" t="s">
        <v>24</v>
      </c>
      <c r="L97" s="62"/>
      <c r="M97" s="62"/>
      <c r="N97" s="62"/>
      <c r="O97" s="20"/>
      <c r="S97" s="4"/>
      <c r="W97" s="7"/>
    </row>
    <row r="98" spans="1:23" ht="16.5" customHeight="1">
      <c r="A98" s="62"/>
      <c r="B98" s="38" t="s">
        <v>724</v>
      </c>
      <c r="C98" s="38"/>
      <c r="D98" s="62"/>
      <c r="E98" s="63">
        <v>1</v>
      </c>
      <c r="F98" s="11">
        <v>44424</v>
      </c>
      <c r="G98" s="63" t="s">
        <v>24</v>
      </c>
      <c r="H98" s="11">
        <v>44694</v>
      </c>
      <c r="I98" s="63" t="s">
        <v>24</v>
      </c>
      <c r="J98" s="81">
        <v>45130</v>
      </c>
      <c r="K98" s="63" t="s">
        <v>24</v>
      </c>
      <c r="L98" s="62"/>
      <c r="M98" s="62"/>
      <c r="N98" s="62"/>
      <c r="O98" s="20"/>
      <c r="S98" s="4"/>
      <c r="W98" s="7"/>
    </row>
    <row r="99" spans="1:23" ht="16.5" customHeight="1">
      <c r="A99" s="62"/>
      <c r="B99" s="38" t="s">
        <v>109</v>
      </c>
      <c r="C99" s="38"/>
      <c r="D99" s="62"/>
      <c r="E99" s="63">
        <v>1</v>
      </c>
      <c r="F99" s="11">
        <v>44423</v>
      </c>
      <c r="G99" s="63" t="s">
        <v>24</v>
      </c>
      <c r="H99" s="11">
        <v>44645</v>
      </c>
      <c r="I99" s="63" t="s">
        <v>56</v>
      </c>
      <c r="J99" s="62"/>
      <c r="K99" s="63"/>
      <c r="L99" s="62"/>
      <c r="M99" s="62"/>
      <c r="N99" s="62"/>
      <c r="O99" s="20"/>
      <c r="S99" s="4"/>
      <c r="W99" s="7"/>
    </row>
    <row r="100" spans="1:23" ht="16.5" customHeight="1">
      <c r="A100" s="62"/>
      <c r="B100" s="38" t="s">
        <v>110</v>
      </c>
      <c r="C100" s="38"/>
      <c r="D100" s="62"/>
      <c r="E100" s="63">
        <v>1</v>
      </c>
      <c r="F100" s="11">
        <v>44427</v>
      </c>
      <c r="G100" s="63" t="s">
        <v>24</v>
      </c>
      <c r="H100" s="81">
        <v>44840</v>
      </c>
      <c r="I100" s="63" t="s">
        <v>24</v>
      </c>
      <c r="J100" s="39">
        <v>45134</v>
      </c>
      <c r="K100" s="63" t="s">
        <v>56</v>
      </c>
      <c r="L100" s="62"/>
      <c r="M100" s="62"/>
      <c r="N100" s="62"/>
      <c r="O100" s="20"/>
      <c r="W100" s="7"/>
    </row>
    <row r="101" spans="1:23" ht="16.5" customHeight="1">
      <c r="A101" s="62"/>
      <c r="B101" s="38" t="s">
        <v>111</v>
      </c>
      <c r="C101" s="38"/>
      <c r="D101" s="62"/>
      <c r="E101" s="63">
        <v>1</v>
      </c>
      <c r="F101" s="11">
        <v>44428</v>
      </c>
      <c r="G101" s="63" t="s">
        <v>24</v>
      </c>
      <c r="H101" s="11">
        <v>44659</v>
      </c>
      <c r="I101" s="63" t="s">
        <v>24</v>
      </c>
      <c r="J101" s="39">
        <v>45128</v>
      </c>
      <c r="K101" s="63" t="s">
        <v>56</v>
      </c>
      <c r="L101" s="62"/>
      <c r="M101" s="62"/>
      <c r="N101" s="62"/>
      <c r="O101" s="20"/>
      <c r="W101" s="7"/>
    </row>
    <row r="102" spans="1:23" ht="16.5" customHeight="1">
      <c r="A102" s="62"/>
      <c r="B102" s="38" t="s">
        <v>112</v>
      </c>
      <c r="C102" s="38"/>
      <c r="D102" s="62"/>
      <c r="E102" s="63">
        <v>1</v>
      </c>
      <c r="F102" s="11">
        <v>44429</v>
      </c>
      <c r="G102" s="63" t="s">
        <v>24</v>
      </c>
      <c r="H102" s="11">
        <v>44669</v>
      </c>
      <c r="I102" s="63" t="s">
        <v>24</v>
      </c>
      <c r="J102" s="39">
        <v>45138</v>
      </c>
      <c r="K102" s="63" t="s">
        <v>24</v>
      </c>
      <c r="L102" s="39">
        <v>45189</v>
      </c>
      <c r="M102" s="63" t="s">
        <v>56</v>
      </c>
      <c r="N102" s="62"/>
      <c r="O102" s="20"/>
      <c r="W102" s="7"/>
    </row>
    <row r="103" spans="1:23" ht="16.5" customHeight="1">
      <c r="A103" s="62"/>
      <c r="B103" s="38" t="s">
        <v>113</v>
      </c>
      <c r="C103" s="38"/>
      <c r="D103" s="62"/>
      <c r="E103" s="63">
        <v>1</v>
      </c>
      <c r="F103" s="11">
        <v>44431</v>
      </c>
      <c r="G103" s="63" t="s">
        <v>24</v>
      </c>
      <c r="H103" s="81">
        <v>44841</v>
      </c>
      <c r="I103" s="63" t="s">
        <v>24</v>
      </c>
      <c r="J103" s="39">
        <v>45138</v>
      </c>
      <c r="K103" s="63" t="s">
        <v>24</v>
      </c>
      <c r="L103" s="39">
        <v>45189</v>
      </c>
      <c r="M103" s="63" t="s">
        <v>56</v>
      </c>
      <c r="N103" s="62"/>
      <c r="O103" s="20"/>
      <c r="W103" s="7"/>
    </row>
    <row r="104" spans="1:23" ht="16.5" customHeight="1">
      <c r="A104" s="62"/>
      <c r="B104" s="38" t="s">
        <v>114</v>
      </c>
      <c r="C104" s="38"/>
      <c r="D104" s="62"/>
      <c r="E104" s="63">
        <v>1</v>
      </c>
      <c r="F104" s="11">
        <v>44431</v>
      </c>
      <c r="G104" s="63" t="s">
        <v>24</v>
      </c>
      <c r="H104" s="62"/>
      <c r="I104" s="62"/>
      <c r="J104" s="62"/>
      <c r="K104" s="62"/>
      <c r="L104" s="62"/>
      <c r="M104" s="62"/>
      <c r="N104" s="62"/>
      <c r="O104" s="20"/>
      <c r="W104" s="7"/>
    </row>
    <row r="105" spans="1:23" ht="16.5" customHeight="1">
      <c r="A105" s="62"/>
      <c r="B105" s="38" t="s">
        <v>115</v>
      </c>
      <c r="C105" s="38"/>
      <c r="D105" s="62"/>
      <c r="E105" s="63">
        <v>1</v>
      </c>
      <c r="F105" s="11">
        <v>44432</v>
      </c>
      <c r="G105" s="63" t="s">
        <v>24</v>
      </c>
      <c r="H105" s="62"/>
      <c r="I105" s="62"/>
      <c r="J105" s="62"/>
      <c r="K105" s="62"/>
      <c r="L105" s="62"/>
      <c r="M105" s="62"/>
      <c r="N105" s="62"/>
      <c r="O105" s="20"/>
      <c r="W105" s="7"/>
    </row>
    <row r="106" spans="1:23" ht="16.5" customHeight="1">
      <c r="A106" s="62"/>
      <c r="B106" s="38" t="s">
        <v>116</v>
      </c>
      <c r="C106" s="38"/>
      <c r="D106" s="62"/>
      <c r="E106" s="63">
        <v>1</v>
      </c>
      <c r="F106" s="11">
        <v>44454</v>
      </c>
      <c r="G106" s="63" t="s">
        <v>24</v>
      </c>
      <c r="H106" s="62"/>
      <c r="I106" s="62"/>
      <c r="J106" s="62"/>
      <c r="K106" s="62"/>
      <c r="L106" s="62"/>
      <c r="M106" s="62"/>
      <c r="N106" s="62"/>
      <c r="O106" s="20"/>
      <c r="W106" s="7"/>
    </row>
    <row r="107" spans="1:23" ht="16.5" customHeight="1">
      <c r="A107" s="62"/>
      <c r="B107" s="38" t="s">
        <v>720</v>
      </c>
      <c r="C107" s="38"/>
      <c r="D107" s="62"/>
      <c r="E107" s="63">
        <v>1</v>
      </c>
      <c r="F107" s="11">
        <v>44456</v>
      </c>
      <c r="G107" s="63" t="s">
        <v>24</v>
      </c>
      <c r="H107" s="62"/>
      <c r="I107" s="62"/>
      <c r="J107" s="62"/>
      <c r="K107" s="62"/>
      <c r="L107" s="62"/>
      <c r="M107" s="62"/>
      <c r="N107" s="62"/>
      <c r="O107" s="20"/>
      <c r="W107" s="7"/>
    </row>
    <row r="108" spans="1:23" ht="16.5" customHeight="1">
      <c r="A108" s="62"/>
      <c r="B108" s="38" t="s">
        <v>721</v>
      </c>
      <c r="C108" s="38"/>
      <c r="D108" s="62"/>
      <c r="E108" s="63">
        <v>1</v>
      </c>
      <c r="F108" s="11">
        <v>44461</v>
      </c>
      <c r="G108" s="63" t="s">
        <v>24</v>
      </c>
      <c r="H108" s="81">
        <v>45130</v>
      </c>
      <c r="I108" s="63" t="s">
        <v>24</v>
      </c>
      <c r="J108" s="62"/>
      <c r="K108" s="62"/>
      <c r="L108" s="62"/>
      <c r="M108" s="62"/>
      <c r="N108" s="62"/>
      <c r="O108" s="20"/>
      <c r="W108" s="7"/>
    </row>
    <row r="109" spans="1:23" ht="16.5" customHeight="1">
      <c r="A109" s="62"/>
      <c r="B109" s="38" t="s">
        <v>118</v>
      </c>
      <c r="C109" s="38"/>
      <c r="D109" s="62"/>
      <c r="E109" s="63">
        <v>1</v>
      </c>
      <c r="F109" s="11">
        <v>44431</v>
      </c>
      <c r="G109" s="63" t="s">
        <v>24</v>
      </c>
      <c r="H109" s="11">
        <v>44658</v>
      </c>
      <c r="I109" s="63" t="s">
        <v>56</v>
      </c>
      <c r="J109" s="39">
        <v>45139</v>
      </c>
      <c r="K109" s="62"/>
      <c r="L109" s="62"/>
      <c r="M109" s="62"/>
      <c r="N109" s="62"/>
      <c r="O109" s="20"/>
      <c r="W109" s="7"/>
    </row>
    <row r="110" spans="1:23" ht="16.5" customHeight="1">
      <c r="A110" s="62"/>
      <c r="B110" s="62"/>
      <c r="C110" s="62"/>
      <c r="D110" s="63">
        <v>14</v>
      </c>
      <c r="E110" s="63">
        <f>SUM(E96:E109)</f>
        <v>14</v>
      </c>
      <c r="F110" s="11"/>
      <c r="G110" s="62"/>
      <c r="H110" s="62"/>
      <c r="I110" s="62"/>
      <c r="J110" s="62"/>
      <c r="K110" s="62"/>
      <c r="L110" s="62"/>
      <c r="M110" s="62"/>
      <c r="N110" s="63">
        <f>D110-E110</f>
        <v>0</v>
      </c>
      <c r="O110" s="18">
        <f>100% - (N110/D110*100)%</f>
        <v>1</v>
      </c>
      <c r="W110" s="5"/>
    </row>
    <row r="111" spans="1:23" ht="16.5" customHeight="1">
      <c r="A111" s="63" t="s">
        <v>119</v>
      </c>
      <c r="B111" s="62"/>
      <c r="C111" s="62"/>
      <c r="D111" s="63">
        <f>SUM(D2:D110)</f>
        <v>98</v>
      </c>
      <c r="E111" s="63">
        <f>SUM(E11,E20,E30,E38,E45,E50,E66,E78,E89,E95,E110)</f>
        <v>92</v>
      </c>
      <c r="F111" s="11"/>
      <c r="G111" s="62"/>
      <c r="H111" s="62"/>
      <c r="I111" s="62"/>
      <c r="J111" s="62"/>
      <c r="K111" s="62"/>
      <c r="L111" s="62"/>
      <c r="M111" s="62"/>
      <c r="N111" s="63">
        <f>D111-E111</f>
        <v>6</v>
      </c>
      <c r="O111" s="18">
        <f>100% - (N111/D111*100)%</f>
        <v>0.93877551020408168</v>
      </c>
      <c r="W111" s="5"/>
    </row>
    <row r="112" spans="1:23" ht="16.5" customHeight="1">
      <c r="F112" s="2"/>
    </row>
    <row r="113" spans="1:14" ht="16.5" customHeight="1">
      <c r="A113" s="1" t="s">
        <v>120</v>
      </c>
      <c r="B113" s="1" t="s">
        <v>121</v>
      </c>
      <c r="C113" s="1"/>
      <c r="F113" s="2"/>
      <c r="N113" s="1">
        <v>11</v>
      </c>
    </row>
    <row r="114" spans="1:14" ht="16.5" customHeight="1">
      <c r="B114" s="1" t="s">
        <v>122</v>
      </c>
      <c r="C114" s="1"/>
      <c r="D114" s="1">
        <v>6</v>
      </c>
      <c r="E114" s="1">
        <v>5</v>
      </c>
      <c r="F114" s="2"/>
      <c r="N114" s="1">
        <f t="shared" ref="N114:N115" si="0">D114*E114</f>
        <v>30</v>
      </c>
    </row>
    <row r="115" spans="1:14" ht="16.5" customHeight="1">
      <c r="B115" s="1" t="s">
        <v>123</v>
      </c>
      <c r="C115" s="1"/>
      <c r="D115" s="1">
        <v>6</v>
      </c>
      <c r="E115" s="1">
        <v>2</v>
      </c>
      <c r="F115" s="2"/>
      <c r="N115" s="1">
        <f t="shared" si="0"/>
        <v>12</v>
      </c>
    </row>
    <row r="116" spans="1:14" ht="16.5" customHeight="1">
      <c r="B116" s="1" t="s">
        <v>124</v>
      </c>
      <c r="C116" s="1"/>
      <c r="F116" s="2"/>
      <c r="N116" s="1">
        <f>SUM(N114:N115)</f>
        <v>42</v>
      </c>
    </row>
    <row r="117" spans="1:14" ht="16.5" customHeight="1">
      <c r="B117" s="1" t="s">
        <v>125</v>
      </c>
      <c r="C117" s="1"/>
      <c r="F117" s="2"/>
      <c r="N117" s="1">
        <f>N113*N116</f>
        <v>462</v>
      </c>
    </row>
    <row r="118" spans="1:14" ht="16.5" customHeight="1">
      <c r="B118" s="1" t="s">
        <v>126</v>
      </c>
      <c r="C118" s="1"/>
      <c r="F118" s="2"/>
    </row>
    <row r="119" spans="1:14" ht="16.5" customHeight="1">
      <c r="F119" s="2"/>
    </row>
    <row r="120" spans="1:14" ht="16.5" customHeight="1">
      <c r="F120" s="2"/>
    </row>
    <row r="121" spans="1:14" ht="16.5" customHeight="1">
      <c r="F121" s="2"/>
    </row>
    <row r="122" spans="1:14" ht="16.5" customHeight="1">
      <c r="F122" s="2"/>
    </row>
    <row r="123" spans="1:14" ht="16.5" customHeight="1">
      <c r="F123" s="2"/>
    </row>
    <row r="124" spans="1:14" ht="16.5" customHeight="1">
      <c r="F124" s="2"/>
    </row>
    <row r="125" spans="1:14" ht="16.5" customHeight="1">
      <c r="F125" s="2"/>
    </row>
    <row r="126" spans="1:14" ht="16.5" customHeight="1">
      <c r="F126" s="2"/>
    </row>
    <row r="127" spans="1:14" ht="16.5" customHeight="1">
      <c r="F127" s="2"/>
    </row>
    <row r="128" spans="1:14" ht="16.5" customHeight="1">
      <c r="F128" s="2"/>
    </row>
    <row r="129" spans="6:6" ht="16.5" customHeight="1">
      <c r="F129" s="2"/>
    </row>
    <row r="130" spans="6:6" ht="16.5" customHeight="1">
      <c r="F130" s="2"/>
    </row>
    <row r="131" spans="6:6" ht="16.5" customHeight="1">
      <c r="F131" s="2"/>
    </row>
    <row r="132" spans="6:6" ht="16.5" customHeight="1">
      <c r="F132" s="2"/>
    </row>
    <row r="133" spans="6:6" ht="16.5" customHeight="1">
      <c r="F133" s="2"/>
    </row>
    <row r="134" spans="6:6" ht="16.5" customHeight="1">
      <c r="F134" s="2"/>
    </row>
    <row r="135" spans="6:6" ht="16.5" customHeight="1">
      <c r="F135" s="2"/>
    </row>
    <row r="136" spans="6:6" ht="16.5" customHeight="1">
      <c r="F136" s="2"/>
    </row>
    <row r="137" spans="6:6" ht="16.5" customHeight="1">
      <c r="F137" s="2"/>
    </row>
    <row r="138" spans="6:6" ht="16.5" customHeight="1">
      <c r="F138" s="2"/>
    </row>
    <row r="139" spans="6:6" ht="16.5" customHeight="1">
      <c r="F139" s="2"/>
    </row>
    <row r="140" spans="6:6" ht="16.5" customHeight="1">
      <c r="F140" s="2"/>
    </row>
    <row r="141" spans="6:6" ht="16.5" customHeight="1">
      <c r="F141" s="2"/>
    </row>
    <row r="142" spans="6:6" ht="16.5" customHeight="1">
      <c r="F142" s="2"/>
    </row>
    <row r="143" spans="6:6" ht="16.5" customHeight="1">
      <c r="F143" s="2"/>
    </row>
    <row r="144" spans="6:6" ht="16.5" customHeight="1">
      <c r="F144" s="2"/>
    </row>
    <row r="145" spans="6:6" ht="16.5" customHeight="1">
      <c r="F145" s="2"/>
    </row>
    <row r="146" spans="6:6" ht="16.5" customHeight="1">
      <c r="F146" s="2"/>
    </row>
    <row r="147" spans="6:6" ht="16.5" customHeight="1">
      <c r="F147" s="2"/>
    </row>
    <row r="148" spans="6:6" ht="16.5" customHeight="1">
      <c r="F148" s="2"/>
    </row>
    <row r="149" spans="6:6" ht="16.5" customHeight="1">
      <c r="F149" s="2"/>
    </row>
    <row r="150" spans="6:6" ht="16.5" customHeight="1">
      <c r="F150" s="2"/>
    </row>
    <row r="151" spans="6:6" ht="16.5" customHeight="1">
      <c r="F151" s="2"/>
    </row>
    <row r="152" spans="6:6" ht="16.5" customHeight="1">
      <c r="F152" s="2"/>
    </row>
    <row r="153" spans="6:6" ht="16.5" customHeight="1">
      <c r="F153" s="2"/>
    </row>
    <row r="154" spans="6:6" ht="16.5" customHeight="1">
      <c r="F154" s="2"/>
    </row>
    <row r="155" spans="6:6" ht="16.5" customHeight="1">
      <c r="F155" s="2"/>
    </row>
    <row r="156" spans="6:6" ht="16.5" customHeight="1">
      <c r="F156" s="2"/>
    </row>
    <row r="157" spans="6:6" ht="16.5" customHeight="1">
      <c r="F157" s="2"/>
    </row>
    <row r="158" spans="6:6" ht="16.5" customHeight="1">
      <c r="F158" s="2"/>
    </row>
    <row r="159" spans="6:6" ht="16.5" customHeight="1">
      <c r="F159" s="2"/>
    </row>
    <row r="160" spans="6:6" ht="16.5" customHeight="1">
      <c r="F160" s="2"/>
    </row>
    <row r="161" spans="6:6" ht="16.5" customHeight="1">
      <c r="F161" s="2"/>
    </row>
    <row r="162" spans="6:6" ht="16.5" customHeight="1">
      <c r="F162" s="2"/>
    </row>
    <row r="163" spans="6:6" ht="16.5" customHeight="1">
      <c r="F163" s="2"/>
    </row>
    <row r="164" spans="6:6" ht="16.5" customHeight="1">
      <c r="F164" s="2"/>
    </row>
    <row r="165" spans="6:6" ht="16.5" customHeight="1">
      <c r="F165" s="2"/>
    </row>
    <row r="166" spans="6:6" ht="16.5" customHeight="1">
      <c r="F166" s="2"/>
    </row>
    <row r="167" spans="6:6" ht="16.5" customHeight="1">
      <c r="F167" s="2"/>
    </row>
    <row r="168" spans="6:6" ht="16.5" customHeight="1">
      <c r="F168" s="2"/>
    </row>
    <row r="169" spans="6:6" ht="16.5" customHeight="1">
      <c r="F169" s="2"/>
    </row>
    <row r="170" spans="6:6" ht="16.5" customHeight="1">
      <c r="F170" s="2"/>
    </row>
    <row r="171" spans="6:6" ht="16.5" customHeight="1">
      <c r="F171" s="2"/>
    </row>
    <row r="172" spans="6:6" ht="16.5" customHeight="1">
      <c r="F172" s="2"/>
    </row>
    <row r="173" spans="6:6" ht="16.5" customHeight="1">
      <c r="F173" s="2"/>
    </row>
    <row r="174" spans="6:6" ht="16.5" customHeight="1">
      <c r="F174" s="2"/>
    </row>
    <row r="175" spans="6:6" ht="16.5" customHeight="1">
      <c r="F175" s="2"/>
    </row>
    <row r="176" spans="6:6" ht="16.5" customHeight="1">
      <c r="F176" s="2"/>
    </row>
    <row r="177" spans="6:6" ht="16.5" customHeight="1">
      <c r="F177" s="2"/>
    </row>
    <row r="178" spans="6:6" ht="16.5" customHeight="1">
      <c r="F178" s="2"/>
    </row>
    <row r="179" spans="6:6" ht="16.5" customHeight="1">
      <c r="F179" s="2"/>
    </row>
    <row r="180" spans="6:6" ht="16.5" customHeight="1">
      <c r="F180" s="2"/>
    </row>
    <row r="181" spans="6:6" ht="16.5" customHeight="1">
      <c r="F181" s="2"/>
    </row>
    <row r="182" spans="6:6" ht="16.5" customHeight="1">
      <c r="F182" s="2"/>
    </row>
    <row r="183" spans="6:6" ht="16.5" customHeight="1">
      <c r="F183" s="2"/>
    </row>
    <row r="184" spans="6:6" ht="16.5" customHeight="1">
      <c r="F184" s="2"/>
    </row>
    <row r="185" spans="6:6" ht="16.5" customHeight="1">
      <c r="F185" s="2"/>
    </row>
    <row r="186" spans="6:6" ht="16.5" customHeight="1">
      <c r="F186" s="2"/>
    </row>
    <row r="187" spans="6:6" ht="16.5" customHeight="1">
      <c r="F187" s="2"/>
    </row>
    <row r="188" spans="6:6" ht="16.5" customHeight="1">
      <c r="F188" s="2"/>
    </row>
    <row r="189" spans="6:6" ht="16.5" customHeight="1">
      <c r="F189" s="2"/>
    </row>
    <row r="190" spans="6:6" ht="16.5" customHeight="1">
      <c r="F190" s="2"/>
    </row>
    <row r="191" spans="6:6" ht="16.5" customHeight="1">
      <c r="F191" s="2"/>
    </row>
    <row r="192" spans="6:6" ht="16.5" customHeight="1">
      <c r="F192" s="2"/>
    </row>
    <row r="193" spans="6:6" ht="16.5" customHeight="1">
      <c r="F193" s="2"/>
    </row>
    <row r="194" spans="6:6" ht="16.5" customHeight="1">
      <c r="F194" s="2"/>
    </row>
    <row r="195" spans="6:6" ht="16.5" customHeight="1">
      <c r="F195" s="2"/>
    </row>
    <row r="196" spans="6:6" ht="16.5" customHeight="1">
      <c r="F196" s="2"/>
    </row>
    <row r="197" spans="6:6" ht="16.5" customHeight="1">
      <c r="F197" s="2"/>
    </row>
    <row r="198" spans="6:6" ht="16.5" customHeight="1">
      <c r="F198" s="2"/>
    </row>
    <row r="199" spans="6:6" ht="16.5" customHeight="1">
      <c r="F199" s="2"/>
    </row>
    <row r="200" spans="6:6" ht="16.5" customHeight="1">
      <c r="F200" s="2"/>
    </row>
    <row r="201" spans="6:6" ht="16.5" customHeight="1">
      <c r="F201" s="2"/>
    </row>
    <row r="202" spans="6:6" ht="16.5" customHeight="1">
      <c r="F202" s="2"/>
    </row>
    <row r="203" spans="6:6" ht="16.5" customHeight="1">
      <c r="F203" s="2"/>
    </row>
    <row r="204" spans="6:6" ht="16.5" customHeight="1">
      <c r="F204" s="2"/>
    </row>
    <row r="205" spans="6:6" ht="16.5" customHeight="1">
      <c r="F205" s="2"/>
    </row>
    <row r="206" spans="6:6" ht="16.5" customHeight="1">
      <c r="F206" s="2"/>
    </row>
    <row r="207" spans="6:6" ht="16.5" customHeight="1">
      <c r="F207" s="2"/>
    </row>
    <row r="208" spans="6:6" ht="16.5" customHeight="1">
      <c r="F208" s="2"/>
    </row>
    <row r="209" spans="6:6" ht="16.5" customHeight="1">
      <c r="F209" s="2"/>
    </row>
    <row r="210" spans="6:6" ht="16.5" customHeight="1">
      <c r="F210" s="2"/>
    </row>
    <row r="211" spans="6:6" ht="16.5" customHeight="1">
      <c r="F211" s="2"/>
    </row>
    <row r="212" spans="6:6" ht="16.5" customHeight="1">
      <c r="F212" s="2"/>
    </row>
    <row r="213" spans="6:6" ht="16.5" customHeight="1">
      <c r="F213" s="2"/>
    </row>
    <row r="214" spans="6:6" ht="16.5" customHeight="1">
      <c r="F214" s="2"/>
    </row>
    <row r="215" spans="6:6" ht="16.5" customHeight="1">
      <c r="F215" s="2"/>
    </row>
    <row r="216" spans="6:6" ht="16.5" customHeight="1">
      <c r="F216" s="2"/>
    </row>
    <row r="217" spans="6:6" ht="16.5" customHeight="1">
      <c r="F217" s="2"/>
    </row>
    <row r="218" spans="6:6" ht="16.5" customHeight="1">
      <c r="F218" s="2"/>
    </row>
    <row r="219" spans="6:6" ht="16.5" customHeight="1">
      <c r="F219" s="2"/>
    </row>
    <row r="220" spans="6:6" ht="16.5" customHeight="1">
      <c r="F220" s="2"/>
    </row>
    <row r="221" spans="6:6" ht="16.5" customHeight="1">
      <c r="F221" s="2"/>
    </row>
    <row r="222" spans="6:6" ht="16.5" customHeight="1">
      <c r="F222" s="2"/>
    </row>
    <row r="223" spans="6:6" ht="16.5" customHeight="1">
      <c r="F223" s="2"/>
    </row>
    <row r="224" spans="6:6" ht="16.5" customHeight="1">
      <c r="F224" s="2"/>
    </row>
    <row r="225" spans="6:6" ht="16.5" customHeight="1">
      <c r="F225" s="2"/>
    </row>
    <row r="226" spans="6:6" ht="16.5" customHeight="1">
      <c r="F226" s="2"/>
    </row>
    <row r="227" spans="6:6" ht="16.5" customHeight="1">
      <c r="F227" s="2"/>
    </row>
    <row r="228" spans="6:6" ht="16.5" customHeight="1">
      <c r="F228" s="2"/>
    </row>
    <row r="229" spans="6:6" ht="16.5" customHeight="1">
      <c r="F229" s="2"/>
    </row>
    <row r="230" spans="6:6" ht="16.5" customHeight="1">
      <c r="F230" s="2"/>
    </row>
    <row r="231" spans="6:6" ht="16.5" customHeight="1">
      <c r="F231" s="2"/>
    </row>
    <row r="232" spans="6:6" ht="16.5" customHeight="1">
      <c r="F232" s="2"/>
    </row>
    <row r="233" spans="6:6" ht="16.5" customHeight="1">
      <c r="F233" s="2"/>
    </row>
    <row r="234" spans="6:6" ht="16.5" customHeight="1">
      <c r="F234" s="2"/>
    </row>
    <row r="235" spans="6:6" ht="16.5" customHeight="1">
      <c r="F235" s="2"/>
    </row>
    <row r="236" spans="6:6" ht="16.5" customHeight="1">
      <c r="F236" s="2"/>
    </row>
    <row r="237" spans="6:6" ht="16.5" customHeight="1">
      <c r="F237" s="2"/>
    </row>
    <row r="238" spans="6:6" ht="16.5" customHeight="1">
      <c r="F238" s="2"/>
    </row>
    <row r="239" spans="6:6" ht="16.5" customHeight="1">
      <c r="F239" s="2"/>
    </row>
    <row r="240" spans="6:6" ht="16.5" customHeight="1">
      <c r="F240" s="2"/>
    </row>
    <row r="241" spans="6:6" ht="16.5" customHeight="1">
      <c r="F241" s="2"/>
    </row>
    <row r="242" spans="6:6" ht="16.5" customHeight="1">
      <c r="F242" s="2"/>
    </row>
    <row r="243" spans="6:6" ht="16.5" customHeight="1">
      <c r="F243" s="2"/>
    </row>
    <row r="244" spans="6:6" ht="16.5" customHeight="1">
      <c r="F244" s="2"/>
    </row>
    <row r="245" spans="6:6" ht="16.5" customHeight="1">
      <c r="F245" s="2"/>
    </row>
    <row r="246" spans="6:6" ht="16.5" customHeight="1">
      <c r="F246" s="2"/>
    </row>
    <row r="247" spans="6:6" ht="16.5" customHeight="1">
      <c r="F247" s="2"/>
    </row>
    <row r="248" spans="6:6" ht="16.5" customHeight="1">
      <c r="F248" s="2"/>
    </row>
    <row r="249" spans="6:6" ht="16.5" customHeight="1">
      <c r="F249" s="2"/>
    </row>
    <row r="250" spans="6:6" ht="16.5" customHeight="1">
      <c r="F250" s="2"/>
    </row>
    <row r="251" spans="6:6" ht="16.5" customHeight="1">
      <c r="F251" s="2"/>
    </row>
    <row r="252" spans="6:6" ht="16.5" customHeight="1">
      <c r="F252" s="2"/>
    </row>
    <row r="253" spans="6:6" ht="16.5" customHeight="1">
      <c r="F253" s="2"/>
    </row>
    <row r="254" spans="6:6" ht="16.5" customHeight="1">
      <c r="F254" s="2"/>
    </row>
    <row r="255" spans="6:6" ht="16.5" customHeight="1">
      <c r="F255" s="2"/>
    </row>
    <row r="256" spans="6:6" ht="16.5" customHeight="1">
      <c r="F256" s="2"/>
    </row>
    <row r="257" spans="6:6" ht="16.5" customHeight="1">
      <c r="F257" s="2"/>
    </row>
    <row r="258" spans="6:6" ht="16.5" customHeight="1">
      <c r="F258" s="2"/>
    </row>
    <row r="259" spans="6:6" ht="16.5" customHeight="1">
      <c r="F259" s="2"/>
    </row>
    <row r="260" spans="6:6" ht="16.5" customHeight="1">
      <c r="F260" s="2"/>
    </row>
    <row r="261" spans="6:6" ht="16.5" customHeight="1">
      <c r="F261" s="2"/>
    </row>
    <row r="262" spans="6:6" ht="16.5" customHeight="1">
      <c r="F262" s="2"/>
    </row>
    <row r="263" spans="6:6" ht="16.5" customHeight="1">
      <c r="F263" s="2"/>
    </row>
    <row r="264" spans="6:6" ht="16.5" customHeight="1">
      <c r="F264" s="2"/>
    </row>
    <row r="265" spans="6:6" ht="16.5" customHeight="1">
      <c r="F265" s="2"/>
    </row>
    <row r="266" spans="6:6" ht="16.5" customHeight="1">
      <c r="F266" s="2"/>
    </row>
    <row r="267" spans="6:6" ht="16.5" customHeight="1">
      <c r="F267" s="2"/>
    </row>
    <row r="268" spans="6:6" ht="16.5" customHeight="1">
      <c r="F268" s="2"/>
    </row>
    <row r="269" spans="6:6" ht="16.5" customHeight="1">
      <c r="F269" s="2"/>
    </row>
    <row r="270" spans="6:6" ht="16.5" customHeight="1">
      <c r="F270" s="2"/>
    </row>
    <row r="271" spans="6:6" ht="16.5" customHeight="1">
      <c r="F271" s="2"/>
    </row>
    <row r="272" spans="6:6" ht="16.5" customHeight="1">
      <c r="F272" s="2"/>
    </row>
    <row r="273" spans="6:6" ht="16.5" customHeight="1">
      <c r="F273" s="2"/>
    </row>
    <row r="274" spans="6:6" ht="16.5" customHeight="1">
      <c r="F274" s="2"/>
    </row>
    <row r="275" spans="6:6" ht="16.5" customHeight="1">
      <c r="F275" s="2"/>
    </row>
    <row r="276" spans="6:6" ht="16.5" customHeight="1">
      <c r="F276" s="2"/>
    </row>
    <row r="277" spans="6:6" ht="16.5" customHeight="1">
      <c r="F277" s="2"/>
    </row>
    <row r="278" spans="6:6" ht="16.5" customHeight="1">
      <c r="F278" s="2"/>
    </row>
    <row r="279" spans="6:6" ht="16.5" customHeight="1">
      <c r="F279" s="2"/>
    </row>
    <row r="280" spans="6:6" ht="16.5" customHeight="1">
      <c r="F280" s="2"/>
    </row>
    <row r="281" spans="6:6" ht="16.5" customHeight="1">
      <c r="F281" s="2"/>
    </row>
    <row r="282" spans="6:6" ht="16.5" customHeight="1">
      <c r="F282" s="2"/>
    </row>
    <row r="283" spans="6:6" ht="16.5" customHeight="1">
      <c r="F283" s="2"/>
    </row>
    <row r="284" spans="6:6" ht="16.5" customHeight="1">
      <c r="F284" s="2"/>
    </row>
    <row r="285" spans="6:6" ht="16.5" customHeight="1">
      <c r="F285" s="2"/>
    </row>
    <row r="286" spans="6:6" ht="16.5" customHeight="1">
      <c r="F286" s="2"/>
    </row>
    <row r="287" spans="6:6" ht="16.5" customHeight="1">
      <c r="F287" s="2"/>
    </row>
    <row r="288" spans="6:6" ht="16.5" customHeight="1">
      <c r="F288" s="2"/>
    </row>
    <row r="289" spans="6:6" ht="16.5" customHeight="1">
      <c r="F289" s="2"/>
    </row>
    <row r="290" spans="6:6" ht="16.5" customHeight="1">
      <c r="F290" s="2"/>
    </row>
    <row r="291" spans="6:6" ht="16.5" customHeight="1">
      <c r="F291" s="2"/>
    </row>
    <row r="292" spans="6:6" ht="16.5" customHeight="1">
      <c r="F292" s="2"/>
    </row>
    <row r="293" spans="6:6" ht="16.5" customHeight="1">
      <c r="F293" s="2"/>
    </row>
    <row r="294" spans="6:6" ht="16.5" customHeight="1">
      <c r="F294" s="2"/>
    </row>
    <row r="295" spans="6:6" ht="16.5" customHeight="1">
      <c r="F295" s="2"/>
    </row>
    <row r="296" spans="6:6" ht="16.5" customHeight="1">
      <c r="F296" s="2"/>
    </row>
    <row r="297" spans="6:6" ht="16.5" customHeight="1">
      <c r="F297" s="2"/>
    </row>
    <row r="298" spans="6:6" ht="16.5" customHeight="1">
      <c r="F298" s="2"/>
    </row>
    <row r="299" spans="6:6" ht="16.5" customHeight="1">
      <c r="F299" s="2"/>
    </row>
    <row r="300" spans="6:6" ht="16.5" customHeight="1">
      <c r="F300" s="2"/>
    </row>
    <row r="301" spans="6:6" ht="16.5" customHeight="1">
      <c r="F301" s="2"/>
    </row>
    <row r="302" spans="6:6" ht="16.5" customHeight="1">
      <c r="F302" s="2"/>
    </row>
    <row r="303" spans="6:6" ht="16.5" customHeight="1">
      <c r="F303" s="2"/>
    </row>
    <row r="304" spans="6:6" ht="16.5" customHeight="1">
      <c r="F304" s="2"/>
    </row>
    <row r="305" spans="6:6" ht="16.5" customHeight="1">
      <c r="F305" s="2"/>
    </row>
    <row r="306" spans="6:6" ht="16.5" customHeight="1">
      <c r="F306" s="2"/>
    </row>
    <row r="307" spans="6:6" ht="16.5" customHeight="1">
      <c r="F307" s="2"/>
    </row>
    <row r="308" spans="6:6" ht="16.5" customHeight="1">
      <c r="F308" s="2"/>
    </row>
    <row r="309" spans="6:6" ht="16.5" customHeight="1">
      <c r="F309" s="2"/>
    </row>
    <row r="310" spans="6:6" ht="16.5" customHeight="1">
      <c r="F310" s="2"/>
    </row>
    <row r="311" spans="6:6" ht="16.5" customHeight="1">
      <c r="F311" s="2"/>
    </row>
    <row r="312" spans="6:6" ht="16.5" customHeight="1">
      <c r="F312" s="2"/>
    </row>
    <row r="313" spans="6:6" ht="16.5" customHeight="1">
      <c r="F313" s="2"/>
    </row>
    <row r="314" spans="6:6" ht="16.5" customHeight="1">
      <c r="F314" s="2"/>
    </row>
    <row r="315" spans="6:6" ht="16.5" customHeight="1">
      <c r="F315" s="2"/>
    </row>
    <row r="316" spans="6:6" ht="16.5" customHeight="1">
      <c r="F316" s="2"/>
    </row>
    <row r="317" spans="6:6" ht="16.5" customHeight="1">
      <c r="F317" s="2"/>
    </row>
    <row r="318" spans="6:6" ht="16.5" customHeight="1">
      <c r="F318" s="2"/>
    </row>
    <row r="319" spans="6:6" ht="16.5" customHeight="1">
      <c r="F319" s="2"/>
    </row>
    <row r="320" spans="6:6" ht="16.5" customHeight="1">
      <c r="F320" s="2"/>
    </row>
    <row r="321" spans="6:6" ht="16.5" customHeight="1">
      <c r="F321" s="2"/>
    </row>
    <row r="322" spans="6:6" ht="16.5" customHeight="1">
      <c r="F322" s="2"/>
    </row>
    <row r="323" spans="6:6" ht="16.5" customHeight="1">
      <c r="F323" s="2"/>
    </row>
    <row r="324" spans="6:6" ht="16.5" customHeight="1">
      <c r="F324" s="2"/>
    </row>
    <row r="325" spans="6:6" ht="16.5" customHeight="1">
      <c r="F325" s="2"/>
    </row>
    <row r="326" spans="6:6" ht="16.5" customHeight="1">
      <c r="F326" s="2"/>
    </row>
    <row r="327" spans="6:6" ht="16.5" customHeight="1">
      <c r="F327" s="2"/>
    </row>
    <row r="328" spans="6:6" ht="16.5" customHeight="1">
      <c r="F328" s="2"/>
    </row>
    <row r="329" spans="6:6" ht="16.5" customHeight="1">
      <c r="F329" s="2"/>
    </row>
    <row r="330" spans="6:6" ht="16.5" customHeight="1">
      <c r="F330" s="2"/>
    </row>
    <row r="331" spans="6:6" ht="16.5" customHeight="1">
      <c r="F331" s="2"/>
    </row>
    <row r="332" spans="6:6" ht="16.5" customHeight="1">
      <c r="F332" s="2"/>
    </row>
    <row r="333" spans="6:6" ht="16.5" customHeight="1">
      <c r="F333" s="2"/>
    </row>
    <row r="334" spans="6:6" ht="16.5" customHeight="1">
      <c r="F334" s="2"/>
    </row>
    <row r="335" spans="6:6" ht="16.5" customHeight="1">
      <c r="F335" s="2"/>
    </row>
    <row r="336" spans="6:6" ht="16.5" customHeight="1">
      <c r="F336" s="2"/>
    </row>
    <row r="337" spans="6:6" ht="16.5" customHeight="1">
      <c r="F337" s="2"/>
    </row>
    <row r="338" spans="6:6" ht="16.5" customHeight="1">
      <c r="F338" s="2"/>
    </row>
    <row r="339" spans="6:6" ht="16.5" customHeight="1">
      <c r="F339" s="2"/>
    </row>
    <row r="340" spans="6:6" ht="16.5" customHeight="1">
      <c r="F340" s="2"/>
    </row>
    <row r="341" spans="6:6" ht="16.5" customHeight="1">
      <c r="F341" s="2"/>
    </row>
    <row r="342" spans="6:6" ht="16.5" customHeight="1">
      <c r="F342" s="2"/>
    </row>
    <row r="343" spans="6:6" ht="16.5" customHeight="1">
      <c r="F343" s="2"/>
    </row>
    <row r="344" spans="6:6" ht="16.5" customHeight="1">
      <c r="F344" s="2"/>
    </row>
    <row r="345" spans="6:6" ht="16.5" customHeight="1">
      <c r="F345" s="2"/>
    </row>
    <row r="346" spans="6:6" ht="16.5" customHeight="1">
      <c r="F346" s="2"/>
    </row>
    <row r="347" spans="6:6" ht="16.5" customHeight="1">
      <c r="F347" s="2"/>
    </row>
    <row r="348" spans="6:6" ht="16.5" customHeight="1">
      <c r="F348" s="2"/>
    </row>
    <row r="349" spans="6:6" ht="16.5" customHeight="1">
      <c r="F349" s="2"/>
    </row>
    <row r="350" spans="6:6" ht="16.5" customHeight="1">
      <c r="F350" s="2"/>
    </row>
    <row r="351" spans="6:6" ht="16.5" customHeight="1">
      <c r="F351" s="2"/>
    </row>
    <row r="352" spans="6:6" ht="16.5" customHeight="1">
      <c r="F352" s="2"/>
    </row>
    <row r="353" spans="6:6" ht="16.5" customHeight="1">
      <c r="F353" s="2"/>
    </row>
    <row r="354" spans="6:6" ht="16.5" customHeight="1">
      <c r="F354" s="2"/>
    </row>
    <row r="355" spans="6:6" ht="16.5" customHeight="1">
      <c r="F355" s="2"/>
    </row>
    <row r="356" spans="6:6" ht="16.5" customHeight="1">
      <c r="F356" s="2"/>
    </row>
    <row r="357" spans="6:6" ht="16.5" customHeight="1">
      <c r="F357" s="2"/>
    </row>
    <row r="358" spans="6:6" ht="16.5" customHeight="1">
      <c r="F358" s="2"/>
    </row>
    <row r="359" spans="6:6" ht="16.5" customHeight="1">
      <c r="F359" s="2"/>
    </row>
    <row r="360" spans="6:6" ht="16.5" customHeight="1">
      <c r="F360" s="2"/>
    </row>
    <row r="361" spans="6:6" ht="16.5" customHeight="1">
      <c r="F361" s="2"/>
    </row>
    <row r="362" spans="6:6" ht="16.5" customHeight="1">
      <c r="F362" s="2"/>
    </row>
    <row r="363" spans="6:6" ht="16.5" customHeight="1">
      <c r="F363" s="2"/>
    </row>
    <row r="364" spans="6:6" ht="16.5" customHeight="1">
      <c r="F364" s="2"/>
    </row>
    <row r="365" spans="6:6" ht="16.5" customHeight="1">
      <c r="F365" s="2"/>
    </row>
    <row r="366" spans="6:6" ht="16.5" customHeight="1">
      <c r="F366" s="2"/>
    </row>
    <row r="367" spans="6:6" ht="16.5" customHeight="1">
      <c r="F367" s="2"/>
    </row>
    <row r="368" spans="6:6" ht="16.5" customHeight="1">
      <c r="F368" s="2"/>
    </row>
    <row r="369" spans="6:6" ht="16.5" customHeight="1">
      <c r="F369" s="2"/>
    </row>
    <row r="370" spans="6:6" ht="16.5" customHeight="1">
      <c r="F370" s="2"/>
    </row>
    <row r="371" spans="6:6" ht="16.5" customHeight="1">
      <c r="F371" s="2"/>
    </row>
    <row r="372" spans="6:6" ht="16.5" customHeight="1">
      <c r="F372" s="2"/>
    </row>
    <row r="373" spans="6:6" ht="16.5" customHeight="1">
      <c r="F373" s="2"/>
    </row>
    <row r="374" spans="6:6" ht="16.5" customHeight="1">
      <c r="F374" s="2"/>
    </row>
    <row r="375" spans="6:6" ht="16.5" customHeight="1">
      <c r="F375" s="2"/>
    </row>
    <row r="376" spans="6:6" ht="16.5" customHeight="1">
      <c r="F376" s="2"/>
    </row>
    <row r="377" spans="6:6" ht="16.5" customHeight="1">
      <c r="F377" s="2"/>
    </row>
    <row r="378" spans="6:6" ht="16.5" customHeight="1">
      <c r="F378" s="2"/>
    </row>
    <row r="379" spans="6:6" ht="16.5" customHeight="1">
      <c r="F379" s="2"/>
    </row>
    <row r="380" spans="6:6" ht="16.5" customHeight="1">
      <c r="F380" s="2"/>
    </row>
    <row r="381" spans="6:6" ht="16.5" customHeight="1">
      <c r="F381" s="2"/>
    </row>
    <row r="382" spans="6:6" ht="16.5" customHeight="1">
      <c r="F382" s="2"/>
    </row>
    <row r="383" spans="6:6" ht="16.5" customHeight="1">
      <c r="F383" s="2"/>
    </row>
    <row r="384" spans="6:6" ht="16.5" customHeight="1">
      <c r="F384" s="2"/>
    </row>
    <row r="385" spans="6:6" ht="16.5" customHeight="1">
      <c r="F385" s="2"/>
    </row>
    <row r="386" spans="6:6" ht="16.5" customHeight="1">
      <c r="F386" s="2"/>
    </row>
    <row r="387" spans="6:6" ht="16.5" customHeight="1">
      <c r="F387" s="2"/>
    </row>
    <row r="388" spans="6:6" ht="16.5" customHeight="1">
      <c r="F388" s="2"/>
    </row>
    <row r="389" spans="6:6" ht="16.5" customHeight="1">
      <c r="F389" s="2"/>
    </row>
    <row r="390" spans="6:6" ht="16.5" customHeight="1">
      <c r="F390" s="2"/>
    </row>
    <row r="391" spans="6:6" ht="16.5" customHeight="1">
      <c r="F391" s="2"/>
    </row>
    <row r="392" spans="6:6" ht="16.5" customHeight="1">
      <c r="F392" s="2"/>
    </row>
    <row r="393" spans="6:6" ht="16.5" customHeight="1">
      <c r="F393" s="2"/>
    </row>
    <row r="394" spans="6:6" ht="16.5" customHeight="1">
      <c r="F394" s="2"/>
    </row>
    <row r="395" spans="6:6" ht="16.5" customHeight="1">
      <c r="F395" s="2"/>
    </row>
    <row r="396" spans="6:6" ht="16.5" customHeight="1">
      <c r="F396" s="2"/>
    </row>
    <row r="397" spans="6:6" ht="16.5" customHeight="1">
      <c r="F397" s="2"/>
    </row>
    <row r="398" spans="6:6" ht="16.5" customHeight="1">
      <c r="F398" s="2"/>
    </row>
    <row r="399" spans="6:6" ht="16.5" customHeight="1">
      <c r="F399" s="2"/>
    </row>
    <row r="400" spans="6:6" ht="16.5" customHeight="1">
      <c r="F400" s="2"/>
    </row>
    <row r="401" spans="6:6" ht="16.5" customHeight="1">
      <c r="F401" s="2"/>
    </row>
    <row r="402" spans="6:6" ht="16.5" customHeight="1">
      <c r="F402" s="2"/>
    </row>
    <row r="403" spans="6:6" ht="16.5" customHeight="1">
      <c r="F403" s="2"/>
    </row>
    <row r="404" spans="6:6" ht="16.5" customHeight="1">
      <c r="F404" s="2"/>
    </row>
    <row r="405" spans="6:6" ht="16.5" customHeight="1">
      <c r="F405" s="2"/>
    </row>
    <row r="406" spans="6:6" ht="16.5" customHeight="1">
      <c r="F406" s="2"/>
    </row>
    <row r="407" spans="6:6" ht="16.5" customHeight="1">
      <c r="F407" s="2"/>
    </row>
    <row r="408" spans="6:6" ht="16.5" customHeight="1">
      <c r="F408" s="2"/>
    </row>
    <row r="409" spans="6:6" ht="16.5" customHeight="1">
      <c r="F409" s="2"/>
    </row>
    <row r="410" spans="6:6" ht="16.5" customHeight="1">
      <c r="F410" s="2"/>
    </row>
    <row r="411" spans="6:6" ht="16.5" customHeight="1">
      <c r="F411" s="2"/>
    </row>
    <row r="412" spans="6:6" ht="16.5" customHeight="1">
      <c r="F412" s="2"/>
    </row>
    <row r="413" spans="6:6" ht="16.5" customHeight="1">
      <c r="F413" s="2"/>
    </row>
    <row r="414" spans="6:6" ht="16.5" customHeight="1">
      <c r="F414" s="2"/>
    </row>
    <row r="415" spans="6:6" ht="16.5" customHeight="1">
      <c r="F415" s="2"/>
    </row>
    <row r="416" spans="6:6" ht="16.5" customHeight="1">
      <c r="F416" s="2"/>
    </row>
    <row r="417" spans="6:6" ht="16.5" customHeight="1">
      <c r="F417" s="2"/>
    </row>
    <row r="418" spans="6:6" ht="16.5" customHeight="1">
      <c r="F418" s="2"/>
    </row>
    <row r="419" spans="6:6" ht="16.5" customHeight="1">
      <c r="F419" s="2"/>
    </row>
    <row r="420" spans="6:6" ht="16.5" customHeight="1">
      <c r="F420" s="2"/>
    </row>
    <row r="421" spans="6:6" ht="16.5" customHeight="1">
      <c r="F421" s="2"/>
    </row>
    <row r="422" spans="6:6" ht="16.5" customHeight="1">
      <c r="F422" s="2"/>
    </row>
    <row r="423" spans="6:6" ht="16.5" customHeight="1">
      <c r="F423" s="2"/>
    </row>
    <row r="424" spans="6:6" ht="16.5" customHeight="1">
      <c r="F424" s="2"/>
    </row>
    <row r="425" spans="6:6" ht="16.5" customHeight="1">
      <c r="F425" s="2"/>
    </row>
    <row r="426" spans="6:6" ht="16.5" customHeight="1">
      <c r="F426" s="2"/>
    </row>
    <row r="427" spans="6:6" ht="16.5" customHeight="1">
      <c r="F427" s="2"/>
    </row>
    <row r="428" spans="6:6" ht="16.5" customHeight="1">
      <c r="F428" s="2"/>
    </row>
    <row r="429" spans="6:6" ht="16.5" customHeight="1">
      <c r="F429" s="2"/>
    </row>
    <row r="430" spans="6:6" ht="16.5" customHeight="1">
      <c r="F430" s="2"/>
    </row>
    <row r="431" spans="6:6" ht="16.5" customHeight="1">
      <c r="F431" s="2"/>
    </row>
    <row r="432" spans="6:6" ht="16.5" customHeight="1">
      <c r="F432" s="2"/>
    </row>
    <row r="433" spans="6:6" ht="16.5" customHeight="1">
      <c r="F433" s="2"/>
    </row>
    <row r="434" spans="6:6" ht="16.5" customHeight="1">
      <c r="F434" s="2"/>
    </row>
    <row r="435" spans="6:6" ht="16.5" customHeight="1">
      <c r="F435" s="2"/>
    </row>
    <row r="436" spans="6:6" ht="16.5" customHeight="1">
      <c r="F436" s="2"/>
    </row>
    <row r="437" spans="6:6" ht="16.5" customHeight="1">
      <c r="F437" s="2"/>
    </row>
    <row r="438" spans="6:6" ht="16.5" customHeight="1">
      <c r="F438" s="2"/>
    </row>
    <row r="439" spans="6:6" ht="16.5" customHeight="1">
      <c r="F439" s="2"/>
    </row>
    <row r="440" spans="6:6" ht="16.5" customHeight="1">
      <c r="F440" s="2"/>
    </row>
    <row r="441" spans="6:6" ht="16.5" customHeight="1">
      <c r="F441" s="2"/>
    </row>
    <row r="442" spans="6:6" ht="16.5" customHeight="1">
      <c r="F442" s="2"/>
    </row>
    <row r="443" spans="6:6" ht="16.5" customHeight="1">
      <c r="F443" s="2"/>
    </row>
    <row r="444" spans="6:6" ht="16.5" customHeight="1">
      <c r="F444" s="2"/>
    </row>
    <row r="445" spans="6:6" ht="16.5" customHeight="1">
      <c r="F445" s="2"/>
    </row>
    <row r="446" spans="6:6" ht="16.5" customHeight="1">
      <c r="F446" s="2"/>
    </row>
    <row r="447" spans="6:6" ht="16.5" customHeight="1">
      <c r="F447" s="2"/>
    </row>
    <row r="448" spans="6:6" ht="16.5" customHeight="1">
      <c r="F448" s="2"/>
    </row>
    <row r="449" spans="6:6" ht="16.5" customHeight="1">
      <c r="F449" s="2"/>
    </row>
    <row r="450" spans="6:6" ht="16.5" customHeight="1">
      <c r="F450" s="2"/>
    </row>
    <row r="451" spans="6:6" ht="16.5" customHeight="1">
      <c r="F451" s="2"/>
    </row>
    <row r="452" spans="6:6" ht="16.5" customHeight="1">
      <c r="F452" s="2"/>
    </row>
    <row r="453" spans="6:6" ht="16.5" customHeight="1">
      <c r="F453" s="2"/>
    </row>
    <row r="454" spans="6:6" ht="16.5" customHeight="1">
      <c r="F454" s="2"/>
    </row>
    <row r="455" spans="6:6" ht="16.5" customHeight="1">
      <c r="F455" s="2"/>
    </row>
    <row r="456" spans="6:6" ht="16.5" customHeight="1">
      <c r="F456" s="2"/>
    </row>
    <row r="457" spans="6:6" ht="16.5" customHeight="1">
      <c r="F457" s="2"/>
    </row>
    <row r="458" spans="6:6" ht="16.5" customHeight="1">
      <c r="F458" s="2"/>
    </row>
    <row r="459" spans="6:6" ht="16.5" customHeight="1">
      <c r="F459" s="2"/>
    </row>
    <row r="460" spans="6:6" ht="16.5" customHeight="1">
      <c r="F460" s="2"/>
    </row>
    <row r="461" spans="6:6" ht="16.5" customHeight="1">
      <c r="F461" s="2"/>
    </row>
    <row r="462" spans="6:6" ht="16.5" customHeight="1">
      <c r="F462" s="2"/>
    </row>
    <row r="463" spans="6:6" ht="16.5" customHeight="1">
      <c r="F463" s="2"/>
    </row>
    <row r="464" spans="6:6" ht="16.5" customHeight="1">
      <c r="F464" s="2"/>
    </row>
    <row r="465" spans="6:6" ht="16.5" customHeight="1">
      <c r="F465" s="2"/>
    </row>
    <row r="466" spans="6:6" ht="16.5" customHeight="1">
      <c r="F466" s="2"/>
    </row>
    <row r="467" spans="6:6" ht="16.5" customHeight="1">
      <c r="F467" s="2"/>
    </row>
    <row r="468" spans="6:6" ht="16.5" customHeight="1">
      <c r="F468" s="2"/>
    </row>
    <row r="469" spans="6:6" ht="16.5" customHeight="1">
      <c r="F469" s="2"/>
    </row>
    <row r="470" spans="6:6" ht="16.5" customHeight="1">
      <c r="F470" s="2"/>
    </row>
    <row r="471" spans="6:6" ht="16.5" customHeight="1">
      <c r="F471" s="2"/>
    </row>
    <row r="472" spans="6:6" ht="16.5" customHeight="1">
      <c r="F472" s="2"/>
    </row>
    <row r="473" spans="6:6" ht="16.5" customHeight="1">
      <c r="F473" s="2"/>
    </row>
    <row r="474" spans="6:6" ht="16.5" customHeight="1">
      <c r="F474" s="2"/>
    </row>
    <row r="475" spans="6:6" ht="16.5" customHeight="1">
      <c r="F475" s="2"/>
    </row>
    <row r="476" spans="6:6" ht="16.5" customHeight="1">
      <c r="F476" s="2"/>
    </row>
    <row r="477" spans="6:6" ht="16.5" customHeight="1">
      <c r="F477" s="2"/>
    </row>
    <row r="478" spans="6:6" ht="16.5" customHeight="1">
      <c r="F478" s="2"/>
    </row>
    <row r="479" spans="6:6" ht="16.5" customHeight="1">
      <c r="F479" s="2"/>
    </row>
    <row r="480" spans="6:6" ht="16.5" customHeight="1">
      <c r="F480" s="2"/>
    </row>
    <row r="481" spans="6:6" ht="16.5" customHeight="1">
      <c r="F481" s="2"/>
    </row>
    <row r="482" spans="6:6" ht="16.5" customHeight="1">
      <c r="F482" s="2"/>
    </row>
    <row r="483" spans="6:6" ht="16.5" customHeight="1">
      <c r="F483" s="2"/>
    </row>
    <row r="484" spans="6:6" ht="16.5" customHeight="1">
      <c r="F484" s="2"/>
    </row>
    <row r="485" spans="6:6" ht="16.5" customHeight="1">
      <c r="F485" s="2"/>
    </row>
    <row r="486" spans="6:6" ht="16.5" customHeight="1">
      <c r="F486" s="2"/>
    </row>
    <row r="487" spans="6:6" ht="16.5" customHeight="1">
      <c r="F487" s="2"/>
    </row>
    <row r="488" spans="6:6" ht="16.5" customHeight="1">
      <c r="F488" s="2"/>
    </row>
    <row r="489" spans="6:6" ht="16.5" customHeight="1">
      <c r="F489" s="2"/>
    </row>
    <row r="490" spans="6:6" ht="16.5" customHeight="1">
      <c r="F490" s="2"/>
    </row>
    <row r="491" spans="6:6" ht="16.5" customHeight="1">
      <c r="F491" s="2"/>
    </row>
    <row r="492" spans="6:6" ht="16.5" customHeight="1">
      <c r="F492" s="2"/>
    </row>
    <row r="493" spans="6:6" ht="16.5" customHeight="1">
      <c r="F493" s="2"/>
    </row>
    <row r="494" spans="6:6" ht="16.5" customHeight="1">
      <c r="F494" s="2"/>
    </row>
    <row r="495" spans="6:6" ht="16.5" customHeight="1">
      <c r="F495" s="2"/>
    </row>
    <row r="496" spans="6:6" ht="16.5" customHeight="1">
      <c r="F496" s="2"/>
    </row>
    <row r="497" spans="6:6" ht="16.5" customHeight="1">
      <c r="F497" s="2"/>
    </row>
    <row r="498" spans="6:6" ht="16.5" customHeight="1">
      <c r="F498" s="2"/>
    </row>
    <row r="499" spans="6:6" ht="16.5" customHeight="1">
      <c r="F499" s="2"/>
    </row>
    <row r="500" spans="6:6" ht="16.5" customHeight="1">
      <c r="F500" s="2"/>
    </row>
    <row r="501" spans="6:6" ht="16.5" customHeight="1">
      <c r="F501" s="2"/>
    </row>
    <row r="502" spans="6:6" ht="16.5" customHeight="1">
      <c r="F502" s="2"/>
    </row>
    <row r="503" spans="6:6" ht="16.5" customHeight="1">
      <c r="F503" s="2"/>
    </row>
    <row r="504" spans="6:6" ht="16.5" customHeight="1">
      <c r="F504" s="2"/>
    </row>
    <row r="505" spans="6:6" ht="16.5" customHeight="1">
      <c r="F505" s="2"/>
    </row>
    <row r="506" spans="6:6" ht="16.5" customHeight="1">
      <c r="F506" s="2"/>
    </row>
    <row r="507" spans="6:6" ht="16.5" customHeight="1">
      <c r="F507" s="2"/>
    </row>
    <row r="508" spans="6:6" ht="16.5" customHeight="1">
      <c r="F508" s="2"/>
    </row>
    <row r="509" spans="6:6" ht="16.5" customHeight="1">
      <c r="F509" s="2"/>
    </row>
    <row r="510" spans="6:6" ht="16.5" customHeight="1">
      <c r="F510" s="2"/>
    </row>
    <row r="511" spans="6:6" ht="16.5" customHeight="1">
      <c r="F511" s="2"/>
    </row>
    <row r="512" spans="6:6" ht="16.5" customHeight="1">
      <c r="F512" s="2"/>
    </row>
    <row r="513" spans="6:6" ht="16.5" customHeight="1">
      <c r="F513" s="2"/>
    </row>
    <row r="514" spans="6:6" ht="16.5" customHeight="1">
      <c r="F514" s="2"/>
    </row>
    <row r="515" spans="6:6" ht="16.5" customHeight="1">
      <c r="F515" s="2"/>
    </row>
    <row r="516" spans="6:6" ht="16.5" customHeight="1">
      <c r="F516" s="2"/>
    </row>
    <row r="517" spans="6:6" ht="16.5" customHeight="1">
      <c r="F517" s="2"/>
    </row>
    <row r="518" spans="6:6" ht="16.5" customHeight="1">
      <c r="F518" s="2"/>
    </row>
    <row r="519" spans="6:6" ht="16.5" customHeight="1">
      <c r="F519" s="2"/>
    </row>
    <row r="520" spans="6:6" ht="16.5" customHeight="1">
      <c r="F520" s="2"/>
    </row>
    <row r="521" spans="6:6" ht="16.5" customHeight="1">
      <c r="F521" s="2"/>
    </row>
    <row r="522" spans="6:6" ht="16.5" customHeight="1">
      <c r="F522" s="2"/>
    </row>
    <row r="523" spans="6:6" ht="16.5" customHeight="1">
      <c r="F523" s="2"/>
    </row>
    <row r="524" spans="6:6" ht="16.5" customHeight="1">
      <c r="F524" s="2"/>
    </row>
    <row r="525" spans="6:6" ht="16.5" customHeight="1">
      <c r="F525" s="2"/>
    </row>
    <row r="526" spans="6:6" ht="16.5" customHeight="1">
      <c r="F526" s="2"/>
    </row>
    <row r="527" spans="6:6" ht="16.5" customHeight="1">
      <c r="F527" s="2"/>
    </row>
    <row r="528" spans="6:6" ht="16.5" customHeight="1">
      <c r="F528" s="2"/>
    </row>
    <row r="529" spans="6:6" ht="16.5" customHeight="1">
      <c r="F529" s="2"/>
    </row>
    <row r="530" spans="6:6" ht="16.5" customHeight="1">
      <c r="F530" s="2"/>
    </row>
    <row r="531" spans="6:6" ht="16.5" customHeight="1">
      <c r="F531" s="2"/>
    </row>
    <row r="532" spans="6:6" ht="16.5" customHeight="1">
      <c r="F532" s="2"/>
    </row>
    <row r="533" spans="6:6" ht="16.5" customHeight="1">
      <c r="F533" s="2"/>
    </row>
    <row r="534" spans="6:6" ht="16.5" customHeight="1">
      <c r="F534" s="2"/>
    </row>
    <row r="535" spans="6:6" ht="16.5" customHeight="1">
      <c r="F535" s="2"/>
    </row>
    <row r="536" spans="6:6" ht="16.5" customHeight="1">
      <c r="F536" s="2"/>
    </row>
    <row r="537" spans="6:6" ht="16.5" customHeight="1">
      <c r="F537" s="2"/>
    </row>
    <row r="538" spans="6:6" ht="16.5" customHeight="1">
      <c r="F538" s="2"/>
    </row>
    <row r="539" spans="6:6" ht="16.5" customHeight="1">
      <c r="F539" s="2"/>
    </row>
    <row r="540" spans="6:6" ht="16.5" customHeight="1">
      <c r="F540" s="2"/>
    </row>
    <row r="541" spans="6:6" ht="16.5" customHeight="1">
      <c r="F541" s="2"/>
    </row>
    <row r="542" spans="6:6" ht="16.5" customHeight="1">
      <c r="F542" s="2"/>
    </row>
    <row r="543" spans="6:6" ht="16.5" customHeight="1">
      <c r="F543" s="2"/>
    </row>
    <row r="544" spans="6:6" ht="16.5" customHeight="1">
      <c r="F544" s="2"/>
    </row>
    <row r="545" spans="6:6" ht="16.5" customHeight="1">
      <c r="F545" s="2"/>
    </row>
    <row r="546" spans="6:6" ht="16.5" customHeight="1">
      <c r="F546" s="2"/>
    </row>
    <row r="547" spans="6:6" ht="16.5" customHeight="1">
      <c r="F547" s="2"/>
    </row>
    <row r="548" spans="6:6" ht="16.5" customHeight="1">
      <c r="F548" s="2"/>
    </row>
    <row r="549" spans="6:6" ht="16.5" customHeight="1">
      <c r="F549" s="2"/>
    </row>
    <row r="550" spans="6:6" ht="16.5" customHeight="1">
      <c r="F550" s="2"/>
    </row>
    <row r="551" spans="6:6" ht="16.5" customHeight="1">
      <c r="F551" s="2"/>
    </row>
    <row r="552" spans="6:6" ht="16.5" customHeight="1">
      <c r="F552" s="2"/>
    </row>
    <row r="553" spans="6:6" ht="16.5" customHeight="1">
      <c r="F553" s="2"/>
    </row>
    <row r="554" spans="6:6" ht="16.5" customHeight="1">
      <c r="F554" s="2"/>
    </row>
    <row r="555" spans="6:6" ht="16.5" customHeight="1">
      <c r="F555" s="2"/>
    </row>
    <row r="556" spans="6:6" ht="16.5" customHeight="1">
      <c r="F556" s="2"/>
    </row>
    <row r="557" spans="6:6" ht="16.5" customHeight="1">
      <c r="F557" s="2"/>
    </row>
    <row r="558" spans="6:6" ht="16.5" customHeight="1">
      <c r="F558" s="2"/>
    </row>
    <row r="559" spans="6:6" ht="16.5" customHeight="1">
      <c r="F559" s="2"/>
    </row>
    <row r="560" spans="6:6" ht="16.5" customHeight="1">
      <c r="F560" s="2"/>
    </row>
    <row r="561" spans="6:6" ht="16.5" customHeight="1">
      <c r="F561" s="2"/>
    </row>
    <row r="562" spans="6:6" ht="16.5" customHeight="1">
      <c r="F562" s="2"/>
    </row>
    <row r="563" spans="6:6" ht="16.5" customHeight="1">
      <c r="F563" s="2"/>
    </row>
    <row r="564" spans="6:6" ht="16.5" customHeight="1">
      <c r="F564" s="2"/>
    </row>
    <row r="565" spans="6:6" ht="16.5" customHeight="1">
      <c r="F565" s="2"/>
    </row>
    <row r="566" spans="6:6" ht="16.5" customHeight="1">
      <c r="F566" s="2"/>
    </row>
    <row r="567" spans="6:6" ht="16.5" customHeight="1">
      <c r="F567" s="2"/>
    </row>
    <row r="568" spans="6:6" ht="16.5" customHeight="1">
      <c r="F568" s="2"/>
    </row>
    <row r="569" spans="6:6" ht="16.5" customHeight="1">
      <c r="F569" s="2"/>
    </row>
    <row r="570" spans="6:6" ht="16.5" customHeight="1">
      <c r="F570" s="2"/>
    </row>
    <row r="571" spans="6:6" ht="16.5" customHeight="1">
      <c r="F571" s="2"/>
    </row>
    <row r="572" spans="6:6" ht="16.5" customHeight="1">
      <c r="F572" s="2"/>
    </row>
    <row r="573" spans="6:6" ht="16.5" customHeight="1">
      <c r="F573" s="2"/>
    </row>
    <row r="574" spans="6:6" ht="16.5" customHeight="1">
      <c r="F574" s="2"/>
    </row>
    <row r="575" spans="6:6" ht="16.5" customHeight="1">
      <c r="F575" s="2"/>
    </row>
    <row r="576" spans="6:6" ht="16.5" customHeight="1">
      <c r="F576" s="2"/>
    </row>
    <row r="577" spans="6:6" ht="16.5" customHeight="1">
      <c r="F577" s="2"/>
    </row>
    <row r="578" spans="6:6" ht="16.5" customHeight="1">
      <c r="F578" s="2"/>
    </row>
    <row r="579" spans="6:6" ht="16.5" customHeight="1">
      <c r="F579" s="2"/>
    </row>
    <row r="580" spans="6:6" ht="16.5" customHeight="1">
      <c r="F580" s="2"/>
    </row>
    <row r="581" spans="6:6" ht="16.5" customHeight="1">
      <c r="F581" s="2"/>
    </row>
    <row r="582" spans="6:6" ht="16.5" customHeight="1">
      <c r="F582" s="2"/>
    </row>
    <row r="583" spans="6:6" ht="16.5" customHeight="1">
      <c r="F583" s="2"/>
    </row>
    <row r="584" spans="6:6" ht="16.5" customHeight="1">
      <c r="F584" s="2"/>
    </row>
    <row r="585" spans="6:6" ht="16.5" customHeight="1">
      <c r="F585" s="2"/>
    </row>
    <row r="586" spans="6:6" ht="16.5" customHeight="1">
      <c r="F586" s="2"/>
    </row>
    <row r="587" spans="6:6" ht="16.5" customHeight="1">
      <c r="F587" s="2"/>
    </row>
    <row r="588" spans="6:6" ht="16.5" customHeight="1">
      <c r="F588" s="2"/>
    </row>
    <row r="589" spans="6:6" ht="16.5" customHeight="1">
      <c r="F589" s="2"/>
    </row>
    <row r="590" spans="6:6" ht="16.5" customHeight="1">
      <c r="F590" s="2"/>
    </row>
    <row r="591" spans="6:6" ht="16.5" customHeight="1">
      <c r="F591" s="2"/>
    </row>
    <row r="592" spans="6:6" ht="16.5" customHeight="1">
      <c r="F592" s="2"/>
    </row>
    <row r="593" spans="6:6" ht="16.5" customHeight="1">
      <c r="F593" s="2"/>
    </row>
    <row r="594" spans="6:6" ht="16.5" customHeight="1">
      <c r="F594" s="2"/>
    </row>
    <row r="595" spans="6:6" ht="16.5" customHeight="1">
      <c r="F595" s="2"/>
    </row>
    <row r="596" spans="6:6" ht="16.5" customHeight="1">
      <c r="F596" s="2"/>
    </row>
    <row r="597" spans="6:6" ht="16.5" customHeight="1">
      <c r="F597" s="2"/>
    </row>
    <row r="598" spans="6:6" ht="16.5" customHeight="1">
      <c r="F598" s="2"/>
    </row>
    <row r="599" spans="6:6" ht="16.5" customHeight="1">
      <c r="F599" s="2"/>
    </row>
    <row r="600" spans="6:6" ht="16.5" customHeight="1">
      <c r="F600" s="2"/>
    </row>
    <row r="601" spans="6:6" ht="16.5" customHeight="1">
      <c r="F601" s="2"/>
    </row>
    <row r="602" spans="6:6" ht="16.5" customHeight="1">
      <c r="F602" s="2"/>
    </row>
    <row r="603" spans="6:6" ht="16.5" customHeight="1">
      <c r="F603" s="2"/>
    </row>
    <row r="604" spans="6:6" ht="16.5" customHeight="1">
      <c r="F604" s="2"/>
    </row>
    <row r="605" spans="6:6" ht="16.5" customHeight="1">
      <c r="F605" s="2"/>
    </row>
    <row r="606" spans="6:6" ht="16.5" customHeight="1">
      <c r="F606" s="2"/>
    </row>
    <row r="607" spans="6:6" ht="16.5" customHeight="1">
      <c r="F607" s="2"/>
    </row>
    <row r="608" spans="6:6" ht="16.5" customHeight="1">
      <c r="F608" s="2"/>
    </row>
    <row r="609" spans="6:6" ht="16.5" customHeight="1">
      <c r="F609" s="2"/>
    </row>
    <row r="610" spans="6:6" ht="16.5" customHeight="1">
      <c r="F610" s="2"/>
    </row>
    <row r="611" spans="6:6" ht="16.5" customHeight="1">
      <c r="F611" s="2"/>
    </row>
    <row r="612" spans="6:6" ht="16.5" customHeight="1">
      <c r="F612" s="2"/>
    </row>
    <row r="613" spans="6:6" ht="16.5" customHeight="1">
      <c r="F613" s="2"/>
    </row>
    <row r="614" spans="6:6" ht="16.5" customHeight="1">
      <c r="F614" s="2"/>
    </row>
    <row r="615" spans="6:6" ht="16.5" customHeight="1">
      <c r="F615" s="2"/>
    </row>
    <row r="616" spans="6:6" ht="16.5" customHeight="1">
      <c r="F616" s="2"/>
    </row>
    <row r="617" spans="6:6" ht="16.5" customHeight="1">
      <c r="F617" s="2"/>
    </row>
    <row r="618" spans="6:6" ht="16.5" customHeight="1">
      <c r="F618" s="2"/>
    </row>
    <row r="619" spans="6:6" ht="16.5" customHeight="1">
      <c r="F619" s="2"/>
    </row>
    <row r="620" spans="6:6" ht="16.5" customHeight="1">
      <c r="F620" s="2"/>
    </row>
    <row r="621" spans="6:6" ht="16.5" customHeight="1">
      <c r="F621" s="2"/>
    </row>
    <row r="622" spans="6:6" ht="16.5" customHeight="1">
      <c r="F622" s="2"/>
    </row>
    <row r="623" spans="6:6" ht="16.5" customHeight="1">
      <c r="F623" s="2"/>
    </row>
    <row r="624" spans="6:6" ht="16.5" customHeight="1">
      <c r="F624" s="2"/>
    </row>
    <row r="625" spans="6:6" ht="16.5" customHeight="1">
      <c r="F625" s="2"/>
    </row>
    <row r="626" spans="6:6" ht="16.5" customHeight="1">
      <c r="F626" s="2"/>
    </row>
    <row r="627" spans="6:6" ht="16.5" customHeight="1">
      <c r="F627" s="2"/>
    </row>
    <row r="628" spans="6:6" ht="16.5" customHeight="1">
      <c r="F628" s="2"/>
    </row>
    <row r="629" spans="6:6" ht="16.5" customHeight="1">
      <c r="F629" s="2"/>
    </row>
    <row r="630" spans="6:6" ht="16.5" customHeight="1">
      <c r="F630" s="2"/>
    </row>
    <row r="631" spans="6:6" ht="16.5" customHeight="1">
      <c r="F631" s="2"/>
    </row>
    <row r="632" spans="6:6" ht="16.5" customHeight="1">
      <c r="F632" s="2"/>
    </row>
    <row r="633" spans="6:6" ht="16.5" customHeight="1">
      <c r="F633" s="2"/>
    </row>
    <row r="634" spans="6:6" ht="16.5" customHeight="1">
      <c r="F634" s="2"/>
    </row>
    <row r="635" spans="6:6" ht="16.5" customHeight="1">
      <c r="F635" s="2"/>
    </row>
    <row r="636" spans="6:6" ht="16.5" customHeight="1">
      <c r="F636" s="2"/>
    </row>
    <row r="637" spans="6:6" ht="16.5" customHeight="1">
      <c r="F637" s="2"/>
    </row>
    <row r="638" spans="6:6" ht="16.5" customHeight="1">
      <c r="F638" s="2"/>
    </row>
    <row r="639" spans="6:6" ht="16.5" customHeight="1">
      <c r="F639" s="2"/>
    </row>
    <row r="640" spans="6:6" ht="16.5" customHeight="1">
      <c r="F640" s="2"/>
    </row>
    <row r="641" spans="6:6" ht="16.5" customHeight="1">
      <c r="F641" s="2"/>
    </row>
    <row r="642" spans="6:6" ht="16.5" customHeight="1">
      <c r="F642" s="2"/>
    </row>
    <row r="643" spans="6:6" ht="16.5" customHeight="1">
      <c r="F643" s="2"/>
    </row>
    <row r="644" spans="6:6" ht="16.5" customHeight="1">
      <c r="F644" s="2"/>
    </row>
    <row r="645" spans="6:6" ht="16.5" customHeight="1">
      <c r="F645" s="2"/>
    </row>
    <row r="646" spans="6:6" ht="16.5" customHeight="1">
      <c r="F646" s="2"/>
    </row>
    <row r="647" spans="6:6" ht="16.5" customHeight="1">
      <c r="F647" s="2"/>
    </row>
    <row r="648" spans="6:6" ht="16.5" customHeight="1">
      <c r="F648" s="2"/>
    </row>
    <row r="649" spans="6:6" ht="16.5" customHeight="1">
      <c r="F649" s="2"/>
    </row>
    <row r="650" spans="6:6" ht="16.5" customHeight="1">
      <c r="F650" s="2"/>
    </row>
    <row r="651" spans="6:6" ht="16.5" customHeight="1">
      <c r="F651" s="2"/>
    </row>
    <row r="652" spans="6:6" ht="16.5" customHeight="1">
      <c r="F652" s="2"/>
    </row>
    <row r="653" spans="6:6" ht="16.5" customHeight="1">
      <c r="F653" s="2"/>
    </row>
    <row r="654" spans="6:6" ht="16.5" customHeight="1">
      <c r="F654" s="2"/>
    </row>
    <row r="655" spans="6:6" ht="16.5" customHeight="1">
      <c r="F655" s="2"/>
    </row>
    <row r="656" spans="6:6" ht="16.5" customHeight="1">
      <c r="F656" s="2"/>
    </row>
    <row r="657" spans="6:6" ht="16.5" customHeight="1">
      <c r="F657" s="2"/>
    </row>
    <row r="658" spans="6:6" ht="16.5" customHeight="1">
      <c r="F658" s="2"/>
    </row>
    <row r="659" spans="6:6" ht="16.5" customHeight="1">
      <c r="F659" s="2"/>
    </row>
    <row r="660" spans="6:6" ht="16.5" customHeight="1">
      <c r="F660" s="2"/>
    </row>
    <row r="661" spans="6:6" ht="16.5" customHeight="1">
      <c r="F661" s="2"/>
    </row>
    <row r="662" spans="6:6" ht="16.5" customHeight="1">
      <c r="F662" s="2"/>
    </row>
    <row r="663" spans="6:6" ht="16.5" customHeight="1">
      <c r="F663" s="2"/>
    </row>
    <row r="664" spans="6:6" ht="16.5" customHeight="1">
      <c r="F664" s="2"/>
    </row>
    <row r="665" spans="6:6" ht="16.5" customHeight="1">
      <c r="F665" s="2"/>
    </row>
    <row r="666" spans="6:6" ht="16.5" customHeight="1">
      <c r="F666" s="2"/>
    </row>
    <row r="667" spans="6:6" ht="16.5" customHeight="1">
      <c r="F667" s="2"/>
    </row>
    <row r="668" spans="6:6" ht="16.5" customHeight="1">
      <c r="F668" s="2"/>
    </row>
    <row r="669" spans="6:6" ht="16.5" customHeight="1">
      <c r="F669" s="2"/>
    </row>
    <row r="670" spans="6:6" ht="16.5" customHeight="1">
      <c r="F670" s="2"/>
    </row>
    <row r="671" spans="6:6" ht="16.5" customHeight="1">
      <c r="F671" s="2"/>
    </row>
    <row r="672" spans="6:6" ht="16.5" customHeight="1">
      <c r="F672" s="2"/>
    </row>
    <row r="673" spans="6:6" ht="16.5" customHeight="1">
      <c r="F673" s="2"/>
    </row>
    <row r="674" spans="6:6" ht="16.5" customHeight="1">
      <c r="F674" s="2"/>
    </row>
    <row r="675" spans="6:6" ht="16.5" customHeight="1">
      <c r="F675" s="2"/>
    </row>
    <row r="676" spans="6:6" ht="16.5" customHeight="1">
      <c r="F676" s="2"/>
    </row>
    <row r="677" spans="6:6" ht="16.5" customHeight="1">
      <c r="F677" s="2"/>
    </row>
    <row r="678" spans="6:6" ht="16.5" customHeight="1">
      <c r="F678" s="2"/>
    </row>
    <row r="679" spans="6:6" ht="16.5" customHeight="1">
      <c r="F679" s="2"/>
    </row>
    <row r="680" spans="6:6" ht="16.5" customHeight="1">
      <c r="F680" s="2"/>
    </row>
    <row r="681" spans="6:6" ht="16.5" customHeight="1">
      <c r="F681" s="2"/>
    </row>
    <row r="682" spans="6:6" ht="16.5" customHeight="1">
      <c r="F682" s="2"/>
    </row>
    <row r="683" spans="6:6" ht="16.5" customHeight="1">
      <c r="F683" s="2"/>
    </row>
    <row r="684" spans="6:6" ht="16.5" customHeight="1">
      <c r="F684" s="2"/>
    </row>
    <row r="685" spans="6:6" ht="16.5" customHeight="1">
      <c r="F685" s="2"/>
    </row>
    <row r="686" spans="6:6" ht="16.5" customHeight="1">
      <c r="F686" s="2"/>
    </row>
    <row r="687" spans="6:6" ht="16.5" customHeight="1">
      <c r="F687" s="2"/>
    </row>
    <row r="688" spans="6:6" ht="16.5" customHeight="1">
      <c r="F688" s="2"/>
    </row>
    <row r="689" spans="6:6" ht="16.5" customHeight="1">
      <c r="F689" s="2"/>
    </row>
    <row r="690" spans="6:6" ht="16.5" customHeight="1">
      <c r="F690" s="2"/>
    </row>
    <row r="691" spans="6:6" ht="16.5" customHeight="1">
      <c r="F691" s="2"/>
    </row>
    <row r="692" spans="6:6" ht="16.5" customHeight="1">
      <c r="F692" s="2"/>
    </row>
    <row r="693" spans="6:6" ht="16.5" customHeight="1">
      <c r="F693" s="2"/>
    </row>
    <row r="694" spans="6:6" ht="16.5" customHeight="1">
      <c r="F694" s="2"/>
    </row>
    <row r="695" spans="6:6" ht="16.5" customHeight="1">
      <c r="F695" s="2"/>
    </row>
    <row r="696" spans="6:6" ht="16.5" customHeight="1">
      <c r="F696" s="2"/>
    </row>
    <row r="697" spans="6:6" ht="16.5" customHeight="1">
      <c r="F697" s="2"/>
    </row>
    <row r="698" spans="6:6" ht="16.5" customHeight="1">
      <c r="F698" s="2"/>
    </row>
    <row r="699" spans="6:6" ht="16.5" customHeight="1">
      <c r="F699" s="2"/>
    </row>
    <row r="700" spans="6:6" ht="16.5" customHeight="1">
      <c r="F700" s="2"/>
    </row>
    <row r="701" spans="6:6" ht="16.5" customHeight="1">
      <c r="F701" s="2"/>
    </row>
    <row r="702" spans="6:6" ht="16.5" customHeight="1">
      <c r="F702" s="2"/>
    </row>
    <row r="703" spans="6:6" ht="16.5" customHeight="1">
      <c r="F703" s="2"/>
    </row>
    <row r="704" spans="6:6" ht="16.5" customHeight="1">
      <c r="F704" s="2"/>
    </row>
    <row r="705" spans="6:6" ht="16.5" customHeight="1">
      <c r="F705" s="2"/>
    </row>
    <row r="706" spans="6:6" ht="16.5" customHeight="1">
      <c r="F706" s="2"/>
    </row>
    <row r="707" spans="6:6" ht="16.5" customHeight="1">
      <c r="F707" s="2"/>
    </row>
    <row r="708" spans="6:6" ht="16.5" customHeight="1">
      <c r="F708" s="2"/>
    </row>
    <row r="709" spans="6:6" ht="16.5" customHeight="1">
      <c r="F709" s="2"/>
    </row>
    <row r="710" spans="6:6" ht="16.5" customHeight="1">
      <c r="F710" s="2"/>
    </row>
    <row r="711" spans="6:6" ht="16.5" customHeight="1">
      <c r="F711" s="2"/>
    </row>
    <row r="712" spans="6:6" ht="16.5" customHeight="1">
      <c r="F712" s="2"/>
    </row>
    <row r="713" spans="6:6" ht="16.5" customHeight="1">
      <c r="F713" s="2"/>
    </row>
    <row r="714" spans="6:6" ht="16.5" customHeight="1">
      <c r="F714" s="2"/>
    </row>
    <row r="715" spans="6:6" ht="16.5" customHeight="1">
      <c r="F715" s="2"/>
    </row>
    <row r="716" spans="6:6" ht="16.5" customHeight="1">
      <c r="F716" s="2"/>
    </row>
    <row r="717" spans="6:6" ht="16.5" customHeight="1">
      <c r="F717" s="2"/>
    </row>
    <row r="718" spans="6:6" ht="16.5" customHeight="1">
      <c r="F718" s="2"/>
    </row>
    <row r="719" spans="6:6" ht="16.5" customHeight="1">
      <c r="F719" s="2"/>
    </row>
    <row r="720" spans="6:6" ht="16.5" customHeight="1">
      <c r="F720" s="2"/>
    </row>
    <row r="721" spans="6:6" ht="16.5" customHeight="1">
      <c r="F721" s="2"/>
    </row>
    <row r="722" spans="6:6" ht="16.5" customHeight="1">
      <c r="F722" s="2"/>
    </row>
    <row r="723" spans="6:6" ht="16.5" customHeight="1">
      <c r="F723" s="2"/>
    </row>
    <row r="724" spans="6:6" ht="16.5" customHeight="1">
      <c r="F724" s="2"/>
    </row>
    <row r="725" spans="6:6" ht="16.5" customHeight="1">
      <c r="F725" s="2"/>
    </row>
    <row r="726" spans="6:6" ht="16.5" customHeight="1">
      <c r="F726" s="2"/>
    </row>
    <row r="727" spans="6:6" ht="16.5" customHeight="1">
      <c r="F727" s="2"/>
    </row>
    <row r="728" spans="6:6" ht="16.5" customHeight="1">
      <c r="F728" s="2"/>
    </row>
    <row r="729" spans="6:6" ht="16.5" customHeight="1">
      <c r="F729" s="2"/>
    </row>
    <row r="730" spans="6:6" ht="16.5" customHeight="1">
      <c r="F730" s="2"/>
    </row>
    <row r="731" spans="6:6" ht="16.5" customHeight="1">
      <c r="F731" s="2"/>
    </row>
    <row r="732" spans="6:6" ht="16.5" customHeight="1">
      <c r="F732" s="2"/>
    </row>
    <row r="733" spans="6:6" ht="16.5" customHeight="1">
      <c r="F733" s="2"/>
    </row>
    <row r="734" spans="6:6" ht="16.5" customHeight="1">
      <c r="F734" s="2"/>
    </row>
    <row r="735" spans="6:6" ht="16.5" customHeight="1">
      <c r="F735" s="2"/>
    </row>
    <row r="736" spans="6:6" ht="16.5" customHeight="1">
      <c r="F736" s="2"/>
    </row>
    <row r="737" spans="6:6" ht="16.5" customHeight="1">
      <c r="F737" s="2"/>
    </row>
    <row r="738" spans="6:6" ht="16.5" customHeight="1">
      <c r="F738" s="2"/>
    </row>
    <row r="739" spans="6:6" ht="16.5" customHeight="1">
      <c r="F739" s="2"/>
    </row>
    <row r="740" spans="6:6" ht="16.5" customHeight="1">
      <c r="F740" s="2"/>
    </row>
    <row r="741" spans="6:6" ht="16.5" customHeight="1">
      <c r="F741" s="2"/>
    </row>
    <row r="742" spans="6:6" ht="16.5" customHeight="1">
      <c r="F742" s="2"/>
    </row>
    <row r="743" spans="6:6" ht="16.5" customHeight="1">
      <c r="F743" s="2"/>
    </row>
    <row r="744" spans="6:6" ht="16.5" customHeight="1">
      <c r="F744" s="2"/>
    </row>
    <row r="745" spans="6:6" ht="16.5" customHeight="1">
      <c r="F745" s="2"/>
    </row>
    <row r="746" spans="6:6" ht="16.5" customHeight="1">
      <c r="F746" s="2"/>
    </row>
    <row r="747" spans="6:6" ht="16.5" customHeight="1">
      <c r="F747" s="2"/>
    </row>
    <row r="748" spans="6:6" ht="16.5" customHeight="1">
      <c r="F748" s="2"/>
    </row>
    <row r="749" spans="6:6" ht="16.5" customHeight="1">
      <c r="F749" s="2"/>
    </row>
    <row r="750" spans="6:6" ht="16.5" customHeight="1">
      <c r="F750" s="2"/>
    </row>
    <row r="751" spans="6:6" ht="16.5" customHeight="1">
      <c r="F751" s="2"/>
    </row>
    <row r="752" spans="6:6" ht="16.5" customHeight="1">
      <c r="F752" s="2"/>
    </row>
    <row r="753" spans="6:6" ht="16.5" customHeight="1">
      <c r="F753" s="2"/>
    </row>
    <row r="754" spans="6:6" ht="16.5" customHeight="1">
      <c r="F754" s="2"/>
    </row>
    <row r="755" spans="6:6" ht="16.5" customHeight="1">
      <c r="F755" s="2"/>
    </row>
    <row r="756" spans="6:6" ht="16.5" customHeight="1">
      <c r="F756" s="2"/>
    </row>
    <row r="757" spans="6:6" ht="16.5" customHeight="1">
      <c r="F757" s="2"/>
    </row>
    <row r="758" spans="6:6" ht="16.5" customHeight="1">
      <c r="F758" s="2"/>
    </row>
    <row r="759" spans="6:6" ht="16.5" customHeight="1">
      <c r="F759" s="2"/>
    </row>
    <row r="760" spans="6:6" ht="16.5" customHeight="1">
      <c r="F760" s="2"/>
    </row>
    <row r="761" spans="6:6" ht="16.5" customHeight="1">
      <c r="F761" s="2"/>
    </row>
    <row r="762" spans="6:6" ht="16.5" customHeight="1">
      <c r="F762" s="2"/>
    </row>
    <row r="763" spans="6:6" ht="16.5" customHeight="1">
      <c r="F763" s="2"/>
    </row>
    <row r="764" spans="6:6" ht="16.5" customHeight="1">
      <c r="F764" s="2"/>
    </row>
    <row r="765" spans="6:6" ht="16.5" customHeight="1">
      <c r="F765" s="2"/>
    </row>
    <row r="766" spans="6:6" ht="16.5" customHeight="1">
      <c r="F766" s="2"/>
    </row>
    <row r="767" spans="6:6" ht="16.5" customHeight="1">
      <c r="F767" s="2"/>
    </row>
    <row r="768" spans="6:6" ht="16.5" customHeight="1">
      <c r="F768" s="2"/>
    </row>
    <row r="769" spans="6:6" ht="16.5" customHeight="1">
      <c r="F769" s="2"/>
    </row>
    <row r="770" spans="6:6" ht="16.5" customHeight="1">
      <c r="F770" s="2"/>
    </row>
    <row r="771" spans="6:6" ht="16.5" customHeight="1">
      <c r="F771" s="2"/>
    </row>
    <row r="772" spans="6:6" ht="16.5" customHeight="1">
      <c r="F772" s="2"/>
    </row>
    <row r="773" spans="6:6" ht="16.5" customHeight="1">
      <c r="F773" s="2"/>
    </row>
    <row r="774" spans="6:6" ht="16.5" customHeight="1">
      <c r="F774" s="2"/>
    </row>
    <row r="775" spans="6:6" ht="16.5" customHeight="1">
      <c r="F775" s="2"/>
    </row>
    <row r="776" spans="6:6" ht="16.5" customHeight="1">
      <c r="F776" s="2"/>
    </row>
    <row r="777" spans="6:6" ht="16.5" customHeight="1">
      <c r="F777" s="2"/>
    </row>
    <row r="778" spans="6:6" ht="16.5" customHeight="1">
      <c r="F778" s="2"/>
    </row>
    <row r="779" spans="6:6" ht="16.5" customHeight="1">
      <c r="F779" s="2"/>
    </row>
    <row r="780" spans="6:6" ht="16.5" customHeight="1">
      <c r="F780" s="2"/>
    </row>
    <row r="781" spans="6:6" ht="16.5" customHeight="1">
      <c r="F781" s="2"/>
    </row>
    <row r="782" spans="6:6" ht="16.5" customHeight="1">
      <c r="F782" s="2"/>
    </row>
    <row r="783" spans="6:6" ht="16.5" customHeight="1">
      <c r="F783" s="2"/>
    </row>
    <row r="784" spans="6:6" ht="16.5" customHeight="1">
      <c r="F784" s="2"/>
    </row>
    <row r="785" spans="6:6" ht="16.5" customHeight="1">
      <c r="F785" s="2"/>
    </row>
    <row r="786" spans="6:6" ht="16.5" customHeight="1">
      <c r="F786" s="2"/>
    </row>
    <row r="787" spans="6:6" ht="16.5" customHeight="1">
      <c r="F787" s="2"/>
    </row>
    <row r="788" spans="6:6" ht="16.5" customHeight="1">
      <c r="F788" s="2"/>
    </row>
    <row r="789" spans="6:6" ht="16.5" customHeight="1">
      <c r="F789" s="2"/>
    </row>
    <row r="790" spans="6:6" ht="16.5" customHeight="1">
      <c r="F790" s="2"/>
    </row>
    <row r="791" spans="6:6" ht="16.5" customHeight="1">
      <c r="F791" s="2"/>
    </row>
    <row r="792" spans="6:6" ht="16.5" customHeight="1">
      <c r="F792" s="2"/>
    </row>
    <row r="793" spans="6:6" ht="16.5" customHeight="1">
      <c r="F793" s="2"/>
    </row>
    <row r="794" spans="6:6" ht="16.5" customHeight="1">
      <c r="F794" s="2"/>
    </row>
    <row r="795" spans="6:6" ht="16.5" customHeight="1">
      <c r="F795" s="2"/>
    </row>
    <row r="796" spans="6:6" ht="16.5" customHeight="1">
      <c r="F796" s="2"/>
    </row>
    <row r="797" spans="6:6" ht="16.5" customHeight="1">
      <c r="F797" s="2"/>
    </row>
    <row r="798" spans="6:6" ht="16.5" customHeight="1">
      <c r="F798" s="2"/>
    </row>
    <row r="799" spans="6:6" ht="16.5" customHeight="1">
      <c r="F799" s="2"/>
    </row>
    <row r="800" spans="6:6" ht="16.5" customHeight="1">
      <c r="F800" s="2"/>
    </row>
    <row r="801" spans="6:6" ht="16.5" customHeight="1">
      <c r="F801" s="2"/>
    </row>
    <row r="802" spans="6:6" ht="16.5" customHeight="1">
      <c r="F802" s="2"/>
    </row>
    <row r="803" spans="6:6" ht="16.5" customHeight="1">
      <c r="F803" s="2"/>
    </row>
    <row r="804" spans="6:6" ht="16.5" customHeight="1">
      <c r="F804" s="2"/>
    </row>
    <row r="805" spans="6:6" ht="16.5" customHeight="1">
      <c r="F805" s="2"/>
    </row>
    <row r="806" spans="6:6" ht="16.5" customHeight="1">
      <c r="F806" s="2"/>
    </row>
    <row r="807" spans="6:6" ht="16.5" customHeight="1">
      <c r="F807" s="2"/>
    </row>
    <row r="808" spans="6:6" ht="16.5" customHeight="1">
      <c r="F808" s="2"/>
    </row>
    <row r="809" spans="6:6" ht="16.5" customHeight="1">
      <c r="F809" s="2"/>
    </row>
    <row r="810" spans="6:6" ht="16.5" customHeight="1">
      <c r="F810" s="2"/>
    </row>
    <row r="811" spans="6:6" ht="16.5" customHeight="1">
      <c r="F811" s="2"/>
    </row>
    <row r="812" spans="6:6" ht="16.5" customHeight="1">
      <c r="F812" s="2"/>
    </row>
    <row r="813" spans="6:6" ht="16.5" customHeight="1">
      <c r="F813" s="2"/>
    </row>
    <row r="814" spans="6:6" ht="16.5" customHeight="1">
      <c r="F814" s="2"/>
    </row>
    <row r="815" spans="6:6" ht="16.5" customHeight="1">
      <c r="F815" s="2"/>
    </row>
    <row r="816" spans="6:6" ht="16.5" customHeight="1">
      <c r="F816" s="2"/>
    </row>
    <row r="817" spans="6:6" ht="16.5" customHeight="1">
      <c r="F817" s="2"/>
    </row>
    <row r="818" spans="6:6" ht="16.5" customHeight="1">
      <c r="F818" s="2"/>
    </row>
    <row r="819" spans="6:6" ht="16.5" customHeight="1">
      <c r="F819" s="2"/>
    </row>
    <row r="820" spans="6:6" ht="16.5" customHeight="1">
      <c r="F820" s="2"/>
    </row>
    <row r="821" spans="6:6" ht="16.5" customHeight="1">
      <c r="F821" s="2"/>
    </row>
    <row r="822" spans="6:6" ht="16.5" customHeight="1">
      <c r="F822" s="2"/>
    </row>
    <row r="823" spans="6:6" ht="16.5" customHeight="1">
      <c r="F823" s="2"/>
    </row>
    <row r="824" spans="6:6" ht="16.5" customHeight="1">
      <c r="F824" s="2"/>
    </row>
    <row r="825" spans="6:6" ht="16.5" customHeight="1">
      <c r="F825" s="2"/>
    </row>
    <row r="826" spans="6:6" ht="16.5" customHeight="1">
      <c r="F826" s="2"/>
    </row>
    <row r="827" spans="6:6" ht="16.5" customHeight="1">
      <c r="F827" s="2"/>
    </row>
    <row r="828" spans="6:6" ht="16.5" customHeight="1">
      <c r="F828" s="2"/>
    </row>
    <row r="829" spans="6:6" ht="16.5" customHeight="1">
      <c r="F829" s="2"/>
    </row>
    <row r="830" spans="6:6" ht="16.5" customHeight="1">
      <c r="F830" s="2"/>
    </row>
    <row r="831" spans="6:6" ht="16.5" customHeight="1">
      <c r="F831" s="2"/>
    </row>
    <row r="832" spans="6:6" ht="16.5" customHeight="1">
      <c r="F832" s="2"/>
    </row>
    <row r="833" spans="6:6" ht="16.5" customHeight="1">
      <c r="F833" s="2"/>
    </row>
    <row r="834" spans="6:6" ht="16.5" customHeight="1">
      <c r="F834" s="2"/>
    </row>
    <row r="835" spans="6:6" ht="16.5" customHeight="1">
      <c r="F835" s="2"/>
    </row>
    <row r="836" spans="6:6" ht="16.5" customHeight="1">
      <c r="F836" s="2"/>
    </row>
    <row r="837" spans="6:6" ht="16.5" customHeight="1">
      <c r="F837" s="2"/>
    </row>
    <row r="838" spans="6:6" ht="16.5" customHeight="1">
      <c r="F838" s="2"/>
    </row>
    <row r="839" spans="6:6" ht="16.5" customHeight="1">
      <c r="F839" s="2"/>
    </row>
    <row r="840" spans="6:6" ht="16.5" customHeight="1">
      <c r="F840" s="2"/>
    </row>
    <row r="841" spans="6:6" ht="16.5" customHeight="1">
      <c r="F841" s="2"/>
    </row>
    <row r="842" spans="6:6" ht="16.5" customHeight="1">
      <c r="F842" s="2"/>
    </row>
    <row r="843" spans="6:6" ht="16.5" customHeight="1">
      <c r="F843" s="2"/>
    </row>
    <row r="844" spans="6:6" ht="16.5" customHeight="1">
      <c r="F844" s="2"/>
    </row>
    <row r="845" spans="6:6" ht="16.5" customHeight="1">
      <c r="F845" s="2"/>
    </row>
    <row r="846" spans="6:6" ht="16.5" customHeight="1">
      <c r="F846" s="2"/>
    </row>
    <row r="847" spans="6:6" ht="16.5" customHeight="1">
      <c r="F847" s="2"/>
    </row>
    <row r="848" spans="6:6" ht="16.5" customHeight="1">
      <c r="F848" s="2"/>
    </row>
    <row r="849" spans="6:6" ht="16.5" customHeight="1">
      <c r="F849" s="2"/>
    </row>
    <row r="850" spans="6:6" ht="16.5" customHeight="1">
      <c r="F850" s="2"/>
    </row>
    <row r="851" spans="6:6" ht="16.5" customHeight="1">
      <c r="F851" s="2"/>
    </row>
    <row r="852" spans="6:6" ht="16.5" customHeight="1">
      <c r="F852" s="2"/>
    </row>
    <row r="853" spans="6:6" ht="16.5" customHeight="1">
      <c r="F853" s="2"/>
    </row>
    <row r="854" spans="6:6" ht="16.5" customHeight="1">
      <c r="F854" s="2"/>
    </row>
    <row r="855" spans="6:6" ht="16.5" customHeight="1">
      <c r="F855" s="2"/>
    </row>
    <row r="856" spans="6:6" ht="16.5" customHeight="1">
      <c r="F856" s="2"/>
    </row>
    <row r="857" spans="6:6" ht="16.5" customHeight="1">
      <c r="F857" s="2"/>
    </row>
    <row r="858" spans="6:6" ht="16.5" customHeight="1">
      <c r="F858" s="2"/>
    </row>
    <row r="859" spans="6:6" ht="16.5" customHeight="1">
      <c r="F859" s="2"/>
    </row>
    <row r="860" spans="6:6" ht="16.5" customHeight="1">
      <c r="F860" s="2"/>
    </row>
    <row r="861" spans="6:6" ht="16.5" customHeight="1">
      <c r="F861" s="2"/>
    </row>
    <row r="862" spans="6:6" ht="16.5" customHeight="1">
      <c r="F862" s="2"/>
    </row>
    <row r="863" spans="6:6" ht="16.5" customHeight="1">
      <c r="F863" s="2"/>
    </row>
    <row r="864" spans="6:6" ht="16.5" customHeight="1">
      <c r="F864" s="2"/>
    </row>
    <row r="865" spans="6:6" ht="16.5" customHeight="1">
      <c r="F865" s="2"/>
    </row>
    <row r="866" spans="6:6" ht="16.5" customHeight="1">
      <c r="F866" s="2"/>
    </row>
    <row r="867" spans="6:6" ht="16.5" customHeight="1">
      <c r="F867" s="2"/>
    </row>
    <row r="868" spans="6:6" ht="16.5" customHeight="1">
      <c r="F868" s="2"/>
    </row>
    <row r="869" spans="6:6" ht="16.5" customHeight="1">
      <c r="F869" s="2"/>
    </row>
    <row r="870" spans="6:6" ht="16.5" customHeight="1">
      <c r="F870" s="2"/>
    </row>
    <row r="871" spans="6:6" ht="16.5" customHeight="1">
      <c r="F871" s="2"/>
    </row>
    <row r="872" spans="6:6" ht="16.5" customHeight="1">
      <c r="F872" s="2"/>
    </row>
    <row r="873" spans="6:6" ht="16.5" customHeight="1">
      <c r="F873" s="2"/>
    </row>
    <row r="874" spans="6:6" ht="16.5" customHeight="1">
      <c r="F874" s="2"/>
    </row>
    <row r="875" spans="6:6" ht="16.5" customHeight="1">
      <c r="F875" s="2"/>
    </row>
    <row r="876" spans="6:6" ht="16.5" customHeight="1">
      <c r="F876" s="2"/>
    </row>
    <row r="877" spans="6:6" ht="16.5" customHeight="1">
      <c r="F877" s="2"/>
    </row>
    <row r="878" spans="6:6" ht="16.5" customHeight="1">
      <c r="F878" s="2"/>
    </row>
    <row r="879" spans="6:6" ht="16.5" customHeight="1">
      <c r="F879" s="2"/>
    </row>
    <row r="880" spans="6:6" ht="16.5" customHeight="1">
      <c r="F880" s="2"/>
    </row>
    <row r="881" spans="6:6" ht="16.5" customHeight="1">
      <c r="F881" s="2"/>
    </row>
    <row r="882" spans="6:6" ht="16.5" customHeight="1">
      <c r="F882" s="2"/>
    </row>
    <row r="883" spans="6:6" ht="16.5" customHeight="1">
      <c r="F883" s="2"/>
    </row>
    <row r="884" spans="6:6" ht="16.5" customHeight="1">
      <c r="F884" s="2"/>
    </row>
    <row r="885" spans="6:6" ht="16.5" customHeight="1">
      <c r="F885" s="2"/>
    </row>
    <row r="886" spans="6:6" ht="16.5" customHeight="1">
      <c r="F886" s="2"/>
    </row>
    <row r="887" spans="6:6" ht="16.5" customHeight="1">
      <c r="F887" s="2"/>
    </row>
    <row r="888" spans="6:6" ht="16.5" customHeight="1">
      <c r="F888" s="2"/>
    </row>
    <row r="889" spans="6:6" ht="16.5" customHeight="1">
      <c r="F889" s="2"/>
    </row>
    <row r="890" spans="6:6" ht="16.5" customHeight="1">
      <c r="F890" s="2"/>
    </row>
    <row r="891" spans="6:6" ht="16.5" customHeight="1">
      <c r="F891" s="2"/>
    </row>
    <row r="892" spans="6:6" ht="16.5" customHeight="1">
      <c r="F892" s="2"/>
    </row>
    <row r="893" spans="6:6" ht="16.5" customHeight="1">
      <c r="F893" s="2"/>
    </row>
    <row r="894" spans="6:6" ht="16.5" customHeight="1">
      <c r="F894" s="2"/>
    </row>
    <row r="895" spans="6:6" ht="16.5" customHeight="1">
      <c r="F895" s="2"/>
    </row>
    <row r="896" spans="6:6" ht="16.5" customHeight="1">
      <c r="F896" s="2"/>
    </row>
    <row r="897" spans="6:6" ht="16.5" customHeight="1">
      <c r="F897" s="2"/>
    </row>
    <row r="898" spans="6:6" ht="16.5" customHeight="1">
      <c r="F898" s="2"/>
    </row>
    <row r="899" spans="6:6" ht="16.5" customHeight="1">
      <c r="F899" s="2"/>
    </row>
    <row r="900" spans="6:6" ht="16.5" customHeight="1">
      <c r="F900" s="2"/>
    </row>
    <row r="901" spans="6:6" ht="16.5" customHeight="1">
      <c r="F901" s="2"/>
    </row>
    <row r="902" spans="6:6" ht="16.5" customHeight="1">
      <c r="F902" s="2"/>
    </row>
    <row r="903" spans="6:6" ht="16.5" customHeight="1">
      <c r="F903" s="2"/>
    </row>
    <row r="904" spans="6:6" ht="16.5" customHeight="1">
      <c r="F904" s="2"/>
    </row>
    <row r="905" spans="6:6" ht="16.5" customHeight="1">
      <c r="F905" s="2"/>
    </row>
    <row r="906" spans="6:6" ht="16.5" customHeight="1">
      <c r="F906" s="2"/>
    </row>
    <row r="907" spans="6:6" ht="16.5" customHeight="1">
      <c r="F907" s="2"/>
    </row>
    <row r="908" spans="6:6" ht="16.5" customHeight="1">
      <c r="F908" s="2"/>
    </row>
    <row r="909" spans="6:6" ht="16.5" customHeight="1">
      <c r="F909" s="2"/>
    </row>
    <row r="910" spans="6:6" ht="16.5" customHeight="1">
      <c r="F910" s="2"/>
    </row>
    <row r="911" spans="6:6" ht="16.5" customHeight="1">
      <c r="F911" s="2"/>
    </row>
    <row r="912" spans="6:6" ht="16.5" customHeight="1">
      <c r="F912" s="2"/>
    </row>
    <row r="913" spans="6:6" ht="16.5" customHeight="1">
      <c r="F913" s="2"/>
    </row>
    <row r="914" spans="6:6" ht="16.5" customHeight="1">
      <c r="F914" s="2"/>
    </row>
    <row r="915" spans="6:6" ht="16.5" customHeight="1">
      <c r="F915" s="2"/>
    </row>
    <row r="916" spans="6:6" ht="16.5" customHeight="1">
      <c r="F916" s="2"/>
    </row>
    <row r="917" spans="6:6" ht="16.5" customHeight="1">
      <c r="F917" s="2"/>
    </row>
    <row r="918" spans="6:6" ht="16.5" customHeight="1">
      <c r="F918" s="2"/>
    </row>
    <row r="919" spans="6:6" ht="16.5" customHeight="1">
      <c r="F919" s="2"/>
    </row>
    <row r="920" spans="6:6" ht="16.5" customHeight="1">
      <c r="F920" s="2"/>
    </row>
    <row r="921" spans="6:6" ht="16.5" customHeight="1">
      <c r="F921" s="2"/>
    </row>
    <row r="922" spans="6:6" ht="16.5" customHeight="1">
      <c r="F922" s="2"/>
    </row>
    <row r="923" spans="6:6" ht="16.5" customHeight="1">
      <c r="F923" s="2"/>
    </row>
    <row r="924" spans="6:6" ht="16.5" customHeight="1">
      <c r="F924" s="2"/>
    </row>
    <row r="925" spans="6:6" ht="16.5" customHeight="1">
      <c r="F925" s="2"/>
    </row>
    <row r="926" spans="6:6" ht="16.5" customHeight="1">
      <c r="F926" s="2"/>
    </row>
    <row r="927" spans="6:6" ht="16.5" customHeight="1">
      <c r="F927" s="2"/>
    </row>
    <row r="928" spans="6:6" ht="16.5" customHeight="1">
      <c r="F928" s="2"/>
    </row>
    <row r="929" spans="6:6" ht="16.5" customHeight="1">
      <c r="F929" s="2"/>
    </row>
    <row r="930" spans="6:6" ht="16.5" customHeight="1">
      <c r="F930" s="2"/>
    </row>
    <row r="931" spans="6:6" ht="16.5" customHeight="1">
      <c r="F931" s="2"/>
    </row>
    <row r="932" spans="6:6" ht="16.5" customHeight="1">
      <c r="F932" s="2"/>
    </row>
    <row r="933" spans="6:6" ht="16.5" customHeight="1">
      <c r="F933" s="2"/>
    </row>
    <row r="934" spans="6:6" ht="16.5" customHeight="1">
      <c r="F934" s="2"/>
    </row>
    <row r="935" spans="6:6" ht="16.5" customHeight="1">
      <c r="F935" s="2"/>
    </row>
    <row r="936" spans="6:6" ht="16.5" customHeight="1">
      <c r="F936" s="2"/>
    </row>
    <row r="937" spans="6:6" ht="16.5" customHeight="1">
      <c r="F937" s="2"/>
    </row>
    <row r="938" spans="6:6" ht="16.5" customHeight="1">
      <c r="F938" s="2"/>
    </row>
    <row r="939" spans="6:6" ht="16.5" customHeight="1">
      <c r="F939" s="2"/>
    </row>
    <row r="940" spans="6:6" ht="16.5" customHeight="1">
      <c r="F940" s="2"/>
    </row>
    <row r="941" spans="6:6" ht="16.5" customHeight="1">
      <c r="F941" s="2"/>
    </row>
    <row r="942" spans="6:6" ht="16.5" customHeight="1">
      <c r="F942" s="2"/>
    </row>
    <row r="943" spans="6:6" ht="16.5" customHeight="1">
      <c r="F943" s="2"/>
    </row>
    <row r="944" spans="6:6" ht="16.5" customHeight="1">
      <c r="F944" s="2"/>
    </row>
    <row r="945" spans="6:6" ht="16.5" customHeight="1">
      <c r="F945" s="2"/>
    </row>
    <row r="946" spans="6:6" ht="16.5" customHeight="1">
      <c r="F946" s="2"/>
    </row>
    <row r="947" spans="6:6" ht="16.5" customHeight="1">
      <c r="F947" s="2"/>
    </row>
    <row r="948" spans="6:6" ht="16.5" customHeight="1">
      <c r="F948" s="2"/>
    </row>
    <row r="949" spans="6:6" ht="16.5" customHeight="1">
      <c r="F949" s="2"/>
    </row>
    <row r="950" spans="6:6" ht="16.5" customHeight="1">
      <c r="F950" s="2"/>
    </row>
    <row r="951" spans="6:6" ht="16.5" customHeight="1">
      <c r="F951" s="2"/>
    </row>
    <row r="952" spans="6:6" ht="16.5" customHeight="1">
      <c r="F952" s="2"/>
    </row>
    <row r="953" spans="6:6" ht="16.5" customHeight="1">
      <c r="F953" s="2"/>
    </row>
    <row r="954" spans="6:6" ht="16.5" customHeight="1">
      <c r="F954" s="2"/>
    </row>
    <row r="955" spans="6:6" ht="16.5" customHeight="1">
      <c r="F955" s="2"/>
    </row>
    <row r="956" spans="6:6" ht="16.5" customHeight="1">
      <c r="F956" s="2"/>
    </row>
    <row r="957" spans="6:6" ht="16.5" customHeight="1">
      <c r="F957" s="2"/>
    </row>
    <row r="958" spans="6:6" ht="16.5" customHeight="1">
      <c r="F958" s="2"/>
    </row>
    <row r="959" spans="6:6" ht="16.5" customHeight="1">
      <c r="F959" s="2"/>
    </row>
    <row r="960" spans="6:6" ht="16.5" customHeight="1">
      <c r="F960" s="2"/>
    </row>
    <row r="961" spans="6:6" ht="16.5" customHeight="1">
      <c r="F961" s="2"/>
    </row>
    <row r="962" spans="6:6" ht="16.5" customHeight="1">
      <c r="F962" s="2"/>
    </row>
    <row r="963" spans="6:6" ht="16.5" customHeight="1">
      <c r="F963" s="2"/>
    </row>
    <row r="964" spans="6:6" ht="16.5" customHeight="1">
      <c r="F964" s="2"/>
    </row>
    <row r="965" spans="6:6" ht="16.5" customHeight="1">
      <c r="F965" s="2"/>
    </row>
    <row r="966" spans="6:6" ht="16.5" customHeight="1">
      <c r="F966" s="2"/>
    </row>
    <row r="967" spans="6:6" ht="16.5" customHeight="1">
      <c r="F967" s="2"/>
    </row>
    <row r="968" spans="6:6" ht="16.5" customHeight="1">
      <c r="F968" s="2"/>
    </row>
    <row r="969" spans="6:6" ht="16.5" customHeight="1">
      <c r="F969" s="2"/>
    </row>
    <row r="970" spans="6:6" ht="16.5" customHeight="1">
      <c r="F970" s="2"/>
    </row>
    <row r="971" spans="6:6" ht="16.5" customHeight="1">
      <c r="F971" s="2"/>
    </row>
    <row r="972" spans="6:6" ht="16.5" customHeight="1">
      <c r="F972" s="2"/>
    </row>
    <row r="973" spans="6:6" ht="16.5" customHeight="1">
      <c r="F973" s="2"/>
    </row>
    <row r="974" spans="6:6" ht="16.5" customHeight="1">
      <c r="F974" s="2"/>
    </row>
    <row r="975" spans="6:6" ht="16.5" customHeight="1">
      <c r="F975" s="2"/>
    </row>
    <row r="976" spans="6:6" ht="16.5" customHeight="1">
      <c r="F976" s="2"/>
    </row>
    <row r="977" spans="6:6" ht="16.5" customHeight="1">
      <c r="F977" s="2"/>
    </row>
    <row r="978" spans="6:6" ht="16.5" customHeight="1">
      <c r="F978" s="2"/>
    </row>
    <row r="979" spans="6:6" ht="16.5" customHeight="1">
      <c r="F979" s="2"/>
    </row>
    <row r="980" spans="6:6" ht="16.5" customHeight="1">
      <c r="F980" s="2"/>
    </row>
    <row r="981" spans="6:6" ht="16.5" customHeight="1">
      <c r="F981" s="2"/>
    </row>
    <row r="982" spans="6:6" ht="16.5" customHeight="1">
      <c r="F982" s="2"/>
    </row>
    <row r="983" spans="6:6" ht="16.5" customHeight="1">
      <c r="F983" s="2"/>
    </row>
    <row r="984" spans="6:6" ht="16.5" customHeight="1">
      <c r="F984" s="2"/>
    </row>
    <row r="985" spans="6:6" ht="16.5" customHeight="1">
      <c r="F985" s="2"/>
    </row>
    <row r="986" spans="6:6" ht="16.5" customHeight="1">
      <c r="F986" s="2"/>
    </row>
    <row r="987" spans="6:6" ht="16.5" customHeight="1">
      <c r="F987" s="2"/>
    </row>
    <row r="988" spans="6:6" ht="16.5" customHeight="1">
      <c r="F988" s="2"/>
    </row>
    <row r="989" spans="6:6" ht="16.5" customHeight="1">
      <c r="F989" s="2"/>
    </row>
    <row r="990" spans="6:6" ht="16.5" customHeight="1">
      <c r="F990" s="2"/>
    </row>
    <row r="991" spans="6:6" ht="16.5" customHeight="1">
      <c r="F991" s="2"/>
    </row>
    <row r="992" spans="6:6" ht="16.5" customHeight="1">
      <c r="F992" s="2"/>
    </row>
    <row r="993" spans="6:6" ht="16.5" customHeight="1">
      <c r="F993" s="2"/>
    </row>
    <row r="994" spans="6:6" ht="16.5" customHeight="1">
      <c r="F994" s="2"/>
    </row>
    <row r="995" spans="6:6" ht="16.5" customHeight="1">
      <c r="F995" s="2"/>
    </row>
    <row r="996" spans="6:6" ht="16.5" customHeight="1">
      <c r="F996" s="2"/>
    </row>
    <row r="997" spans="6:6" ht="16.5" customHeight="1">
      <c r="F997" s="2"/>
    </row>
    <row r="998" spans="6:6" ht="16.5" customHeight="1">
      <c r="F998" s="2"/>
    </row>
    <row r="999" spans="6:6" ht="16.5" customHeight="1">
      <c r="F999" s="2"/>
    </row>
  </sheetData>
  <phoneticPr fontId="22" type="noConversion"/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1" r:id="rId18" xr:uid="{00000000-0004-0000-0000-000011000000}"/>
    <hyperlink ref="B22" r:id="rId19" xr:uid="{00000000-0004-0000-0000-000012000000}"/>
    <hyperlink ref="B23" r:id="rId20" xr:uid="{00000000-0004-0000-0000-000013000000}"/>
    <hyperlink ref="B24" r:id="rId21" xr:uid="{00000000-0004-0000-0000-000014000000}"/>
    <hyperlink ref="B25" r:id="rId22" xr:uid="{00000000-0004-0000-0000-000015000000}"/>
    <hyperlink ref="B26" r:id="rId23" xr:uid="{00000000-0004-0000-0000-000016000000}"/>
    <hyperlink ref="B27" r:id="rId24" xr:uid="{00000000-0004-0000-0000-000017000000}"/>
    <hyperlink ref="B28" r:id="rId25" xr:uid="{00000000-0004-0000-0000-000018000000}"/>
    <hyperlink ref="B29" r:id="rId26" xr:uid="{00000000-0004-0000-0000-000019000000}"/>
    <hyperlink ref="B31" r:id="rId27" xr:uid="{00000000-0004-0000-0000-00001A000000}"/>
    <hyperlink ref="B32" r:id="rId28" xr:uid="{00000000-0004-0000-0000-00001B000000}"/>
    <hyperlink ref="B33" r:id="rId29" xr:uid="{00000000-0004-0000-0000-00001C000000}"/>
    <hyperlink ref="B34" r:id="rId30" xr:uid="{00000000-0004-0000-0000-00001D000000}"/>
    <hyperlink ref="B35" r:id="rId31" xr:uid="{00000000-0004-0000-0000-00001E000000}"/>
    <hyperlink ref="B36" r:id="rId32" xr:uid="{00000000-0004-0000-0000-00001F000000}"/>
    <hyperlink ref="B37" r:id="rId33" xr:uid="{00000000-0004-0000-0000-000020000000}"/>
    <hyperlink ref="B39" r:id="rId34" xr:uid="{00000000-0004-0000-0000-000021000000}"/>
    <hyperlink ref="B40" r:id="rId35" xr:uid="{00000000-0004-0000-0000-000022000000}"/>
    <hyperlink ref="B41" r:id="rId36" xr:uid="{00000000-0004-0000-0000-000023000000}"/>
    <hyperlink ref="B42" r:id="rId37" xr:uid="{00000000-0004-0000-0000-000024000000}"/>
    <hyperlink ref="B43" r:id="rId38" xr:uid="{00000000-0004-0000-0000-000025000000}"/>
    <hyperlink ref="B44" r:id="rId39" xr:uid="{00000000-0004-0000-0000-000026000000}"/>
    <hyperlink ref="B46" r:id="rId40" xr:uid="{00000000-0004-0000-0000-000027000000}"/>
    <hyperlink ref="B47" r:id="rId41" xr:uid="{00000000-0004-0000-0000-000028000000}"/>
    <hyperlink ref="B48" r:id="rId42" xr:uid="{00000000-0004-0000-0000-000029000000}"/>
    <hyperlink ref="B49" r:id="rId43" xr:uid="{00000000-0004-0000-0000-00002A000000}"/>
    <hyperlink ref="B51" r:id="rId44" xr:uid="{00000000-0004-0000-0000-00002B000000}"/>
    <hyperlink ref="B52" r:id="rId45" xr:uid="{00000000-0004-0000-0000-00002C000000}"/>
    <hyperlink ref="B53" r:id="rId46" xr:uid="{00000000-0004-0000-0000-00002D000000}"/>
    <hyperlink ref="B54" r:id="rId47" xr:uid="{00000000-0004-0000-0000-00002E000000}"/>
    <hyperlink ref="B55" r:id="rId48" xr:uid="{00000000-0004-0000-0000-00002F000000}"/>
    <hyperlink ref="B56" r:id="rId49" xr:uid="{00000000-0004-0000-0000-000030000000}"/>
    <hyperlink ref="B57" r:id="rId50" xr:uid="{00000000-0004-0000-0000-000031000000}"/>
    <hyperlink ref="B58" r:id="rId51" xr:uid="{00000000-0004-0000-0000-000032000000}"/>
    <hyperlink ref="B59" r:id="rId52" xr:uid="{00000000-0004-0000-0000-000033000000}"/>
    <hyperlink ref="B60" r:id="rId53" xr:uid="{00000000-0004-0000-0000-000034000000}"/>
    <hyperlink ref="B61" r:id="rId54" xr:uid="{00000000-0004-0000-0000-000035000000}"/>
    <hyperlink ref="B62" r:id="rId55" xr:uid="{00000000-0004-0000-0000-000036000000}"/>
    <hyperlink ref="B63" r:id="rId56" xr:uid="{00000000-0004-0000-0000-000037000000}"/>
    <hyperlink ref="B64" r:id="rId57" xr:uid="{00000000-0004-0000-0000-000038000000}"/>
    <hyperlink ref="B65" r:id="rId58" xr:uid="{00000000-0004-0000-0000-000039000000}"/>
    <hyperlink ref="B67" r:id="rId59" xr:uid="{00000000-0004-0000-0000-00003A000000}"/>
    <hyperlink ref="B68" r:id="rId60" xr:uid="{00000000-0004-0000-0000-00003B000000}"/>
    <hyperlink ref="B69" r:id="rId61" xr:uid="{00000000-0004-0000-0000-00003C000000}"/>
    <hyperlink ref="B70" r:id="rId62" xr:uid="{00000000-0004-0000-0000-00003D000000}"/>
    <hyperlink ref="B71" r:id="rId63" xr:uid="{00000000-0004-0000-0000-00003E000000}"/>
    <hyperlink ref="B72" r:id="rId64" xr:uid="{00000000-0004-0000-0000-00003F000000}"/>
    <hyperlink ref="B73" r:id="rId65" xr:uid="{00000000-0004-0000-0000-000040000000}"/>
    <hyperlink ref="B74" r:id="rId66" xr:uid="{00000000-0004-0000-0000-000041000000}"/>
    <hyperlink ref="B75" r:id="rId67" xr:uid="{00000000-0004-0000-0000-000042000000}"/>
    <hyperlink ref="B76" r:id="rId68" xr:uid="{00000000-0004-0000-0000-000043000000}"/>
    <hyperlink ref="B77" r:id="rId69" xr:uid="{00000000-0004-0000-0000-000044000000}"/>
    <hyperlink ref="B79" r:id="rId70" xr:uid="{00000000-0004-0000-0000-000045000000}"/>
    <hyperlink ref="B80" r:id="rId71" xr:uid="{00000000-0004-0000-0000-000046000000}"/>
    <hyperlink ref="B81" r:id="rId72" xr:uid="{00000000-0004-0000-0000-000047000000}"/>
    <hyperlink ref="B82" r:id="rId73" xr:uid="{00000000-0004-0000-0000-000048000000}"/>
    <hyperlink ref="B83" r:id="rId74" xr:uid="{00000000-0004-0000-0000-000049000000}"/>
    <hyperlink ref="B84" r:id="rId75" xr:uid="{00000000-0004-0000-0000-00004A000000}"/>
    <hyperlink ref="B85" r:id="rId76" xr:uid="{00000000-0004-0000-0000-00004B000000}"/>
    <hyperlink ref="B86" r:id="rId77" xr:uid="{00000000-0004-0000-0000-00004C000000}"/>
    <hyperlink ref="B87" r:id="rId78" xr:uid="{00000000-0004-0000-0000-00004D000000}"/>
    <hyperlink ref="B88" r:id="rId79" xr:uid="{00000000-0004-0000-0000-00004E000000}"/>
    <hyperlink ref="B90" r:id="rId80" xr:uid="{00000000-0004-0000-0000-00004F000000}"/>
    <hyperlink ref="B91" r:id="rId81" xr:uid="{00000000-0004-0000-0000-000050000000}"/>
    <hyperlink ref="B92" r:id="rId82" xr:uid="{00000000-0004-0000-0000-000051000000}"/>
    <hyperlink ref="B93" r:id="rId83" xr:uid="{00000000-0004-0000-0000-000052000000}"/>
    <hyperlink ref="B94" r:id="rId84" xr:uid="{00000000-0004-0000-0000-000053000000}"/>
    <hyperlink ref="B96" r:id="rId85" xr:uid="{00000000-0004-0000-0000-000054000000}"/>
    <hyperlink ref="B97" r:id="rId86" xr:uid="{00000000-0004-0000-0000-000055000000}"/>
    <hyperlink ref="B98" r:id="rId87" xr:uid="{00000000-0004-0000-0000-000056000000}"/>
    <hyperlink ref="B99" r:id="rId88" xr:uid="{00000000-0004-0000-0000-000057000000}"/>
    <hyperlink ref="B100" r:id="rId89" xr:uid="{00000000-0004-0000-0000-000058000000}"/>
    <hyperlink ref="B101" r:id="rId90" xr:uid="{00000000-0004-0000-0000-000059000000}"/>
    <hyperlink ref="B102" r:id="rId91" xr:uid="{00000000-0004-0000-0000-00005A000000}"/>
    <hyperlink ref="B103" r:id="rId92" xr:uid="{00000000-0004-0000-0000-00005B000000}"/>
    <hyperlink ref="B104" r:id="rId93" xr:uid="{00000000-0004-0000-0000-00005C000000}"/>
    <hyperlink ref="B105" r:id="rId94" xr:uid="{00000000-0004-0000-0000-00005D000000}"/>
    <hyperlink ref="B106" r:id="rId95" xr:uid="{00000000-0004-0000-0000-00005E000000}"/>
    <hyperlink ref="B107" r:id="rId96" xr:uid="{00000000-0004-0000-0000-00005F000000}"/>
    <hyperlink ref="B108" r:id="rId97" xr:uid="{00000000-0004-0000-0000-000060000000}"/>
    <hyperlink ref="B109" r:id="rId98" xr:uid="{00000000-0004-0000-0000-000061000000}"/>
    <hyperlink ref="C48" r:id="rId99" xr:uid="{F76872BC-CC05-428E-8871-505602B7D8AA}"/>
    <hyperlink ref="C33" r:id="rId100" xr:uid="{ACF20834-3BA2-478D-9181-9AF9AF9666F0}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00"/>
  <sheetViews>
    <sheetView tabSelected="1" zoomScale="60" zoomScaleNormal="60" workbookViewId="0">
      <pane ySplit="2" topLeftCell="A903" activePane="bottomLeft" state="frozen"/>
      <selection pane="bottomLeft" activeCell="E923" sqref="E923"/>
    </sheetView>
  </sheetViews>
  <sheetFormatPr defaultColWidth="14.44140625" defaultRowHeight="14.4"/>
  <cols>
    <col min="1" max="1" width="13.88671875" style="59" customWidth="1"/>
    <col min="2" max="2" width="9.5546875" style="43" customWidth="1"/>
    <col min="3" max="29" width="17.44140625" style="43" customWidth="1"/>
    <col min="30" max="31" width="17.109375" style="43" customWidth="1"/>
    <col min="32" max="34" width="5.6640625" style="43" customWidth="1"/>
    <col min="35" max="16384" width="14.44140625" style="43"/>
  </cols>
  <sheetData>
    <row r="1" spans="1:34" ht="34.799999999999997">
      <c r="A1" s="41"/>
      <c r="B1" s="42" t="s">
        <v>382</v>
      </c>
      <c r="C1" s="42" t="s">
        <v>22</v>
      </c>
      <c r="D1" s="42" t="s">
        <v>383</v>
      </c>
      <c r="E1" s="42" t="s">
        <v>384</v>
      </c>
      <c r="F1" s="42" t="s">
        <v>365</v>
      </c>
      <c r="G1" s="42" t="s">
        <v>385</v>
      </c>
      <c r="H1" s="42" t="s">
        <v>386</v>
      </c>
      <c r="I1" s="42" t="s">
        <v>387</v>
      </c>
      <c r="J1" s="42" t="s">
        <v>388</v>
      </c>
      <c r="K1" s="42" t="s">
        <v>370</v>
      </c>
      <c r="L1" s="42" t="s">
        <v>389</v>
      </c>
      <c r="M1" s="42" t="s">
        <v>390</v>
      </c>
      <c r="N1" s="42" t="s">
        <v>12</v>
      </c>
      <c r="O1" s="42" t="s">
        <v>546</v>
      </c>
      <c r="P1" s="42" t="s">
        <v>575</v>
      </c>
      <c r="Q1" s="42" t="s">
        <v>588</v>
      </c>
      <c r="R1" s="42" t="s">
        <v>590</v>
      </c>
      <c r="S1" s="42" t="s">
        <v>626</v>
      </c>
      <c r="T1" s="42" t="s">
        <v>639</v>
      </c>
      <c r="U1" s="42" t="s">
        <v>535</v>
      </c>
      <c r="V1" s="42" t="s">
        <v>309</v>
      </c>
      <c r="W1" s="42" t="s">
        <v>391</v>
      </c>
      <c r="X1" s="42" t="s">
        <v>392</v>
      </c>
      <c r="Y1" s="42" t="s">
        <v>393</v>
      </c>
      <c r="Z1" s="42" t="s">
        <v>394</v>
      </c>
      <c r="AA1" s="42" t="s">
        <v>395</v>
      </c>
      <c r="AB1" s="42" t="s">
        <v>396</v>
      </c>
      <c r="AC1" s="42" t="s">
        <v>397</v>
      </c>
      <c r="AD1" s="42" t="s">
        <v>398</v>
      </c>
      <c r="AE1" s="42" t="s">
        <v>598</v>
      </c>
      <c r="AF1" s="42"/>
      <c r="AG1" s="42"/>
      <c r="AH1" s="42"/>
    </row>
    <row r="2" spans="1:34" ht="17.399999999999999">
      <c r="A2" s="41" t="s">
        <v>399</v>
      </c>
      <c r="B2" s="42">
        <f>SUM(B3:B432)</f>
        <v>357</v>
      </c>
      <c r="C2" s="42">
        <f>COUNTA(C3:C1000)</f>
        <v>59</v>
      </c>
      <c r="D2" s="42">
        <f t="shared" ref="D2:AE2" si="0">COUNTA(D3:D1000)</f>
        <v>42</v>
      </c>
      <c r="E2" s="42">
        <f t="shared" si="0"/>
        <v>133</v>
      </c>
      <c r="F2" s="42">
        <f t="shared" si="0"/>
        <v>11</v>
      </c>
      <c r="G2" s="42">
        <f t="shared" si="0"/>
        <v>10</v>
      </c>
      <c r="H2" s="42">
        <f t="shared" si="0"/>
        <v>12</v>
      </c>
      <c r="I2" s="42">
        <f t="shared" si="0"/>
        <v>3</v>
      </c>
      <c r="J2" s="42">
        <f t="shared" si="0"/>
        <v>30</v>
      </c>
      <c r="K2" s="42">
        <f t="shared" si="0"/>
        <v>6</v>
      </c>
      <c r="L2" s="42">
        <f t="shared" si="0"/>
        <v>84</v>
      </c>
      <c r="M2" s="42">
        <f t="shared" si="0"/>
        <v>11</v>
      </c>
      <c r="N2" s="42">
        <f t="shared" si="0"/>
        <v>5</v>
      </c>
      <c r="O2" s="42">
        <f t="shared" si="0"/>
        <v>19</v>
      </c>
      <c r="P2" s="42">
        <f t="shared" si="0"/>
        <v>10</v>
      </c>
      <c r="Q2" s="42">
        <f t="shared" si="0"/>
        <v>5</v>
      </c>
      <c r="R2" s="42">
        <f t="shared" si="0"/>
        <v>6</v>
      </c>
      <c r="S2" s="42">
        <f t="shared" si="0"/>
        <v>8</v>
      </c>
      <c r="T2" s="42">
        <f t="shared" si="0"/>
        <v>4</v>
      </c>
      <c r="U2" s="42">
        <f t="shared" si="0"/>
        <v>2</v>
      </c>
      <c r="V2" s="42">
        <f t="shared" si="0"/>
        <v>29</v>
      </c>
      <c r="W2" s="42">
        <f t="shared" si="0"/>
        <v>10</v>
      </c>
      <c r="X2" s="42">
        <f t="shared" si="0"/>
        <v>1</v>
      </c>
      <c r="Y2" s="42">
        <f t="shared" si="0"/>
        <v>123</v>
      </c>
      <c r="Z2" s="42">
        <f t="shared" si="0"/>
        <v>44</v>
      </c>
      <c r="AA2" s="42">
        <f t="shared" si="0"/>
        <v>11</v>
      </c>
      <c r="AB2" s="42">
        <f t="shared" si="0"/>
        <v>30</v>
      </c>
      <c r="AC2" s="42">
        <f t="shared" si="0"/>
        <v>14</v>
      </c>
      <c r="AD2" s="42">
        <f t="shared" si="0"/>
        <v>30</v>
      </c>
      <c r="AE2" s="42">
        <f t="shared" si="0"/>
        <v>5</v>
      </c>
      <c r="AF2" s="42"/>
      <c r="AG2" s="42"/>
      <c r="AH2" s="42"/>
    </row>
    <row r="3" spans="1:34" ht="34.799999999999997">
      <c r="A3" s="41">
        <v>44543</v>
      </c>
      <c r="B3" s="42">
        <f t="shared" ref="B3:B66" si="1">COUNTA(C3:X3)</f>
        <v>2</v>
      </c>
      <c r="C3" s="42"/>
      <c r="D3" s="42"/>
      <c r="E3" s="44" t="s">
        <v>354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4" t="s">
        <v>354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</row>
    <row r="4" spans="1:34" ht="17.399999999999999">
      <c r="A4" s="41">
        <v>44544</v>
      </c>
      <c r="B4" s="42">
        <f t="shared" si="1"/>
        <v>2</v>
      </c>
      <c r="C4" s="42"/>
      <c r="D4" s="42"/>
      <c r="E4" s="44" t="s">
        <v>355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4" t="s">
        <v>355</v>
      </c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</row>
    <row r="5" spans="1:34" ht="17.399999999999999">
      <c r="A5" s="41">
        <v>44545</v>
      </c>
      <c r="B5" s="42">
        <f t="shared" si="1"/>
        <v>2</v>
      </c>
      <c r="C5" s="42"/>
      <c r="D5" s="42"/>
      <c r="E5" s="42"/>
      <c r="F5" s="42"/>
      <c r="G5" s="42"/>
      <c r="H5" s="42"/>
      <c r="I5" s="42"/>
      <c r="J5" s="42"/>
      <c r="K5" s="42"/>
      <c r="L5" s="44" t="s">
        <v>356</v>
      </c>
      <c r="M5" s="44"/>
      <c r="N5" s="44"/>
      <c r="O5" s="44"/>
      <c r="P5" s="44"/>
      <c r="Q5" s="44"/>
      <c r="R5" s="44"/>
      <c r="S5" s="44"/>
      <c r="T5" s="44"/>
      <c r="U5" s="44"/>
      <c r="V5" s="42"/>
      <c r="W5" s="44" t="s">
        <v>356</v>
      </c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</row>
    <row r="6" spans="1:34" ht="17.399999999999999">
      <c r="A6" s="45">
        <v>44546</v>
      </c>
      <c r="B6" s="42">
        <f t="shared" si="1"/>
        <v>2</v>
      </c>
      <c r="C6" s="42"/>
      <c r="D6" s="42"/>
      <c r="E6" s="42"/>
      <c r="F6" s="42"/>
      <c r="G6" s="42"/>
      <c r="H6" s="42"/>
      <c r="I6" s="42"/>
      <c r="J6" s="42"/>
      <c r="K6" s="42"/>
      <c r="L6" s="44" t="s">
        <v>364</v>
      </c>
      <c r="M6" s="44"/>
      <c r="N6" s="44"/>
      <c r="O6" s="44"/>
      <c r="P6" s="44"/>
      <c r="Q6" s="44"/>
      <c r="R6" s="44"/>
      <c r="S6" s="44"/>
      <c r="T6" s="44"/>
      <c r="U6" s="44"/>
      <c r="V6" s="42"/>
      <c r="W6" s="44"/>
      <c r="X6" s="44" t="s">
        <v>364</v>
      </c>
      <c r="Y6" s="42"/>
      <c r="Z6" s="42"/>
      <c r="AA6" s="42"/>
      <c r="AB6" s="42"/>
      <c r="AC6" s="42"/>
      <c r="AD6" s="42"/>
      <c r="AE6" s="42"/>
      <c r="AF6" s="42"/>
      <c r="AG6" s="42"/>
      <c r="AH6" s="42"/>
    </row>
    <row r="7" spans="1:34" ht="34.799999999999997">
      <c r="A7" s="46">
        <v>44547</v>
      </c>
      <c r="B7" s="42">
        <f t="shared" si="1"/>
        <v>2</v>
      </c>
      <c r="C7" s="42"/>
      <c r="D7" s="42"/>
      <c r="E7" s="44" t="s">
        <v>357</v>
      </c>
      <c r="F7" s="42"/>
      <c r="G7" s="42"/>
      <c r="H7" s="42"/>
      <c r="I7" s="42"/>
      <c r="J7" s="42"/>
      <c r="K7" s="42"/>
      <c r="L7" s="44"/>
      <c r="M7" s="44"/>
      <c r="N7" s="44"/>
      <c r="O7" s="44"/>
      <c r="P7" s="44"/>
      <c r="Q7" s="44"/>
      <c r="R7" s="44"/>
      <c r="S7" s="44"/>
      <c r="T7" s="44"/>
      <c r="U7" s="44"/>
      <c r="V7" s="42"/>
      <c r="W7" s="44" t="s">
        <v>357</v>
      </c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</row>
    <row r="8" spans="1:34" ht="17.399999999999999">
      <c r="A8" s="41">
        <v>44548</v>
      </c>
      <c r="B8" s="42">
        <f t="shared" si="1"/>
        <v>0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</row>
    <row r="9" spans="1:34" ht="17.399999999999999">
      <c r="A9" s="41">
        <v>44549</v>
      </c>
      <c r="B9" s="42">
        <f t="shared" si="1"/>
        <v>0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</row>
    <row r="10" spans="1:34" ht="17.399999999999999">
      <c r="A10" s="41">
        <v>44550</v>
      </c>
      <c r="B10" s="42">
        <f t="shared" si="1"/>
        <v>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spans="1:34" ht="34.799999999999997">
      <c r="A11" s="41">
        <v>44551</v>
      </c>
      <c r="B11" s="42">
        <f t="shared" si="1"/>
        <v>1</v>
      </c>
      <c r="C11" s="42"/>
      <c r="D11" s="42"/>
      <c r="E11" s="42"/>
      <c r="F11" s="42"/>
      <c r="G11" s="42"/>
      <c r="H11" s="42"/>
      <c r="I11" s="42"/>
      <c r="J11" s="42"/>
      <c r="K11" s="42"/>
      <c r="L11" s="17" t="s">
        <v>67</v>
      </c>
      <c r="M11" s="21"/>
      <c r="N11" s="17"/>
      <c r="O11" s="17"/>
      <c r="P11" s="17"/>
      <c r="Q11" s="17"/>
      <c r="R11" s="17"/>
      <c r="S11" s="17"/>
      <c r="T11" s="17"/>
      <c r="U11" s="17"/>
      <c r="V11" s="42"/>
      <c r="W11" s="42"/>
      <c r="X11" s="42"/>
      <c r="Y11" s="17" t="s">
        <v>67</v>
      </c>
      <c r="Z11" s="42"/>
      <c r="AA11" s="42"/>
      <c r="AB11" s="42"/>
      <c r="AC11" s="42"/>
      <c r="AD11" s="42"/>
      <c r="AE11" s="42"/>
      <c r="AF11" s="42"/>
      <c r="AG11" s="42"/>
      <c r="AH11" s="42"/>
    </row>
    <row r="12" spans="1:34" ht="17.399999999999999">
      <c r="A12" s="41">
        <v>44552</v>
      </c>
      <c r="B12" s="42">
        <f t="shared" si="1"/>
        <v>0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</row>
    <row r="13" spans="1:34" ht="17.399999999999999">
      <c r="A13" s="45">
        <v>44553</v>
      </c>
      <c r="B13" s="42">
        <f t="shared" si="1"/>
        <v>0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</row>
    <row r="14" spans="1:34" ht="34.799999999999997">
      <c r="A14" s="46">
        <v>44554</v>
      </c>
      <c r="B14" s="42">
        <f t="shared" si="1"/>
        <v>2</v>
      </c>
      <c r="C14" s="42"/>
      <c r="D14" s="42"/>
      <c r="E14" s="42"/>
      <c r="F14" s="42"/>
      <c r="G14" s="42"/>
      <c r="H14" s="42"/>
      <c r="I14" s="44" t="s">
        <v>358</v>
      </c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4" t="s">
        <v>358</v>
      </c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spans="1:34" ht="17.399999999999999">
      <c r="A15" s="41">
        <v>44555</v>
      </c>
      <c r="B15" s="42">
        <f t="shared" si="1"/>
        <v>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</row>
    <row r="16" spans="1:34" ht="17.399999999999999">
      <c r="A16" s="41">
        <v>44556</v>
      </c>
      <c r="B16" s="42">
        <f t="shared" si="1"/>
        <v>0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17" t="s">
        <v>55</v>
      </c>
      <c r="Z16" s="42"/>
      <c r="AA16" s="42"/>
      <c r="AB16" s="42"/>
      <c r="AC16" s="42"/>
      <c r="AD16" s="42"/>
      <c r="AE16" s="42"/>
      <c r="AF16" s="42"/>
      <c r="AG16" s="42"/>
      <c r="AH16" s="42"/>
    </row>
    <row r="17" spans="1:34" ht="17.399999999999999">
      <c r="A17" s="41">
        <v>44557</v>
      </c>
      <c r="B17" s="42">
        <f t="shared" si="1"/>
        <v>1</v>
      </c>
      <c r="C17" s="17" t="s">
        <v>55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</row>
    <row r="18" spans="1:34" ht="17.399999999999999">
      <c r="A18" s="41">
        <v>44558</v>
      </c>
      <c r="B18" s="42">
        <f t="shared" si="1"/>
        <v>0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</row>
    <row r="19" spans="1:34" ht="34.799999999999997">
      <c r="A19" s="41">
        <v>44559</v>
      </c>
      <c r="B19" s="42">
        <f t="shared" si="1"/>
        <v>1</v>
      </c>
      <c r="C19" s="42"/>
      <c r="D19" s="42"/>
      <c r="E19" s="42"/>
      <c r="F19" s="42"/>
      <c r="G19" s="42"/>
      <c r="H19" s="42"/>
      <c r="I19" s="42"/>
      <c r="J19" s="17" t="s">
        <v>144</v>
      </c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17" t="s">
        <v>144</v>
      </c>
      <c r="Z19" s="42"/>
      <c r="AA19" s="42"/>
      <c r="AB19" s="42"/>
      <c r="AC19" s="42"/>
      <c r="AD19" s="42"/>
      <c r="AE19" s="42"/>
      <c r="AF19" s="42"/>
      <c r="AG19" s="42"/>
      <c r="AH19" s="42"/>
    </row>
    <row r="20" spans="1:34" ht="69.599999999999994">
      <c r="A20" s="47">
        <v>44560</v>
      </c>
      <c r="B20" s="42">
        <f t="shared" si="1"/>
        <v>1</v>
      </c>
      <c r="C20" s="42"/>
      <c r="D20" s="42"/>
      <c r="E20" s="42"/>
      <c r="F20" s="42"/>
      <c r="G20" s="42"/>
      <c r="H20" s="42"/>
      <c r="I20" s="42"/>
      <c r="J20" s="42"/>
      <c r="K20" s="42"/>
      <c r="L20" s="17" t="s">
        <v>400</v>
      </c>
      <c r="M20" s="21"/>
      <c r="N20" s="17"/>
      <c r="O20" s="17"/>
      <c r="P20" s="17"/>
      <c r="Q20" s="17"/>
      <c r="R20" s="17"/>
      <c r="S20" s="17"/>
      <c r="T20" s="17"/>
      <c r="U20" s="17"/>
      <c r="V20" s="17"/>
      <c r="W20" s="42"/>
      <c r="X20" s="42"/>
      <c r="Y20" s="17" t="s">
        <v>400</v>
      </c>
      <c r="Z20" s="42"/>
      <c r="AA20" s="42"/>
      <c r="AB20" s="42"/>
      <c r="AC20" s="42"/>
      <c r="AD20" s="42"/>
      <c r="AE20" s="42"/>
      <c r="AF20" s="42"/>
      <c r="AG20" s="42"/>
      <c r="AH20" s="42"/>
    </row>
    <row r="21" spans="1:34" ht="18" thickBot="1">
      <c r="A21" s="47">
        <v>44561</v>
      </c>
      <c r="B21" s="42">
        <f t="shared" si="1"/>
        <v>0</v>
      </c>
      <c r="C21" s="42"/>
      <c r="D21" s="42"/>
      <c r="E21" s="42"/>
      <c r="F21" s="42"/>
      <c r="G21" s="42"/>
      <c r="H21" s="42"/>
      <c r="I21" s="42"/>
      <c r="J21" s="42"/>
      <c r="K21" s="42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</row>
    <row r="22" spans="1:34" ht="18" thickBot="1">
      <c r="A22" s="26" t="s">
        <v>401</v>
      </c>
      <c r="B22" s="42">
        <f t="shared" si="1"/>
        <v>0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</row>
    <row r="23" spans="1:34" ht="18" thickBot="1">
      <c r="A23" s="27" t="s">
        <v>402</v>
      </c>
      <c r="B23" s="42">
        <f t="shared" si="1"/>
        <v>0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</row>
    <row r="24" spans="1:34" ht="18" thickBot="1">
      <c r="A24" s="28" t="s">
        <v>403</v>
      </c>
      <c r="B24" s="42">
        <f t="shared" si="1"/>
        <v>0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</row>
    <row r="25" spans="1:34" ht="35.4" thickBot="1">
      <c r="A25" s="29" t="s">
        <v>404</v>
      </c>
      <c r="B25" s="42">
        <f t="shared" si="1"/>
        <v>1</v>
      </c>
      <c r="C25" s="42"/>
      <c r="D25" s="42"/>
      <c r="E25" s="17" t="s">
        <v>190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17" t="s">
        <v>190</v>
      </c>
      <c r="Z25" s="17" t="s">
        <v>190</v>
      </c>
      <c r="AA25" s="42"/>
      <c r="AB25" s="42"/>
      <c r="AC25" s="42"/>
      <c r="AD25" s="42"/>
      <c r="AE25" s="42"/>
      <c r="AF25" s="42"/>
      <c r="AG25" s="42"/>
      <c r="AH25" s="42"/>
    </row>
    <row r="26" spans="1:34" ht="35.4" thickBot="1">
      <c r="A26" s="29" t="s">
        <v>405</v>
      </c>
      <c r="B26" s="42">
        <f t="shared" si="1"/>
        <v>1</v>
      </c>
      <c r="C26" s="17" t="s">
        <v>59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17" t="s">
        <v>59</v>
      </c>
      <c r="Z26" s="42"/>
      <c r="AA26" s="42"/>
      <c r="AB26" s="42"/>
      <c r="AC26" s="42"/>
      <c r="AD26" s="42"/>
      <c r="AE26" s="42"/>
      <c r="AF26" s="42"/>
      <c r="AG26" s="42"/>
      <c r="AH26" s="42"/>
    </row>
    <row r="27" spans="1:34" ht="35.4" thickBot="1">
      <c r="A27" s="29" t="s">
        <v>406</v>
      </c>
      <c r="B27" s="42">
        <f t="shared" si="1"/>
        <v>1</v>
      </c>
      <c r="C27" s="42"/>
      <c r="D27" s="42"/>
      <c r="E27" s="42"/>
      <c r="F27" s="42"/>
      <c r="G27" s="42"/>
      <c r="H27" s="42"/>
      <c r="I27" s="42"/>
      <c r="J27" s="17" t="s">
        <v>145</v>
      </c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17" t="s">
        <v>145</v>
      </c>
      <c r="Z27" s="42"/>
      <c r="AA27" s="42"/>
      <c r="AB27" s="42"/>
      <c r="AC27" s="42"/>
      <c r="AD27" s="42"/>
      <c r="AE27" s="42"/>
      <c r="AF27" s="42"/>
      <c r="AG27" s="42"/>
      <c r="AH27" s="42"/>
    </row>
    <row r="28" spans="1:34" ht="18" thickBot="1">
      <c r="A28" s="29" t="s">
        <v>407</v>
      </c>
      <c r="B28" s="42">
        <f t="shared" si="1"/>
        <v>0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</row>
    <row r="29" spans="1:34" ht="35.4" thickBot="1">
      <c r="A29" s="29" t="s">
        <v>408</v>
      </c>
      <c r="B29" s="42">
        <f t="shared" si="1"/>
        <v>1</v>
      </c>
      <c r="C29" s="42"/>
      <c r="D29" s="42"/>
      <c r="E29" s="42"/>
      <c r="F29" s="42"/>
      <c r="G29" s="42"/>
      <c r="H29" s="42"/>
      <c r="I29" s="42"/>
      <c r="J29" s="42"/>
      <c r="K29" s="42"/>
      <c r="L29" s="44" t="s">
        <v>174</v>
      </c>
      <c r="M29" s="21"/>
      <c r="N29" s="44"/>
      <c r="O29" s="44"/>
      <c r="P29" s="44"/>
      <c r="Q29" s="44"/>
      <c r="R29" s="44"/>
      <c r="S29" s="44"/>
      <c r="T29" s="44"/>
      <c r="U29" s="44"/>
      <c r="V29" s="42"/>
      <c r="W29" s="42"/>
      <c r="X29" s="42"/>
      <c r="Y29" s="44" t="s">
        <v>174</v>
      </c>
      <c r="Z29" s="42"/>
      <c r="AA29" s="42"/>
      <c r="AB29" s="42"/>
      <c r="AC29" s="42"/>
      <c r="AD29" s="42"/>
      <c r="AE29" s="42"/>
      <c r="AF29" s="42"/>
      <c r="AG29" s="42"/>
      <c r="AH29" s="42"/>
    </row>
    <row r="30" spans="1:34" ht="18" thickBot="1">
      <c r="A30" s="26" t="s">
        <v>409</v>
      </c>
      <c r="B30" s="42">
        <f t="shared" si="1"/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4" t="s">
        <v>410</v>
      </c>
      <c r="M30" s="21"/>
      <c r="N30" s="44"/>
      <c r="O30" s="44"/>
      <c r="P30" s="44"/>
      <c r="Q30" s="44"/>
      <c r="R30" s="44"/>
      <c r="S30" s="44"/>
      <c r="T30" s="44"/>
      <c r="U30" s="44"/>
      <c r="V30" s="42"/>
      <c r="W30" s="44" t="s">
        <v>410</v>
      </c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</row>
    <row r="31" spans="1:34" ht="18" thickBot="1">
      <c r="A31" s="27" t="s">
        <v>411</v>
      </c>
      <c r="B31" s="42">
        <f t="shared" si="1"/>
        <v>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</row>
    <row r="32" spans="1:34" ht="18" thickBot="1">
      <c r="A32" s="28" t="s">
        <v>403</v>
      </c>
      <c r="B32" s="42">
        <f t="shared" si="1"/>
        <v>0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</row>
    <row r="33" spans="1:34" ht="18" thickBot="1">
      <c r="A33" s="29" t="s">
        <v>412</v>
      </c>
      <c r="B33" s="42">
        <f t="shared" si="1"/>
        <v>1</v>
      </c>
      <c r="C33" s="44" t="s">
        <v>413</v>
      </c>
      <c r="D33" s="42"/>
      <c r="E33" s="44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4" t="s">
        <v>413</v>
      </c>
      <c r="Z33" s="44" t="s">
        <v>413</v>
      </c>
      <c r="AA33" s="42"/>
      <c r="AB33" s="42"/>
      <c r="AC33" s="42"/>
      <c r="AD33" s="42"/>
      <c r="AE33" s="42"/>
      <c r="AF33" s="42"/>
      <c r="AG33" s="42"/>
      <c r="AH33" s="42"/>
    </row>
    <row r="34" spans="1:34" ht="18" thickBot="1">
      <c r="A34" s="29" t="s">
        <v>414</v>
      </c>
      <c r="B34" s="42">
        <f t="shared" si="1"/>
        <v>0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</row>
    <row r="35" spans="1:34" ht="35.4" thickBot="1">
      <c r="A35" s="29" t="s">
        <v>415</v>
      </c>
      <c r="B35" s="42">
        <f t="shared" si="1"/>
        <v>1</v>
      </c>
      <c r="C35" s="44" t="s">
        <v>416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4" t="s">
        <v>416</v>
      </c>
      <c r="Z35" s="44" t="s">
        <v>416</v>
      </c>
      <c r="AA35" s="42"/>
      <c r="AB35" s="42"/>
      <c r="AC35" s="42"/>
      <c r="AD35" s="42"/>
      <c r="AE35" s="42"/>
      <c r="AF35" s="42"/>
      <c r="AG35" s="42"/>
      <c r="AH35" s="42"/>
    </row>
    <row r="36" spans="1:34" ht="18" thickBot="1">
      <c r="A36" s="29" t="s">
        <v>417</v>
      </c>
      <c r="B36" s="42">
        <f t="shared" si="1"/>
        <v>0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</row>
    <row r="37" spans="1:34" ht="18" thickBot="1">
      <c r="A37" s="29" t="s">
        <v>418</v>
      </c>
      <c r="B37" s="42">
        <f t="shared" si="1"/>
        <v>1</v>
      </c>
      <c r="C37" s="42"/>
      <c r="D37" s="42"/>
      <c r="E37" s="44" t="s">
        <v>366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4" t="s">
        <v>366</v>
      </c>
      <c r="Z37" s="44" t="s">
        <v>366</v>
      </c>
      <c r="AA37" s="42"/>
      <c r="AB37" s="42"/>
      <c r="AC37" s="42"/>
      <c r="AD37" s="42"/>
      <c r="AE37" s="42"/>
      <c r="AF37" s="42"/>
      <c r="AG37" s="42"/>
      <c r="AH37" s="42"/>
    </row>
    <row r="38" spans="1:34" ht="18" thickBot="1">
      <c r="A38" s="26" t="s">
        <v>419</v>
      </c>
      <c r="B38" s="42">
        <f t="shared" si="1"/>
        <v>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</row>
    <row r="39" spans="1:34" ht="18" thickBot="1">
      <c r="A39" s="27" t="s">
        <v>420</v>
      </c>
      <c r="B39" s="42">
        <f t="shared" si="1"/>
        <v>2</v>
      </c>
      <c r="C39" s="42"/>
      <c r="D39" s="42"/>
      <c r="E39" s="42"/>
      <c r="F39" s="42"/>
      <c r="G39" s="42"/>
      <c r="H39" s="12" t="s">
        <v>328</v>
      </c>
      <c r="I39" s="2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12" t="s">
        <v>328</v>
      </c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</row>
    <row r="40" spans="1:34" ht="18" thickBot="1">
      <c r="A40" s="28" t="s">
        <v>403</v>
      </c>
      <c r="B40" s="42">
        <f t="shared" si="1"/>
        <v>0</v>
      </c>
      <c r="C40" s="42"/>
      <c r="D40" s="42"/>
      <c r="E40" s="42"/>
      <c r="F40" s="42"/>
      <c r="G40" s="42"/>
      <c r="H40" s="23"/>
      <c r="I40" s="24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</row>
    <row r="41" spans="1:34" ht="18" thickBot="1">
      <c r="A41" s="29" t="s">
        <v>421</v>
      </c>
      <c r="B41" s="42">
        <f t="shared" si="1"/>
        <v>1</v>
      </c>
      <c r="C41" s="44" t="s">
        <v>422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4" t="s">
        <v>422</v>
      </c>
      <c r="Z41" s="44" t="s">
        <v>422</v>
      </c>
      <c r="AA41" s="42"/>
      <c r="AB41" s="42"/>
      <c r="AC41" s="42"/>
      <c r="AD41" s="42"/>
      <c r="AE41" s="42"/>
      <c r="AF41" s="42"/>
      <c r="AG41" s="42"/>
      <c r="AH41" s="42"/>
    </row>
    <row r="42" spans="1:34" ht="18" thickBot="1">
      <c r="A42" s="29" t="s">
        <v>423</v>
      </c>
      <c r="B42" s="42">
        <f t="shared" si="1"/>
        <v>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</row>
    <row r="43" spans="1:34" ht="18" thickBot="1">
      <c r="A43" s="29" t="s">
        <v>424</v>
      </c>
      <c r="B43" s="42">
        <f t="shared" si="1"/>
        <v>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</row>
    <row r="44" spans="1:34" ht="18" thickBot="1">
      <c r="A44" s="29" t="s">
        <v>425</v>
      </c>
      <c r="B44" s="42">
        <f t="shared" si="1"/>
        <v>2</v>
      </c>
      <c r="C44" s="42"/>
      <c r="D44" s="42"/>
      <c r="E44" s="42"/>
      <c r="F44" s="48" t="s">
        <v>329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8" t="s">
        <v>329</v>
      </c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</row>
    <row r="45" spans="1:34" ht="35.4" thickBot="1">
      <c r="A45" s="29" t="s">
        <v>426</v>
      </c>
      <c r="B45" s="42">
        <f t="shared" si="1"/>
        <v>2</v>
      </c>
      <c r="C45" s="42"/>
      <c r="D45" s="42"/>
      <c r="E45" s="42"/>
      <c r="F45" s="42"/>
      <c r="G45" s="42"/>
      <c r="H45" s="44" t="s">
        <v>330</v>
      </c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4" t="s">
        <v>330</v>
      </c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</row>
    <row r="46" spans="1:34" ht="35.4" thickBot="1">
      <c r="A46" s="26" t="s">
        <v>427</v>
      </c>
      <c r="B46" s="42">
        <f t="shared" si="1"/>
        <v>1</v>
      </c>
      <c r="C46" s="42"/>
      <c r="D46" s="42"/>
      <c r="E46" s="44" t="s">
        <v>191</v>
      </c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4" t="s">
        <v>191</v>
      </c>
      <c r="Z46" s="44" t="s">
        <v>191</v>
      </c>
      <c r="AA46" s="42"/>
      <c r="AB46" s="42"/>
      <c r="AC46" s="42"/>
      <c r="AD46" s="42"/>
      <c r="AE46" s="42"/>
      <c r="AF46" s="42"/>
      <c r="AG46" s="42"/>
      <c r="AH46" s="42"/>
    </row>
    <row r="47" spans="1:34" ht="18" thickBot="1">
      <c r="A47" s="27" t="s">
        <v>428</v>
      </c>
      <c r="B47" s="42">
        <f t="shared" si="1"/>
        <v>0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</row>
    <row r="48" spans="1:34" ht="18" thickBot="1">
      <c r="A48" s="28" t="s">
        <v>403</v>
      </c>
      <c r="B48" s="42">
        <f t="shared" si="1"/>
        <v>0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</row>
    <row r="49" spans="1:34" ht="35.4" thickBot="1">
      <c r="A49" s="29" t="s">
        <v>429</v>
      </c>
      <c r="B49" s="42">
        <f t="shared" si="1"/>
        <v>2</v>
      </c>
      <c r="C49" s="42"/>
      <c r="D49" s="42"/>
      <c r="E49" s="44" t="s">
        <v>343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4" t="s">
        <v>343</v>
      </c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</row>
    <row r="50" spans="1:34" ht="18" thickBot="1">
      <c r="A50" s="29" t="s">
        <v>430</v>
      </c>
      <c r="B50" s="42">
        <f t="shared" si="1"/>
        <v>2</v>
      </c>
      <c r="C50" s="42"/>
      <c r="D50" s="42"/>
      <c r="E50" s="42"/>
      <c r="F50" s="42"/>
      <c r="G50" s="44" t="s">
        <v>341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4" t="s">
        <v>341</v>
      </c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</row>
    <row r="51" spans="1:34" ht="18" thickBot="1">
      <c r="A51" s="29" t="s">
        <v>431</v>
      </c>
      <c r="B51" s="42">
        <f t="shared" si="1"/>
        <v>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</row>
    <row r="52" spans="1:34" ht="18" thickBot="1">
      <c r="A52" s="29" t="s">
        <v>432</v>
      </c>
      <c r="B52" s="42">
        <f t="shared" si="1"/>
        <v>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</row>
    <row r="53" spans="1:34" ht="18" thickBot="1">
      <c r="A53" s="29" t="s">
        <v>433</v>
      </c>
      <c r="B53" s="42">
        <f t="shared" si="1"/>
        <v>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</row>
    <row r="54" spans="1:34" ht="18" thickBot="1">
      <c r="A54" s="26" t="s">
        <v>434</v>
      </c>
      <c r="B54" s="42">
        <f t="shared" si="1"/>
        <v>0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</row>
    <row r="55" spans="1:34" ht="18" thickBot="1">
      <c r="A55" s="27" t="s">
        <v>435</v>
      </c>
      <c r="B55" s="42">
        <f t="shared" si="1"/>
        <v>1</v>
      </c>
      <c r="C55" s="42"/>
      <c r="D55" s="42"/>
      <c r="E55" s="42"/>
      <c r="F55" s="42"/>
      <c r="G55" s="42"/>
      <c r="H55" s="42"/>
      <c r="I55" s="42"/>
      <c r="J55" s="42"/>
      <c r="K55" s="42"/>
      <c r="L55" s="44" t="s">
        <v>69</v>
      </c>
      <c r="M55" s="21"/>
      <c r="N55" s="44"/>
      <c r="O55" s="44"/>
      <c r="P55" s="44"/>
      <c r="Q55" s="44"/>
      <c r="R55" s="44"/>
      <c r="S55" s="44"/>
      <c r="T55" s="44"/>
      <c r="U55" s="44"/>
      <c r="V55" s="42"/>
      <c r="W55" s="42"/>
      <c r="X55" s="42"/>
      <c r="Y55" s="44" t="s">
        <v>69</v>
      </c>
      <c r="Z55" s="42"/>
      <c r="AA55" s="42"/>
      <c r="AB55" s="42"/>
      <c r="AC55" s="42"/>
      <c r="AD55" s="42"/>
      <c r="AE55" s="42"/>
      <c r="AF55" s="42"/>
      <c r="AG55" s="42"/>
      <c r="AH55" s="42"/>
    </row>
    <row r="56" spans="1:34" ht="18" thickBot="1">
      <c r="A56" s="28" t="s">
        <v>403</v>
      </c>
      <c r="B56" s="42">
        <f t="shared" si="1"/>
        <v>0</v>
      </c>
      <c r="C56" s="42"/>
      <c r="D56" s="42"/>
      <c r="E56" s="42"/>
      <c r="F56" s="42"/>
      <c r="G56" s="42"/>
      <c r="H56" s="42"/>
      <c r="I56" s="42"/>
      <c r="J56" s="42"/>
      <c r="K56" s="42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</row>
    <row r="57" spans="1:34" ht="18" thickBot="1">
      <c r="A57" s="29" t="s">
        <v>436</v>
      </c>
      <c r="B57" s="42">
        <f t="shared" si="1"/>
        <v>0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</row>
    <row r="58" spans="1:34" ht="18" thickBot="1">
      <c r="A58" s="30" t="s">
        <v>437</v>
      </c>
      <c r="B58" s="42">
        <f t="shared" si="1"/>
        <v>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</row>
    <row r="59" spans="1:34" ht="52.8" thickBot="1">
      <c r="A59" s="29" t="s">
        <v>438</v>
      </c>
      <c r="B59" s="42">
        <f t="shared" si="1"/>
        <v>1</v>
      </c>
      <c r="C59" s="42"/>
      <c r="D59" s="42"/>
      <c r="E59" s="42"/>
      <c r="F59" s="42"/>
      <c r="G59" s="42"/>
      <c r="H59" s="42"/>
      <c r="I59" s="42"/>
      <c r="J59" s="42"/>
      <c r="K59" s="42"/>
      <c r="L59" s="17" t="s">
        <v>70</v>
      </c>
      <c r="M59" s="21"/>
      <c r="N59" s="17"/>
      <c r="O59" s="17"/>
      <c r="P59" s="17"/>
      <c r="Q59" s="17"/>
      <c r="R59" s="17"/>
      <c r="S59" s="17"/>
      <c r="T59" s="17"/>
      <c r="U59" s="17"/>
      <c r="V59" s="42"/>
      <c r="W59" s="42"/>
      <c r="X59" s="42"/>
      <c r="Y59" s="17" t="s">
        <v>70</v>
      </c>
      <c r="Z59" s="42"/>
      <c r="AA59" s="42"/>
      <c r="AB59" s="42"/>
      <c r="AC59" s="42"/>
      <c r="AD59" s="42"/>
      <c r="AE59" s="42"/>
      <c r="AF59" s="42"/>
      <c r="AG59" s="42"/>
      <c r="AH59" s="42"/>
    </row>
    <row r="60" spans="1:34" ht="18" thickBot="1">
      <c r="A60" s="29" t="s">
        <v>439</v>
      </c>
      <c r="B60" s="42">
        <f t="shared" si="1"/>
        <v>0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</row>
    <row r="61" spans="1:34" ht="18" thickBot="1">
      <c r="A61" s="29" t="s">
        <v>440</v>
      </c>
      <c r="B61" s="42">
        <f t="shared" si="1"/>
        <v>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</row>
    <row r="62" spans="1:34" ht="52.8" thickBot="1">
      <c r="A62" s="29" t="s">
        <v>441</v>
      </c>
      <c r="B62" s="42">
        <f t="shared" si="1"/>
        <v>1</v>
      </c>
      <c r="C62" s="42"/>
      <c r="D62" s="42"/>
      <c r="E62" s="42"/>
      <c r="F62" s="42"/>
      <c r="G62" s="42"/>
      <c r="H62" s="42"/>
      <c r="I62" s="42"/>
      <c r="J62" s="42"/>
      <c r="K62" s="42"/>
      <c r="L62" s="17" t="s">
        <v>71</v>
      </c>
      <c r="M62" s="21"/>
      <c r="N62" s="17"/>
      <c r="O62" s="17"/>
      <c r="P62" s="17"/>
      <c r="Q62" s="17"/>
      <c r="R62" s="17"/>
      <c r="S62" s="17"/>
      <c r="T62" s="17"/>
      <c r="U62" s="17"/>
      <c r="V62" s="42"/>
      <c r="W62" s="42"/>
      <c r="X62" s="42"/>
      <c r="Y62" s="17" t="s">
        <v>71</v>
      </c>
      <c r="Z62" s="42"/>
      <c r="AA62" s="42"/>
      <c r="AB62" s="42"/>
      <c r="AC62" s="42"/>
      <c r="AD62" s="42"/>
      <c r="AE62" s="42"/>
      <c r="AF62" s="42"/>
      <c r="AG62" s="42"/>
      <c r="AH62" s="42"/>
    </row>
    <row r="63" spans="1:34" ht="52.8" thickBot="1">
      <c r="A63" s="26" t="s">
        <v>442</v>
      </c>
      <c r="B63" s="42">
        <f t="shared" si="1"/>
        <v>1</v>
      </c>
      <c r="C63" s="42"/>
      <c r="D63" s="42"/>
      <c r="E63" s="42"/>
      <c r="F63" s="42"/>
      <c r="G63" s="42"/>
      <c r="H63" s="42"/>
      <c r="I63" s="42"/>
      <c r="J63" s="42"/>
      <c r="K63" s="42"/>
      <c r="L63" s="17" t="s">
        <v>443</v>
      </c>
      <c r="M63" s="21"/>
      <c r="N63" s="17"/>
      <c r="O63" s="17"/>
      <c r="P63" s="17"/>
      <c r="Q63" s="17"/>
      <c r="R63" s="17"/>
      <c r="S63" s="17"/>
      <c r="T63" s="17"/>
      <c r="U63" s="17"/>
      <c r="V63" s="42"/>
      <c r="W63" s="42"/>
      <c r="X63" s="42"/>
      <c r="Y63" s="17" t="s">
        <v>443</v>
      </c>
      <c r="Z63" s="42"/>
      <c r="AA63" s="42"/>
      <c r="AB63" s="42"/>
      <c r="AC63" s="42"/>
      <c r="AD63" s="42"/>
      <c r="AE63" s="42"/>
      <c r="AF63" s="42"/>
      <c r="AG63" s="42"/>
      <c r="AH63" s="42"/>
    </row>
    <row r="64" spans="1:34" ht="18" thickBot="1">
      <c r="A64" s="27" t="s">
        <v>444</v>
      </c>
      <c r="B64" s="42">
        <f t="shared" si="1"/>
        <v>0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</row>
    <row r="65" spans="1:34" ht="18" thickBot="1">
      <c r="A65" s="29" t="s">
        <v>445</v>
      </c>
      <c r="B65" s="42">
        <f t="shared" si="1"/>
        <v>1</v>
      </c>
      <c r="C65" s="42"/>
      <c r="D65" s="42"/>
      <c r="E65" s="42"/>
      <c r="F65" s="42"/>
      <c r="G65" s="42"/>
      <c r="H65" s="42"/>
      <c r="I65" s="42"/>
      <c r="J65" s="42"/>
      <c r="K65" s="42"/>
      <c r="L65" s="17" t="s">
        <v>74</v>
      </c>
      <c r="M65" s="21"/>
      <c r="N65" s="17"/>
      <c r="O65" s="17"/>
      <c r="P65" s="17"/>
      <c r="Q65" s="17"/>
      <c r="R65" s="17"/>
      <c r="S65" s="17"/>
      <c r="T65" s="17"/>
      <c r="U65" s="17"/>
      <c r="V65" s="42"/>
      <c r="W65" s="42"/>
      <c r="X65" s="42"/>
      <c r="Y65" s="17" t="s">
        <v>74</v>
      </c>
      <c r="Z65" s="42"/>
      <c r="AA65" s="42"/>
      <c r="AB65" s="42"/>
      <c r="AC65" s="42"/>
      <c r="AD65" s="42"/>
      <c r="AE65" s="42"/>
      <c r="AF65" s="42"/>
      <c r="AG65" s="42"/>
      <c r="AH65" s="42"/>
    </row>
    <row r="66" spans="1:34" ht="18" thickBot="1">
      <c r="A66" s="29" t="s">
        <v>446</v>
      </c>
      <c r="B66" s="42">
        <f t="shared" si="1"/>
        <v>1</v>
      </c>
      <c r="C66" s="42"/>
      <c r="D66" s="42"/>
      <c r="E66" s="42"/>
      <c r="F66" s="42"/>
      <c r="G66" s="42"/>
      <c r="H66" s="42"/>
      <c r="I66" s="42"/>
      <c r="J66" s="42"/>
      <c r="K66" s="17"/>
      <c r="L66" s="17" t="s">
        <v>75</v>
      </c>
      <c r="M66" s="21"/>
      <c r="N66" s="17"/>
      <c r="O66" s="17"/>
      <c r="P66" s="17"/>
      <c r="Q66" s="17"/>
      <c r="R66" s="17"/>
      <c r="S66" s="17"/>
      <c r="T66" s="17"/>
      <c r="U66" s="17"/>
      <c r="V66" s="42"/>
      <c r="W66" s="42"/>
      <c r="X66" s="42"/>
      <c r="Y66" s="17" t="s">
        <v>75</v>
      </c>
      <c r="Z66" s="42"/>
      <c r="AA66" s="42"/>
      <c r="AB66" s="42"/>
      <c r="AC66" s="42"/>
      <c r="AD66" s="42"/>
      <c r="AE66" s="42"/>
      <c r="AF66" s="42"/>
      <c r="AG66" s="42"/>
      <c r="AH66" s="42"/>
    </row>
    <row r="67" spans="1:34" ht="35.4" thickBot="1">
      <c r="A67" s="29" t="s">
        <v>447</v>
      </c>
      <c r="B67" s="42">
        <f t="shared" ref="B67:B130" si="2">COUNTA(C67:X67)</f>
        <v>1</v>
      </c>
      <c r="C67" s="42"/>
      <c r="D67" s="42"/>
      <c r="E67" s="42"/>
      <c r="F67" s="42"/>
      <c r="G67" s="42"/>
      <c r="H67" s="42"/>
      <c r="I67" s="42"/>
      <c r="J67" s="42"/>
      <c r="K67" s="42"/>
      <c r="L67" s="17" t="s">
        <v>77</v>
      </c>
      <c r="M67" s="21"/>
      <c r="N67" s="17"/>
      <c r="O67" s="17"/>
      <c r="P67" s="17"/>
      <c r="Q67" s="17"/>
      <c r="R67" s="17"/>
      <c r="S67" s="17"/>
      <c r="T67" s="17"/>
      <c r="U67" s="17"/>
      <c r="V67" s="42"/>
      <c r="W67" s="42"/>
      <c r="X67" s="42"/>
      <c r="Y67" s="17" t="s">
        <v>77</v>
      </c>
      <c r="Z67" s="42"/>
      <c r="AA67" s="42"/>
      <c r="AB67" s="42"/>
      <c r="AC67" s="42"/>
      <c r="AD67" s="42"/>
      <c r="AE67" s="42"/>
      <c r="AF67" s="42"/>
      <c r="AG67" s="42"/>
      <c r="AH67" s="42"/>
    </row>
    <row r="68" spans="1:34" ht="18" thickBot="1">
      <c r="A68" s="29" t="s">
        <v>448</v>
      </c>
      <c r="B68" s="42">
        <f t="shared" si="2"/>
        <v>0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</row>
    <row r="69" spans="1:34" ht="18" thickBot="1">
      <c r="A69" s="29" t="s">
        <v>449</v>
      </c>
      <c r="B69" s="42">
        <f t="shared" si="2"/>
        <v>1</v>
      </c>
      <c r="C69" s="42"/>
      <c r="D69" s="42"/>
      <c r="E69" s="42"/>
      <c r="F69" s="42"/>
      <c r="G69" s="42"/>
      <c r="H69" s="42"/>
      <c r="I69" s="42"/>
      <c r="J69" s="42"/>
      <c r="K69" s="42"/>
      <c r="L69" s="17" t="s">
        <v>78</v>
      </c>
      <c r="M69" s="21"/>
      <c r="N69" s="17"/>
      <c r="O69" s="17"/>
      <c r="P69" s="17"/>
      <c r="Q69" s="17"/>
      <c r="R69" s="17"/>
      <c r="S69" s="17"/>
      <c r="T69" s="17"/>
      <c r="U69" s="17"/>
      <c r="V69" s="42"/>
      <c r="W69" s="42"/>
      <c r="X69" s="42"/>
      <c r="Y69" s="17" t="s">
        <v>78</v>
      </c>
      <c r="Z69" s="42"/>
      <c r="AA69" s="42"/>
      <c r="AB69" s="42"/>
      <c r="AC69" s="42"/>
      <c r="AD69" s="42"/>
      <c r="AE69" s="42"/>
      <c r="AF69" s="42"/>
      <c r="AG69" s="42"/>
      <c r="AH69" s="42"/>
    </row>
    <row r="70" spans="1:34" ht="18" thickBot="1">
      <c r="A70" s="26" t="s">
        <v>450</v>
      </c>
      <c r="B70" s="42">
        <f t="shared" si="2"/>
        <v>1</v>
      </c>
      <c r="C70" s="42"/>
      <c r="D70" s="42"/>
      <c r="E70" s="42"/>
      <c r="F70" s="42"/>
      <c r="G70" s="42"/>
      <c r="H70" s="42"/>
      <c r="I70" s="42"/>
      <c r="J70" s="42"/>
      <c r="K70" s="42"/>
      <c r="L70" s="17" t="s">
        <v>79</v>
      </c>
      <c r="M70" s="21"/>
      <c r="N70" s="17"/>
      <c r="O70" s="17"/>
      <c r="P70" s="17"/>
      <c r="Q70" s="17"/>
      <c r="R70" s="17"/>
      <c r="S70" s="17"/>
      <c r="T70" s="17"/>
      <c r="U70" s="17"/>
      <c r="V70" s="42"/>
      <c r="W70" s="42"/>
      <c r="X70" s="42"/>
      <c r="Y70" s="17" t="s">
        <v>79</v>
      </c>
      <c r="Z70" s="42"/>
      <c r="AA70" s="42"/>
      <c r="AB70" s="42"/>
      <c r="AC70" s="42"/>
      <c r="AD70" s="42"/>
      <c r="AE70" s="42"/>
      <c r="AF70" s="42"/>
      <c r="AG70" s="42"/>
      <c r="AH70" s="42"/>
    </row>
    <row r="71" spans="1:34" ht="18" thickBot="1">
      <c r="A71" s="31" t="s">
        <v>451</v>
      </c>
      <c r="B71" s="42">
        <f t="shared" si="2"/>
        <v>0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</row>
    <row r="72" spans="1:34" ht="35.4" thickBot="1">
      <c r="A72" s="29" t="s">
        <v>452</v>
      </c>
      <c r="B72" s="42">
        <f t="shared" si="2"/>
        <v>1</v>
      </c>
      <c r="C72" s="42"/>
      <c r="D72" s="42"/>
      <c r="E72" s="42"/>
      <c r="F72" s="42"/>
      <c r="G72" s="42"/>
      <c r="H72" s="42"/>
      <c r="I72" s="42"/>
      <c r="J72" s="42"/>
      <c r="K72" s="42"/>
      <c r="L72" s="17" t="s">
        <v>80</v>
      </c>
      <c r="M72" s="21"/>
      <c r="N72" s="17"/>
      <c r="O72" s="17"/>
      <c r="P72" s="17"/>
      <c r="Q72" s="17"/>
      <c r="R72" s="17"/>
      <c r="S72" s="17"/>
      <c r="T72" s="17"/>
      <c r="U72" s="17"/>
      <c r="V72" s="42"/>
      <c r="W72" s="42"/>
      <c r="X72" s="42"/>
      <c r="Y72" s="17" t="s">
        <v>80</v>
      </c>
      <c r="Z72" s="42"/>
      <c r="AA72" s="42"/>
      <c r="AB72" s="42"/>
      <c r="AC72" s="42"/>
      <c r="AD72" s="42"/>
      <c r="AE72" s="42"/>
      <c r="AF72" s="42"/>
      <c r="AG72" s="42"/>
      <c r="AH72" s="42"/>
    </row>
    <row r="73" spans="1:34" ht="35.4" thickBot="1">
      <c r="A73" s="29" t="s">
        <v>453</v>
      </c>
      <c r="B73" s="42">
        <f t="shared" si="2"/>
        <v>1</v>
      </c>
      <c r="C73" s="42"/>
      <c r="D73" s="42"/>
      <c r="E73" s="42"/>
      <c r="F73" s="42"/>
      <c r="G73" s="42"/>
      <c r="H73" s="42"/>
      <c r="I73" s="42"/>
      <c r="J73" s="42"/>
      <c r="K73" s="42"/>
      <c r="L73" s="17" t="s">
        <v>81</v>
      </c>
      <c r="M73" s="21"/>
      <c r="N73" s="17"/>
      <c r="O73" s="17"/>
      <c r="P73" s="17"/>
      <c r="Q73" s="17"/>
      <c r="R73" s="17"/>
      <c r="S73" s="17"/>
      <c r="T73" s="17"/>
      <c r="U73" s="17"/>
      <c r="V73" s="42"/>
      <c r="W73" s="42"/>
      <c r="X73" s="42"/>
      <c r="Y73" s="17" t="s">
        <v>81</v>
      </c>
      <c r="Z73" s="42"/>
      <c r="AA73" s="42"/>
      <c r="AB73" s="42"/>
      <c r="AC73" s="42"/>
      <c r="AD73" s="42"/>
      <c r="AE73" s="42"/>
      <c r="AF73" s="42"/>
      <c r="AG73" s="42"/>
      <c r="AH73" s="42"/>
    </row>
    <row r="74" spans="1:34" ht="35.4" thickBot="1">
      <c r="A74" s="29" t="s">
        <v>454</v>
      </c>
      <c r="B74" s="42">
        <f t="shared" si="2"/>
        <v>1</v>
      </c>
      <c r="C74" s="42"/>
      <c r="D74" s="42"/>
      <c r="E74" s="42"/>
      <c r="F74" s="42"/>
      <c r="G74" s="42"/>
      <c r="H74" s="42"/>
      <c r="I74" s="42"/>
      <c r="J74" s="42"/>
      <c r="K74" s="42"/>
      <c r="L74" s="17" t="s">
        <v>82</v>
      </c>
      <c r="M74" s="21"/>
      <c r="N74" s="17"/>
      <c r="O74" s="17"/>
      <c r="P74" s="17"/>
      <c r="Q74" s="17"/>
      <c r="R74" s="17"/>
      <c r="S74" s="17"/>
      <c r="T74" s="17"/>
      <c r="U74" s="17"/>
      <c r="V74" s="42"/>
      <c r="W74" s="42"/>
      <c r="X74" s="42"/>
      <c r="Y74" s="17" t="s">
        <v>82</v>
      </c>
      <c r="Z74" s="42"/>
      <c r="AA74" s="42"/>
      <c r="AB74" s="42"/>
      <c r="AC74" s="42"/>
      <c r="AD74" s="42"/>
      <c r="AE74" s="42"/>
      <c r="AF74" s="42"/>
      <c r="AG74" s="42"/>
      <c r="AH74" s="42"/>
    </row>
    <row r="75" spans="1:34" ht="18" thickBot="1">
      <c r="A75" s="29" t="s">
        <v>455</v>
      </c>
      <c r="B75" s="42">
        <f t="shared" si="2"/>
        <v>0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</row>
    <row r="76" spans="1:34" ht="35.4" thickBot="1">
      <c r="A76" s="29" t="s">
        <v>456</v>
      </c>
      <c r="B76" s="42">
        <f t="shared" si="2"/>
        <v>1</v>
      </c>
      <c r="C76" s="42"/>
      <c r="D76" s="42"/>
      <c r="E76" s="42"/>
      <c r="F76" s="42"/>
      <c r="G76" s="42"/>
      <c r="H76" s="42"/>
      <c r="I76" s="42"/>
      <c r="J76" s="42"/>
      <c r="K76" s="42"/>
      <c r="L76" s="17" t="s">
        <v>83</v>
      </c>
      <c r="M76" s="21"/>
      <c r="N76" s="17"/>
      <c r="O76" s="17"/>
      <c r="P76" s="17"/>
      <c r="Q76" s="17"/>
      <c r="R76" s="17"/>
      <c r="S76" s="17"/>
      <c r="T76" s="17"/>
      <c r="U76" s="17"/>
      <c r="V76" s="42"/>
      <c r="W76" s="42"/>
      <c r="X76" s="42"/>
      <c r="Y76" s="17" t="s">
        <v>83</v>
      </c>
      <c r="Z76" s="42"/>
      <c r="AA76" s="42"/>
      <c r="AB76" s="42"/>
      <c r="AC76" s="42"/>
      <c r="AD76" s="42"/>
      <c r="AE76" s="42"/>
      <c r="AF76" s="42"/>
      <c r="AG76" s="42"/>
      <c r="AH76" s="42"/>
    </row>
    <row r="77" spans="1:34" ht="52.8" thickBot="1">
      <c r="A77" s="26" t="s">
        <v>457</v>
      </c>
      <c r="B77" s="42">
        <f t="shared" si="2"/>
        <v>1</v>
      </c>
      <c r="C77" s="42"/>
      <c r="D77" s="42"/>
      <c r="E77" s="42"/>
      <c r="F77" s="42"/>
      <c r="G77" s="42"/>
      <c r="H77" s="42"/>
      <c r="I77" s="42"/>
      <c r="J77" s="42"/>
      <c r="K77" s="42"/>
      <c r="L77" s="17" t="s">
        <v>84</v>
      </c>
      <c r="M77" s="21"/>
      <c r="N77" s="17"/>
      <c r="O77" s="17"/>
      <c r="P77" s="17"/>
      <c r="Q77" s="17"/>
      <c r="R77" s="17"/>
      <c r="S77" s="17"/>
      <c r="T77" s="17"/>
      <c r="U77" s="17"/>
      <c r="V77" s="42"/>
      <c r="W77" s="42"/>
      <c r="X77" s="42"/>
      <c r="Y77" s="17" t="s">
        <v>84</v>
      </c>
      <c r="Z77" s="42"/>
      <c r="AA77" s="42"/>
      <c r="AB77" s="42"/>
      <c r="AC77" s="42"/>
      <c r="AD77" s="42"/>
      <c r="AE77" s="42"/>
      <c r="AF77" s="42"/>
      <c r="AG77" s="42"/>
      <c r="AH77" s="42"/>
    </row>
    <row r="78" spans="1:34" ht="18" thickBot="1">
      <c r="A78" s="31" t="s">
        <v>458</v>
      </c>
      <c r="B78" s="42">
        <f t="shared" si="2"/>
        <v>0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</row>
    <row r="79" spans="1:34" ht="18" thickBot="1">
      <c r="A79" s="29" t="s">
        <v>459</v>
      </c>
      <c r="B79" s="42">
        <f t="shared" si="2"/>
        <v>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</row>
    <row r="80" spans="1:34" ht="18" thickBot="1">
      <c r="A80" s="29" t="s">
        <v>460</v>
      </c>
      <c r="B80" s="42">
        <f t="shared" si="2"/>
        <v>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</row>
    <row r="81" spans="1:34" ht="18" thickBot="1">
      <c r="A81" s="29" t="s">
        <v>461</v>
      </c>
      <c r="B81" s="42">
        <f t="shared" si="2"/>
        <v>0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</row>
    <row r="82" spans="1:34" ht="18" thickBot="1">
      <c r="A82" s="29" t="s">
        <v>462</v>
      </c>
      <c r="B82" s="42">
        <f t="shared" si="2"/>
        <v>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</row>
    <row r="83" spans="1:34" ht="18" thickBot="1">
      <c r="A83" s="29" t="s">
        <v>463</v>
      </c>
      <c r="B83" s="42">
        <f t="shared" si="2"/>
        <v>0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</row>
    <row r="84" spans="1:34" ht="18" thickBot="1">
      <c r="A84" s="26" t="s">
        <v>464</v>
      </c>
      <c r="B84" s="42">
        <f t="shared" si="2"/>
        <v>0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</row>
    <row r="85" spans="1:34" ht="18" thickBot="1">
      <c r="A85" s="31" t="s">
        <v>465</v>
      </c>
      <c r="B85" s="42">
        <f t="shared" si="2"/>
        <v>0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</row>
    <row r="86" spans="1:34" ht="18" thickBot="1">
      <c r="A86" s="29" t="s">
        <v>466</v>
      </c>
      <c r="B86" s="42">
        <f t="shared" si="2"/>
        <v>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</row>
    <row r="87" spans="1:34" ht="18" thickBot="1">
      <c r="A87" s="29" t="s">
        <v>467</v>
      </c>
      <c r="B87" s="42">
        <f t="shared" si="2"/>
        <v>0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</row>
    <row r="88" spans="1:34" ht="18" thickBot="1">
      <c r="A88" s="29" t="s">
        <v>468</v>
      </c>
      <c r="B88" s="42">
        <f t="shared" si="2"/>
        <v>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</row>
    <row r="89" spans="1:34" ht="18" thickBot="1">
      <c r="A89" s="29" t="s">
        <v>469</v>
      </c>
      <c r="B89" s="42">
        <f t="shared" si="2"/>
        <v>0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</row>
    <row r="90" spans="1:34" ht="18" thickBot="1">
      <c r="A90" s="29" t="s">
        <v>470</v>
      </c>
      <c r="B90" s="42">
        <f t="shared" si="2"/>
        <v>0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</row>
    <row r="91" spans="1:34" ht="18" thickBot="1">
      <c r="A91" s="26" t="s">
        <v>471</v>
      </c>
      <c r="B91" s="42">
        <f t="shared" si="2"/>
        <v>0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</row>
    <row r="92" spans="1:34" ht="18" thickBot="1">
      <c r="A92" s="31" t="s">
        <v>472</v>
      </c>
      <c r="B92" s="42">
        <f t="shared" si="2"/>
        <v>0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</row>
    <row r="93" spans="1:34" ht="52.8" thickBot="1">
      <c r="A93" s="29" t="s">
        <v>473</v>
      </c>
      <c r="B93" s="42">
        <f t="shared" si="2"/>
        <v>1</v>
      </c>
      <c r="C93" s="42"/>
      <c r="D93" s="42"/>
      <c r="E93" s="42"/>
      <c r="F93" s="42"/>
      <c r="G93" s="42"/>
      <c r="H93" s="42"/>
      <c r="I93" s="42"/>
      <c r="J93" s="42"/>
      <c r="K93" s="42"/>
      <c r="L93" s="17" t="s">
        <v>85</v>
      </c>
      <c r="M93" s="21"/>
      <c r="N93" s="17"/>
      <c r="O93" s="17"/>
      <c r="P93" s="17"/>
      <c r="Q93" s="17"/>
      <c r="R93" s="17"/>
      <c r="S93" s="17"/>
      <c r="T93" s="17"/>
      <c r="U93" s="17"/>
      <c r="V93" s="42"/>
      <c r="W93" s="42"/>
      <c r="X93" s="42"/>
      <c r="Y93" s="17" t="s">
        <v>85</v>
      </c>
      <c r="Z93" s="42"/>
      <c r="AA93" s="42"/>
      <c r="AB93" s="42"/>
      <c r="AC93" s="42"/>
      <c r="AD93" s="42"/>
      <c r="AE93" s="42"/>
      <c r="AF93" s="42"/>
      <c r="AG93" s="42"/>
      <c r="AH93" s="42"/>
    </row>
    <row r="94" spans="1:34" ht="18" thickBot="1">
      <c r="A94" s="29" t="s">
        <v>474</v>
      </c>
      <c r="B94" s="42">
        <f t="shared" si="2"/>
        <v>1</v>
      </c>
      <c r="C94" s="42"/>
      <c r="D94" s="44" t="s">
        <v>359</v>
      </c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</row>
    <row r="95" spans="1:34" ht="35.4" thickBot="1">
      <c r="A95" s="29" t="s">
        <v>475</v>
      </c>
      <c r="B95" s="42">
        <f t="shared" si="2"/>
        <v>1</v>
      </c>
      <c r="C95" s="42"/>
      <c r="D95" s="17" t="s">
        <v>369</v>
      </c>
      <c r="E95" s="44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</row>
    <row r="96" spans="1:34" ht="18" thickBot="1">
      <c r="A96" s="29" t="s">
        <v>476</v>
      </c>
      <c r="B96" s="42">
        <f t="shared" si="2"/>
        <v>1</v>
      </c>
      <c r="C96" s="42"/>
      <c r="D96" s="17" t="s">
        <v>151</v>
      </c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</row>
    <row r="97" spans="1:34" ht="35.4" thickBot="1">
      <c r="A97" s="29" t="s">
        <v>477</v>
      </c>
      <c r="B97" s="42">
        <f t="shared" si="2"/>
        <v>1</v>
      </c>
      <c r="C97" s="42"/>
      <c r="D97" s="17" t="s">
        <v>130</v>
      </c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</row>
    <row r="98" spans="1:34" ht="18" thickBot="1">
      <c r="A98" s="26" t="s">
        <v>478</v>
      </c>
      <c r="B98" s="42">
        <f t="shared" si="2"/>
        <v>0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</row>
    <row r="99" spans="1:34" ht="18" thickBot="1">
      <c r="A99" s="31" t="s">
        <v>479</v>
      </c>
      <c r="B99" s="42">
        <f t="shared" si="2"/>
        <v>0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</row>
    <row r="100" spans="1:34" ht="18" thickBot="1">
      <c r="A100" s="29" t="s">
        <v>480</v>
      </c>
      <c r="B100" s="42">
        <f t="shared" si="2"/>
        <v>0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</row>
    <row r="101" spans="1:34" ht="18" thickBot="1">
      <c r="A101" s="29" t="s">
        <v>481</v>
      </c>
      <c r="B101" s="42">
        <f t="shared" si="2"/>
        <v>0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</row>
    <row r="102" spans="1:34" ht="18" thickBot="1">
      <c r="A102" s="29" t="s">
        <v>482</v>
      </c>
      <c r="B102" s="42">
        <f t="shared" si="2"/>
        <v>0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</row>
    <row r="103" spans="1:34" ht="18" thickBot="1">
      <c r="A103" s="29" t="s">
        <v>483</v>
      </c>
      <c r="B103" s="42">
        <f t="shared" si="2"/>
        <v>0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</row>
    <row r="104" spans="1:34" ht="18" thickBot="1">
      <c r="A104" s="29" t="s">
        <v>484</v>
      </c>
      <c r="B104" s="42">
        <f t="shared" si="2"/>
        <v>0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</row>
    <row r="105" spans="1:34" ht="18" thickBot="1">
      <c r="A105" s="26" t="s">
        <v>485</v>
      </c>
      <c r="B105" s="42">
        <f t="shared" si="2"/>
        <v>0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</row>
    <row r="106" spans="1:34" ht="35.4" thickBot="1">
      <c r="A106" s="31" t="s">
        <v>486</v>
      </c>
      <c r="B106" s="42">
        <f t="shared" si="2"/>
        <v>1</v>
      </c>
      <c r="C106" s="42"/>
      <c r="D106" s="42"/>
      <c r="E106" s="4" t="s">
        <v>139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" t="s">
        <v>139</v>
      </c>
      <c r="Z106" s="4" t="s">
        <v>139</v>
      </c>
      <c r="AA106" s="42"/>
      <c r="AB106" s="42"/>
      <c r="AC106" s="42"/>
      <c r="AD106" s="42"/>
      <c r="AE106" s="42"/>
      <c r="AF106" s="42"/>
      <c r="AG106" s="42"/>
      <c r="AH106" s="42"/>
    </row>
    <row r="107" spans="1:34" ht="35.4" thickBot="1">
      <c r="A107" s="29" t="s">
        <v>487</v>
      </c>
      <c r="B107" s="42">
        <f t="shared" si="2"/>
        <v>1</v>
      </c>
      <c r="C107" s="42"/>
      <c r="D107" s="42"/>
      <c r="E107" s="4" t="s">
        <v>138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" t="s">
        <v>138</v>
      </c>
      <c r="Z107" s="4" t="s">
        <v>138</v>
      </c>
      <c r="AA107" s="42"/>
      <c r="AB107" s="42"/>
      <c r="AC107" s="42"/>
      <c r="AD107" s="42"/>
      <c r="AE107" s="42"/>
      <c r="AF107" s="42"/>
      <c r="AG107" s="42"/>
      <c r="AH107" s="42"/>
    </row>
    <row r="108" spans="1:34" ht="18" thickBot="1">
      <c r="A108" s="29" t="s">
        <v>488</v>
      </c>
      <c r="B108" s="42">
        <f t="shared" si="2"/>
        <v>1</v>
      </c>
      <c r="C108" s="42"/>
      <c r="D108" s="42"/>
      <c r="E108" s="49" t="s">
        <v>366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9" t="s">
        <v>366</v>
      </c>
      <c r="Z108" s="49" t="s">
        <v>366</v>
      </c>
      <c r="AA108" s="42"/>
      <c r="AB108" s="42"/>
      <c r="AC108" s="42"/>
      <c r="AD108" s="42"/>
      <c r="AE108" s="42"/>
      <c r="AF108" s="42"/>
      <c r="AG108" s="42"/>
      <c r="AH108" s="42"/>
    </row>
    <row r="109" spans="1:34" ht="18" thickBot="1">
      <c r="A109" s="29" t="s">
        <v>489</v>
      </c>
      <c r="B109" s="42">
        <f t="shared" si="2"/>
        <v>1</v>
      </c>
      <c r="C109" s="42"/>
      <c r="D109" s="42"/>
      <c r="E109" s="17" t="s">
        <v>100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17" t="s">
        <v>100</v>
      </c>
      <c r="Z109" s="17" t="s">
        <v>100</v>
      </c>
      <c r="AA109" s="42"/>
      <c r="AB109" s="42"/>
      <c r="AC109" s="42"/>
      <c r="AD109" s="42"/>
      <c r="AE109" s="42"/>
      <c r="AF109" s="42"/>
      <c r="AG109" s="42"/>
      <c r="AH109" s="42"/>
    </row>
    <row r="110" spans="1:34" ht="35.4" thickBot="1">
      <c r="A110" s="29" t="s">
        <v>490</v>
      </c>
      <c r="B110" s="42">
        <f t="shared" si="2"/>
        <v>1</v>
      </c>
      <c r="C110" s="42"/>
      <c r="D110" s="42"/>
      <c r="E110" s="44" t="s">
        <v>379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4" t="s">
        <v>379</v>
      </c>
      <c r="Z110" s="44" t="s">
        <v>379</v>
      </c>
      <c r="AA110" s="42"/>
      <c r="AB110" s="42"/>
      <c r="AC110" s="42"/>
      <c r="AD110" s="42"/>
      <c r="AE110" s="42"/>
      <c r="AF110" s="42"/>
      <c r="AG110" s="42"/>
      <c r="AH110" s="42"/>
    </row>
    <row r="111" spans="1:34" ht="18" thickBot="1">
      <c r="A111" s="29" t="s">
        <v>491</v>
      </c>
      <c r="B111" s="42">
        <f t="shared" si="2"/>
        <v>1</v>
      </c>
      <c r="C111" s="42"/>
      <c r="D111" s="42"/>
      <c r="E111" s="17" t="s">
        <v>152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17"/>
      <c r="AA111" s="42"/>
      <c r="AB111" s="42"/>
      <c r="AC111" s="42"/>
      <c r="AD111" s="42"/>
      <c r="AE111" s="42"/>
      <c r="AF111" s="42"/>
      <c r="AG111" s="42"/>
      <c r="AH111" s="42"/>
    </row>
    <row r="112" spans="1:34" ht="35.4" thickBot="1">
      <c r="A112" s="26" t="s">
        <v>492</v>
      </c>
      <c r="B112" s="42">
        <f t="shared" si="2"/>
        <v>1</v>
      </c>
      <c r="C112" s="42"/>
      <c r="D112" s="42"/>
      <c r="E112" s="17" t="s">
        <v>43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17" t="s">
        <v>43</v>
      </c>
      <c r="Z112" s="17" t="s">
        <v>43</v>
      </c>
      <c r="AA112" s="42"/>
      <c r="AB112" s="42"/>
      <c r="AC112" s="42"/>
      <c r="AD112" s="42"/>
      <c r="AE112" s="42"/>
      <c r="AF112" s="42"/>
      <c r="AG112" s="42"/>
      <c r="AH112" s="42"/>
    </row>
    <row r="113" spans="1:34" ht="18" thickBot="1">
      <c r="A113" s="31" t="s">
        <v>493</v>
      </c>
      <c r="B113" s="42">
        <f t="shared" si="2"/>
        <v>1</v>
      </c>
      <c r="C113" s="42"/>
      <c r="D113" s="42"/>
      <c r="E113" s="44" t="s">
        <v>494</v>
      </c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</row>
    <row r="114" spans="1:34" ht="18" thickBot="1">
      <c r="A114" s="29" t="s">
        <v>495</v>
      </c>
      <c r="B114" s="42">
        <f t="shared" si="2"/>
        <v>0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</row>
    <row r="115" spans="1:34" ht="18" thickBot="1">
      <c r="A115" s="29" t="s">
        <v>496</v>
      </c>
      <c r="B115" s="42">
        <f t="shared" si="2"/>
        <v>2</v>
      </c>
      <c r="C115" s="42"/>
      <c r="D115" s="42"/>
      <c r="E115" s="42"/>
      <c r="F115" s="42"/>
      <c r="G115" s="42"/>
      <c r="H115" s="42"/>
      <c r="I115" s="44" t="s">
        <v>336</v>
      </c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4" t="s">
        <v>336</v>
      </c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</row>
    <row r="116" spans="1:34" ht="35.4" thickBot="1">
      <c r="A116" s="29" t="s">
        <v>497</v>
      </c>
      <c r="B116" s="42">
        <f t="shared" si="2"/>
        <v>2</v>
      </c>
      <c r="C116" s="42"/>
      <c r="D116" s="42"/>
      <c r="E116" s="42"/>
      <c r="F116" s="42"/>
      <c r="G116" s="42"/>
      <c r="H116" s="42"/>
      <c r="I116" s="42"/>
      <c r="J116" s="42"/>
      <c r="K116" s="44" t="s">
        <v>323</v>
      </c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4" t="s">
        <v>323</v>
      </c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</row>
    <row r="117" spans="1:34" ht="18" thickBot="1">
      <c r="A117" s="29" t="s">
        <v>498</v>
      </c>
      <c r="B117" s="42">
        <f t="shared" si="2"/>
        <v>2</v>
      </c>
      <c r="C117" s="42"/>
      <c r="D117" s="42"/>
      <c r="E117" s="42"/>
      <c r="F117" s="42"/>
      <c r="G117" s="42"/>
      <c r="H117" s="42"/>
      <c r="I117" s="42"/>
      <c r="J117" s="42"/>
      <c r="K117" s="44" t="s">
        <v>321</v>
      </c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4" t="s">
        <v>321</v>
      </c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</row>
    <row r="118" spans="1:34" ht="18" thickBot="1">
      <c r="A118" s="29" t="s">
        <v>499</v>
      </c>
      <c r="B118" s="42">
        <f t="shared" si="2"/>
        <v>2</v>
      </c>
      <c r="C118" s="42"/>
      <c r="D118" s="42"/>
      <c r="E118" s="42"/>
      <c r="F118" s="42"/>
      <c r="G118" s="44" t="s">
        <v>362</v>
      </c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4" t="s">
        <v>362</v>
      </c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</row>
    <row r="119" spans="1:34" ht="35.4" thickBot="1">
      <c r="A119" s="26" t="s">
        <v>500</v>
      </c>
      <c r="B119" s="42">
        <f t="shared" si="2"/>
        <v>1</v>
      </c>
      <c r="C119" s="42"/>
      <c r="D119" s="42"/>
      <c r="E119" s="4" t="s">
        <v>192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" t="s">
        <v>192</v>
      </c>
      <c r="Z119" s="4" t="s">
        <v>192</v>
      </c>
      <c r="AA119" s="42"/>
      <c r="AB119" s="42"/>
      <c r="AC119" s="42"/>
      <c r="AD119" s="42"/>
      <c r="AE119" s="42"/>
      <c r="AF119" s="42"/>
      <c r="AG119" s="42"/>
      <c r="AH119" s="42"/>
    </row>
    <row r="120" spans="1:34" ht="18" thickBot="1">
      <c r="A120" s="31" t="s">
        <v>501</v>
      </c>
      <c r="B120" s="42">
        <f t="shared" si="2"/>
        <v>2</v>
      </c>
      <c r="C120" s="42"/>
      <c r="D120" s="42"/>
      <c r="E120" s="42"/>
      <c r="F120" s="42"/>
      <c r="G120" s="44" t="s">
        <v>334</v>
      </c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4" t="s">
        <v>334</v>
      </c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</row>
    <row r="121" spans="1:34" ht="35.4" thickBot="1">
      <c r="A121" s="29" t="s">
        <v>502</v>
      </c>
      <c r="B121" s="42">
        <f t="shared" si="2"/>
        <v>1</v>
      </c>
      <c r="C121" s="42"/>
      <c r="D121" s="42"/>
      <c r="E121" s="4" t="s">
        <v>503</v>
      </c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" t="s">
        <v>503</v>
      </c>
      <c r="Z121" s="4" t="s">
        <v>503</v>
      </c>
      <c r="AA121" s="42"/>
      <c r="AB121" s="42"/>
      <c r="AC121" s="42"/>
      <c r="AD121" s="42"/>
      <c r="AE121" s="42"/>
      <c r="AF121" s="42"/>
      <c r="AG121" s="42"/>
      <c r="AH121" s="42"/>
    </row>
    <row r="122" spans="1:34" ht="34.799999999999997">
      <c r="A122" s="41">
        <v>44656</v>
      </c>
      <c r="B122" s="42">
        <f t="shared" si="2"/>
        <v>1</v>
      </c>
      <c r="C122" s="42"/>
      <c r="D122" s="42"/>
      <c r="E122" s="4" t="s">
        <v>197</v>
      </c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" t="s">
        <v>197</v>
      </c>
      <c r="Z122" s="4" t="s">
        <v>197</v>
      </c>
      <c r="AA122" s="42"/>
      <c r="AB122" s="42"/>
      <c r="AC122" s="42"/>
      <c r="AD122" s="42"/>
      <c r="AE122" s="42"/>
      <c r="AF122" s="42"/>
      <c r="AG122" s="42"/>
      <c r="AH122" s="42"/>
    </row>
    <row r="123" spans="1:34" ht="34.799999999999997">
      <c r="A123" s="41">
        <v>44657</v>
      </c>
      <c r="B123" s="42">
        <f t="shared" si="2"/>
        <v>1</v>
      </c>
      <c r="C123" s="42"/>
      <c r="D123" s="42"/>
      <c r="E123" s="4" t="s">
        <v>118</v>
      </c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" t="s">
        <v>118</v>
      </c>
      <c r="Z123" s="4" t="s">
        <v>118</v>
      </c>
      <c r="AA123" s="42"/>
      <c r="AB123" s="42"/>
      <c r="AC123" s="42"/>
      <c r="AD123" s="42"/>
      <c r="AE123" s="42"/>
      <c r="AF123" s="42"/>
      <c r="AG123" s="42"/>
      <c r="AH123" s="42"/>
    </row>
    <row r="124" spans="1:34" ht="34.799999999999997">
      <c r="A124" s="45">
        <v>44658</v>
      </c>
      <c r="B124" s="42">
        <f t="shared" si="2"/>
        <v>1</v>
      </c>
      <c r="C124" s="42"/>
      <c r="D124" s="42"/>
      <c r="E124" s="4" t="s">
        <v>28</v>
      </c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" t="s">
        <v>28</v>
      </c>
      <c r="Z124" s="4" t="s">
        <v>28</v>
      </c>
      <c r="AA124" s="42"/>
      <c r="AB124" s="42"/>
      <c r="AC124" s="42"/>
      <c r="AD124" s="42"/>
      <c r="AE124" s="42"/>
      <c r="AF124" s="42"/>
      <c r="AG124" s="42"/>
      <c r="AH124" s="42"/>
    </row>
    <row r="125" spans="1:34" ht="34.799999999999997">
      <c r="A125" s="46">
        <v>44659</v>
      </c>
      <c r="B125" s="42">
        <f t="shared" si="2"/>
        <v>1</v>
      </c>
      <c r="C125" s="42"/>
      <c r="D125" s="42"/>
      <c r="E125" s="4" t="s">
        <v>111</v>
      </c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" t="s">
        <v>111</v>
      </c>
      <c r="Z125" s="4" t="s">
        <v>111</v>
      </c>
      <c r="AA125" s="42"/>
      <c r="AB125" s="42"/>
      <c r="AC125" s="42"/>
      <c r="AD125" s="42"/>
      <c r="AE125" s="42"/>
      <c r="AF125" s="42"/>
      <c r="AG125" s="42"/>
      <c r="AH125" s="42"/>
    </row>
    <row r="126" spans="1:34" ht="34.799999999999997">
      <c r="A126" s="41">
        <v>44660</v>
      </c>
      <c r="B126" s="42">
        <f t="shared" si="2"/>
        <v>1</v>
      </c>
      <c r="C126" s="42"/>
      <c r="D126" s="42"/>
      <c r="E126" s="4" t="s">
        <v>277</v>
      </c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" t="s">
        <v>277</v>
      </c>
      <c r="Z126" s="4" t="s">
        <v>277</v>
      </c>
      <c r="AA126" s="42"/>
      <c r="AB126" s="42"/>
      <c r="AC126" s="42"/>
      <c r="AD126" s="42"/>
      <c r="AE126" s="42"/>
      <c r="AF126" s="42"/>
      <c r="AG126" s="42"/>
      <c r="AH126" s="42"/>
    </row>
    <row r="127" spans="1:34" ht="34.799999999999997">
      <c r="A127" s="41">
        <v>44661</v>
      </c>
      <c r="B127" s="42">
        <f t="shared" si="2"/>
        <v>1</v>
      </c>
      <c r="C127" s="42"/>
      <c r="D127" s="42"/>
      <c r="E127" s="44" t="s">
        <v>380</v>
      </c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4" t="s">
        <v>380</v>
      </c>
      <c r="Z127" s="44" t="s">
        <v>380</v>
      </c>
      <c r="AA127" s="42"/>
      <c r="AB127" s="42"/>
      <c r="AC127" s="42"/>
      <c r="AD127" s="42"/>
      <c r="AE127" s="42"/>
      <c r="AF127" s="42"/>
      <c r="AG127" s="42"/>
      <c r="AH127" s="42"/>
    </row>
    <row r="128" spans="1:34" ht="34.799999999999997">
      <c r="A128" s="41">
        <v>44662</v>
      </c>
      <c r="B128" s="42">
        <f t="shared" si="2"/>
        <v>2</v>
      </c>
      <c r="C128" s="42"/>
      <c r="D128" s="42"/>
      <c r="E128" s="44" t="s">
        <v>331</v>
      </c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4" t="s">
        <v>331</v>
      </c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</row>
    <row r="129" spans="1:34" ht="34.799999999999997">
      <c r="A129" s="41">
        <v>44663</v>
      </c>
      <c r="B129" s="42">
        <f t="shared" si="2"/>
        <v>2</v>
      </c>
      <c r="C129" s="42"/>
      <c r="D129" s="44" t="s">
        <v>360</v>
      </c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4" t="s">
        <v>360</v>
      </c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</row>
    <row r="130" spans="1:34" ht="34.799999999999997">
      <c r="A130" s="41">
        <v>44664</v>
      </c>
      <c r="B130" s="42">
        <f t="shared" si="2"/>
        <v>1</v>
      </c>
      <c r="C130" s="42"/>
      <c r="D130" s="42"/>
      <c r="E130" s="4" t="s">
        <v>202</v>
      </c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" t="s">
        <v>202</v>
      </c>
      <c r="Z130" s="4" t="s">
        <v>202</v>
      </c>
      <c r="AA130" s="42"/>
      <c r="AB130" s="42"/>
      <c r="AC130" s="42"/>
      <c r="AD130" s="42"/>
      <c r="AE130" s="42"/>
      <c r="AF130" s="42"/>
      <c r="AG130" s="42"/>
      <c r="AH130" s="42"/>
    </row>
    <row r="131" spans="1:34" ht="17.399999999999999">
      <c r="A131" s="45">
        <v>44665</v>
      </c>
      <c r="B131" s="42">
        <f t="shared" ref="B131:B194" si="3">COUNTA(C131:X131)</f>
        <v>2</v>
      </c>
      <c r="C131" s="42"/>
      <c r="D131" s="42"/>
      <c r="E131" s="44" t="s">
        <v>333</v>
      </c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4" t="s">
        <v>333</v>
      </c>
      <c r="W131" s="42"/>
      <c r="X131" s="42"/>
      <c r="Y131" s="42"/>
      <c r="Z131" s="42"/>
      <c r="AA131" s="44" t="s">
        <v>333</v>
      </c>
      <c r="AB131" s="42"/>
      <c r="AC131" s="42"/>
      <c r="AD131" s="42"/>
      <c r="AE131" s="42"/>
      <c r="AF131" s="42"/>
      <c r="AG131" s="42"/>
      <c r="AH131" s="42"/>
    </row>
    <row r="132" spans="1:34" ht="34.799999999999997">
      <c r="A132" s="46">
        <v>44666</v>
      </c>
      <c r="B132" s="42">
        <f t="shared" si="3"/>
        <v>2</v>
      </c>
      <c r="C132" s="42"/>
      <c r="D132" s="42"/>
      <c r="E132" s="42"/>
      <c r="F132" s="42"/>
      <c r="G132" s="44" t="s">
        <v>317</v>
      </c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4" t="s">
        <v>317</v>
      </c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</row>
    <row r="133" spans="1:34" ht="17.399999999999999">
      <c r="A133" s="41">
        <v>44667</v>
      </c>
      <c r="B133" s="42">
        <f t="shared" si="3"/>
        <v>0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</row>
    <row r="134" spans="1:34" ht="34.799999999999997">
      <c r="A134" s="41">
        <v>44668</v>
      </c>
      <c r="B134" s="42">
        <f t="shared" si="3"/>
        <v>2</v>
      </c>
      <c r="C134" s="42"/>
      <c r="D134" s="42"/>
      <c r="E134" s="42"/>
      <c r="F134" s="42"/>
      <c r="G134" s="42"/>
      <c r="H134" s="42"/>
      <c r="I134" s="42"/>
      <c r="J134" s="42"/>
      <c r="K134" s="44" t="s">
        <v>337</v>
      </c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4" t="s">
        <v>337</v>
      </c>
      <c r="W134" s="42"/>
      <c r="X134" s="42"/>
      <c r="Y134" s="42"/>
      <c r="Z134" s="42"/>
      <c r="AA134" s="44" t="s">
        <v>337</v>
      </c>
      <c r="AB134" s="42"/>
      <c r="AC134" s="42"/>
      <c r="AD134" s="42"/>
      <c r="AE134" s="42"/>
      <c r="AF134" s="42"/>
      <c r="AG134" s="42"/>
      <c r="AH134" s="42"/>
    </row>
    <row r="135" spans="1:34" ht="17.399999999999999">
      <c r="A135" s="41">
        <v>44669</v>
      </c>
      <c r="B135" s="42">
        <f t="shared" si="3"/>
        <v>1</v>
      </c>
      <c r="C135" s="42"/>
      <c r="D135" s="42"/>
      <c r="E135" s="4" t="s">
        <v>112</v>
      </c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" t="s">
        <v>112</v>
      </c>
      <c r="Z135" s="4" t="s">
        <v>112</v>
      </c>
      <c r="AA135" s="42"/>
      <c r="AB135" s="42"/>
      <c r="AC135" s="42"/>
      <c r="AD135" s="42"/>
      <c r="AE135" s="42"/>
      <c r="AF135" s="42"/>
      <c r="AG135" s="42"/>
      <c r="AH135" s="42"/>
    </row>
    <row r="136" spans="1:34" ht="17.399999999999999">
      <c r="A136" s="41">
        <v>44670</v>
      </c>
      <c r="B136" s="42">
        <f t="shared" si="3"/>
        <v>0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</row>
    <row r="137" spans="1:34" ht="17.399999999999999">
      <c r="A137" s="41">
        <v>44671</v>
      </c>
      <c r="B137" s="42">
        <f t="shared" si="3"/>
        <v>0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</row>
    <row r="138" spans="1:34" ht="17.399999999999999">
      <c r="A138" s="45">
        <v>44672</v>
      </c>
      <c r="B138" s="42">
        <f t="shared" si="3"/>
        <v>0</v>
      </c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</row>
    <row r="139" spans="1:34" ht="17.399999999999999">
      <c r="A139" s="46">
        <v>44673</v>
      </c>
      <c r="B139" s="42">
        <f t="shared" si="3"/>
        <v>0</v>
      </c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</row>
    <row r="140" spans="1:34" ht="17.399999999999999">
      <c r="A140" s="41">
        <v>44674</v>
      </c>
      <c r="B140" s="42">
        <f t="shared" si="3"/>
        <v>0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</row>
    <row r="141" spans="1:34" ht="17.399999999999999">
      <c r="A141" s="41">
        <v>44675</v>
      </c>
      <c r="B141" s="42">
        <f t="shared" si="3"/>
        <v>0</v>
      </c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</row>
    <row r="142" spans="1:34" ht="17.399999999999999">
      <c r="A142" s="41">
        <v>44676</v>
      </c>
      <c r="B142" s="42">
        <f t="shared" si="3"/>
        <v>0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</row>
    <row r="143" spans="1:34" ht="17.399999999999999">
      <c r="A143" s="41">
        <v>44677</v>
      </c>
      <c r="B143" s="42">
        <f t="shared" si="3"/>
        <v>0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</row>
    <row r="144" spans="1:34" ht="17.399999999999999">
      <c r="A144" s="41">
        <v>44678</v>
      </c>
      <c r="B144" s="42">
        <f t="shared" si="3"/>
        <v>0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</row>
    <row r="145" spans="1:34" ht="34.799999999999997">
      <c r="A145" s="45">
        <v>44679</v>
      </c>
      <c r="B145" s="42">
        <f t="shared" si="3"/>
        <v>1</v>
      </c>
      <c r="C145" s="42"/>
      <c r="D145" s="42"/>
      <c r="E145" s="42"/>
      <c r="F145" s="42"/>
      <c r="G145" s="42"/>
      <c r="H145" s="42"/>
      <c r="I145" s="42"/>
      <c r="J145" s="4" t="s">
        <v>301</v>
      </c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" t="s">
        <v>301</v>
      </c>
      <c r="AC145" s="42"/>
      <c r="AD145" s="42"/>
      <c r="AE145" s="42"/>
      <c r="AF145" s="42"/>
      <c r="AG145" s="42"/>
      <c r="AH145" s="42"/>
    </row>
    <row r="146" spans="1:34" ht="17.399999999999999">
      <c r="A146" s="46">
        <v>44680</v>
      </c>
      <c r="B146" s="42">
        <f t="shared" si="3"/>
        <v>3</v>
      </c>
      <c r="C146" s="42"/>
      <c r="D146" s="42"/>
      <c r="E146" s="44" t="s">
        <v>345</v>
      </c>
      <c r="F146" s="42"/>
      <c r="G146" s="42"/>
      <c r="H146" s="42"/>
      <c r="I146" s="42"/>
      <c r="J146" s="17" t="s">
        <v>374</v>
      </c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4" t="s">
        <v>345</v>
      </c>
      <c r="W146" s="42"/>
      <c r="X146" s="42"/>
      <c r="Y146" s="42"/>
      <c r="Z146" s="42"/>
      <c r="AA146" s="44" t="s">
        <v>345</v>
      </c>
      <c r="AB146" s="42"/>
      <c r="AC146" s="17" t="s">
        <v>374</v>
      </c>
      <c r="AD146" s="42"/>
      <c r="AE146" s="42"/>
      <c r="AF146" s="42"/>
      <c r="AG146" s="42"/>
      <c r="AH146" s="42"/>
    </row>
    <row r="147" spans="1:34" ht="34.799999999999997">
      <c r="A147" s="41">
        <v>44681</v>
      </c>
      <c r="B147" s="42">
        <f t="shared" si="3"/>
        <v>1</v>
      </c>
      <c r="C147" s="42"/>
      <c r="D147" s="42"/>
      <c r="E147" s="4" t="s">
        <v>200</v>
      </c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" t="s">
        <v>200</v>
      </c>
      <c r="AA147" s="42"/>
      <c r="AB147" s="42"/>
      <c r="AC147" s="42"/>
      <c r="AD147" s="42"/>
      <c r="AE147" s="42"/>
      <c r="AF147" s="42"/>
      <c r="AG147" s="42"/>
      <c r="AH147" s="42"/>
    </row>
    <row r="148" spans="1:34" ht="34.799999999999997">
      <c r="A148" s="41">
        <v>44682</v>
      </c>
      <c r="B148" s="42">
        <f t="shared" si="3"/>
        <v>1</v>
      </c>
      <c r="C148" s="4" t="s">
        <v>220</v>
      </c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" t="s">
        <v>220</v>
      </c>
      <c r="AA148" s="42"/>
      <c r="AB148" s="42"/>
      <c r="AC148" s="42"/>
      <c r="AD148" s="42"/>
      <c r="AE148" s="42"/>
      <c r="AF148" s="42"/>
      <c r="AG148" s="42"/>
      <c r="AH148" s="42"/>
    </row>
    <row r="149" spans="1:34" ht="34.799999999999997">
      <c r="A149" s="41">
        <v>44683</v>
      </c>
      <c r="B149" s="42">
        <f t="shared" si="3"/>
        <v>2</v>
      </c>
      <c r="C149" s="42"/>
      <c r="D149" s="42"/>
      <c r="E149" s="50" t="s">
        <v>342</v>
      </c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50" t="s">
        <v>342</v>
      </c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</row>
    <row r="150" spans="1:34" ht="34.799999999999997">
      <c r="A150" s="41">
        <v>44684</v>
      </c>
      <c r="B150" s="42">
        <f t="shared" si="3"/>
        <v>1</v>
      </c>
      <c r="C150" s="42"/>
      <c r="D150" s="42"/>
      <c r="E150" s="42"/>
      <c r="F150" s="42"/>
      <c r="G150" s="50" t="s">
        <v>293</v>
      </c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50" t="s">
        <v>293</v>
      </c>
      <c r="AC150" s="42"/>
      <c r="AD150" s="42"/>
      <c r="AE150" s="42"/>
      <c r="AF150" s="42"/>
      <c r="AG150" s="42"/>
      <c r="AH150" s="42"/>
    </row>
    <row r="151" spans="1:34" ht="17.399999999999999">
      <c r="A151" s="41">
        <v>44685</v>
      </c>
      <c r="B151" s="42">
        <f t="shared" si="3"/>
        <v>1</v>
      </c>
      <c r="C151" s="42"/>
      <c r="D151" s="42"/>
      <c r="E151" s="42"/>
      <c r="F151" s="42"/>
      <c r="G151" s="42"/>
      <c r="H151" s="42"/>
      <c r="I151" s="42"/>
      <c r="J151" s="42"/>
      <c r="K151" s="42"/>
      <c r="L151" s="4" t="s">
        <v>27</v>
      </c>
      <c r="M151" s="25"/>
      <c r="N151" s="4"/>
      <c r="O151" s="4"/>
      <c r="P151" s="4"/>
      <c r="Q151" s="4"/>
      <c r="R151" s="4"/>
      <c r="S151" s="4"/>
      <c r="T151" s="4"/>
      <c r="U151" s="4"/>
      <c r="V151" s="42"/>
      <c r="W151" s="42"/>
      <c r="X151" s="42"/>
      <c r="Y151" s="4" t="s">
        <v>27</v>
      </c>
      <c r="Z151" s="42"/>
      <c r="AA151" s="42"/>
      <c r="AB151" s="4" t="s">
        <v>27</v>
      </c>
      <c r="AC151" s="42"/>
      <c r="AD151" s="42"/>
      <c r="AE151" s="42"/>
      <c r="AF151" s="42"/>
      <c r="AG151" s="42"/>
      <c r="AH151" s="42"/>
    </row>
    <row r="152" spans="1:34" ht="34.799999999999997">
      <c r="A152" s="45">
        <v>44686</v>
      </c>
      <c r="B152" s="42">
        <f t="shared" si="3"/>
        <v>2</v>
      </c>
      <c r="C152" s="42"/>
      <c r="D152" s="42"/>
      <c r="E152" s="42"/>
      <c r="F152" s="42"/>
      <c r="G152" s="50" t="s">
        <v>340</v>
      </c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50" t="s">
        <v>340</v>
      </c>
      <c r="W152" s="42"/>
      <c r="X152" s="42"/>
      <c r="Y152" s="42"/>
      <c r="Z152" s="42"/>
      <c r="AA152" s="50" t="s">
        <v>340</v>
      </c>
      <c r="AB152" s="42"/>
      <c r="AC152" s="42"/>
      <c r="AD152" s="42"/>
      <c r="AE152" s="42"/>
      <c r="AF152" s="42"/>
      <c r="AG152" s="42"/>
      <c r="AH152" s="42"/>
    </row>
    <row r="153" spans="1:34" ht="17.399999999999999">
      <c r="A153" s="46">
        <v>44687</v>
      </c>
      <c r="B153" s="42">
        <f t="shared" si="3"/>
        <v>1</v>
      </c>
      <c r="C153" s="4" t="s">
        <v>132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" t="s">
        <v>132</v>
      </c>
      <c r="Z153" s="42"/>
      <c r="AA153" s="42"/>
      <c r="AB153" s="42"/>
      <c r="AC153" s="42"/>
      <c r="AD153" s="42"/>
      <c r="AE153" s="42"/>
      <c r="AF153" s="42"/>
      <c r="AG153" s="42"/>
      <c r="AH153" s="42"/>
    </row>
    <row r="154" spans="1:34" ht="34.799999999999997">
      <c r="A154" s="41">
        <v>44688</v>
      </c>
      <c r="B154" s="42">
        <f t="shared" si="3"/>
        <v>2</v>
      </c>
      <c r="C154" s="42"/>
      <c r="D154" s="50" t="s">
        <v>338</v>
      </c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50" t="s">
        <v>338</v>
      </c>
      <c r="W154" s="42"/>
      <c r="X154" s="42"/>
      <c r="Y154" s="42"/>
      <c r="Z154" s="42"/>
      <c r="AA154" s="50" t="s">
        <v>338</v>
      </c>
      <c r="AB154" s="42"/>
      <c r="AC154" s="42"/>
      <c r="AD154" s="42"/>
      <c r="AE154" s="42"/>
      <c r="AF154" s="42"/>
      <c r="AG154" s="42"/>
      <c r="AH154" s="42"/>
    </row>
    <row r="155" spans="1:34" ht="17.399999999999999">
      <c r="A155" s="41">
        <v>44689</v>
      </c>
      <c r="B155" s="42">
        <f t="shared" si="3"/>
        <v>2</v>
      </c>
      <c r="C155" s="42"/>
      <c r="D155" s="42"/>
      <c r="E155" s="50" t="s">
        <v>339</v>
      </c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50" t="s">
        <v>339</v>
      </c>
      <c r="W155" s="42"/>
      <c r="X155" s="42"/>
      <c r="Y155" s="42"/>
      <c r="Z155" s="42"/>
      <c r="AA155" s="50" t="s">
        <v>339</v>
      </c>
      <c r="AB155" s="42"/>
      <c r="AC155" s="42"/>
      <c r="AD155" s="42"/>
      <c r="AE155" s="42"/>
      <c r="AF155" s="42"/>
      <c r="AG155" s="42"/>
      <c r="AH155" s="42"/>
    </row>
    <row r="156" spans="1:34" ht="17.399999999999999">
      <c r="A156" s="41">
        <v>44690</v>
      </c>
      <c r="B156" s="42">
        <f t="shared" si="3"/>
        <v>1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50" t="s">
        <v>292</v>
      </c>
      <c r="M156" s="51"/>
      <c r="N156" s="50"/>
      <c r="O156" s="50"/>
      <c r="P156" s="50"/>
      <c r="Q156" s="50"/>
      <c r="R156" s="50"/>
      <c r="S156" s="50"/>
      <c r="T156" s="50"/>
      <c r="U156" s="50"/>
      <c r="V156" s="42"/>
      <c r="W156" s="42"/>
      <c r="X156" s="42"/>
      <c r="Y156" s="42"/>
      <c r="Z156" s="42"/>
      <c r="AA156" s="42"/>
      <c r="AB156" s="50" t="s">
        <v>292</v>
      </c>
      <c r="AC156" s="42"/>
      <c r="AD156" s="42"/>
      <c r="AE156" s="42"/>
      <c r="AF156" s="42"/>
      <c r="AG156" s="42"/>
      <c r="AH156" s="42"/>
    </row>
    <row r="157" spans="1:34" ht="34.799999999999997">
      <c r="A157" s="41">
        <v>44691</v>
      </c>
      <c r="B157" s="42">
        <f t="shared" si="3"/>
        <v>1</v>
      </c>
      <c r="C157" s="4" t="s">
        <v>133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" t="s">
        <v>133</v>
      </c>
      <c r="Z157" s="42"/>
      <c r="AA157" s="42"/>
      <c r="AB157" s="42"/>
      <c r="AC157" s="42"/>
      <c r="AD157" s="42"/>
      <c r="AE157" s="42"/>
      <c r="AF157" s="42"/>
      <c r="AG157" s="42"/>
      <c r="AH157" s="42"/>
    </row>
    <row r="158" spans="1:34" ht="34.799999999999997">
      <c r="A158" s="41">
        <v>44692</v>
      </c>
      <c r="B158" s="42">
        <f t="shared" si="3"/>
        <v>1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50" t="s">
        <v>291</v>
      </c>
      <c r="M158" s="51"/>
      <c r="N158" s="50"/>
      <c r="O158" s="50"/>
      <c r="P158" s="50"/>
      <c r="Q158" s="50"/>
      <c r="R158" s="50"/>
      <c r="S158" s="50"/>
      <c r="T158" s="50"/>
      <c r="U158" s="50"/>
      <c r="V158" s="42"/>
      <c r="W158" s="42"/>
      <c r="X158" s="42"/>
      <c r="Y158" s="42"/>
      <c r="Z158" s="42"/>
      <c r="AA158" s="42"/>
      <c r="AB158" s="50" t="s">
        <v>291</v>
      </c>
      <c r="AC158" s="42"/>
      <c r="AD158" s="42"/>
      <c r="AE158" s="42"/>
      <c r="AF158" s="42"/>
      <c r="AG158" s="42"/>
      <c r="AH158" s="42"/>
    </row>
    <row r="159" spans="1:34" ht="34.799999999999997">
      <c r="A159" s="45">
        <v>44693</v>
      </c>
      <c r="B159" s="42">
        <f t="shared" si="3"/>
        <v>1</v>
      </c>
      <c r="C159" s="42"/>
      <c r="D159" s="42"/>
      <c r="E159" s="4" t="s">
        <v>107</v>
      </c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" t="s">
        <v>107</v>
      </c>
      <c r="Z159" s="42"/>
      <c r="AA159" s="42"/>
      <c r="AB159" s="42"/>
      <c r="AC159" s="42"/>
      <c r="AD159" s="42"/>
      <c r="AE159" s="42"/>
      <c r="AF159" s="42"/>
      <c r="AG159" s="42"/>
      <c r="AH159" s="42"/>
    </row>
    <row r="160" spans="1:34" ht="34.799999999999997">
      <c r="A160" s="46">
        <v>44694</v>
      </c>
      <c r="B160" s="42">
        <f t="shared" si="3"/>
        <v>1</v>
      </c>
      <c r="C160" s="42"/>
      <c r="D160" s="42"/>
      <c r="E160" s="4" t="s">
        <v>108</v>
      </c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" t="s">
        <v>108</v>
      </c>
      <c r="Z160" s="42"/>
      <c r="AA160" s="42"/>
      <c r="AB160" s="42"/>
      <c r="AC160" s="42"/>
      <c r="AD160" s="42"/>
      <c r="AE160" s="42"/>
      <c r="AF160" s="42"/>
      <c r="AG160" s="42"/>
      <c r="AH160" s="42"/>
    </row>
    <row r="161" spans="1:34" ht="34.799999999999997">
      <c r="A161" s="41">
        <v>44695</v>
      </c>
      <c r="B161" s="42">
        <f t="shared" si="3"/>
        <v>1</v>
      </c>
      <c r="C161" s="42"/>
      <c r="D161" s="42"/>
      <c r="E161" s="4" t="s">
        <v>106</v>
      </c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" t="s">
        <v>106</v>
      </c>
      <c r="Z161" s="42"/>
      <c r="AA161" s="42"/>
      <c r="AB161" s="42"/>
      <c r="AC161" s="42"/>
      <c r="AD161" s="42"/>
      <c r="AE161" s="42"/>
      <c r="AF161" s="42"/>
      <c r="AG161" s="42"/>
      <c r="AH161" s="42"/>
    </row>
    <row r="162" spans="1:34" ht="34.799999999999997">
      <c r="A162" s="41">
        <v>44696</v>
      </c>
      <c r="B162" s="42">
        <f t="shared" si="3"/>
        <v>1</v>
      </c>
      <c r="C162" s="42"/>
      <c r="D162" s="42"/>
      <c r="E162" s="42"/>
      <c r="F162" s="50" t="s">
        <v>294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50" t="s">
        <v>294</v>
      </c>
      <c r="AC162" s="42"/>
      <c r="AD162" s="42"/>
      <c r="AE162" s="42"/>
      <c r="AF162" s="42"/>
      <c r="AG162" s="42"/>
      <c r="AH162" s="42"/>
    </row>
    <row r="163" spans="1:34" ht="17.399999999999999">
      <c r="A163" s="41">
        <v>44697</v>
      </c>
      <c r="B163" s="42">
        <f t="shared" si="3"/>
        <v>1</v>
      </c>
      <c r="C163" s="42"/>
      <c r="D163" s="4" t="s">
        <v>299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" t="s">
        <v>299</v>
      </c>
      <c r="AC163" s="42"/>
      <c r="AD163" s="42"/>
      <c r="AE163" s="42"/>
      <c r="AF163" s="42"/>
      <c r="AG163" s="42"/>
      <c r="AH163" s="42"/>
    </row>
    <row r="164" spans="1:34" ht="17.399999999999999">
      <c r="A164" s="41">
        <v>44698</v>
      </c>
      <c r="B164" s="42">
        <f t="shared" si="3"/>
        <v>1</v>
      </c>
      <c r="C164" s="42"/>
      <c r="D164" s="42"/>
      <c r="E164" s="42"/>
      <c r="F164" s="42"/>
      <c r="G164" s="42"/>
      <c r="H164" s="4" t="s">
        <v>504</v>
      </c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" t="s">
        <v>505</v>
      </c>
      <c r="AC164" s="42"/>
      <c r="AD164" s="42"/>
      <c r="AE164" s="42"/>
      <c r="AF164" s="42"/>
      <c r="AG164" s="42"/>
      <c r="AH164" s="42"/>
    </row>
    <row r="165" spans="1:34" ht="17.399999999999999">
      <c r="A165" s="41">
        <v>44699</v>
      </c>
      <c r="B165" s="42">
        <f t="shared" si="3"/>
        <v>2</v>
      </c>
      <c r="C165" s="42"/>
      <c r="D165" s="42"/>
      <c r="E165" s="42"/>
      <c r="F165" s="42"/>
      <c r="G165" s="50" t="s">
        <v>341</v>
      </c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50" t="s">
        <v>341</v>
      </c>
      <c r="W165" s="42"/>
      <c r="X165" s="42"/>
      <c r="Y165" s="42"/>
      <c r="Z165" s="42"/>
      <c r="AA165" s="50" t="s">
        <v>341</v>
      </c>
      <c r="AB165" s="42"/>
      <c r="AC165" s="42"/>
      <c r="AD165" s="42"/>
      <c r="AE165" s="42"/>
      <c r="AF165" s="42"/>
      <c r="AG165" s="42"/>
      <c r="AH165" s="42"/>
    </row>
    <row r="166" spans="1:34" ht="17.399999999999999">
      <c r="A166" s="45">
        <v>44700</v>
      </c>
      <c r="B166" s="42">
        <f t="shared" si="3"/>
        <v>2</v>
      </c>
      <c r="C166" s="42"/>
      <c r="D166" s="42"/>
      <c r="E166" s="44" t="s">
        <v>344</v>
      </c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4" t="s">
        <v>344</v>
      </c>
      <c r="W166" s="42"/>
      <c r="X166" s="42"/>
      <c r="Y166" s="42"/>
      <c r="Z166" s="42"/>
      <c r="AA166" s="44" t="s">
        <v>344</v>
      </c>
      <c r="AB166" s="42"/>
      <c r="AC166" s="42"/>
      <c r="AD166" s="42"/>
      <c r="AE166" s="42"/>
      <c r="AF166" s="42"/>
      <c r="AG166" s="42"/>
      <c r="AH166" s="42"/>
    </row>
    <row r="167" spans="1:34" ht="17.399999999999999">
      <c r="A167" s="46">
        <v>44701</v>
      </c>
      <c r="B167" s="42">
        <f t="shared" si="3"/>
        <v>1</v>
      </c>
      <c r="C167" s="42"/>
      <c r="D167" s="42"/>
      <c r="E167" s="42"/>
      <c r="F167" s="42"/>
      <c r="G167" s="42"/>
      <c r="H167" s="42"/>
      <c r="I167" s="42"/>
      <c r="J167" s="17" t="s">
        <v>373</v>
      </c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17" t="s">
        <v>373</v>
      </c>
      <c r="AD167" s="42"/>
      <c r="AE167" s="42"/>
      <c r="AF167" s="42"/>
      <c r="AG167" s="42"/>
      <c r="AH167" s="42"/>
    </row>
    <row r="168" spans="1:34" ht="17.399999999999999">
      <c r="A168" s="41">
        <v>44702</v>
      </c>
      <c r="B168" s="42">
        <f t="shared" si="3"/>
        <v>1</v>
      </c>
      <c r="C168" s="42"/>
      <c r="D168" s="42"/>
      <c r="E168" s="42"/>
      <c r="F168" s="42"/>
      <c r="G168" s="42"/>
      <c r="H168" s="42"/>
      <c r="I168" s="42"/>
      <c r="J168" s="17" t="s">
        <v>376</v>
      </c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17" t="s">
        <v>376</v>
      </c>
      <c r="AD168" s="42"/>
      <c r="AE168" s="42"/>
      <c r="AF168" s="42"/>
      <c r="AG168" s="42"/>
      <c r="AH168" s="42"/>
    </row>
    <row r="169" spans="1:34" ht="17.399999999999999">
      <c r="A169" s="41">
        <v>44703</v>
      </c>
      <c r="B169" s="42">
        <f t="shared" si="3"/>
        <v>1</v>
      </c>
      <c r="C169" s="42"/>
      <c r="D169" s="42"/>
      <c r="E169" s="42"/>
      <c r="F169" s="42"/>
      <c r="G169" s="42"/>
      <c r="H169" s="42"/>
      <c r="I169" s="42"/>
      <c r="J169" s="17" t="s">
        <v>375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17" t="s">
        <v>375</v>
      </c>
      <c r="AD169" s="42"/>
      <c r="AE169" s="42"/>
      <c r="AF169" s="42"/>
      <c r="AG169" s="42"/>
      <c r="AH169" s="42"/>
    </row>
    <row r="170" spans="1:34" ht="34.799999999999997">
      <c r="A170" s="41">
        <v>44704</v>
      </c>
      <c r="B170" s="42">
        <f t="shared" si="3"/>
        <v>1</v>
      </c>
      <c r="C170" s="4" t="s">
        <v>134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" t="s">
        <v>134</v>
      </c>
      <c r="Z170" s="42"/>
      <c r="AA170" s="42"/>
      <c r="AB170" s="42"/>
      <c r="AC170" s="42"/>
      <c r="AD170" s="42"/>
      <c r="AE170" s="42"/>
      <c r="AF170" s="42"/>
      <c r="AG170" s="42"/>
      <c r="AH170" s="42"/>
    </row>
    <row r="171" spans="1:34" ht="34.799999999999997">
      <c r="A171" s="41">
        <v>44705</v>
      </c>
      <c r="B171" s="42">
        <f t="shared" si="3"/>
        <v>1</v>
      </c>
      <c r="C171" s="42"/>
      <c r="D171" s="4" t="s">
        <v>155</v>
      </c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" t="s">
        <v>155</v>
      </c>
      <c r="Z171" s="42"/>
      <c r="AA171" s="42"/>
      <c r="AB171" s="42"/>
      <c r="AC171" s="42"/>
      <c r="AD171" s="42"/>
      <c r="AE171" s="42"/>
      <c r="AF171" s="42"/>
      <c r="AG171" s="42"/>
      <c r="AH171" s="42"/>
    </row>
    <row r="172" spans="1:34" ht="34.799999999999997">
      <c r="A172" s="41">
        <v>44706</v>
      </c>
      <c r="B172" s="42">
        <f t="shared" si="3"/>
        <v>1</v>
      </c>
      <c r="C172" s="42"/>
      <c r="D172" s="4" t="s">
        <v>153</v>
      </c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" t="s">
        <v>153</v>
      </c>
      <c r="Z172" s="42"/>
      <c r="AA172" s="42"/>
      <c r="AB172" s="42"/>
      <c r="AC172" s="42"/>
      <c r="AD172" s="42"/>
      <c r="AE172" s="42"/>
      <c r="AF172" s="42"/>
      <c r="AG172" s="42"/>
      <c r="AH172" s="42"/>
    </row>
    <row r="173" spans="1:34" ht="34.799999999999997">
      <c r="A173" s="45">
        <v>44707</v>
      </c>
      <c r="B173" s="42">
        <f t="shared" si="3"/>
        <v>1</v>
      </c>
      <c r="C173" s="42"/>
      <c r="D173" s="4" t="s">
        <v>154</v>
      </c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" t="s">
        <v>154</v>
      </c>
      <c r="Z173" s="42"/>
      <c r="AA173" s="42"/>
      <c r="AB173" s="42"/>
      <c r="AC173" s="42"/>
      <c r="AD173" s="42"/>
      <c r="AE173" s="42"/>
      <c r="AF173" s="42"/>
      <c r="AG173" s="42"/>
      <c r="AH173" s="42"/>
    </row>
    <row r="174" spans="1:34" ht="34.799999999999997">
      <c r="A174" s="46">
        <v>44708</v>
      </c>
      <c r="B174" s="42">
        <f t="shared" si="3"/>
        <v>1</v>
      </c>
      <c r="C174" s="42"/>
      <c r="D174" s="4" t="s">
        <v>156</v>
      </c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" t="s">
        <v>156</v>
      </c>
      <c r="Z174" s="42"/>
      <c r="AA174" s="42"/>
      <c r="AB174" s="42"/>
      <c r="AC174" s="42"/>
      <c r="AD174" s="42"/>
      <c r="AE174" s="42"/>
      <c r="AF174" s="42"/>
      <c r="AG174" s="42"/>
      <c r="AH174" s="42"/>
    </row>
    <row r="175" spans="1:34" ht="34.799999999999997">
      <c r="A175" s="41">
        <v>44709</v>
      </c>
      <c r="B175" s="42">
        <f t="shared" si="3"/>
        <v>1</v>
      </c>
      <c r="C175" s="42"/>
      <c r="D175" s="42"/>
      <c r="E175" s="44" t="s">
        <v>381</v>
      </c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4" t="s">
        <v>381</v>
      </c>
      <c r="AA175" s="42"/>
      <c r="AB175" s="42"/>
      <c r="AC175" s="42"/>
      <c r="AD175" s="42"/>
      <c r="AE175" s="42"/>
      <c r="AF175" s="42"/>
      <c r="AG175" s="42"/>
      <c r="AH175" s="42"/>
    </row>
    <row r="176" spans="1:34" ht="17.399999999999999">
      <c r="A176" s="41">
        <v>44710</v>
      </c>
      <c r="B176" s="42">
        <f t="shared" si="3"/>
        <v>2</v>
      </c>
      <c r="C176" s="42"/>
      <c r="D176" s="42"/>
      <c r="E176" s="44" t="s">
        <v>346</v>
      </c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4" t="s">
        <v>346</v>
      </c>
      <c r="W176" s="42"/>
      <c r="X176" s="42"/>
      <c r="Y176" s="42"/>
      <c r="Z176" s="42"/>
      <c r="AA176" s="44" t="s">
        <v>346</v>
      </c>
      <c r="AB176" s="42"/>
      <c r="AC176" s="42"/>
      <c r="AD176" s="42"/>
      <c r="AE176" s="42"/>
      <c r="AF176" s="42"/>
      <c r="AG176" s="42"/>
      <c r="AH176" s="42"/>
    </row>
    <row r="177" spans="1:34" ht="17.399999999999999">
      <c r="A177" s="41">
        <v>44711</v>
      </c>
      <c r="B177" s="42">
        <f t="shared" si="3"/>
        <v>1</v>
      </c>
      <c r="C177" s="42"/>
      <c r="D177" s="42"/>
      <c r="E177" s="42"/>
      <c r="F177" s="42"/>
      <c r="G177" s="42"/>
      <c r="H177" s="42"/>
      <c r="I177" s="42"/>
      <c r="J177" s="4" t="s">
        <v>296</v>
      </c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" t="s">
        <v>296</v>
      </c>
      <c r="AC177" s="4" t="s">
        <v>296</v>
      </c>
      <c r="AD177" s="42"/>
      <c r="AE177" s="42"/>
      <c r="AF177" s="42"/>
      <c r="AG177" s="42"/>
      <c r="AH177" s="42"/>
    </row>
    <row r="178" spans="1:34" ht="34.799999999999997">
      <c r="A178" s="41">
        <v>44712</v>
      </c>
      <c r="B178" s="42">
        <f t="shared" si="3"/>
        <v>1</v>
      </c>
      <c r="C178" s="42"/>
      <c r="D178" s="42"/>
      <c r="E178" s="42"/>
      <c r="F178" s="42"/>
      <c r="G178" s="42"/>
      <c r="H178" s="42"/>
      <c r="I178" s="42"/>
      <c r="J178" s="4" t="s">
        <v>297</v>
      </c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" t="s">
        <v>297</v>
      </c>
      <c r="AD178" s="42"/>
      <c r="AE178" s="42"/>
      <c r="AF178" s="42"/>
      <c r="AG178" s="42"/>
      <c r="AH178" s="42"/>
    </row>
    <row r="179" spans="1:34" ht="17.399999999999999">
      <c r="A179" s="41">
        <v>44713</v>
      </c>
      <c r="B179" s="42">
        <f t="shared" si="3"/>
        <v>1</v>
      </c>
      <c r="C179" s="42"/>
      <c r="D179" s="42"/>
      <c r="E179" s="42"/>
      <c r="F179" s="42"/>
      <c r="G179" s="42"/>
      <c r="H179" s="42"/>
      <c r="I179" s="42"/>
      <c r="J179" s="4" t="s">
        <v>298</v>
      </c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" t="s">
        <v>298</v>
      </c>
      <c r="AD179" s="42"/>
      <c r="AE179" s="42"/>
      <c r="AF179" s="42"/>
      <c r="AG179" s="42"/>
      <c r="AH179" s="42"/>
    </row>
    <row r="180" spans="1:34" ht="17.399999999999999">
      <c r="A180" s="45">
        <v>44714</v>
      </c>
      <c r="B180" s="42">
        <f t="shared" si="3"/>
        <v>1</v>
      </c>
      <c r="C180" s="42"/>
      <c r="D180" s="42"/>
      <c r="E180" s="42"/>
      <c r="F180" s="42"/>
      <c r="G180" s="42"/>
      <c r="H180" s="42"/>
      <c r="I180" s="42"/>
      <c r="J180" s="17" t="s">
        <v>377</v>
      </c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17" t="s">
        <v>377</v>
      </c>
      <c r="AD180" s="42"/>
      <c r="AE180" s="42"/>
      <c r="AF180" s="42"/>
      <c r="AG180" s="42"/>
      <c r="AH180" s="42"/>
    </row>
    <row r="181" spans="1:34" ht="34.799999999999997">
      <c r="A181" s="46">
        <v>44715</v>
      </c>
      <c r="B181" s="42">
        <f t="shared" si="3"/>
        <v>1</v>
      </c>
      <c r="C181" s="42"/>
      <c r="D181" s="42"/>
      <c r="E181" s="42"/>
      <c r="F181" s="42"/>
      <c r="G181" s="42"/>
      <c r="H181" s="42"/>
      <c r="I181" s="42"/>
      <c r="J181" s="4" t="s">
        <v>300</v>
      </c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" t="s">
        <v>300</v>
      </c>
      <c r="AD181" s="42"/>
      <c r="AE181" s="42"/>
      <c r="AF181" s="42"/>
      <c r="AG181" s="42"/>
      <c r="AH181" s="42"/>
    </row>
    <row r="182" spans="1:34" ht="34.799999999999997">
      <c r="A182" s="41">
        <v>44716</v>
      </c>
      <c r="B182" s="42">
        <f t="shared" si="3"/>
        <v>1</v>
      </c>
      <c r="C182" s="4" t="s">
        <v>287</v>
      </c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" t="s">
        <v>287</v>
      </c>
      <c r="AC182" s="42"/>
      <c r="AD182" s="42"/>
      <c r="AE182" s="42"/>
      <c r="AF182" s="42"/>
      <c r="AG182" s="42"/>
      <c r="AH182" s="42"/>
    </row>
    <row r="183" spans="1:34" ht="34.799999999999997">
      <c r="A183" s="41">
        <v>44717</v>
      </c>
      <c r="B183" s="42">
        <f t="shared" si="3"/>
        <v>1</v>
      </c>
      <c r="C183" s="42"/>
      <c r="D183" s="4" t="s">
        <v>161</v>
      </c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" t="s">
        <v>161</v>
      </c>
      <c r="Z183" s="42"/>
      <c r="AA183" s="42"/>
      <c r="AB183" s="42"/>
      <c r="AC183" s="42"/>
      <c r="AD183" s="42"/>
      <c r="AE183" s="42"/>
      <c r="AF183" s="42"/>
      <c r="AG183" s="42"/>
      <c r="AH183" s="42"/>
    </row>
    <row r="184" spans="1:34" ht="34.799999999999997">
      <c r="A184" s="41">
        <v>44718</v>
      </c>
      <c r="B184" s="42">
        <f t="shared" si="3"/>
        <v>1</v>
      </c>
      <c r="C184" s="42"/>
      <c r="D184" s="4" t="s">
        <v>157</v>
      </c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" t="s">
        <v>157</v>
      </c>
      <c r="Z184" s="42"/>
      <c r="AA184" s="42"/>
      <c r="AB184" s="42"/>
      <c r="AC184" s="42"/>
      <c r="AD184" s="42"/>
      <c r="AE184" s="42"/>
      <c r="AF184" s="42"/>
      <c r="AG184" s="42"/>
      <c r="AH184" s="42"/>
    </row>
    <row r="185" spans="1:34" ht="17.399999999999999">
      <c r="A185" s="41">
        <v>44719</v>
      </c>
      <c r="B185" s="42">
        <f t="shared" si="3"/>
        <v>1</v>
      </c>
      <c r="C185" s="4" t="s">
        <v>135</v>
      </c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" t="s">
        <v>135</v>
      </c>
      <c r="Z185" s="42"/>
      <c r="AA185" s="42"/>
      <c r="AB185" s="42"/>
      <c r="AC185" s="42"/>
      <c r="AD185" s="42"/>
      <c r="AE185" s="42"/>
      <c r="AF185" s="42"/>
      <c r="AG185" s="42"/>
      <c r="AH185" s="42"/>
    </row>
    <row r="186" spans="1:34" ht="34.799999999999997">
      <c r="A186" s="41">
        <v>44720</v>
      </c>
      <c r="B186" s="42">
        <f t="shared" si="3"/>
        <v>1</v>
      </c>
      <c r="C186" s="42"/>
      <c r="D186" s="42"/>
      <c r="E186" s="4" t="s">
        <v>199</v>
      </c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" t="s">
        <v>199</v>
      </c>
      <c r="Z186" s="42"/>
      <c r="AA186" s="42"/>
      <c r="AB186" s="42"/>
      <c r="AC186" s="42"/>
      <c r="AD186" s="42"/>
      <c r="AE186" s="42"/>
      <c r="AF186" s="42"/>
      <c r="AG186" s="42"/>
      <c r="AH186" s="42"/>
    </row>
    <row r="187" spans="1:34" ht="34.799999999999997">
      <c r="A187" s="45">
        <v>44721</v>
      </c>
      <c r="B187" s="42">
        <f t="shared" si="3"/>
        <v>1</v>
      </c>
      <c r="C187" s="42"/>
      <c r="D187" s="4" t="s">
        <v>159</v>
      </c>
      <c r="E187" s="4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" t="s">
        <v>159</v>
      </c>
      <c r="Z187" s="42"/>
      <c r="AA187" s="42"/>
      <c r="AB187" s="42"/>
      <c r="AC187" s="42"/>
      <c r="AD187" s="42"/>
      <c r="AE187" s="42"/>
      <c r="AF187" s="42"/>
      <c r="AG187" s="42"/>
      <c r="AH187" s="42"/>
    </row>
    <row r="188" spans="1:34" ht="34.799999999999997">
      <c r="A188" s="46">
        <v>44722</v>
      </c>
      <c r="B188" s="42">
        <f t="shared" si="3"/>
        <v>1</v>
      </c>
      <c r="C188" s="42"/>
      <c r="D188" s="4" t="s">
        <v>160</v>
      </c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" t="s">
        <v>160</v>
      </c>
      <c r="Z188" s="42"/>
      <c r="AA188" s="42"/>
      <c r="AB188" s="42"/>
      <c r="AC188" s="42"/>
      <c r="AD188" s="42"/>
      <c r="AE188" s="42"/>
      <c r="AF188" s="42"/>
      <c r="AG188" s="42"/>
      <c r="AH188" s="42"/>
    </row>
    <row r="189" spans="1:34" ht="17.399999999999999">
      <c r="A189" s="41">
        <v>44723</v>
      </c>
      <c r="B189" s="42">
        <f t="shared" si="3"/>
        <v>1</v>
      </c>
      <c r="C189" s="42"/>
      <c r="D189" s="4" t="s">
        <v>162</v>
      </c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" t="s">
        <v>162</v>
      </c>
      <c r="Z189" s="42"/>
      <c r="AA189" s="42"/>
      <c r="AB189" s="42"/>
      <c r="AC189" s="42"/>
      <c r="AD189" s="42"/>
      <c r="AE189" s="42"/>
      <c r="AF189" s="42"/>
      <c r="AG189" s="42"/>
      <c r="AH189" s="42"/>
    </row>
    <row r="190" spans="1:34" ht="17.399999999999999">
      <c r="A190" s="41">
        <v>44724</v>
      </c>
      <c r="B190" s="42">
        <f t="shared" si="3"/>
        <v>1</v>
      </c>
      <c r="C190" s="42"/>
      <c r="D190" s="42"/>
      <c r="E190" s="42"/>
      <c r="F190" s="42"/>
      <c r="G190" s="42"/>
      <c r="H190" s="4" t="s">
        <v>286</v>
      </c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" t="s">
        <v>286</v>
      </c>
      <c r="AC190" s="42"/>
      <c r="AD190" s="42"/>
      <c r="AE190" s="42"/>
      <c r="AF190" s="42"/>
      <c r="AG190" s="42"/>
      <c r="AH190" s="42"/>
    </row>
    <row r="191" spans="1:34" ht="34.799999999999997">
      <c r="A191" s="41">
        <v>44725</v>
      </c>
      <c r="B191" s="42">
        <f t="shared" si="3"/>
        <v>1</v>
      </c>
      <c r="C191" s="42"/>
      <c r="D191" s="4" t="s">
        <v>165</v>
      </c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" t="s">
        <v>165</v>
      </c>
      <c r="Z191" s="42"/>
      <c r="AA191" s="42"/>
      <c r="AB191" s="42"/>
      <c r="AC191" s="42"/>
      <c r="AD191" s="42"/>
      <c r="AE191" s="42"/>
      <c r="AF191" s="42"/>
      <c r="AG191" s="42"/>
      <c r="AH191" s="42"/>
    </row>
    <row r="192" spans="1:34" ht="17.399999999999999">
      <c r="A192" s="41">
        <v>44726</v>
      </c>
      <c r="B192" s="42">
        <f t="shared" si="3"/>
        <v>1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" t="s">
        <v>285</v>
      </c>
      <c r="O192" s="4"/>
      <c r="P192" s="4"/>
      <c r="Q192" s="4"/>
      <c r="R192" s="4"/>
      <c r="S192" s="4"/>
      <c r="T192" s="4"/>
      <c r="U192" s="4"/>
      <c r="V192" s="42"/>
      <c r="W192" s="42"/>
      <c r="X192" s="42"/>
      <c r="Y192" s="42"/>
      <c r="Z192" s="42"/>
      <c r="AA192" s="42"/>
      <c r="AB192" s="4" t="s">
        <v>285</v>
      </c>
      <c r="AC192" s="42"/>
      <c r="AD192" s="42"/>
      <c r="AE192" s="42"/>
      <c r="AF192" s="42"/>
      <c r="AG192" s="42"/>
      <c r="AH192" s="42"/>
    </row>
    <row r="193" spans="1:34" ht="17.399999999999999">
      <c r="A193" s="41">
        <v>44727</v>
      </c>
      <c r="B193" s="42">
        <f t="shared" si="3"/>
        <v>1</v>
      </c>
      <c r="C193" s="42"/>
      <c r="D193" s="42"/>
      <c r="E193" s="42"/>
      <c r="F193" s="42"/>
      <c r="G193" s="42"/>
      <c r="H193" s="4" t="s">
        <v>284</v>
      </c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" t="s">
        <v>284</v>
      </c>
      <c r="AC193" s="42"/>
      <c r="AD193" s="42"/>
      <c r="AE193" s="42"/>
      <c r="AF193" s="42"/>
      <c r="AG193" s="42"/>
      <c r="AH193" s="42"/>
    </row>
    <row r="194" spans="1:34" ht="34.799999999999997">
      <c r="A194" s="45">
        <v>44728</v>
      </c>
      <c r="B194" s="42">
        <f t="shared" si="3"/>
        <v>1</v>
      </c>
      <c r="C194" s="4" t="s">
        <v>289</v>
      </c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" t="s">
        <v>289</v>
      </c>
      <c r="AC194" s="42"/>
      <c r="AD194" s="42"/>
      <c r="AE194" s="42"/>
      <c r="AF194" s="42"/>
      <c r="AG194" s="42"/>
      <c r="AH194" s="42"/>
    </row>
    <row r="195" spans="1:34" ht="17.399999999999999">
      <c r="A195" s="46">
        <v>44729</v>
      </c>
      <c r="B195" s="42">
        <f t="shared" ref="B195:B258" si="4">COUNTA(C195:X195)</f>
        <v>1</v>
      </c>
      <c r="C195" s="42"/>
      <c r="D195" s="42"/>
      <c r="E195" s="42"/>
      <c r="F195" s="42"/>
      <c r="G195" s="42"/>
      <c r="H195" s="4" t="s">
        <v>288</v>
      </c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" t="s">
        <v>288</v>
      </c>
      <c r="AC195" s="42"/>
      <c r="AD195" s="42"/>
      <c r="AE195" s="42"/>
      <c r="AF195" s="42"/>
      <c r="AG195" s="42"/>
      <c r="AH195" s="42"/>
    </row>
    <row r="196" spans="1:34" ht="17.399999999999999">
      <c r="A196" s="41">
        <v>44730</v>
      </c>
      <c r="B196" s="42">
        <f t="shared" si="4"/>
        <v>0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</row>
    <row r="197" spans="1:34" ht="17.399999999999999">
      <c r="A197" s="41">
        <v>44731</v>
      </c>
      <c r="B197" s="42">
        <f t="shared" si="4"/>
        <v>0</v>
      </c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</row>
    <row r="198" spans="1:34" ht="17.399999999999999">
      <c r="A198" s="41">
        <v>44732</v>
      </c>
      <c r="B198" s="42">
        <f t="shared" si="4"/>
        <v>0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</row>
    <row r="199" spans="1:34" ht="17.399999999999999">
      <c r="A199" s="41">
        <v>44733</v>
      </c>
      <c r="B199" s="42">
        <f t="shared" si="4"/>
        <v>0</v>
      </c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</row>
    <row r="200" spans="1:34" ht="17.399999999999999">
      <c r="A200" s="41">
        <v>44734</v>
      </c>
      <c r="B200" s="42">
        <f t="shared" si="4"/>
        <v>0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</row>
    <row r="201" spans="1:34" ht="17.399999999999999">
      <c r="A201" s="45">
        <v>44735</v>
      </c>
      <c r="B201" s="42">
        <f t="shared" si="4"/>
        <v>0</v>
      </c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</row>
    <row r="202" spans="1:34" ht="17.399999999999999">
      <c r="A202" s="46">
        <v>44736</v>
      </c>
      <c r="B202" s="42">
        <f t="shared" si="4"/>
        <v>1</v>
      </c>
      <c r="C202" s="42"/>
      <c r="D202" s="42"/>
      <c r="E202" s="42"/>
      <c r="F202" s="42"/>
      <c r="G202" s="42"/>
      <c r="H202" s="42"/>
      <c r="I202" s="42"/>
      <c r="J202" s="42"/>
      <c r="K202" s="32" t="s">
        <v>506</v>
      </c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32" t="s">
        <v>506</v>
      </c>
      <c r="AE202" s="32"/>
      <c r="AF202" s="42"/>
      <c r="AG202" s="42"/>
      <c r="AH202" s="42"/>
    </row>
    <row r="203" spans="1:34" ht="34.799999999999997">
      <c r="A203" s="41">
        <v>44737</v>
      </c>
      <c r="B203" s="42">
        <f t="shared" si="4"/>
        <v>1</v>
      </c>
      <c r="C203" s="42"/>
      <c r="D203" s="4" t="s">
        <v>167</v>
      </c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" t="s">
        <v>167</v>
      </c>
      <c r="Z203" s="42"/>
      <c r="AA203" s="42"/>
      <c r="AB203" s="42"/>
      <c r="AC203" s="42"/>
      <c r="AD203" s="42"/>
      <c r="AE203" s="42"/>
      <c r="AF203" s="42"/>
      <c r="AG203" s="42"/>
      <c r="AH203" s="42"/>
    </row>
    <row r="204" spans="1:34" ht="34.799999999999997">
      <c r="A204" s="41">
        <v>44738</v>
      </c>
      <c r="B204" s="42">
        <f t="shared" si="4"/>
        <v>1</v>
      </c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32" t="s">
        <v>507</v>
      </c>
      <c r="O204" s="32"/>
      <c r="P204" s="32"/>
      <c r="Q204" s="32"/>
      <c r="R204" s="32"/>
      <c r="S204" s="32"/>
      <c r="T204" s="32"/>
      <c r="U204" s="32"/>
      <c r="V204" s="42"/>
      <c r="W204" s="42"/>
      <c r="X204" s="42"/>
      <c r="Y204" s="42"/>
      <c r="Z204" s="42"/>
      <c r="AA204" s="42"/>
      <c r="AB204" s="42"/>
      <c r="AC204" s="42"/>
      <c r="AD204" s="32" t="s">
        <v>507</v>
      </c>
      <c r="AE204" s="32"/>
      <c r="AF204" s="42"/>
      <c r="AG204" s="42"/>
      <c r="AH204" s="42"/>
    </row>
    <row r="205" spans="1:34" ht="34.799999999999997">
      <c r="A205" s="41">
        <v>44739</v>
      </c>
      <c r="B205" s="42">
        <f t="shared" si="4"/>
        <v>1</v>
      </c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32" t="s">
        <v>508</v>
      </c>
      <c r="O205" s="32"/>
      <c r="P205" s="32"/>
      <c r="Q205" s="32"/>
      <c r="R205" s="32"/>
      <c r="S205" s="32"/>
      <c r="T205" s="32"/>
      <c r="U205" s="32"/>
      <c r="V205" s="42"/>
      <c r="W205" s="42"/>
      <c r="X205" s="42"/>
      <c r="Y205" s="42"/>
      <c r="Z205" s="42"/>
      <c r="AA205" s="42"/>
      <c r="AB205" s="42"/>
      <c r="AC205" s="42"/>
      <c r="AD205" s="32" t="s">
        <v>508</v>
      </c>
      <c r="AE205" s="32"/>
      <c r="AF205" s="42"/>
      <c r="AG205" s="42"/>
      <c r="AH205" s="42"/>
    </row>
    <row r="206" spans="1:34" ht="17.399999999999999">
      <c r="A206" s="41">
        <v>44740</v>
      </c>
      <c r="B206" s="42">
        <f t="shared" si="4"/>
        <v>1</v>
      </c>
      <c r="C206" s="42"/>
      <c r="D206" s="4" t="s">
        <v>168</v>
      </c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</row>
    <row r="207" spans="1:34" ht="34.799999999999997">
      <c r="A207" s="41">
        <v>44741</v>
      </c>
      <c r="B207" s="42">
        <f t="shared" si="4"/>
        <v>1</v>
      </c>
      <c r="C207" s="42"/>
      <c r="D207" s="42"/>
      <c r="E207" s="42"/>
      <c r="F207" s="42"/>
      <c r="G207" s="42"/>
      <c r="H207" s="42"/>
      <c r="I207" s="42"/>
      <c r="J207" s="42"/>
      <c r="K207" s="32" t="s">
        <v>509</v>
      </c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32" t="s">
        <v>509</v>
      </c>
      <c r="AE207" s="32"/>
      <c r="AF207" s="42"/>
      <c r="AG207" s="42"/>
      <c r="AH207" s="42"/>
    </row>
    <row r="208" spans="1:34" ht="17.399999999999999">
      <c r="A208" s="45">
        <v>44742</v>
      </c>
      <c r="B208" s="42">
        <f t="shared" si="4"/>
        <v>0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</row>
    <row r="209" spans="1:34" ht="17.399999999999999">
      <c r="A209" s="41">
        <v>44743</v>
      </c>
      <c r="B209" s="42">
        <f t="shared" si="4"/>
        <v>0</v>
      </c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</row>
    <row r="210" spans="1:34" ht="17.399999999999999">
      <c r="A210" s="45">
        <v>44744</v>
      </c>
      <c r="B210" s="42">
        <f t="shared" si="4"/>
        <v>0</v>
      </c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</row>
    <row r="211" spans="1:34" ht="17.399999999999999">
      <c r="A211" s="46">
        <v>44745</v>
      </c>
      <c r="B211" s="42">
        <f t="shared" si="4"/>
        <v>0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</row>
    <row r="212" spans="1:34" ht="17.399999999999999">
      <c r="A212" s="41">
        <v>44746</v>
      </c>
      <c r="B212" s="42">
        <f t="shared" si="4"/>
        <v>0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</row>
    <row r="213" spans="1:34" ht="17.399999999999999">
      <c r="A213" s="41">
        <v>44747</v>
      </c>
      <c r="B213" s="42">
        <f t="shared" si="4"/>
        <v>0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</row>
    <row r="214" spans="1:34" ht="17.399999999999999">
      <c r="A214" s="41">
        <v>44748</v>
      </c>
      <c r="B214" s="42">
        <f t="shared" si="4"/>
        <v>0</v>
      </c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</row>
    <row r="215" spans="1:34" ht="17.399999999999999">
      <c r="A215" s="41">
        <v>44749</v>
      </c>
      <c r="B215" s="42">
        <f t="shared" si="4"/>
        <v>0</v>
      </c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</row>
    <row r="216" spans="1:34" ht="17.399999999999999">
      <c r="A216" s="41">
        <v>44750</v>
      </c>
      <c r="B216" s="42">
        <f t="shared" si="4"/>
        <v>0</v>
      </c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</row>
    <row r="217" spans="1:34" ht="17.399999999999999">
      <c r="A217" s="45">
        <v>44751</v>
      </c>
      <c r="B217" s="42">
        <f t="shared" si="4"/>
        <v>0</v>
      </c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</row>
    <row r="218" spans="1:34" ht="17.399999999999999">
      <c r="A218" s="46">
        <v>44752</v>
      </c>
      <c r="B218" s="42">
        <f t="shared" si="4"/>
        <v>0</v>
      </c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</row>
    <row r="219" spans="1:34" ht="17.399999999999999">
      <c r="A219" s="41">
        <v>44753</v>
      </c>
      <c r="B219" s="42">
        <f t="shared" si="4"/>
        <v>0</v>
      </c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</row>
    <row r="220" spans="1:34" ht="17.399999999999999">
      <c r="A220" s="41">
        <v>44754</v>
      </c>
      <c r="B220" s="42">
        <f t="shared" si="4"/>
        <v>0</v>
      </c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</row>
    <row r="221" spans="1:34" ht="17.399999999999999">
      <c r="A221" s="41">
        <v>44755</v>
      </c>
      <c r="B221" s="42">
        <f t="shared" si="4"/>
        <v>0</v>
      </c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</row>
    <row r="222" spans="1:34" ht="17.399999999999999">
      <c r="A222" s="41">
        <v>44756</v>
      </c>
      <c r="B222" s="42">
        <f t="shared" si="4"/>
        <v>0</v>
      </c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</row>
    <row r="223" spans="1:34" ht="17.399999999999999">
      <c r="A223" s="41">
        <v>44757</v>
      </c>
      <c r="B223" s="42">
        <f t="shared" si="4"/>
        <v>0</v>
      </c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</row>
    <row r="224" spans="1:34" ht="17.399999999999999">
      <c r="A224" s="45">
        <v>44758</v>
      </c>
      <c r="B224" s="42">
        <f t="shared" si="4"/>
        <v>0</v>
      </c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</row>
    <row r="225" spans="1:34" ht="17.399999999999999">
      <c r="A225" s="46">
        <v>44759</v>
      </c>
      <c r="B225" s="42">
        <f t="shared" si="4"/>
        <v>0</v>
      </c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</row>
    <row r="226" spans="1:34" ht="17.399999999999999">
      <c r="A226" s="41">
        <v>44760</v>
      </c>
      <c r="B226" s="42">
        <f t="shared" si="4"/>
        <v>0</v>
      </c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</row>
    <row r="227" spans="1:34" ht="17.399999999999999">
      <c r="A227" s="41">
        <v>44761</v>
      </c>
      <c r="B227" s="42">
        <f t="shared" si="4"/>
        <v>1</v>
      </c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53" t="s">
        <v>614</v>
      </c>
      <c r="Q227" s="53"/>
      <c r="R227" s="53"/>
      <c r="S227" s="53"/>
      <c r="T227" s="53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53" t="s">
        <v>614</v>
      </c>
      <c r="AF227" s="42"/>
      <c r="AG227" s="42"/>
      <c r="AH227" s="42"/>
    </row>
    <row r="228" spans="1:34" ht="17.399999999999999">
      <c r="A228" s="41">
        <v>44762</v>
      </c>
      <c r="B228" s="42">
        <f t="shared" si="4"/>
        <v>1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54" t="s">
        <v>613</v>
      </c>
      <c r="Q228" s="54"/>
      <c r="R228" s="54"/>
      <c r="S228" s="54"/>
      <c r="T228" s="54"/>
      <c r="U228" s="42"/>
      <c r="V228" s="42"/>
      <c r="W228" s="42"/>
      <c r="X228" s="42"/>
      <c r="Y228" s="42"/>
      <c r="Z228" s="42"/>
      <c r="AA228" s="42"/>
      <c r="AB228" s="42"/>
      <c r="AC228" s="42"/>
      <c r="AD228" s="54" t="s">
        <v>613</v>
      </c>
      <c r="AE228" s="42"/>
      <c r="AF228" s="42"/>
      <c r="AG228" s="42"/>
      <c r="AH228" s="42"/>
    </row>
    <row r="229" spans="1:34" ht="17.399999999999999">
      <c r="A229" s="41">
        <v>44763</v>
      </c>
      <c r="B229" s="42">
        <f t="shared" si="4"/>
        <v>1</v>
      </c>
      <c r="C229" s="4" t="s">
        <v>47</v>
      </c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" t="s">
        <v>47</v>
      </c>
      <c r="Z229" s="42"/>
      <c r="AA229" s="42"/>
      <c r="AB229" s="42"/>
      <c r="AC229" s="42"/>
      <c r="AD229" s="42"/>
      <c r="AE229" s="42"/>
      <c r="AF229" s="42"/>
      <c r="AG229" s="42"/>
      <c r="AH229" s="42"/>
    </row>
    <row r="230" spans="1:34" ht="34.799999999999997">
      <c r="A230" s="41">
        <v>44764</v>
      </c>
      <c r="B230" s="42">
        <f t="shared" si="4"/>
        <v>1</v>
      </c>
      <c r="C230" s="4" t="s">
        <v>53</v>
      </c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" t="s">
        <v>53</v>
      </c>
      <c r="Z230" s="42"/>
      <c r="AA230" s="42"/>
      <c r="AB230" s="42"/>
      <c r="AC230" s="42"/>
      <c r="AD230" s="42"/>
      <c r="AE230" s="42"/>
      <c r="AF230" s="42"/>
      <c r="AG230" s="42"/>
      <c r="AH230" s="42"/>
    </row>
    <row r="231" spans="1:34" ht="34.799999999999997">
      <c r="A231" s="45">
        <v>44765</v>
      </c>
      <c r="B231" s="42">
        <f t="shared" si="4"/>
        <v>1</v>
      </c>
      <c r="C231" s="4" t="s">
        <v>54</v>
      </c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" t="s">
        <v>54</v>
      </c>
      <c r="Z231" s="42"/>
      <c r="AA231" s="42"/>
      <c r="AB231" s="42"/>
      <c r="AC231" s="42"/>
      <c r="AD231" s="42"/>
      <c r="AE231" s="42"/>
      <c r="AF231" s="42"/>
      <c r="AG231" s="42"/>
      <c r="AH231" s="42"/>
    </row>
    <row r="232" spans="1:34" ht="34.799999999999997">
      <c r="A232" s="46">
        <v>44766</v>
      </c>
      <c r="B232" s="42">
        <f t="shared" si="4"/>
        <v>1</v>
      </c>
      <c r="C232" s="4" t="s">
        <v>45</v>
      </c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" t="s">
        <v>45</v>
      </c>
      <c r="Z232" s="42"/>
      <c r="AA232" s="42"/>
      <c r="AB232" s="42"/>
      <c r="AC232" s="42"/>
      <c r="AD232" s="42"/>
      <c r="AE232" s="42"/>
      <c r="AF232" s="42"/>
      <c r="AG232" s="42"/>
      <c r="AH232" s="42"/>
    </row>
    <row r="233" spans="1:34" ht="17.399999999999999">
      <c r="A233" s="41">
        <v>44767</v>
      </c>
      <c r="B233" s="42">
        <f t="shared" si="4"/>
        <v>2</v>
      </c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32" t="s">
        <v>347</v>
      </c>
      <c r="N233" s="42"/>
      <c r="O233" s="42"/>
      <c r="P233" s="42"/>
      <c r="Q233" s="42"/>
      <c r="R233" s="42"/>
      <c r="S233" s="42"/>
      <c r="T233" s="42"/>
      <c r="U233" s="42"/>
      <c r="V233" s="32" t="s">
        <v>347</v>
      </c>
      <c r="W233" s="42"/>
      <c r="X233" s="42"/>
      <c r="Y233" s="42"/>
      <c r="Z233" s="42"/>
      <c r="AA233" s="32" t="s">
        <v>347</v>
      </c>
      <c r="AB233" s="42"/>
      <c r="AC233" s="42"/>
      <c r="AD233" s="42"/>
      <c r="AE233" s="42"/>
      <c r="AF233" s="42"/>
      <c r="AG233" s="42"/>
      <c r="AH233" s="42"/>
    </row>
    <row r="234" spans="1:34" ht="34.799999999999997">
      <c r="A234" s="41">
        <v>44768</v>
      </c>
      <c r="B234" s="42">
        <f t="shared" si="4"/>
        <v>1</v>
      </c>
      <c r="C234" s="4" t="s">
        <v>137</v>
      </c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" t="s">
        <v>137</v>
      </c>
      <c r="Z234" s="42"/>
      <c r="AA234" s="42"/>
      <c r="AB234" s="42"/>
      <c r="AC234" s="42"/>
      <c r="AD234" s="42"/>
      <c r="AE234" s="42"/>
      <c r="AF234" s="42"/>
      <c r="AG234" s="42"/>
      <c r="AH234" s="42"/>
    </row>
    <row r="235" spans="1:34" ht="34.799999999999997">
      <c r="A235" s="41">
        <v>44769</v>
      </c>
      <c r="B235" s="42">
        <f t="shared" si="4"/>
        <v>4</v>
      </c>
      <c r="C235" s="52"/>
      <c r="D235" s="42"/>
      <c r="E235" s="32" t="s">
        <v>349</v>
      </c>
      <c r="F235" s="42"/>
      <c r="G235" s="42"/>
      <c r="H235" s="32" t="s">
        <v>350</v>
      </c>
      <c r="I235" s="42"/>
      <c r="J235" s="42"/>
      <c r="K235" s="42"/>
      <c r="L235" s="42"/>
      <c r="M235" s="42"/>
      <c r="N235" s="32" t="s">
        <v>348</v>
      </c>
      <c r="O235" s="32"/>
      <c r="P235" s="32"/>
      <c r="Q235" s="32"/>
      <c r="R235" s="32"/>
      <c r="S235" s="32"/>
      <c r="T235" s="32"/>
      <c r="U235" s="32"/>
      <c r="V235" s="32" t="s">
        <v>348</v>
      </c>
      <c r="W235" s="42"/>
      <c r="X235" s="42"/>
      <c r="Y235" s="42"/>
      <c r="Z235" s="42"/>
      <c r="AA235" s="32" t="s">
        <v>348</v>
      </c>
      <c r="AB235" s="42"/>
      <c r="AC235" s="42"/>
      <c r="AD235" s="42"/>
      <c r="AE235" s="42"/>
      <c r="AF235" s="42"/>
      <c r="AG235" s="42"/>
      <c r="AH235" s="42"/>
    </row>
    <row r="236" spans="1:34" ht="17.399999999999999">
      <c r="A236" s="41">
        <v>44770</v>
      </c>
      <c r="B236" s="42">
        <f t="shared" si="4"/>
        <v>1</v>
      </c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54" t="s">
        <v>612</v>
      </c>
      <c r="Q236" s="54"/>
      <c r="R236" s="54"/>
      <c r="S236" s="54"/>
      <c r="T236" s="54"/>
      <c r="U236" s="42"/>
      <c r="V236" s="42"/>
      <c r="W236" s="42"/>
      <c r="X236" s="42"/>
      <c r="Y236" s="42"/>
      <c r="Z236" s="42"/>
      <c r="AA236" s="42"/>
      <c r="AB236" s="42"/>
      <c r="AC236" s="42"/>
      <c r="AD236" s="54" t="s">
        <v>612</v>
      </c>
      <c r="AE236" s="42"/>
      <c r="AF236" s="42"/>
      <c r="AG236" s="42"/>
      <c r="AH236" s="42"/>
    </row>
    <row r="237" spans="1:34" ht="17.399999999999999">
      <c r="A237" s="41">
        <v>44771</v>
      </c>
      <c r="B237" s="42">
        <f t="shared" si="4"/>
        <v>1</v>
      </c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54" t="s">
        <v>611</v>
      </c>
      <c r="Q237" s="54"/>
      <c r="R237" s="54"/>
      <c r="S237" s="54"/>
      <c r="T237" s="54"/>
      <c r="U237" s="42"/>
      <c r="V237" s="42"/>
      <c r="W237" s="42"/>
      <c r="X237" s="42"/>
      <c r="Y237" s="42"/>
      <c r="Z237" s="42"/>
      <c r="AA237" s="42"/>
      <c r="AB237" s="42"/>
      <c r="AC237" s="42"/>
      <c r="AD237" s="54" t="s">
        <v>611</v>
      </c>
      <c r="AE237" s="42"/>
      <c r="AF237" s="42"/>
      <c r="AG237" s="42"/>
      <c r="AH237" s="42"/>
    </row>
    <row r="238" spans="1:34" ht="17.399999999999999">
      <c r="A238" s="45">
        <v>44772</v>
      </c>
      <c r="B238" s="42">
        <f t="shared" si="4"/>
        <v>1</v>
      </c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54" t="s">
        <v>610</v>
      </c>
      <c r="Q238" s="54"/>
      <c r="R238" s="54"/>
      <c r="S238" s="54"/>
      <c r="T238" s="54"/>
      <c r="U238" s="42"/>
      <c r="V238" s="42"/>
      <c r="W238" s="42"/>
      <c r="X238" s="42"/>
      <c r="Y238" s="42"/>
      <c r="Z238" s="42"/>
      <c r="AA238" s="42"/>
      <c r="AB238" s="42"/>
      <c r="AC238" s="42"/>
      <c r="AD238" s="54" t="s">
        <v>610</v>
      </c>
      <c r="AE238" s="42"/>
      <c r="AF238" s="42"/>
      <c r="AG238" s="42"/>
      <c r="AH238" s="42"/>
    </row>
    <row r="239" spans="1:34" ht="17.399999999999999">
      <c r="A239" s="46">
        <v>44773</v>
      </c>
      <c r="B239" s="42">
        <f t="shared" si="4"/>
        <v>1</v>
      </c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54" t="s">
        <v>609</v>
      </c>
      <c r="Q239" s="54"/>
      <c r="R239" s="54"/>
      <c r="S239" s="54"/>
      <c r="T239" s="54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54" t="s">
        <v>609</v>
      </c>
      <c r="AF239" s="42"/>
      <c r="AG239" s="42"/>
      <c r="AH239" s="42"/>
    </row>
    <row r="240" spans="1:34" ht="28.8">
      <c r="A240" s="41">
        <v>44774</v>
      </c>
      <c r="B240" s="42">
        <f t="shared" si="4"/>
        <v>1</v>
      </c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0" t="s">
        <v>605</v>
      </c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0" t="s">
        <v>605</v>
      </c>
      <c r="AE240" s="42"/>
      <c r="AF240" s="42"/>
      <c r="AG240" s="42"/>
      <c r="AH240" s="42"/>
    </row>
    <row r="241" spans="1:34" ht="34.799999999999997">
      <c r="A241" s="41">
        <v>44775</v>
      </c>
      <c r="B241" s="42">
        <f t="shared" si="4"/>
        <v>2</v>
      </c>
      <c r="C241" s="42"/>
      <c r="D241" s="42"/>
      <c r="E241" s="32" t="s">
        <v>511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32" t="s">
        <v>511</v>
      </c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</row>
    <row r="242" spans="1:34" ht="34.799999999999997">
      <c r="A242" s="41">
        <v>44776</v>
      </c>
      <c r="B242" s="42">
        <f t="shared" si="4"/>
        <v>1</v>
      </c>
      <c r="C242" s="42"/>
      <c r="D242" s="4" t="s">
        <v>169</v>
      </c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" t="s">
        <v>169</v>
      </c>
      <c r="Z242" s="42"/>
      <c r="AA242" s="42"/>
      <c r="AB242" s="42"/>
      <c r="AC242" s="42"/>
      <c r="AD242" s="42"/>
      <c r="AE242" s="42"/>
      <c r="AF242" s="42"/>
      <c r="AG242" s="42"/>
      <c r="AH242" s="42"/>
    </row>
    <row r="243" spans="1:34" ht="34.799999999999997">
      <c r="A243" s="41">
        <v>44777</v>
      </c>
      <c r="B243" s="42">
        <f t="shared" si="4"/>
        <v>1</v>
      </c>
      <c r="C243" s="42"/>
      <c r="D243" s="42"/>
      <c r="E243" s="4" t="s">
        <v>198</v>
      </c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</row>
    <row r="244" spans="1:34" ht="34.799999999999997">
      <c r="A244" s="41">
        <v>44778</v>
      </c>
      <c r="B244" s="42">
        <f t="shared" si="4"/>
        <v>1</v>
      </c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0" t="s">
        <v>604</v>
      </c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0" t="s">
        <v>604</v>
      </c>
      <c r="AC244" s="42"/>
      <c r="AD244" s="42"/>
      <c r="AE244" s="42"/>
      <c r="AF244" s="42"/>
      <c r="AG244" s="42"/>
      <c r="AH244" s="42"/>
    </row>
    <row r="245" spans="1:34" ht="17.399999999999999">
      <c r="A245" s="45">
        <v>44779</v>
      </c>
      <c r="B245" s="42">
        <f t="shared" si="4"/>
        <v>1</v>
      </c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0" t="s">
        <v>601</v>
      </c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0" t="s">
        <v>601</v>
      </c>
      <c r="AE245" s="42"/>
      <c r="AF245" s="42"/>
      <c r="AG245" s="42"/>
      <c r="AH245" s="42"/>
    </row>
    <row r="246" spans="1:34" ht="17.399999999999999">
      <c r="A246" s="46">
        <v>44780</v>
      </c>
      <c r="B246" s="42">
        <f t="shared" si="4"/>
        <v>1</v>
      </c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0" t="s">
        <v>600</v>
      </c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0" t="s">
        <v>600</v>
      </c>
      <c r="AE246" s="42"/>
      <c r="AF246" s="42"/>
      <c r="AG246" s="42"/>
      <c r="AH246" s="42"/>
    </row>
    <row r="247" spans="1:34" ht="69.599999999999994">
      <c r="A247" s="41">
        <v>44781</v>
      </c>
      <c r="B247" s="42">
        <f t="shared" si="4"/>
        <v>3</v>
      </c>
      <c r="C247" s="42"/>
      <c r="D247" s="42"/>
      <c r="E247" s="32" t="s">
        <v>512</v>
      </c>
      <c r="F247" s="42"/>
      <c r="G247" s="42"/>
      <c r="H247" s="42"/>
      <c r="I247" s="42"/>
      <c r="J247" s="42"/>
      <c r="K247" s="42"/>
      <c r="L247" s="32" t="s">
        <v>513</v>
      </c>
      <c r="M247" s="42"/>
      <c r="N247" s="42"/>
      <c r="O247" s="42"/>
      <c r="P247" s="42"/>
      <c r="Q247" s="42"/>
      <c r="R247" s="42"/>
      <c r="S247" s="42"/>
      <c r="T247" s="42"/>
      <c r="U247" s="42"/>
      <c r="V247" s="32" t="s">
        <v>514</v>
      </c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</row>
    <row r="248" spans="1:34" ht="52.2">
      <c r="A248" s="41">
        <v>44782</v>
      </c>
      <c r="B248" s="42">
        <f t="shared" si="4"/>
        <v>2</v>
      </c>
      <c r="C248" s="42"/>
      <c r="D248" s="42"/>
      <c r="E248" s="32" t="s">
        <v>515</v>
      </c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32" t="s">
        <v>515</v>
      </c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</row>
    <row r="249" spans="1:34" ht="28.8">
      <c r="A249" s="41">
        <v>44783</v>
      </c>
      <c r="B249" s="42">
        <f t="shared" si="4"/>
        <v>2</v>
      </c>
      <c r="C249" s="42"/>
      <c r="D249" s="42"/>
      <c r="E249" s="53" t="s">
        <v>516</v>
      </c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53" t="s">
        <v>516</v>
      </c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</row>
    <row r="250" spans="1:34" ht="17.399999999999999">
      <c r="A250" s="41">
        <v>44784</v>
      </c>
      <c r="B250" s="42">
        <f t="shared" si="4"/>
        <v>2</v>
      </c>
      <c r="C250" s="53" t="s">
        <v>523</v>
      </c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53" t="s">
        <v>523</v>
      </c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</row>
    <row r="251" spans="1:34" ht="28.8">
      <c r="A251" s="41">
        <v>44785</v>
      </c>
      <c r="B251" s="42">
        <f t="shared" si="4"/>
        <v>2</v>
      </c>
      <c r="C251" s="42"/>
      <c r="D251" s="42"/>
      <c r="E251" s="53" t="s">
        <v>522</v>
      </c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53" t="s">
        <v>522</v>
      </c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</row>
    <row r="252" spans="1:34" ht="34.799999999999997">
      <c r="A252" s="45">
        <v>44786</v>
      </c>
      <c r="B252" s="42">
        <f t="shared" si="4"/>
        <v>4</v>
      </c>
      <c r="C252" s="42"/>
      <c r="D252" s="42"/>
      <c r="E252" s="35" t="s">
        <v>534</v>
      </c>
      <c r="F252" s="42"/>
      <c r="G252" s="42"/>
      <c r="H252" s="42"/>
      <c r="I252" s="42"/>
      <c r="J252" s="42"/>
      <c r="K252" s="42"/>
      <c r="L252" s="42"/>
      <c r="M252" s="53" t="s">
        <v>532</v>
      </c>
      <c r="N252" s="42"/>
      <c r="O252" s="42"/>
      <c r="P252" s="42"/>
      <c r="Q252" s="42"/>
      <c r="R252" s="42"/>
      <c r="S252" s="42"/>
      <c r="T252" s="42"/>
      <c r="U252" s="53" t="s">
        <v>532</v>
      </c>
      <c r="V252" s="42"/>
      <c r="W252" s="53" t="s">
        <v>524</v>
      </c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</row>
    <row r="253" spans="1:34" ht="28.8">
      <c r="A253" s="46">
        <v>44787</v>
      </c>
      <c r="B253" s="42">
        <f t="shared" si="4"/>
        <v>2</v>
      </c>
      <c r="C253" s="42"/>
      <c r="D253" s="42"/>
      <c r="E253" s="53"/>
      <c r="F253" s="42"/>
      <c r="G253" s="42"/>
      <c r="H253" s="42"/>
      <c r="I253" s="42"/>
      <c r="J253" s="42"/>
      <c r="K253" s="42"/>
      <c r="L253" s="42"/>
      <c r="M253" s="54" t="s">
        <v>531</v>
      </c>
      <c r="N253" s="42"/>
      <c r="O253" s="42"/>
      <c r="P253" s="42"/>
      <c r="Q253" s="42"/>
      <c r="R253" s="42"/>
      <c r="S253" s="42"/>
      <c r="T253" s="42"/>
      <c r="U253" s="54" t="s">
        <v>531</v>
      </c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</row>
    <row r="254" spans="1:34" ht="17.399999999999999">
      <c r="A254" s="41">
        <v>44788</v>
      </c>
      <c r="B254" s="42">
        <f t="shared" si="4"/>
        <v>2</v>
      </c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53" t="s">
        <v>536</v>
      </c>
      <c r="N254" s="42"/>
      <c r="O254" s="42"/>
      <c r="P254" s="42"/>
      <c r="Q254" s="42"/>
      <c r="R254" s="42"/>
      <c r="S254" s="42"/>
      <c r="T254" s="42"/>
      <c r="U254" s="42"/>
      <c r="V254" s="42"/>
      <c r="W254" s="53" t="s">
        <v>536</v>
      </c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</row>
    <row r="255" spans="1:34" ht="17.399999999999999">
      <c r="A255" s="41">
        <v>44789</v>
      </c>
      <c r="B255" s="42">
        <f t="shared" si="4"/>
        <v>1</v>
      </c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53" t="s">
        <v>599</v>
      </c>
      <c r="Q255" s="53"/>
      <c r="R255" s="53"/>
      <c r="S255" s="53"/>
      <c r="T255" s="53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53" t="s">
        <v>599</v>
      </c>
      <c r="AF255" s="42"/>
      <c r="AG255" s="42"/>
      <c r="AH255" s="42"/>
    </row>
    <row r="256" spans="1:34" ht="17.399999999999999">
      <c r="A256" s="41">
        <v>44790</v>
      </c>
      <c r="B256" s="42">
        <f t="shared" si="4"/>
        <v>1</v>
      </c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38" t="s">
        <v>583</v>
      </c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38" t="s">
        <v>583</v>
      </c>
      <c r="AD256" s="42"/>
      <c r="AE256" s="42"/>
      <c r="AF256" s="42"/>
      <c r="AG256" s="42"/>
      <c r="AH256" s="42"/>
    </row>
    <row r="257" spans="1:34" ht="17.399999999999999">
      <c r="A257" s="41">
        <v>44791</v>
      </c>
      <c r="B257" s="42">
        <f t="shared" si="4"/>
        <v>1</v>
      </c>
      <c r="C257" s="42"/>
      <c r="D257" s="42"/>
      <c r="E257" s="42"/>
      <c r="F257" s="42"/>
      <c r="G257" s="42"/>
      <c r="H257" s="42"/>
      <c r="I257" s="42"/>
      <c r="J257" s="40" t="s">
        <v>580</v>
      </c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0" t="s">
        <v>580</v>
      </c>
      <c r="AE257" s="40"/>
      <c r="AF257" s="42"/>
      <c r="AG257" s="42"/>
      <c r="AH257" s="42"/>
    </row>
    <row r="258" spans="1:34" ht="28.8">
      <c r="A258" s="41">
        <v>44792</v>
      </c>
      <c r="B258" s="42">
        <f t="shared" si="4"/>
        <v>1</v>
      </c>
      <c r="C258" s="42"/>
      <c r="D258" s="42"/>
      <c r="E258" s="42"/>
      <c r="F258" s="42"/>
      <c r="G258" s="42"/>
      <c r="H258" s="42"/>
      <c r="I258" s="42"/>
      <c r="J258" s="40" t="s">
        <v>579</v>
      </c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0" t="s">
        <v>579</v>
      </c>
      <c r="AC258" s="42"/>
      <c r="AD258" s="40"/>
      <c r="AE258" s="40"/>
      <c r="AF258" s="42"/>
      <c r="AG258" s="42"/>
      <c r="AH258" s="42"/>
    </row>
    <row r="259" spans="1:34" ht="28.8">
      <c r="A259" s="45">
        <v>44793</v>
      </c>
      <c r="B259" s="42">
        <f t="shared" ref="B259:B322" si="5">COUNTA(C259:X259)</f>
        <v>1</v>
      </c>
      <c r="C259" s="42"/>
      <c r="D259" s="42"/>
      <c r="E259" s="42"/>
      <c r="F259" s="42"/>
      <c r="G259" s="42"/>
      <c r="H259" s="42"/>
      <c r="I259" s="42"/>
      <c r="J259" s="40" t="s">
        <v>576</v>
      </c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0" t="s">
        <v>576</v>
      </c>
      <c r="AC259" s="42"/>
      <c r="AD259" s="42"/>
      <c r="AE259" s="42"/>
      <c r="AF259" s="42"/>
      <c r="AG259" s="42"/>
      <c r="AH259" s="42"/>
    </row>
    <row r="260" spans="1:34" ht="17.399999999999999">
      <c r="A260" s="46">
        <v>44794</v>
      </c>
      <c r="B260" s="42">
        <f t="shared" si="5"/>
        <v>2</v>
      </c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0" t="s">
        <v>574</v>
      </c>
      <c r="P260" s="40" t="s">
        <v>574</v>
      </c>
      <c r="Q260" s="40"/>
      <c r="R260" s="40"/>
      <c r="S260" s="40"/>
      <c r="T260" s="40"/>
      <c r="U260" s="42"/>
      <c r="V260" s="42"/>
      <c r="W260" s="42"/>
      <c r="X260" s="42"/>
      <c r="Y260" s="42"/>
      <c r="Z260" s="42"/>
      <c r="AA260" s="42"/>
      <c r="AB260" s="40" t="s">
        <v>574</v>
      </c>
      <c r="AC260" s="42"/>
      <c r="AD260" s="42"/>
      <c r="AE260" s="42"/>
      <c r="AF260" s="42"/>
      <c r="AG260" s="42"/>
      <c r="AH260" s="42"/>
    </row>
    <row r="261" spans="1:34" ht="17.399999999999999">
      <c r="A261" s="41">
        <v>44795</v>
      </c>
      <c r="B261" s="42">
        <f t="shared" si="5"/>
        <v>1</v>
      </c>
      <c r="C261" s="42"/>
      <c r="D261" s="42"/>
      <c r="E261" s="42"/>
      <c r="F261" s="55" t="s">
        <v>570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55" t="s">
        <v>570</v>
      </c>
      <c r="AE261" s="55"/>
      <c r="AF261" s="42"/>
      <c r="AG261" s="42"/>
      <c r="AH261" s="42"/>
    </row>
    <row r="262" spans="1:34" ht="17.399999999999999">
      <c r="A262" s="41">
        <v>44796</v>
      </c>
      <c r="B262" s="42">
        <f t="shared" si="5"/>
        <v>1</v>
      </c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0" t="s">
        <v>569</v>
      </c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0" t="s">
        <v>569</v>
      </c>
      <c r="AE262" s="40"/>
      <c r="AF262" s="42"/>
      <c r="AG262" s="42"/>
      <c r="AH262" s="42"/>
    </row>
    <row r="263" spans="1:34" ht="17.399999999999999">
      <c r="A263" s="41">
        <v>44797</v>
      </c>
      <c r="B263" s="42">
        <f t="shared" si="5"/>
        <v>1</v>
      </c>
      <c r="C263" s="42"/>
      <c r="D263" s="42"/>
      <c r="E263" s="42"/>
      <c r="F263" s="56" t="s">
        <v>568</v>
      </c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56" t="s">
        <v>568</v>
      </c>
      <c r="AE263" s="56"/>
      <c r="AF263" s="42"/>
      <c r="AG263" s="42"/>
      <c r="AH263" s="42"/>
    </row>
    <row r="264" spans="1:34" ht="17.399999999999999">
      <c r="A264" s="41">
        <v>44798</v>
      </c>
      <c r="B264" s="42">
        <f t="shared" si="5"/>
        <v>2</v>
      </c>
      <c r="C264" s="42"/>
      <c r="D264" s="42"/>
      <c r="E264" s="42"/>
      <c r="F264" s="42"/>
      <c r="G264" s="42"/>
      <c r="H264" s="40" t="s">
        <v>566</v>
      </c>
      <c r="I264" s="42"/>
      <c r="J264" s="42"/>
      <c r="K264" s="42"/>
      <c r="L264" s="42"/>
      <c r="M264" s="40" t="s">
        <v>566</v>
      </c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</row>
    <row r="265" spans="1:34" ht="17.399999999999999">
      <c r="A265" s="41">
        <v>44799</v>
      </c>
      <c r="B265" s="42">
        <f t="shared" si="5"/>
        <v>2</v>
      </c>
      <c r="C265" s="42"/>
      <c r="D265" s="42"/>
      <c r="E265" s="42"/>
      <c r="F265" s="56" t="s">
        <v>565</v>
      </c>
      <c r="G265" s="42"/>
      <c r="H265" s="42"/>
      <c r="I265" s="42"/>
      <c r="J265" s="42"/>
      <c r="K265" s="56" t="s">
        <v>565</v>
      </c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56" t="s">
        <v>565</v>
      </c>
      <c r="AE265" s="56"/>
      <c r="AF265" s="42"/>
      <c r="AG265" s="42"/>
      <c r="AH265" s="42"/>
    </row>
    <row r="266" spans="1:34" ht="17.399999999999999">
      <c r="A266" s="45">
        <v>44800</v>
      </c>
      <c r="B266" s="42">
        <f t="shared" si="5"/>
        <v>3</v>
      </c>
      <c r="C266" s="42"/>
      <c r="D266" s="42"/>
      <c r="E266" s="40" t="s">
        <v>564</v>
      </c>
      <c r="F266" s="40" t="s">
        <v>564</v>
      </c>
      <c r="G266" s="42"/>
      <c r="H266" s="42"/>
      <c r="I266" s="42"/>
      <c r="J266" s="42"/>
      <c r="K266" s="42"/>
      <c r="L266" s="42"/>
      <c r="M266" s="40" t="s">
        <v>564</v>
      </c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0" t="s">
        <v>564</v>
      </c>
      <c r="AE266" s="40"/>
      <c r="AF266" s="42"/>
      <c r="AG266" s="42"/>
      <c r="AH266" s="42"/>
    </row>
    <row r="267" spans="1:34" ht="17.399999999999999">
      <c r="A267" s="46">
        <v>44801</v>
      </c>
      <c r="B267" s="42">
        <f t="shared" si="5"/>
        <v>2</v>
      </c>
      <c r="C267" s="42"/>
      <c r="D267" s="42"/>
      <c r="E267" s="55" t="s">
        <v>563</v>
      </c>
      <c r="F267" s="42"/>
      <c r="G267" s="55" t="s">
        <v>563</v>
      </c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55" t="s">
        <v>563</v>
      </c>
      <c r="AE267" s="55"/>
      <c r="AF267" s="42"/>
      <c r="AG267" s="42"/>
      <c r="AH267" s="42"/>
    </row>
    <row r="268" spans="1:34" ht="17.399999999999999">
      <c r="A268" s="41">
        <v>44802</v>
      </c>
      <c r="B268" s="42">
        <f t="shared" si="5"/>
        <v>1</v>
      </c>
      <c r="C268" s="42"/>
      <c r="D268" s="42"/>
      <c r="E268" s="42"/>
      <c r="F268" s="42"/>
      <c r="G268" s="56" t="s">
        <v>561</v>
      </c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56" t="s">
        <v>561</v>
      </c>
      <c r="AE268" s="56"/>
      <c r="AF268" s="42"/>
      <c r="AG268" s="42"/>
      <c r="AH268" s="42"/>
    </row>
    <row r="269" spans="1:34" ht="17.399999999999999">
      <c r="A269" s="41">
        <v>44803</v>
      </c>
      <c r="B269" s="42">
        <f t="shared" si="5"/>
        <v>1</v>
      </c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0" t="s">
        <v>559</v>
      </c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0" t="s">
        <v>559</v>
      </c>
      <c r="AE269" s="40"/>
      <c r="AF269" s="42"/>
      <c r="AG269" s="42"/>
      <c r="AH269" s="42"/>
    </row>
    <row r="270" spans="1:34" ht="17.399999999999999">
      <c r="A270" s="41">
        <v>44804</v>
      </c>
      <c r="B270" s="42">
        <f t="shared" si="5"/>
        <v>1</v>
      </c>
      <c r="C270" s="42"/>
      <c r="D270" s="42"/>
      <c r="E270" s="42"/>
      <c r="F270" s="56" t="s">
        <v>558</v>
      </c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56" t="s">
        <v>558</v>
      </c>
      <c r="AE270" s="56"/>
      <c r="AF270" s="42"/>
      <c r="AG270" s="42"/>
      <c r="AH270" s="42"/>
    </row>
    <row r="271" spans="1:34" ht="34.799999999999997">
      <c r="A271" s="41">
        <v>44805</v>
      </c>
      <c r="B271" s="42">
        <f t="shared" si="5"/>
        <v>1</v>
      </c>
      <c r="C271" s="42"/>
      <c r="D271" s="42"/>
      <c r="E271" s="42"/>
      <c r="F271" s="42"/>
      <c r="G271" s="42"/>
      <c r="H271" s="42"/>
      <c r="I271" s="42"/>
      <c r="J271" s="42"/>
      <c r="K271" s="42"/>
      <c r="L271" s="4" t="s">
        <v>177</v>
      </c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" t="s">
        <v>177</v>
      </c>
      <c r="Z271" s="42"/>
      <c r="AA271" s="42"/>
      <c r="AB271" s="42"/>
      <c r="AC271" s="42"/>
      <c r="AD271" s="42"/>
      <c r="AE271" s="42"/>
      <c r="AF271" s="42"/>
      <c r="AG271" s="42"/>
      <c r="AH271" s="42"/>
    </row>
    <row r="272" spans="1:34" ht="34.799999999999997">
      <c r="A272" s="41">
        <v>44806</v>
      </c>
      <c r="B272" s="42">
        <f t="shared" si="5"/>
        <v>1</v>
      </c>
      <c r="C272" s="42"/>
      <c r="D272" s="42"/>
      <c r="E272" s="42"/>
      <c r="F272" s="42"/>
      <c r="G272" s="42"/>
      <c r="H272" s="42"/>
      <c r="I272" s="42"/>
      <c r="J272" s="42"/>
      <c r="K272" s="42"/>
      <c r="L272" s="4" t="s">
        <v>174</v>
      </c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" t="s">
        <v>174</v>
      </c>
      <c r="Z272" s="42"/>
      <c r="AA272" s="42"/>
      <c r="AB272" s="42"/>
      <c r="AC272" s="42"/>
      <c r="AD272" s="42"/>
      <c r="AE272" s="42"/>
      <c r="AF272" s="42"/>
      <c r="AG272" s="42"/>
      <c r="AH272" s="42"/>
    </row>
    <row r="273" spans="1:34" ht="34.799999999999997">
      <c r="A273" s="45">
        <v>44807</v>
      </c>
      <c r="B273" s="42">
        <f t="shared" si="5"/>
        <v>1</v>
      </c>
      <c r="C273" s="42"/>
      <c r="D273" s="42"/>
      <c r="E273" s="42"/>
      <c r="F273" s="42"/>
      <c r="G273" s="42"/>
      <c r="H273" s="42"/>
      <c r="I273" s="42"/>
      <c r="J273" s="42"/>
      <c r="K273" s="42"/>
      <c r="L273" s="4" t="s">
        <v>87</v>
      </c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" t="s">
        <v>87</v>
      </c>
      <c r="Z273" s="42"/>
      <c r="AA273" s="42"/>
      <c r="AB273" s="42"/>
      <c r="AC273" s="42"/>
      <c r="AD273" s="42"/>
      <c r="AE273" s="42"/>
      <c r="AF273" s="42"/>
      <c r="AG273" s="42"/>
      <c r="AH273" s="42"/>
    </row>
    <row r="274" spans="1:34" ht="52.2">
      <c r="A274" s="46">
        <v>44808</v>
      </c>
      <c r="B274" s="42">
        <f t="shared" si="5"/>
        <v>1</v>
      </c>
      <c r="C274" s="42"/>
      <c r="D274" s="42"/>
      <c r="E274" s="42"/>
      <c r="F274" s="42"/>
      <c r="G274" s="42"/>
      <c r="H274" s="42"/>
      <c r="I274" s="42"/>
      <c r="J274" s="42"/>
      <c r="K274" s="42"/>
      <c r="L274" s="4" t="s">
        <v>85</v>
      </c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" t="s">
        <v>85</v>
      </c>
      <c r="Z274" s="42"/>
      <c r="AA274" s="42"/>
      <c r="AB274" s="42"/>
      <c r="AC274" s="42"/>
      <c r="AD274" s="42"/>
      <c r="AE274" s="42"/>
      <c r="AF274" s="42"/>
      <c r="AG274" s="42"/>
      <c r="AH274" s="42"/>
    </row>
    <row r="275" spans="1:34" ht="34.799999999999997">
      <c r="A275" s="41">
        <v>44809</v>
      </c>
      <c r="B275" s="42">
        <f t="shared" si="5"/>
        <v>1</v>
      </c>
      <c r="C275" s="42"/>
      <c r="D275" s="42"/>
      <c r="E275" s="42"/>
      <c r="F275" s="42"/>
      <c r="G275" s="42"/>
      <c r="H275" s="42"/>
      <c r="I275" s="42"/>
      <c r="J275" s="42"/>
      <c r="K275" s="42"/>
      <c r="L275" s="4" t="s">
        <v>82</v>
      </c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" t="s">
        <v>82</v>
      </c>
      <c r="Z275" s="42"/>
      <c r="AA275" s="42"/>
      <c r="AB275" s="42"/>
      <c r="AC275" s="42"/>
      <c r="AD275" s="42"/>
      <c r="AE275" s="42"/>
      <c r="AF275" s="42"/>
      <c r="AG275" s="42"/>
      <c r="AH275" s="42"/>
    </row>
    <row r="276" spans="1:34" ht="34.799999999999997">
      <c r="A276" s="41">
        <v>44810</v>
      </c>
      <c r="B276" s="42">
        <f t="shared" si="5"/>
        <v>1</v>
      </c>
      <c r="C276" s="42"/>
      <c r="D276" s="42"/>
      <c r="E276" s="42"/>
      <c r="F276" s="42"/>
      <c r="G276" s="42"/>
      <c r="H276" s="42"/>
      <c r="I276" s="42"/>
      <c r="J276" s="42"/>
      <c r="K276" s="42"/>
      <c r="L276" s="4" t="s">
        <v>81</v>
      </c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" t="s">
        <v>81</v>
      </c>
      <c r="Z276" s="42"/>
      <c r="AA276" s="42"/>
      <c r="AB276" s="42"/>
      <c r="AC276" s="42"/>
      <c r="AD276" s="42"/>
      <c r="AE276" s="42"/>
      <c r="AF276" s="42"/>
      <c r="AG276" s="42"/>
      <c r="AH276" s="42"/>
    </row>
    <row r="277" spans="1:34" ht="17.399999999999999">
      <c r="A277" s="41">
        <v>44811</v>
      </c>
      <c r="B277" s="42">
        <f t="shared" si="5"/>
        <v>1</v>
      </c>
      <c r="C277" s="42"/>
      <c r="D277" s="42"/>
      <c r="E277" s="42"/>
      <c r="F277" s="42"/>
      <c r="G277" s="42"/>
      <c r="H277" s="42"/>
      <c r="I277" s="42"/>
      <c r="J277" s="42"/>
      <c r="K277" s="42"/>
      <c r="L277" s="4" t="s">
        <v>78</v>
      </c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" t="s">
        <v>78</v>
      </c>
      <c r="Z277" s="42"/>
      <c r="AA277" s="42"/>
      <c r="AB277" s="42"/>
      <c r="AC277" s="42"/>
      <c r="AD277" s="42"/>
      <c r="AE277" s="42"/>
      <c r="AF277" s="42"/>
      <c r="AG277" s="42"/>
      <c r="AH277" s="42"/>
    </row>
    <row r="278" spans="1:34" ht="17.399999999999999">
      <c r="A278" s="41">
        <v>44812</v>
      </c>
      <c r="B278" s="42">
        <f t="shared" si="5"/>
        <v>1</v>
      </c>
      <c r="C278" s="42"/>
      <c r="D278" s="42"/>
      <c r="E278" s="42"/>
      <c r="F278" s="42"/>
      <c r="G278" s="42"/>
      <c r="H278" s="42"/>
      <c r="I278" s="42"/>
      <c r="J278" s="42"/>
      <c r="K278" s="42"/>
      <c r="L278" s="4" t="s">
        <v>79</v>
      </c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" t="s">
        <v>79</v>
      </c>
      <c r="Z278" s="42"/>
      <c r="AA278" s="42"/>
      <c r="AB278" s="42"/>
      <c r="AC278" s="42"/>
      <c r="AD278" s="42"/>
      <c r="AE278" s="42"/>
      <c r="AF278" s="42"/>
      <c r="AG278" s="42"/>
      <c r="AH278" s="42"/>
    </row>
    <row r="279" spans="1:34" ht="34.799999999999997">
      <c r="A279" s="41">
        <v>44813</v>
      </c>
      <c r="B279" s="42">
        <f t="shared" si="5"/>
        <v>3</v>
      </c>
      <c r="C279" s="4" t="s">
        <v>232</v>
      </c>
      <c r="D279" s="4" t="s">
        <v>232</v>
      </c>
      <c r="E279" s="42"/>
      <c r="F279" s="42"/>
      <c r="G279" s="42"/>
      <c r="H279" s="42"/>
      <c r="I279" s="42"/>
      <c r="J279" s="4" t="s">
        <v>232</v>
      </c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" t="s">
        <v>232</v>
      </c>
      <c r="Z279" s="4" t="s">
        <v>232</v>
      </c>
      <c r="AA279" s="42"/>
      <c r="AB279" s="42"/>
      <c r="AC279" s="42"/>
      <c r="AD279" s="42"/>
      <c r="AE279" s="42"/>
      <c r="AF279" s="42"/>
      <c r="AG279" s="42"/>
      <c r="AH279" s="42"/>
    </row>
    <row r="280" spans="1:34" ht="35.4" thickBot="1">
      <c r="A280" s="45">
        <v>44814</v>
      </c>
      <c r="B280" s="42">
        <f t="shared" si="5"/>
        <v>2</v>
      </c>
      <c r="C280" s="42"/>
      <c r="D280" s="42"/>
      <c r="E280" s="42"/>
      <c r="F280" s="42"/>
      <c r="G280" s="42"/>
      <c r="H280" s="36" t="s">
        <v>550</v>
      </c>
      <c r="I280" s="42"/>
      <c r="J280" s="42"/>
      <c r="K280" s="42"/>
      <c r="L280" s="42"/>
      <c r="M280" s="36" t="s">
        <v>550</v>
      </c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36" t="s">
        <v>550</v>
      </c>
      <c r="AC280" s="42"/>
      <c r="AD280" s="42"/>
      <c r="AE280" s="42"/>
      <c r="AF280" s="42"/>
      <c r="AG280" s="42"/>
      <c r="AH280" s="42"/>
    </row>
    <row r="281" spans="1:34" ht="18" thickBot="1">
      <c r="A281" s="46">
        <v>44815</v>
      </c>
      <c r="B281" s="42">
        <f t="shared" si="5"/>
        <v>1</v>
      </c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36" t="s">
        <v>549</v>
      </c>
      <c r="P281" s="37"/>
      <c r="Q281" s="37"/>
      <c r="R281" s="37"/>
      <c r="S281" s="37"/>
      <c r="T281" s="37"/>
      <c r="U281" s="42"/>
      <c r="V281" s="42"/>
      <c r="W281" s="42"/>
      <c r="X281" s="42"/>
      <c r="Y281" s="42"/>
      <c r="Z281" s="42"/>
      <c r="AA281" s="42"/>
      <c r="AB281" s="36" t="s">
        <v>549</v>
      </c>
      <c r="AC281" s="42"/>
      <c r="AD281" s="42"/>
      <c r="AE281" s="42"/>
      <c r="AF281" s="42"/>
      <c r="AG281" s="42"/>
      <c r="AH281" s="42"/>
    </row>
    <row r="282" spans="1:34" ht="18" thickBot="1">
      <c r="A282" s="41">
        <v>44816</v>
      </c>
      <c r="B282" s="42">
        <f t="shared" si="5"/>
        <v>1</v>
      </c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36" t="s">
        <v>548</v>
      </c>
      <c r="P282" s="37"/>
      <c r="Q282" s="37"/>
      <c r="R282" s="37"/>
      <c r="S282" s="37"/>
      <c r="T282" s="37"/>
      <c r="U282" s="42"/>
      <c r="V282" s="42"/>
      <c r="W282" s="42"/>
      <c r="X282" s="42"/>
      <c r="Y282" s="42"/>
      <c r="Z282" s="42"/>
      <c r="AA282" s="42"/>
      <c r="AB282" s="36" t="s">
        <v>548</v>
      </c>
      <c r="AC282" s="42"/>
      <c r="AD282" s="42"/>
      <c r="AE282" s="42"/>
      <c r="AF282" s="42"/>
      <c r="AG282" s="42"/>
      <c r="AH282" s="42"/>
    </row>
    <row r="283" spans="1:34" ht="18" thickBot="1">
      <c r="A283" s="41">
        <v>44817</v>
      </c>
      <c r="B283" s="42">
        <f t="shared" si="5"/>
        <v>1</v>
      </c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36" t="s">
        <v>547</v>
      </c>
      <c r="P283" s="37"/>
      <c r="Q283" s="37"/>
      <c r="R283" s="37"/>
      <c r="S283" s="37"/>
      <c r="T283" s="37"/>
      <c r="U283" s="42"/>
      <c r="V283" s="42"/>
      <c r="W283" s="42"/>
      <c r="X283" s="42"/>
      <c r="Y283" s="42"/>
      <c r="Z283" s="42"/>
      <c r="AA283" s="42"/>
      <c r="AB283" s="36" t="s">
        <v>547</v>
      </c>
      <c r="AC283" s="42"/>
      <c r="AD283" s="42"/>
      <c r="AE283" s="42"/>
      <c r="AF283" s="42"/>
      <c r="AG283" s="42"/>
      <c r="AH283" s="42"/>
    </row>
    <row r="284" spans="1:34" ht="34.799999999999997">
      <c r="A284" s="41">
        <v>44818</v>
      </c>
      <c r="B284" s="42">
        <f t="shared" si="5"/>
        <v>1</v>
      </c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38" t="s">
        <v>545</v>
      </c>
      <c r="P284" s="38"/>
      <c r="Q284" s="38"/>
      <c r="R284" s="38"/>
      <c r="S284" s="38"/>
      <c r="T284" s="38"/>
      <c r="U284" s="42"/>
      <c r="V284" s="42"/>
      <c r="W284" s="42"/>
      <c r="X284" s="42"/>
      <c r="Y284" s="42"/>
      <c r="Z284" s="42"/>
      <c r="AA284" s="42"/>
      <c r="AB284" s="42"/>
      <c r="AC284" s="38" t="s">
        <v>545</v>
      </c>
      <c r="AD284" s="42"/>
      <c r="AE284" s="42"/>
      <c r="AF284" s="42"/>
      <c r="AG284" s="42"/>
      <c r="AH284" s="42"/>
    </row>
    <row r="285" spans="1:34" ht="17.399999999999999">
      <c r="A285" s="41">
        <v>44819</v>
      </c>
      <c r="B285" s="42">
        <f t="shared" si="5"/>
        <v>1</v>
      </c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38" t="s">
        <v>544</v>
      </c>
      <c r="P285" s="38"/>
      <c r="Q285" s="38"/>
      <c r="R285" s="38"/>
      <c r="S285" s="38"/>
      <c r="T285" s="38"/>
      <c r="U285" s="42"/>
      <c r="V285" s="42"/>
      <c r="W285" s="42"/>
      <c r="X285" s="42"/>
      <c r="Y285" s="42"/>
      <c r="Z285" s="42"/>
      <c r="AA285" s="42"/>
      <c r="AB285" s="42"/>
      <c r="AC285" s="38" t="s">
        <v>544</v>
      </c>
      <c r="AD285" s="42"/>
      <c r="AE285" s="42"/>
      <c r="AF285" s="42"/>
      <c r="AG285" s="42"/>
      <c r="AH285" s="42"/>
    </row>
    <row r="286" spans="1:34" ht="17.399999999999999">
      <c r="A286" s="41">
        <v>44820</v>
      </c>
      <c r="B286" s="42">
        <f t="shared" si="5"/>
        <v>1</v>
      </c>
      <c r="C286" s="42"/>
      <c r="D286" s="42"/>
      <c r="E286" s="42"/>
      <c r="F286" s="42"/>
      <c r="G286" s="42"/>
      <c r="H286" s="42"/>
      <c r="I286" s="42"/>
      <c r="J286" s="42"/>
      <c r="K286" s="42"/>
      <c r="L286" s="57" t="s">
        <v>543</v>
      </c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57" t="s">
        <v>543</v>
      </c>
      <c r="AC286" s="42"/>
      <c r="AD286" s="42"/>
      <c r="AE286" s="42"/>
      <c r="AF286" s="42"/>
      <c r="AG286" s="42"/>
      <c r="AH286" s="42"/>
    </row>
    <row r="287" spans="1:34" ht="17.399999999999999">
      <c r="A287" s="45">
        <v>44821</v>
      </c>
      <c r="B287" s="42">
        <f t="shared" si="5"/>
        <v>1</v>
      </c>
      <c r="C287" s="42"/>
      <c r="D287" s="42"/>
      <c r="E287" s="42"/>
      <c r="F287" s="58" t="s">
        <v>541</v>
      </c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58" t="s">
        <v>541</v>
      </c>
      <c r="AE287" s="58"/>
      <c r="AF287" s="42"/>
      <c r="AG287" s="42"/>
      <c r="AH287" s="42"/>
    </row>
    <row r="288" spans="1:34" ht="18" thickBot="1">
      <c r="A288" s="46">
        <v>44822</v>
      </c>
      <c r="B288" s="42">
        <f t="shared" si="5"/>
        <v>1</v>
      </c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36" t="s">
        <v>537</v>
      </c>
      <c r="O288" s="37"/>
      <c r="P288" s="37"/>
      <c r="Q288" s="37"/>
      <c r="R288" s="37"/>
      <c r="S288" s="37"/>
      <c r="T288" s="37"/>
      <c r="U288" s="42"/>
      <c r="V288" s="42"/>
      <c r="W288" s="42"/>
      <c r="X288" s="42"/>
      <c r="Y288" s="42"/>
      <c r="Z288" s="42"/>
      <c r="AA288" s="42"/>
      <c r="AB288" s="36" t="s">
        <v>537</v>
      </c>
      <c r="AC288" s="42"/>
      <c r="AD288" s="42"/>
      <c r="AE288" s="42"/>
      <c r="AF288" s="42"/>
      <c r="AG288" s="42"/>
      <c r="AH288" s="42"/>
    </row>
    <row r="289" spans="1:34" ht="34.799999999999997">
      <c r="A289" s="41">
        <v>44823</v>
      </c>
      <c r="B289" s="42">
        <f t="shared" si="5"/>
        <v>1</v>
      </c>
      <c r="C289" s="42"/>
      <c r="D289" s="42"/>
      <c r="E289" s="4" t="s">
        <v>279</v>
      </c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" t="s">
        <v>279</v>
      </c>
      <c r="Z289" s="4" t="s">
        <v>279</v>
      </c>
      <c r="AA289" s="42"/>
      <c r="AB289" s="42"/>
      <c r="AC289" s="42"/>
      <c r="AD289" s="42"/>
      <c r="AE289" s="42"/>
      <c r="AF289" s="42"/>
      <c r="AG289" s="42"/>
      <c r="AH289" s="42"/>
    </row>
    <row r="290" spans="1:34" ht="34.799999999999997">
      <c r="A290" s="41">
        <v>44824</v>
      </c>
      <c r="B290" s="42">
        <f t="shared" si="5"/>
        <v>1</v>
      </c>
      <c r="C290" s="4" t="s">
        <v>216</v>
      </c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" t="s">
        <v>216</v>
      </c>
      <c r="Z290" s="4" t="s">
        <v>216</v>
      </c>
      <c r="AA290" s="42"/>
      <c r="AB290" s="42"/>
      <c r="AC290" s="42"/>
      <c r="AD290" s="42"/>
      <c r="AE290" s="42"/>
      <c r="AF290" s="42"/>
      <c r="AG290" s="42"/>
      <c r="AH290" s="42"/>
    </row>
    <row r="291" spans="1:34" ht="34.799999999999997">
      <c r="A291" s="41">
        <v>44825</v>
      </c>
      <c r="B291" s="42">
        <f t="shared" si="5"/>
        <v>1</v>
      </c>
      <c r="C291" s="4" t="s">
        <v>210</v>
      </c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" t="s">
        <v>210</v>
      </c>
      <c r="Z291" s="4" t="s">
        <v>210</v>
      </c>
      <c r="AA291" s="42"/>
      <c r="AB291" s="42"/>
      <c r="AC291" s="42"/>
      <c r="AD291" s="42"/>
      <c r="AE291" s="42"/>
      <c r="AF291" s="42"/>
      <c r="AG291" s="42"/>
      <c r="AH291" s="42"/>
    </row>
    <row r="292" spans="1:34" ht="17.399999999999999">
      <c r="A292" s="41">
        <v>44826</v>
      </c>
      <c r="B292" s="42">
        <f t="shared" si="5"/>
        <v>1</v>
      </c>
      <c r="C292" s="42"/>
      <c r="D292" s="42"/>
      <c r="E292" s="42"/>
      <c r="F292" s="50" t="s">
        <v>540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50" t="s">
        <v>540</v>
      </c>
      <c r="AE292" s="50"/>
      <c r="AF292" s="42"/>
      <c r="AG292" s="42"/>
      <c r="AH292" s="42"/>
    </row>
    <row r="293" spans="1:34" ht="17.399999999999999">
      <c r="A293" s="41">
        <v>44827</v>
      </c>
      <c r="B293" s="42">
        <f t="shared" si="5"/>
        <v>1</v>
      </c>
      <c r="C293" s="42"/>
      <c r="D293" s="42"/>
      <c r="E293" s="42"/>
      <c r="F293" s="4" t="s">
        <v>542</v>
      </c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" t="s">
        <v>542</v>
      </c>
      <c r="AE293" s="4"/>
      <c r="AF293" s="42"/>
      <c r="AG293" s="42"/>
      <c r="AH293" s="42"/>
    </row>
    <row r="294" spans="1:34" ht="17.399999999999999">
      <c r="A294" s="45">
        <v>44828</v>
      </c>
      <c r="B294" s="42">
        <f t="shared" si="5"/>
        <v>2</v>
      </c>
      <c r="C294" s="42"/>
      <c r="D294" s="42"/>
      <c r="E294" s="42"/>
      <c r="F294" s="42"/>
      <c r="G294" s="42"/>
      <c r="H294" s="37" t="s">
        <v>553</v>
      </c>
      <c r="I294" s="42"/>
      <c r="J294" s="42"/>
      <c r="K294" s="42"/>
      <c r="L294" s="42"/>
      <c r="M294" s="37" t="s">
        <v>553</v>
      </c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37" t="s">
        <v>553</v>
      </c>
      <c r="AC294" s="42"/>
      <c r="AD294" s="42"/>
      <c r="AE294" s="42"/>
      <c r="AF294" s="42"/>
      <c r="AG294" s="42"/>
      <c r="AH294" s="42"/>
    </row>
    <row r="295" spans="1:34" ht="34.799999999999997">
      <c r="A295" s="46">
        <v>44829</v>
      </c>
      <c r="B295" s="42">
        <f t="shared" si="5"/>
        <v>2</v>
      </c>
      <c r="C295" s="4" t="s">
        <v>223</v>
      </c>
      <c r="D295" s="42"/>
      <c r="E295" s="4" t="s">
        <v>223</v>
      </c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" t="s">
        <v>223</v>
      </c>
      <c r="Z295" s="42"/>
      <c r="AA295" s="42"/>
      <c r="AB295" s="42"/>
      <c r="AC295" s="42"/>
      <c r="AD295" s="42"/>
      <c r="AE295" s="42"/>
      <c r="AF295" s="42"/>
      <c r="AG295" s="42"/>
      <c r="AH295" s="42"/>
    </row>
    <row r="296" spans="1:34" ht="17.399999999999999">
      <c r="A296" s="41">
        <v>44830</v>
      </c>
      <c r="B296" s="42">
        <f t="shared" si="5"/>
        <v>2</v>
      </c>
      <c r="C296" s="42"/>
      <c r="D296" s="42"/>
      <c r="E296" s="42"/>
      <c r="F296" s="42"/>
      <c r="G296" s="42"/>
      <c r="H296" s="37" t="s">
        <v>552</v>
      </c>
      <c r="I296" s="42"/>
      <c r="J296" s="42"/>
      <c r="K296" s="42"/>
      <c r="L296" s="42"/>
      <c r="M296" s="37" t="s">
        <v>552</v>
      </c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37" t="s">
        <v>552</v>
      </c>
      <c r="AC296" s="42"/>
      <c r="AD296" s="42"/>
      <c r="AE296" s="42"/>
      <c r="AF296" s="42"/>
      <c r="AG296" s="42"/>
      <c r="AH296" s="42"/>
    </row>
    <row r="297" spans="1:34" ht="34.799999999999997">
      <c r="A297" s="41">
        <v>44831</v>
      </c>
      <c r="B297" s="42">
        <f t="shared" si="5"/>
        <v>1</v>
      </c>
      <c r="C297" s="42"/>
      <c r="D297" s="42"/>
      <c r="E297" s="4" t="s">
        <v>191</v>
      </c>
      <c r="F297" s="42"/>
      <c r="G297" s="42"/>
      <c r="H297" s="37"/>
      <c r="I297" s="42"/>
      <c r="J297" s="42"/>
      <c r="K297" s="42"/>
      <c r="L297" s="42"/>
      <c r="M297" s="37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" t="s">
        <v>191</v>
      </c>
      <c r="Z297" s="4" t="s">
        <v>191</v>
      </c>
      <c r="AA297" s="42"/>
      <c r="AB297" s="37"/>
      <c r="AC297" s="42"/>
      <c r="AD297" s="42"/>
      <c r="AE297" s="42"/>
      <c r="AF297" s="42"/>
      <c r="AG297" s="42"/>
      <c r="AH297" s="42"/>
    </row>
    <row r="298" spans="1:34" ht="34.799999999999997">
      <c r="A298" s="41">
        <v>44832</v>
      </c>
      <c r="B298" s="42">
        <f t="shared" si="5"/>
        <v>1</v>
      </c>
      <c r="C298" s="42"/>
      <c r="D298" s="42"/>
      <c r="E298" s="4" t="s">
        <v>190</v>
      </c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" t="s">
        <v>190</v>
      </c>
      <c r="Z298" s="4" t="s">
        <v>190</v>
      </c>
      <c r="AA298" s="42"/>
      <c r="AB298" s="42"/>
      <c r="AC298" s="42"/>
      <c r="AD298" s="42"/>
      <c r="AE298" s="42"/>
      <c r="AF298" s="42"/>
      <c r="AG298" s="42"/>
      <c r="AH298" s="42"/>
    </row>
    <row r="299" spans="1:34" ht="34.799999999999997">
      <c r="A299" s="41">
        <v>44833</v>
      </c>
      <c r="B299" s="42">
        <f t="shared" si="5"/>
        <v>1</v>
      </c>
      <c r="C299" s="42"/>
      <c r="D299" s="42"/>
      <c r="E299" s="4" t="s">
        <v>110</v>
      </c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" t="s">
        <v>110</v>
      </c>
      <c r="Z299" s="4" t="s">
        <v>110</v>
      </c>
      <c r="AA299" s="42"/>
      <c r="AB299" s="42"/>
      <c r="AC299" s="42"/>
      <c r="AD299" s="42"/>
      <c r="AE299" s="42"/>
      <c r="AF299" s="42"/>
      <c r="AG299" s="42"/>
      <c r="AH299" s="42"/>
    </row>
    <row r="300" spans="1:34" ht="34.799999999999997">
      <c r="A300" s="41">
        <v>44834</v>
      </c>
      <c r="B300" s="42">
        <f t="shared" si="5"/>
        <v>1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" t="s">
        <v>64</v>
      </c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" t="s">
        <v>64</v>
      </c>
      <c r="Z300" s="42"/>
      <c r="AA300" s="42"/>
      <c r="AB300" s="42"/>
      <c r="AC300" s="42"/>
      <c r="AD300" s="42"/>
      <c r="AE300" s="42"/>
      <c r="AF300" s="42"/>
      <c r="AG300" s="42"/>
      <c r="AH300" s="42"/>
    </row>
    <row r="301" spans="1:34" ht="34.799999999999997">
      <c r="A301" s="45">
        <v>44835</v>
      </c>
      <c r="B301" s="42">
        <f t="shared" si="5"/>
        <v>1</v>
      </c>
      <c r="C301" s="42"/>
      <c r="D301" s="42"/>
      <c r="E301" s="4" t="s">
        <v>278</v>
      </c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" t="s">
        <v>278</v>
      </c>
      <c r="Z301" s="4" t="s">
        <v>278</v>
      </c>
      <c r="AA301" s="42"/>
      <c r="AB301" s="42"/>
      <c r="AC301" s="42"/>
      <c r="AD301" s="42"/>
      <c r="AE301" s="42"/>
      <c r="AF301" s="42"/>
      <c r="AG301" s="42"/>
      <c r="AH301" s="42"/>
    </row>
    <row r="302" spans="1:34" ht="34.799999999999997">
      <c r="A302" s="46">
        <v>44836</v>
      </c>
      <c r="B302" s="42">
        <f t="shared" si="5"/>
        <v>2</v>
      </c>
      <c r="C302" s="4" t="s">
        <v>222</v>
      </c>
      <c r="D302" s="42"/>
      <c r="E302" s="42"/>
      <c r="F302" s="42"/>
      <c r="G302" s="42"/>
      <c r="H302" s="42"/>
      <c r="I302" s="42"/>
      <c r="J302" s="42"/>
      <c r="K302" s="42"/>
      <c r="L302" s="4" t="s">
        <v>222</v>
      </c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" t="s">
        <v>222</v>
      </c>
      <c r="Z302" s="4"/>
      <c r="AA302" s="42"/>
      <c r="AB302" s="42"/>
      <c r="AC302" s="42"/>
      <c r="AD302" s="42"/>
      <c r="AE302" s="42"/>
      <c r="AF302" s="42"/>
      <c r="AG302" s="42"/>
      <c r="AH302" s="42"/>
    </row>
    <row r="303" spans="1:34" ht="34.799999999999997">
      <c r="A303" s="41">
        <v>44837</v>
      </c>
      <c r="B303" s="42">
        <f t="shared" si="5"/>
        <v>1</v>
      </c>
      <c r="C303" s="4" t="s">
        <v>221</v>
      </c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" t="s">
        <v>221</v>
      </c>
      <c r="Z303" s="4" t="s">
        <v>221</v>
      </c>
      <c r="AA303" s="42"/>
      <c r="AB303" s="42"/>
      <c r="AC303" s="42"/>
      <c r="AD303" s="42"/>
      <c r="AE303" s="42"/>
      <c r="AF303" s="42"/>
      <c r="AG303" s="42"/>
      <c r="AH303" s="42"/>
    </row>
    <row r="304" spans="1:34" ht="34.799999999999997">
      <c r="A304" s="41">
        <v>44838</v>
      </c>
      <c r="B304" s="42">
        <f t="shared" si="5"/>
        <v>1</v>
      </c>
      <c r="C304" s="42"/>
      <c r="D304" s="42"/>
      <c r="E304" s="42"/>
      <c r="F304" s="42"/>
      <c r="G304" s="42"/>
      <c r="H304" s="42"/>
      <c r="I304" s="42"/>
      <c r="J304" s="42"/>
      <c r="K304" s="42"/>
      <c r="L304" s="4" t="s">
        <v>62</v>
      </c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" t="s">
        <v>62</v>
      </c>
      <c r="Z304" s="42"/>
      <c r="AA304" s="42"/>
      <c r="AB304" s="42"/>
      <c r="AC304" s="42"/>
      <c r="AD304" s="42"/>
      <c r="AE304" s="42"/>
      <c r="AF304" s="42"/>
      <c r="AG304" s="42"/>
      <c r="AH304" s="42"/>
    </row>
    <row r="305" spans="1:34" ht="34.799999999999997">
      <c r="A305" s="41">
        <v>44839</v>
      </c>
      <c r="B305" s="42">
        <f t="shared" si="5"/>
        <v>1</v>
      </c>
      <c r="C305" s="42"/>
      <c r="D305" s="42"/>
      <c r="E305" s="42"/>
      <c r="F305" s="42"/>
      <c r="G305" s="42"/>
      <c r="H305" s="42"/>
      <c r="I305" s="42"/>
      <c r="J305" s="42"/>
      <c r="K305" s="42"/>
      <c r="L305" s="4" t="s">
        <v>63</v>
      </c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" t="s">
        <v>63</v>
      </c>
      <c r="Z305" s="42"/>
      <c r="AA305" s="42"/>
      <c r="AB305" s="42"/>
      <c r="AC305" s="42"/>
      <c r="AD305" s="42"/>
      <c r="AE305" s="42"/>
      <c r="AF305" s="42"/>
      <c r="AG305" s="42"/>
      <c r="AH305" s="42"/>
    </row>
    <row r="306" spans="1:34" ht="17.399999999999999">
      <c r="A306" s="41">
        <v>44840</v>
      </c>
      <c r="B306" s="42">
        <f t="shared" si="5"/>
        <v>1</v>
      </c>
      <c r="C306" s="42"/>
      <c r="D306" s="42"/>
      <c r="E306" s="53" t="s">
        <v>757</v>
      </c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53" t="s">
        <v>757</v>
      </c>
      <c r="Z306" s="53" t="s">
        <v>757</v>
      </c>
      <c r="AA306" s="42"/>
      <c r="AB306" s="42"/>
      <c r="AC306" s="42"/>
      <c r="AD306" s="42"/>
      <c r="AE306" s="42"/>
      <c r="AF306" s="42"/>
      <c r="AG306" s="42"/>
      <c r="AH306" s="42"/>
    </row>
    <row r="307" spans="1:34" ht="34.799999999999997">
      <c r="A307" s="41">
        <v>44841</v>
      </c>
      <c r="B307" s="42">
        <f t="shared" si="5"/>
        <v>1</v>
      </c>
      <c r="C307" s="42"/>
      <c r="D307" s="42"/>
      <c r="E307" s="4" t="s">
        <v>113</v>
      </c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" t="s">
        <v>113</v>
      </c>
      <c r="Z307" s="4" t="s">
        <v>113</v>
      </c>
      <c r="AA307" s="42"/>
      <c r="AB307" s="42"/>
      <c r="AC307" s="42"/>
      <c r="AD307" s="42"/>
      <c r="AE307" s="42"/>
      <c r="AF307" s="42"/>
      <c r="AG307" s="42"/>
      <c r="AH307" s="42"/>
    </row>
    <row r="308" spans="1:34" ht="34.799999999999997">
      <c r="A308" s="45">
        <v>44842</v>
      </c>
      <c r="B308" s="42">
        <f t="shared" si="5"/>
        <v>1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" t="s">
        <v>67</v>
      </c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" t="s">
        <v>67</v>
      </c>
      <c r="Z308" s="42"/>
      <c r="AA308" s="42"/>
      <c r="AB308" s="42"/>
      <c r="AC308" s="42"/>
      <c r="AD308" s="42"/>
      <c r="AE308" s="42"/>
      <c r="AF308" s="42"/>
      <c r="AG308" s="42"/>
      <c r="AH308" s="42"/>
    </row>
    <row r="309" spans="1:34" ht="34.799999999999997">
      <c r="A309" s="46">
        <v>44843</v>
      </c>
      <c r="B309" s="42">
        <f t="shared" si="5"/>
        <v>1</v>
      </c>
      <c r="C309" s="42"/>
      <c r="D309" s="42"/>
      <c r="E309" s="4" t="s">
        <v>192</v>
      </c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" t="s">
        <v>192</v>
      </c>
      <c r="Z309" s="4" t="s">
        <v>192</v>
      </c>
      <c r="AA309" s="42"/>
      <c r="AB309" s="42"/>
      <c r="AC309" s="42"/>
      <c r="AD309" s="42"/>
      <c r="AE309" s="42"/>
      <c r="AF309" s="42"/>
      <c r="AG309" s="42"/>
      <c r="AH309" s="42"/>
    </row>
    <row r="310" spans="1:34" ht="34.799999999999997">
      <c r="A310" s="41">
        <v>44844</v>
      </c>
      <c r="B310" s="42">
        <f t="shared" si="5"/>
        <v>1</v>
      </c>
      <c r="C310" s="42"/>
      <c r="D310" s="4" t="s">
        <v>158</v>
      </c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" t="s">
        <v>158</v>
      </c>
      <c r="Z310" s="4" t="s">
        <v>158</v>
      </c>
      <c r="AA310" s="42"/>
      <c r="AB310" s="42"/>
      <c r="AC310" s="42"/>
      <c r="AD310" s="42"/>
      <c r="AE310" s="42"/>
      <c r="AF310" s="42"/>
      <c r="AG310" s="42"/>
      <c r="AH310" s="42"/>
    </row>
    <row r="311" spans="1:34" ht="34.799999999999997">
      <c r="A311" s="41">
        <v>44845</v>
      </c>
      <c r="B311" s="42">
        <f t="shared" si="5"/>
        <v>1</v>
      </c>
      <c r="C311" s="42"/>
      <c r="D311" s="42"/>
      <c r="E311" s="4" t="s">
        <v>196</v>
      </c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" t="s">
        <v>196</v>
      </c>
      <c r="Z311" s="4" t="s">
        <v>196</v>
      </c>
      <c r="AA311" s="42"/>
      <c r="AB311" s="42"/>
      <c r="AC311" s="42"/>
      <c r="AD311" s="42"/>
      <c r="AE311" s="42"/>
      <c r="AF311" s="42"/>
      <c r="AG311" s="42"/>
      <c r="AH311" s="42"/>
    </row>
    <row r="312" spans="1:34" ht="34.799999999999997">
      <c r="A312" s="41">
        <v>44846</v>
      </c>
      <c r="B312" s="42">
        <f t="shared" si="5"/>
        <v>1</v>
      </c>
      <c r="C312" s="42"/>
      <c r="D312" s="42"/>
      <c r="E312" s="4" t="s">
        <v>194</v>
      </c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" t="s">
        <v>194</v>
      </c>
      <c r="Z312" s="4" t="s">
        <v>194</v>
      </c>
      <c r="AA312" s="42"/>
      <c r="AB312" s="42"/>
      <c r="AC312" s="42"/>
      <c r="AD312" s="42"/>
      <c r="AE312" s="42"/>
      <c r="AF312" s="42"/>
      <c r="AG312" s="42"/>
      <c r="AH312" s="42"/>
    </row>
    <row r="313" spans="1:34" ht="17.399999999999999">
      <c r="A313" s="41">
        <v>44847</v>
      </c>
      <c r="B313" s="42">
        <f t="shared" si="5"/>
        <v>1</v>
      </c>
      <c r="C313" s="42"/>
      <c r="D313" s="42"/>
      <c r="E313" s="4" t="s">
        <v>193</v>
      </c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" t="s">
        <v>193</v>
      </c>
      <c r="Z313" s="4" t="s">
        <v>193</v>
      </c>
      <c r="AA313" s="42"/>
      <c r="AB313" s="42"/>
      <c r="AC313" s="42"/>
      <c r="AD313" s="42"/>
      <c r="AE313" s="42"/>
      <c r="AF313" s="42"/>
      <c r="AG313" s="42"/>
      <c r="AH313" s="42"/>
    </row>
    <row r="314" spans="1:34" ht="34.799999999999997">
      <c r="A314" s="41">
        <v>44848</v>
      </c>
      <c r="B314" s="42">
        <f t="shared" si="5"/>
        <v>1</v>
      </c>
      <c r="C314" s="42"/>
      <c r="D314" s="42"/>
      <c r="E314" s="4" t="s">
        <v>195</v>
      </c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" t="s">
        <v>195</v>
      </c>
      <c r="Z314" s="4" t="s">
        <v>195</v>
      </c>
      <c r="AA314" s="42"/>
      <c r="AB314" s="42"/>
      <c r="AC314" s="42"/>
      <c r="AD314" s="42"/>
      <c r="AE314" s="42"/>
      <c r="AF314" s="42"/>
      <c r="AG314" s="42"/>
      <c r="AH314" s="42"/>
    </row>
    <row r="315" spans="1:34" ht="34.799999999999997">
      <c r="A315" s="45">
        <v>44849</v>
      </c>
      <c r="B315" s="42">
        <f t="shared" si="5"/>
        <v>1</v>
      </c>
      <c r="C315" s="42"/>
      <c r="D315" s="42"/>
      <c r="E315" s="4" t="s">
        <v>197</v>
      </c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" t="s">
        <v>197</v>
      </c>
      <c r="Z315" s="4" t="s">
        <v>197</v>
      </c>
      <c r="AA315" s="42"/>
      <c r="AB315" s="42"/>
      <c r="AC315" s="42"/>
      <c r="AD315" s="42"/>
      <c r="AE315" s="42"/>
      <c r="AF315" s="42"/>
      <c r="AG315" s="42"/>
      <c r="AH315" s="42"/>
    </row>
    <row r="316" spans="1:34" ht="34.799999999999997">
      <c r="A316" s="46">
        <v>44850</v>
      </c>
      <c r="B316" s="42">
        <f t="shared" si="5"/>
        <v>1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" t="s">
        <v>31</v>
      </c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" t="s">
        <v>31</v>
      </c>
      <c r="Z316" s="42"/>
      <c r="AA316" s="42"/>
      <c r="AB316" s="42"/>
      <c r="AC316" s="42"/>
      <c r="AD316" s="42"/>
      <c r="AE316" s="42"/>
      <c r="AF316" s="42"/>
      <c r="AG316" s="42"/>
      <c r="AH316" s="42"/>
    </row>
    <row r="317" spans="1:34" ht="34.799999999999997">
      <c r="A317" s="41">
        <v>44851</v>
      </c>
      <c r="B317" s="42">
        <f t="shared" si="5"/>
        <v>1</v>
      </c>
      <c r="C317" s="4" t="s">
        <v>217</v>
      </c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" t="s">
        <v>217</v>
      </c>
      <c r="Z317" s="4" t="s">
        <v>217</v>
      </c>
      <c r="AA317" s="42"/>
      <c r="AB317" s="42"/>
      <c r="AC317" s="42"/>
      <c r="AD317" s="42"/>
      <c r="AE317" s="42"/>
      <c r="AF317" s="42"/>
      <c r="AG317" s="42"/>
      <c r="AH317" s="42"/>
    </row>
    <row r="318" spans="1:34" ht="34.799999999999997">
      <c r="A318" s="41">
        <v>44852</v>
      </c>
      <c r="B318" s="42">
        <f t="shared" si="5"/>
        <v>1</v>
      </c>
      <c r="C318" s="42"/>
      <c r="D318" s="42"/>
      <c r="E318" s="42"/>
      <c r="F318" s="42"/>
      <c r="G318" s="42"/>
      <c r="H318" s="42"/>
      <c r="I318" s="42"/>
      <c r="J318" s="42"/>
      <c r="K318" s="42"/>
      <c r="L318" s="4" t="s">
        <v>68</v>
      </c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" t="s">
        <v>68</v>
      </c>
      <c r="Z318" s="42"/>
      <c r="AA318" s="42"/>
      <c r="AB318" s="42"/>
      <c r="AC318" s="42"/>
      <c r="AD318" s="42"/>
      <c r="AE318" s="42"/>
      <c r="AF318" s="42"/>
      <c r="AG318" s="42"/>
      <c r="AH318" s="42"/>
    </row>
    <row r="319" spans="1:34" ht="34.799999999999997">
      <c r="A319" s="41">
        <v>44853</v>
      </c>
      <c r="B319" s="42">
        <f t="shared" si="5"/>
        <v>1</v>
      </c>
      <c r="C319" s="42"/>
      <c r="D319" s="42"/>
      <c r="E319" s="42"/>
      <c r="F319" s="42"/>
      <c r="G319" s="42"/>
      <c r="H319" s="42"/>
      <c r="I319" s="42"/>
      <c r="J319" s="42"/>
      <c r="K319" s="42"/>
      <c r="L319" s="4" t="s">
        <v>66</v>
      </c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" t="s">
        <v>66</v>
      </c>
      <c r="Z319" s="42"/>
      <c r="AA319" s="42"/>
      <c r="AB319" s="42"/>
      <c r="AC319" s="42"/>
      <c r="AD319" s="42"/>
      <c r="AE319" s="42"/>
      <c r="AF319" s="42"/>
      <c r="AG319" s="42"/>
      <c r="AH319" s="42"/>
    </row>
    <row r="320" spans="1:34" ht="34.799999999999997">
      <c r="A320" s="41">
        <v>44854</v>
      </c>
      <c r="B320" s="42">
        <f t="shared" si="5"/>
        <v>1</v>
      </c>
      <c r="C320" s="42"/>
      <c r="D320" s="42"/>
      <c r="E320" s="42"/>
      <c r="F320" s="42"/>
      <c r="G320" s="42"/>
      <c r="H320" s="42"/>
      <c r="I320" s="42"/>
      <c r="J320" s="42"/>
      <c r="K320" s="42"/>
      <c r="L320" s="4" t="s">
        <v>65</v>
      </c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" t="s">
        <v>65</v>
      </c>
      <c r="Z320" s="42"/>
      <c r="AA320" s="42"/>
      <c r="AB320" s="42"/>
      <c r="AC320" s="42"/>
      <c r="AD320" s="42"/>
      <c r="AE320" s="42"/>
      <c r="AF320" s="42"/>
      <c r="AG320" s="42"/>
      <c r="AH320" s="42"/>
    </row>
    <row r="321" spans="1:34" ht="17.399999999999999">
      <c r="A321" s="41">
        <v>44855</v>
      </c>
      <c r="B321" s="42">
        <f t="shared" si="5"/>
        <v>1</v>
      </c>
      <c r="C321" s="42"/>
      <c r="D321" s="42"/>
      <c r="E321" s="42"/>
      <c r="F321" s="42"/>
      <c r="G321" s="42"/>
      <c r="H321" s="42"/>
      <c r="I321" s="42"/>
      <c r="J321" s="42"/>
      <c r="K321" s="42"/>
      <c r="L321" s="4" t="s">
        <v>75</v>
      </c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" t="s">
        <v>75</v>
      </c>
      <c r="Z321" s="42"/>
      <c r="AA321" s="42"/>
      <c r="AB321" s="42"/>
      <c r="AC321" s="42"/>
      <c r="AD321" s="42"/>
      <c r="AE321" s="42"/>
      <c r="AF321" s="42"/>
      <c r="AG321" s="42"/>
      <c r="AH321" s="42"/>
    </row>
    <row r="322" spans="1:34" ht="17.399999999999999">
      <c r="A322" s="45">
        <v>44856</v>
      </c>
      <c r="B322" s="42">
        <f t="shared" si="5"/>
        <v>1</v>
      </c>
      <c r="C322" s="42"/>
      <c r="D322" s="42"/>
      <c r="E322" s="42"/>
      <c r="F322" s="42"/>
      <c r="G322" s="42"/>
      <c r="H322" s="42"/>
      <c r="I322" s="42"/>
      <c r="J322" s="42"/>
      <c r="K322" s="42"/>
      <c r="L322" s="4" t="s">
        <v>74</v>
      </c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" t="s">
        <v>74</v>
      </c>
      <c r="Z322" s="42"/>
      <c r="AA322" s="42"/>
      <c r="AB322" s="42"/>
      <c r="AC322" s="42"/>
      <c r="AD322" s="42"/>
      <c r="AE322" s="42"/>
      <c r="AF322" s="42"/>
      <c r="AG322" s="42"/>
      <c r="AH322" s="42"/>
    </row>
    <row r="323" spans="1:34" ht="52.2">
      <c r="A323" s="46">
        <v>44857</v>
      </c>
      <c r="B323" s="42">
        <f t="shared" ref="B323:B386" si="6">COUNTA(C323:X323)</f>
        <v>1</v>
      </c>
      <c r="C323" s="42"/>
      <c r="D323" s="42"/>
      <c r="E323" s="42"/>
      <c r="F323" s="42"/>
      <c r="G323" s="42"/>
      <c r="H323" s="42"/>
      <c r="I323" s="42"/>
      <c r="J323" s="42"/>
      <c r="K323" s="42"/>
      <c r="L323" s="4" t="s">
        <v>71</v>
      </c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" t="s">
        <v>71</v>
      </c>
      <c r="Z323" s="42"/>
      <c r="AA323" s="42"/>
      <c r="AB323" s="42"/>
      <c r="AC323" s="42"/>
      <c r="AD323" s="42"/>
      <c r="AE323" s="42"/>
      <c r="AF323" s="42"/>
      <c r="AG323" s="42"/>
      <c r="AH323" s="42"/>
    </row>
    <row r="324" spans="1:34" ht="52.2">
      <c r="A324" s="41">
        <v>44858</v>
      </c>
      <c r="B324" s="42">
        <f t="shared" si="6"/>
        <v>1</v>
      </c>
      <c r="C324" s="42"/>
      <c r="D324" s="42"/>
      <c r="E324" s="42"/>
      <c r="F324" s="42"/>
      <c r="G324" s="42"/>
      <c r="H324" s="42"/>
      <c r="I324" s="42"/>
      <c r="J324" s="42"/>
      <c r="K324" s="42"/>
      <c r="L324" s="4" t="s">
        <v>70</v>
      </c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" t="s">
        <v>70</v>
      </c>
      <c r="Z324" s="42"/>
      <c r="AA324" s="42"/>
      <c r="AB324" s="42"/>
      <c r="AC324" s="42"/>
      <c r="AD324" s="42"/>
      <c r="AE324" s="42"/>
      <c r="AF324" s="42"/>
      <c r="AG324" s="42"/>
      <c r="AH324" s="42"/>
    </row>
    <row r="325" spans="1:34" ht="17.399999999999999">
      <c r="A325" s="41">
        <v>44859</v>
      </c>
      <c r="B325" s="42">
        <f t="shared" si="6"/>
        <v>1</v>
      </c>
      <c r="C325" s="42"/>
      <c r="D325" s="42"/>
      <c r="E325" s="42"/>
      <c r="F325" s="42"/>
      <c r="G325" s="42"/>
      <c r="H325" s="42"/>
      <c r="I325" s="42"/>
      <c r="J325" s="42"/>
      <c r="K325" s="42"/>
      <c r="L325" s="4" t="s">
        <v>69</v>
      </c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" t="s">
        <v>69</v>
      </c>
      <c r="Z325" s="42"/>
      <c r="AA325" s="42"/>
      <c r="AB325" s="42"/>
      <c r="AC325" s="42"/>
      <c r="AD325" s="42"/>
      <c r="AE325" s="42"/>
      <c r="AF325" s="42"/>
      <c r="AG325" s="42"/>
      <c r="AH325" s="42"/>
    </row>
    <row r="326" spans="1:34" ht="34.799999999999997">
      <c r="A326" s="41">
        <v>44860</v>
      </c>
      <c r="B326" s="42">
        <f t="shared" si="6"/>
        <v>1</v>
      </c>
      <c r="C326" s="42"/>
      <c r="D326" s="42"/>
      <c r="E326" s="42"/>
      <c r="F326" s="42"/>
      <c r="G326" s="42"/>
      <c r="H326" s="42"/>
      <c r="I326" s="42"/>
      <c r="J326" s="42"/>
      <c r="K326" s="42"/>
      <c r="L326" s="4" t="s">
        <v>73</v>
      </c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" t="s">
        <v>73</v>
      </c>
      <c r="Z326" s="42"/>
      <c r="AA326" s="42"/>
      <c r="AB326" s="42"/>
      <c r="AC326" s="42"/>
      <c r="AD326" s="42"/>
      <c r="AE326" s="42"/>
      <c r="AF326" s="42"/>
      <c r="AG326" s="42"/>
      <c r="AH326" s="42"/>
    </row>
    <row r="327" spans="1:34" ht="17.399999999999999">
      <c r="A327" s="41">
        <v>44861</v>
      </c>
      <c r="B327" s="42">
        <f t="shared" si="6"/>
        <v>1</v>
      </c>
      <c r="C327" s="42"/>
      <c r="D327" s="42"/>
      <c r="E327" s="42"/>
      <c r="F327" s="42"/>
      <c r="G327" s="42"/>
      <c r="H327" s="42"/>
      <c r="I327" s="42"/>
      <c r="J327" s="42"/>
      <c r="K327" s="42"/>
      <c r="L327" s="4" t="s">
        <v>72</v>
      </c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" t="s">
        <v>72</v>
      </c>
      <c r="Z327" s="42"/>
      <c r="AA327" s="42"/>
      <c r="AB327" s="42"/>
      <c r="AC327" s="42"/>
      <c r="AD327" s="42"/>
      <c r="AE327" s="42"/>
      <c r="AF327" s="42"/>
      <c r="AG327" s="42"/>
      <c r="AH327" s="42"/>
    </row>
    <row r="328" spans="1:34" ht="34.799999999999997">
      <c r="A328" s="41">
        <v>44862</v>
      </c>
      <c r="B328" s="42">
        <f t="shared" si="6"/>
        <v>1</v>
      </c>
      <c r="C328" s="42"/>
      <c r="D328" s="42"/>
      <c r="E328" s="42"/>
      <c r="F328" s="42"/>
      <c r="G328" s="42"/>
      <c r="H328" s="42"/>
      <c r="I328" s="42"/>
      <c r="J328" s="42"/>
      <c r="K328" s="42"/>
      <c r="L328" s="4" t="s">
        <v>80</v>
      </c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" t="s">
        <v>80</v>
      </c>
      <c r="Z328" s="42"/>
      <c r="AA328" s="42"/>
      <c r="AB328" s="42"/>
      <c r="AC328" s="42"/>
      <c r="AD328" s="42"/>
      <c r="AE328" s="42"/>
      <c r="AF328" s="42"/>
      <c r="AG328" s="42"/>
      <c r="AH328" s="42"/>
    </row>
    <row r="329" spans="1:34" ht="34.799999999999997">
      <c r="A329" s="45">
        <v>44863</v>
      </c>
      <c r="B329" s="42">
        <f t="shared" si="6"/>
        <v>1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" t="s">
        <v>86</v>
      </c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" t="s">
        <v>86</v>
      </c>
      <c r="Z329" s="42"/>
      <c r="AA329" s="42"/>
      <c r="AB329" s="42"/>
      <c r="AC329" s="42"/>
      <c r="AD329" s="42"/>
      <c r="AE329" s="42"/>
      <c r="AF329" s="42"/>
      <c r="AG329" s="42"/>
      <c r="AH329" s="42"/>
    </row>
    <row r="330" spans="1:34" ht="34.799999999999997">
      <c r="A330" s="46">
        <v>44864</v>
      </c>
      <c r="B330" s="42">
        <f t="shared" si="6"/>
        <v>1</v>
      </c>
      <c r="C330" s="42"/>
      <c r="D330" s="42"/>
      <c r="E330" s="42"/>
      <c r="F330" s="42"/>
      <c r="G330" s="42"/>
      <c r="H330" s="42"/>
      <c r="I330" s="42"/>
      <c r="J330" s="42"/>
      <c r="K330" s="42"/>
      <c r="L330" s="4" t="s">
        <v>173</v>
      </c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" t="s">
        <v>173</v>
      </c>
      <c r="Z330" s="42"/>
      <c r="AA330" s="42"/>
      <c r="AB330" s="42"/>
      <c r="AC330" s="42"/>
      <c r="AD330" s="42"/>
      <c r="AE330" s="42"/>
      <c r="AF330" s="42"/>
      <c r="AG330" s="42"/>
      <c r="AH330" s="42"/>
    </row>
    <row r="331" spans="1:34" ht="34.799999999999997">
      <c r="A331" s="41">
        <v>44865</v>
      </c>
      <c r="B331" s="42">
        <f t="shared" si="6"/>
        <v>1</v>
      </c>
      <c r="C331" s="42"/>
      <c r="D331" s="42"/>
      <c r="E331" s="42"/>
      <c r="F331" s="42"/>
      <c r="G331" s="42"/>
      <c r="H331" s="42"/>
      <c r="I331" s="42"/>
      <c r="J331" s="42"/>
      <c r="K331" s="42"/>
      <c r="L331" s="4" t="s">
        <v>175</v>
      </c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" t="s">
        <v>175</v>
      </c>
      <c r="Z331" s="42"/>
      <c r="AA331" s="42"/>
      <c r="AB331" s="42"/>
      <c r="AC331" s="42"/>
      <c r="AD331" s="42"/>
      <c r="AE331" s="42"/>
      <c r="AF331" s="42"/>
      <c r="AG331" s="42"/>
      <c r="AH331" s="42"/>
    </row>
    <row r="332" spans="1:34" ht="34.799999999999997">
      <c r="A332" s="41">
        <v>44866</v>
      </c>
      <c r="B332" s="42">
        <f t="shared" si="6"/>
        <v>1</v>
      </c>
      <c r="C332" s="42"/>
      <c r="D332" s="42"/>
      <c r="E332" s="42"/>
      <c r="F332" s="42"/>
      <c r="G332" s="42"/>
      <c r="H332" s="42"/>
      <c r="I332" s="42"/>
      <c r="J332" s="42"/>
      <c r="K332" s="42"/>
      <c r="L332" s="4" t="s">
        <v>176</v>
      </c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" t="s">
        <v>176</v>
      </c>
      <c r="Z332" s="42"/>
      <c r="AA332" s="42"/>
      <c r="AB332" s="42"/>
      <c r="AC332" s="42"/>
      <c r="AD332" s="42"/>
      <c r="AE332" s="42"/>
      <c r="AF332" s="42"/>
      <c r="AG332" s="42"/>
      <c r="AH332" s="42"/>
    </row>
    <row r="333" spans="1:34" ht="28.8">
      <c r="A333" s="41">
        <v>44867</v>
      </c>
      <c r="B333" s="42">
        <f t="shared" si="6"/>
        <v>1</v>
      </c>
      <c r="C333" s="42"/>
      <c r="D333" s="42"/>
      <c r="E333" s="42"/>
      <c r="F333" s="56" t="s">
        <v>562</v>
      </c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56" t="s">
        <v>562</v>
      </c>
      <c r="AE333" s="56"/>
      <c r="AF333" s="42"/>
      <c r="AG333" s="42"/>
      <c r="AH333" s="42"/>
    </row>
    <row r="334" spans="1:34" ht="17.399999999999999">
      <c r="A334" s="41">
        <v>44868</v>
      </c>
      <c r="B334" s="42">
        <f t="shared" si="6"/>
        <v>2</v>
      </c>
      <c r="C334" s="42"/>
      <c r="D334" s="42"/>
      <c r="E334" s="42"/>
      <c r="F334" s="42"/>
      <c r="G334" s="40" t="s">
        <v>567</v>
      </c>
      <c r="H334" s="42"/>
      <c r="I334" s="42"/>
      <c r="J334" s="42"/>
      <c r="K334" s="42"/>
      <c r="L334" s="40" t="s">
        <v>567</v>
      </c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0" t="s">
        <v>567</v>
      </c>
      <c r="AE334" s="40"/>
      <c r="AF334" s="42"/>
      <c r="AG334" s="42"/>
      <c r="AH334" s="42"/>
    </row>
    <row r="335" spans="1:34" ht="34.799999999999997">
      <c r="A335" s="41">
        <v>44869</v>
      </c>
      <c r="B335" s="42">
        <f t="shared" si="6"/>
        <v>1</v>
      </c>
      <c r="C335" s="42"/>
      <c r="D335" s="42"/>
      <c r="E335" s="42"/>
      <c r="F335" s="42"/>
      <c r="G335" s="42"/>
      <c r="H335" s="42"/>
      <c r="I335" s="42"/>
      <c r="J335" s="42"/>
      <c r="K335" s="42"/>
      <c r="L335" s="4" t="s">
        <v>178</v>
      </c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" t="s">
        <v>178</v>
      </c>
      <c r="Z335" s="42"/>
      <c r="AA335" s="42"/>
      <c r="AB335" s="42"/>
      <c r="AC335" s="42"/>
      <c r="AD335" s="42"/>
      <c r="AE335" s="42"/>
      <c r="AF335" s="42"/>
      <c r="AG335" s="42"/>
      <c r="AH335" s="42"/>
    </row>
    <row r="336" spans="1:34" ht="17.399999999999999">
      <c r="A336" s="45">
        <v>44870</v>
      </c>
      <c r="B336" s="42">
        <f t="shared" si="6"/>
        <v>1</v>
      </c>
      <c r="C336" s="42"/>
      <c r="D336" s="42"/>
      <c r="E336" s="42"/>
      <c r="F336" s="42"/>
      <c r="G336" s="42"/>
      <c r="H336" s="42"/>
      <c r="I336" s="42"/>
      <c r="J336" s="42"/>
      <c r="K336" s="42"/>
      <c r="L336" s="40" t="s">
        <v>571</v>
      </c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0" t="s">
        <v>571</v>
      </c>
      <c r="Z336" s="42"/>
      <c r="AA336" s="42"/>
      <c r="AB336" s="42"/>
      <c r="AC336" s="42"/>
      <c r="AD336" s="42"/>
      <c r="AE336" s="42"/>
      <c r="AF336" s="42"/>
      <c r="AG336" s="42"/>
      <c r="AH336" s="42"/>
    </row>
    <row r="337" spans="1:34" ht="17.399999999999999">
      <c r="A337" s="46">
        <v>44871</v>
      </c>
      <c r="B337" s="42">
        <f t="shared" si="6"/>
        <v>1</v>
      </c>
      <c r="C337" s="42"/>
      <c r="D337" s="42"/>
      <c r="E337" s="42"/>
      <c r="F337" s="42"/>
      <c r="G337" s="42"/>
      <c r="H337" s="42"/>
      <c r="I337" s="42"/>
      <c r="J337" s="42"/>
      <c r="K337" s="42"/>
      <c r="L337" s="4" t="s">
        <v>186</v>
      </c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" t="s">
        <v>186</v>
      </c>
      <c r="Z337" s="42"/>
      <c r="AA337" s="42"/>
      <c r="AB337" s="42"/>
      <c r="AC337" s="42"/>
      <c r="AD337" s="42"/>
      <c r="AE337" s="42"/>
      <c r="AF337" s="42"/>
      <c r="AG337" s="42"/>
      <c r="AH337" s="42"/>
    </row>
    <row r="338" spans="1:34" ht="17.399999999999999">
      <c r="A338" s="41">
        <v>44872</v>
      </c>
      <c r="B338" s="42">
        <f t="shared" si="6"/>
        <v>1</v>
      </c>
      <c r="C338" s="42"/>
      <c r="D338" s="42"/>
      <c r="E338" s="42"/>
      <c r="F338" s="42"/>
      <c r="G338" s="42"/>
      <c r="H338" s="42"/>
      <c r="I338" s="42"/>
      <c r="J338" s="42"/>
      <c r="K338" s="42"/>
      <c r="L338" s="4" t="s">
        <v>185</v>
      </c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" t="s">
        <v>185</v>
      </c>
      <c r="Z338" s="42"/>
      <c r="AA338" s="42"/>
      <c r="AB338" s="42"/>
      <c r="AC338" s="42"/>
      <c r="AD338" s="42"/>
      <c r="AE338" s="42"/>
      <c r="AF338" s="42"/>
      <c r="AG338" s="42"/>
      <c r="AH338" s="42"/>
    </row>
    <row r="339" spans="1:34" ht="17.399999999999999">
      <c r="A339" s="41">
        <v>44873</v>
      </c>
      <c r="B339" s="42">
        <f t="shared" si="6"/>
        <v>1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0" t="s">
        <v>573</v>
      </c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0" t="s">
        <v>573</v>
      </c>
      <c r="AC339" s="42"/>
      <c r="AD339" s="42"/>
      <c r="AE339" s="42"/>
      <c r="AF339" s="42"/>
      <c r="AG339" s="42"/>
      <c r="AH339" s="42"/>
    </row>
    <row r="340" spans="1:34" ht="28.8">
      <c r="A340" s="41">
        <v>44874</v>
      </c>
      <c r="B340" s="42">
        <f t="shared" si="6"/>
        <v>1</v>
      </c>
      <c r="C340" s="42"/>
      <c r="D340" s="42"/>
      <c r="E340" s="42"/>
      <c r="F340" s="42"/>
      <c r="G340" s="42"/>
      <c r="H340" s="42"/>
      <c r="I340" s="42"/>
      <c r="J340" s="40" t="s">
        <v>578</v>
      </c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0" t="s">
        <v>578</v>
      </c>
      <c r="AE340" s="40"/>
      <c r="AF340" s="42"/>
      <c r="AG340" s="42"/>
      <c r="AH340" s="42"/>
    </row>
    <row r="341" spans="1:34" ht="17.399999999999999">
      <c r="A341" s="41">
        <v>44875</v>
      </c>
      <c r="B341" s="42">
        <f t="shared" si="6"/>
        <v>1</v>
      </c>
      <c r="C341" s="42"/>
      <c r="D341" s="42"/>
      <c r="E341" s="42"/>
      <c r="F341" s="42"/>
      <c r="G341" s="42"/>
      <c r="H341" s="42"/>
      <c r="I341" s="42"/>
      <c r="J341" s="40" t="s">
        <v>581</v>
      </c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0" t="s">
        <v>581</v>
      </c>
      <c r="AC341" s="42"/>
      <c r="AD341" s="42"/>
      <c r="AE341" s="42"/>
      <c r="AF341" s="42"/>
      <c r="AG341" s="42"/>
      <c r="AH341" s="42"/>
    </row>
    <row r="342" spans="1:34" ht="52.2">
      <c r="A342" s="41">
        <v>44876</v>
      </c>
      <c r="B342" s="42">
        <f t="shared" si="6"/>
        <v>1</v>
      </c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38" t="s">
        <v>582</v>
      </c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38" t="s">
        <v>582</v>
      </c>
      <c r="AD342" s="42"/>
      <c r="AE342" s="42"/>
      <c r="AF342" s="42"/>
      <c r="AG342" s="42"/>
      <c r="AH342" s="42"/>
    </row>
    <row r="343" spans="1:34" ht="17.399999999999999">
      <c r="A343" s="45">
        <v>44877</v>
      </c>
      <c r="B343" s="42">
        <f t="shared" si="6"/>
        <v>1</v>
      </c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0" t="s">
        <v>587</v>
      </c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0" t="s">
        <v>587</v>
      </c>
      <c r="AE343" s="40"/>
      <c r="AF343" s="42"/>
      <c r="AG343" s="42"/>
      <c r="AH343" s="42"/>
    </row>
    <row r="344" spans="1:34" ht="17.399999999999999">
      <c r="A344" s="46">
        <v>44878</v>
      </c>
      <c r="B344" s="42">
        <f t="shared" si="6"/>
        <v>1</v>
      </c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0" t="s">
        <v>586</v>
      </c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0" t="s">
        <v>586</v>
      </c>
      <c r="AE344" s="40"/>
      <c r="AF344" s="42"/>
      <c r="AG344" s="42"/>
      <c r="AH344" s="42"/>
    </row>
    <row r="345" spans="1:34" ht="17.399999999999999">
      <c r="A345" s="41">
        <v>44879</v>
      </c>
      <c r="B345" s="42">
        <f t="shared" si="6"/>
        <v>1</v>
      </c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0" t="s">
        <v>585</v>
      </c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0" t="s">
        <v>585</v>
      </c>
      <c r="AE345" s="40"/>
      <c r="AF345" s="42"/>
      <c r="AG345" s="42"/>
      <c r="AH345" s="42"/>
    </row>
    <row r="346" spans="1:34" ht="34.799999999999997">
      <c r="A346" s="41">
        <v>44880</v>
      </c>
      <c r="B346" s="42">
        <f t="shared" si="6"/>
        <v>1</v>
      </c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53" t="s">
        <v>584</v>
      </c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53" t="s">
        <v>584</v>
      </c>
      <c r="AD346" s="42"/>
      <c r="AE346" s="42"/>
      <c r="AF346" s="42"/>
      <c r="AG346" s="42"/>
      <c r="AH346" s="42"/>
    </row>
    <row r="347" spans="1:34" ht="17.399999999999999">
      <c r="A347" s="41">
        <v>44881</v>
      </c>
      <c r="B347" s="42">
        <f t="shared" si="6"/>
        <v>1</v>
      </c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53" t="s">
        <v>597</v>
      </c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53" t="s">
        <v>597</v>
      </c>
      <c r="AF347" s="42"/>
      <c r="AG347" s="42"/>
      <c r="AH347" s="42"/>
    </row>
    <row r="348" spans="1:34" ht="17.399999999999999">
      <c r="A348" s="41">
        <v>44882</v>
      </c>
      <c r="B348" s="42">
        <f t="shared" si="6"/>
        <v>1</v>
      </c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54" t="s">
        <v>603</v>
      </c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54" t="s">
        <v>603</v>
      </c>
      <c r="AF348" s="42"/>
      <c r="AG348" s="42"/>
      <c r="AH348" s="42"/>
    </row>
    <row r="349" spans="1:34" ht="28.8">
      <c r="A349" s="41">
        <v>44883</v>
      </c>
      <c r="B349" s="42">
        <f t="shared" si="6"/>
        <v>2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0" t="s">
        <v>606</v>
      </c>
      <c r="M349" s="42"/>
      <c r="N349" s="42"/>
      <c r="O349" s="40" t="s">
        <v>606</v>
      </c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0" t="s">
        <v>606</v>
      </c>
      <c r="AC349" s="42"/>
      <c r="AD349" s="42"/>
      <c r="AE349" s="42"/>
      <c r="AF349" s="42"/>
      <c r="AG349" s="42"/>
      <c r="AH349" s="42"/>
    </row>
    <row r="350" spans="1:34" ht="17.399999999999999">
      <c r="A350" s="45">
        <v>44884</v>
      </c>
      <c r="B350" s="42">
        <f t="shared" si="6"/>
        <v>0</v>
      </c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</row>
    <row r="351" spans="1:34" ht="17.399999999999999">
      <c r="A351" s="46">
        <v>44885</v>
      </c>
      <c r="B351" s="42">
        <f t="shared" si="6"/>
        <v>0</v>
      </c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</row>
    <row r="352" spans="1:34" ht="17.399999999999999">
      <c r="A352" s="41">
        <v>44886</v>
      </c>
      <c r="B352" s="42">
        <f t="shared" si="6"/>
        <v>0</v>
      </c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</row>
    <row r="353" spans="1:34" ht="17.399999999999999">
      <c r="A353" s="41">
        <v>44887</v>
      </c>
      <c r="B353" s="42">
        <f t="shared" si="6"/>
        <v>0</v>
      </c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</row>
    <row r="354" spans="1:34" ht="17.399999999999999">
      <c r="A354" s="41">
        <v>44888</v>
      </c>
      <c r="B354" s="42">
        <f t="shared" si="6"/>
        <v>0</v>
      </c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</row>
    <row r="355" spans="1:34" ht="17.399999999999999">
      <c r="A355" s="41">
        <v>44889</v>
      </c>
      <c r="B355" s="42">
        <f t="shared" si="6"/>
        <v>0</v>
      </c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</row>
    <row r="356" spans="1:34" ht="17.399999999999999">
      <c r="A356" s="41">
        <v>44890</v>
      </c>
      <c r="B356" s="42">
        <f t="shared" si="6"/>
        <v>0</v>
      </c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</row>
    <row r="357" spans="1:34" ht="17.399999999999999">
      <c r="A357" s="45">
        <v>44891</v>
      </c>
      <c r="B357" s="42">
        <f t="shared" si="6"/>
        <v>0</v>
      </c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</row>
    <row r="358" spans="1:34" ht="17.399999999999999">
      <c r="A358" s="46">
        <v>44892</v>
      </c>
      <c r="B358" s="42">
        <f t="shared" si="6"/>
        <v>0</v>
      </c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</row>
    <row r="359" spans="1:34" ht="17.399999999999999">
      <c r="A359" s="41">
        <v>44893</v>
      </c>
      <c r="B359" s="42">
        <f t="shared" si="6"/>
        <v>0</v>
      </c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</row>
    <row r="360" spans="1:34" ht="17.399999999999999">
      <c r="A360" s="41">
        <v>44894</v>
      </c>
      <c r="B360" s="42">
        <f t="shared" si="6"/>
        <v>0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</row>
    <row r="361" spans="1:34" ht="17.399999999999999">
      <c r="A361" s="41">
        <v>44895</v>
      </c>
      <c r="B361" s="42">
        <f t="shared" si="6"/>
        <v>0</v>
      </c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</row>
    <row r="362" spans="1:34" ht="17.399999999999999">
      <c r="A362" s="41">
        <v>44896</v>
      </c>
      <c r="B362" s="42">
        <f t="shared" si="6"/>
        <v>0</v>
      </c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</row>
    <row r="363" spans="1:34" ht="17.399999999999999">
      <c r="A363" s="41">
        <v>44897</v>
      </c>
      <c r="B363" s="42">
        <f t="shared" si="6"/>
        <v>0</v>
      </c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</row>
    <row r="364" spans="1:34" ht="17.399999999999999">
      <c r="A364" s="45">
        <v>44898</v>
      </c>
      <c r="B364" s="42">
        <f t="shared" si="6"/>
        <v>0</v>
      </c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</row>
    <row r="365" spans="1:34" ht="17.399999999999999">
      <c r="A365" s="46">
        <v>44899</v>
      </c>
      <c r="B365" s="42">
        <f t="shared" si="6"/>
        <v>0</v>
      </c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</row>
    <row r="366" spans="1:34" ht="17.399999999999999">
      <c r="A366" s="41">
        <v>44900</v>
      </c>
      <c r="B366" s="42">
        <f t="shared" si="6"/>
        <v>0</v>
      </c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</row>
    <row r="367" spans="1:34" ht="17.399999999999999">
      <c r="A367" s="41">
        <v>44901</v>
      </c>
      <c r="B367" s="42">
        <f t="shared" si="6"/>
        <v>0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</row>
    <row r="368" spans="1:34" ht="17.399999999999999">
      <c r="A368" s="41">
        <v>44902</v>
      </c>
      <c r="B368" s="42">
        <f t="shared" si="6"/>
        <v>0</v>
      </c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</row>
    <row r="369" spans="1:34" ht="17.399999999999999">
      <c r="A369" s="41">
        <v>44903</v>
      </c>
      <c r="B369" s="42">
        <f t="shared" si="6"/>
        <v>0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</row>
    <row r="370" spans="1:34" ht="17.399999999999999">
      <c r="A370" s="41">
        <v>44904</v>
      </c>
      <c r="B370" s="42">
        <f t="shared" si="6"/>
        <v>0</v>
      </c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</row>
    <row r="371" spans="1:34" ht="17.399999999999999">
      <c r="A371" s="45">
        <v>44905</v>
      </c>
      <c r="B371" s="42">
        <f t="shared" si="6"/>
        <v>0</v>
      </c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</row>
    <row r="372" spans="1:34" ht="17.399999999999999">
      <c r="A372" s="46">
        <v>44906</v>
      </c>
      <c r="B372" s="42">
        <f t="shared" si="6"/>
        <v>0</v>
      </c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</row>
    <row r="373" spans="1:34" ht="17.399999999999999">
      <c r="A373" s="41">
        <v>44907</v>
      </c>
      <c r="B373" s="42">
        <f t="shared" si="6"/>
        <v>0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</row>
    <row r="374" spans="1:34" ht="17.399999999999999">
      <c r="A374" s="41">
        <v>44908</v>
      </c>
      <c r="B374" s="42">
        <f t="shared" si="6"/>
        <v>0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</row>
    <row r="375" spans="1:34" ht="17.399999999999999">
      <c r="A375" s="41">
        <v>44909</v>
      </c>
      <c r="B375" s="42">
        <f t="shared" si="6"/>
        <v>0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</row>
    <row r="376" spans="1:34" ht="17.399999999999999">
      <c r="A376" s="41">
        <v>44910</v>
      </c>
      <c r="B376" s="42">
        <f t="shared" si="6"/>
        <v>0</v>
      </c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</row>
    <row r="377" spans="1:34" ht="17.399999999999999">
      <c r="A377" s="41">
        <v>44911</v>
      </c>
      <c r="B377" s="42">
        <f t="shared" si="6"/>
        <v>0</v>
      </c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</row>
    <row r="378" spans="1:34" ht="17.399999999999999">
      <c r="A378" s="45">
        <v>44912</v>
      </c>
      <c r="B378" s="42">
        <f t="shared" si="6"/>
        <v>0</v>
      </c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</row>
    <row r="379" spans="1:34" ht="17.399999999999999">
      <c r="A379" s="46">
        <v>44913</v>
      </c>
      <c r="B379" s="42">
        <f t="shared" si="6"/>
        <v>0</v>
      </c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</row>
    <row r="380" spans="1:34" ht="17.399999999999999">
      <c r="A380" s="41">
        <v>44914</v>
      </c>
      <c r="B380" s="42">
        <f t="shared" si="6"/>
        <v>0</v>
      </c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</row>
    <row r="381" spans="1:34" ht="17.399999999999999">
      <c r="A381" s="41">
        <v>44915</v>
      </c>
      <c r="B381" s="42">
        <f t="shared" si="6"/>
        <v>0</v>
      </c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</row>
    <row r="382" spans="1:34" ht="17.399999999999999">
      <c r="A382" s="41">
        <v>44916</v>
      </c>
      <c r="B382" s="42">
        <f t="shared" si="6"/>
        <v>0</v>
      </c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</row>
    <row r="383" spans="1:34" ht="17.399999999999999">
      <c r="A383" s="41">
        <v>44917</v>
      </c>
      <c r="B383" s="42">
        <f t="shared" si="6"/>
        <v>0</v>
      </c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</row>
    <row r="384" spans="1:34" ht="17.399999999999999">
      <c r="A384" s="41">
        <v>44918</v>
      </c>
      <c r="B384" s="42">
        <f t="shared" si="6"/>
        <v>0</v>
      </c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</row>
    <row r="385" spans="1:34" ht="17.399999999999999">
      <c r="A385" s="45">
        <v>44919</v>
      </c>
      <c r="B385" s="42">
        <f t="shared" si="6"/>
        <v>0</v>
      </c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</row>
    <row r="386" spans="1:34" ht="17.399999999999999">
      <c r="A386" s="46">
        <v>44920</v>
      </c>
      <c r="B386" s="42">
        <f t="shared" si="6"/>
        <v>0</v>
      </c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</row>
    <row r="387" spans="1:34" ht="17.399999999999999">
      <c r="A387" s="41">
        <v>44921</v>
      </c>
      <c r="B387" s="42">
        <f t="shared" ref="B387:B450" si="7">COUNTA(C387:X387)</f>
        <v>0</v>
      </c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</row>
    <row r="388" spans="1:34" ht="17.399999999999999">
      <c r="A388" s="41">
        <v>44922</v>
      </c>
      <c r="B388" s="42">
        <f t="shared" si="7"/>
        <v>0</v>
      </c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</row>
    <row r="389" spans="1:34" ht="17.399999999999999">
      <c r="A389" s="41">
        <v>44923</v>
      </c>
      <c r="B389" s="42">
        <f t="shared" si="7"/>
        <v>0</v>
      </c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</row>
    <row r="390" spans="1:34" ht="17.399999999999999">
      <c r="A390" s="41">
        <v>44924</v>
      </c>
      <c r="B390" s="42">
        <f t="shared" si="7"/>
        <v>0</v>
      </c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</row>
    <row r="391" spans="1:34" ht="52.2">
      <c r="A391" s="41">
        <v>44925</v>
      </c>
      <c r="B391" s="42">
        <f t="shared" si="7"/>
        <v>1</v>
      </c>
      <c r="C391" s="42"/>
      <c r="D391" s="42"/>
      <c r="E391" s="42"/>
      <c r="F391" s="42"/>
      <c r="G391" s="42"/>
      <c r="H391" s="42"/>
      <c r="I391" s="42"/>
      <c r="J391" s="42"/>
      <c r="K391" s="42"/>
      <c r="L391" s="4" t="s">
        <v>85</v>
      </c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</row>
    <row r="392" spans="1:34" ht="34.799999999999997">
      <c r="A392" s="45">
        <v>44926</v>
      </c>
      <c r="B392" s="42">
        <f t="shared" si="7"/>
        <v>1</v>
      </c>
      <c r="C392" s="42"/>
      <c r="D392" s="42"/>
      <c r="E392" s="42"/>
      <c r="F392" s="42"/>
      <c r="G392" s="42"/>
      <c r="H392" s="42"/>
      <c r="I392" s="42"/>
      <c r="J392" s="42"/>
      <c r="K392" s="42"/>
      <c r="L392" s="4" t="s">
        <v>81</v>
      </c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</row>
    <row r="393" spans="1:34" ht="17.399999999999999">
      <c r="A393" s="46">
        <v>44927</v>
      </c>
      <c r="B393" s="42">
        <f t="shared" si="7"/>
        <v>1</v>
      </c>
      <c r="C393" s="42"/>
      <c r="D393" s="42"/>
      <c r="E393" s="42"/>
      <c r="F393" s="42"/>
      <c r="G393" s="42"/>
      <c r="H393" s="42"/>
      <c r="I393" s="42"/>
      <c r="J393" s="42"/>
      <c r="K393" s="42"/>
      <c r="L393" s="4" t="s">
        <v>79</v>
      </c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</row>
    <row r="394" spans="1:34" ht="17.399999999999999">
      <c r="A394" s="41">
        <v>44928</v>
      </c>
      <c r="B394" s="42">
        <f t="shared" si="7"/>
        <v>1</v>
      </c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53" t="s">
        <v>649</v>
      </c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</row>
    <row r="395" spans="1:34" ht="17.399999999999999">
      <c r="A395" s="41">
        <v>44929</v>
      </c>
      <c r="B395" s="42">
        <f t="shared" si="7"/>
        <v>1</v>
      </c>
      <c r="C395" s="42"/>
      <c r="D395" s="42"/>
      <c r="E395" s="42"/>
      <c r="F395" s="42"/>
      <c r="G395" s="42"/>
      <c r="H395" s="42"/>
      <c r="I395" s="42"/>
      <c r="J395" s="53" t="s">
        <v>648</v>
      </c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</row>
    <row r="396" spans="1:34" ht="17.399999999999999">
      <c r="A396" s="41">
        <v>44930</v>
      </c>
      <c r="B396" s="42">
        <f t="shared" si="7"/>
        <v>1</v>
      </c>
      <c r="C396" s="42"/>
      <c r="D396" s="42"/>
      <c r="E396" s="42"/>
      <c r="F396" s="42"/>
      <c r="G396" s="42"/>
      <c r="H396" s="42"/>
      <c r="I396" s="42"/>
      <c r="J396" s="53" t="s">
        <v>647</v>
      </c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</row>
    <row r="397" spans="1:34" ht="17.399999999999999">
      <c r="A397" s="41">
        <v>44931</v>
      </c>
      <c r="B397" s="42">
        <f t="shared" si="7"/>
        <v>1</v>
      </c>
      <c r="C397" s="42"/>
      <c r="D397" s="42"/>
      <c r="E397" s="42"/>
      <c r="F397" s="42"/>
      <c r="G397" s="42"/>
      <c r="H397" s="42"/>
      <c r="I397" s="42"/>
      <c r="J397" s="53" t="s">
        <v>581</v>
      </c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</row>
    <row r="398" spans="1:34" ht="28.8">
      <c r="A398" s="41">
        <v>44932</v>
      </c>
      <c r="B398" s="42">
        <f t="shared" si="7"/>
        <v>1</v>
      </c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53" t="s">
        <v>641</v>
      </c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</row>
    <row r="399" spans="1:34" ht="17.399999999999999">
      <c r="A399" s="45">
        <v>44933</v>
      </c>
      <c r="B399" s="42">
        <f t="shared" si="7"/>
        <v>1</v>
      </c>
      <c r="C399" s="42"/>
      <c r="D399" s="42"/>
      <c r="E399" s="42"/>
      <c r="F399" s="42"/>
      <c r="G399" s="42"/>
      <c r="H399" s="42"/>
      <c r="I399" s="42"/>
      <c r="J399" s="38" t="s">
        <v>638</v>
      </c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</row>
    <row r="400" spans="1:34" ht="34.799999999999997">
      <c r="A400" s="46">
        <v>44934</v>
      </c>
      <c r="B400" s="42">
        <f t="shared" si="7"/>
        <v>1</v>
      </c>
      <c r="C400" s="42"/>
      <c r="D400" s="42"/>
      <c r="E400" s="42"/>
      <c r="F400" s="42"/>
      <c r="G400" s="42"/>
      <c r="H400" s="42"/>
      <c r="I400" s="42"/>
      <c r="J400" s="42"/>
      <c r="K400" s="42"/>
      <c r="L400" s="4" t="s">
        <v>73</v>
      </c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</row>
    <row r="401" spans="1:34" ht="17.399999999999999">
      <c r="A401" s="41">
        <v>44935</v>
      </c>
      <c r="B401" s="42">
        <f t="shared" si="7"/>
        <v>1</v>
      </c>
      <c r="C401" s="42"/>
      <c r="D401" s="42"/>
      <c r="E401" s="42"/>
      <c r="F401" s="42"/>
      <c r="G401" s="42"/>
      <c r="H401" s="42"/>
      <c r="I401" s="42"/>
      <c r="J401" s="53" t="s">
        <v>635</v>
      </c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</row>
    <row r="402" spans="1:34" ht="34.799999999999997">
      <c r="A402" s="41">
        <v>44936</v>
      </c>
      <c r="B402" s="42">
        <f t="shared" si="7"/>
        <v>1</v>
      </c>
      <c r="C402" s="42"/>
      <c r="D402" s="42"/>
      <c r="E402" s="42"/>
      <c r="F402" s="42"/>
      <c r="G402" s="42"/>
      <c r="H402" s="42"/>
      <c r="I402" s="42"/>
      <c r="J402" s="42"/>
      <c r="K402" s="42"/>
      <c r="L402" s="4" t="s">
        <v>68</v>
      </c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</row>
    <row r="403" spans="1:34" ht="34.799999999999997">
      <c r="A403" s="41">
        <v>44937</v>
      </c>
      <c r="B403" s="42">
        <f t="shared" si="7"/>
        <v>1</v>
      </c>
      <c r="C403" s="42"/>
      <c r="D403" s="42"/>
      <c r="E403" s="42"/>
      <c r="F403" s="42"/>
      <c r="G403" s="42"/>
      <c r="H403" s="42"/>
      <c r="I403" s="42"/>
      <c r="J403" s="42"/>
      <c r="K403" s="42"/>
      <c r="L403" s="4" t="s">
        <v>67</v>
      </c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</row>
    <row r="404" spans="1:34" ht="34.799999999999997">
      <c r="A404" s="41">
        <v>44938</v>
      </c>
      <c r="B404" s="42">
        <f t="shared" si="7"/>
        <v>1</v>
      </c>
      <c r="C404" s="42"/>
      <c r="D404" s="42"/>
      <c r="E404" s="42"/>
      <c r="F404" s="42"/>
      <c r="G404" s="42"/>
      <c r="H404" s="42"/>
      <c r="I404" s="42"/>
      <c r="J404" s="42"/>
      <c r="K404" s="42"/>
      <c r="L404" s="4" t="s">
        <v>65</v>
      </c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</row>
    <row r="405" spans="1:34" ht="34.799999999999997">
      <c r="A405" s="41">
        <v>44939</v>
      </c>
      <c r="B405" s="42">
        <f t="shared" si="7"/>
        <v>1</v>
      </c>
      <c r="C405" s="42"/>
      <c r="D405" s="42"/>
      <c r="E405" s="42"/>
      <c r="F405" s="42"/>
      <c r="G405" s="42"/>
      <c r="H405" s="42"/>
      <c r="I405" s="42"/>
      <c r="J405" s="42"/>
      <c r="K405" s="42"/>
      <c r="L405" s="4" t="s">
        <v>31</v>
      </c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</row>
    <row r="406" spans="1:34" ht="34.799999999999997">
      <c r="A406" s="45">
        <v>44940</v>
      </c>
      <c r="B406" s="42">
        <f t="shared" si="7"/>
        <v>1</v>
      </c>
      <c r="C406" s="42"/>
      <c r="D406" s="42"/>
      <c r="E406" s="42"/>
      <c r="F406" s="42"/>
      <c r="G406" s="42"/>
      <c r="H406" s="42"/>
      <c r="I406" s="42"/>
      <c r="J406" s="42"/>
      <c r="K406" s="42"/>
      <c r="L406" s="4" t="s">
        <v>64</v>
      </c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</row>
    <row r="407" spans="1:34" ht="34.799999999999997">
      <c r="A407" s="46">
        <v>44941</v>
      </c>
      <c r="B407" s="42">
        <f t="shared" si="7"/>
        <v>1</v>
      </c>
      <c r="C407" s="42"/>
      <c r="D407" s="42"/>
      <c r="E407" s="42"/>
      <c r="F407" s="42"/>
      <c r="G407" s="42"/>
      <c r="H407" s="42"/>
      <c r="I407" s="42"/>
      <c r="J407" s="42"/>
      <c r="K407" s="42"/>
      <c r="L407" s="4" t="s">
        <v>63</v>
      </c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</row>
    <row r="408" spans="1:34" ht="34.799999999999997">
      <c r="A408" s="41">
        <v>44942</v>
      </c>
      <c r="B408" s="42">
        <f t="shared" si="7"/>
        <v>1</v>
      </c>
      <c r="C408" s="42"/>
      <c r="D408" s="42"/>
      <c r="E408" s="42"/>
      <c r="F408" s="42"/>
      <c r="G408" s="42"/>
      <c r="H408" s="42"/>
      <c r="I408" s="42"/>
      <c r="J408" s="42"/>
      <c r="K408" s="42"/>
      <c r="L408" s="4" t="s">
        <v>62</v>
      </c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</row>
    <row r="409" spans="1:34" ht="17.399999999999999">
      <c r="A409" s="41">
        <v>44943</v>
      </c>
      <c r="B409" s="42">
        <f t="shared" si="7"/>
        <v>1</v>
      </c>
      <c r="C409" s="4" t="s">
        <v>47</v>
      </c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</row>
    <row r="410" spans="1:34" ht="34.799999999999997">
      <c r="A410" s="41">
        <v>44944</v>
      </c>
      <c r="B410" s="42">
        <f t="shared" si="7"/>
        <v>1</v>
      </c>
      <c r="C410" s="4" t="s">
        <v>46</v>
      </c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</row>
    <row r="411" spans="1:34" ht="17.399999999999999">
      <c r="A411" s="41">
        <v>44945</v>
      </c>
      <c r="B411" s="42">
        <f t="shared" si="7"/>
        <v>1</v>
      </c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53" t="s">
        <v>625</v>
      </c>
      <c r="S411" s="53"/>
      <c r="T411" s="53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</row>
    <row r="412" spans="1:34" ht="17.399999999999999">
      <c r="A412" s="41">
        <v>44946</v>
      </c>
      <c r="B412" s="42">
        <f t="shared" si="7"/>
        <v>1</v>
      </c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53" t="s">
        <v>623</v>
      </c>
      <c r="S412" s="53"/>
      <c r="T412" s="53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</row>
    <row r="413" spans="1:34" ht="17.399999999999999">
      <c r="A413" s="45">
        <v>44947</v>
      </c>
      <c r="B413" s="42">
        <f t="shared" si="7"/>
        <v>1</v>
      </c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53" t="s">
        <v>619</v>
      </c>
      <c r="R413" s="53"/>
      <c r="S413" s="53"/>
      <c r="T413" s="5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</row>
    <row r="414" spans="1:34" ht="17.399999999999999">
      <c r="A414" s="46">
        <v>44948</v>
      </c>
      <c r="B414" s="42">
        <f t="shared" si="7"/>
        <v>2</v>
      </c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53" t="s">
        <v>618</v>
      </c>
      <c r="Q414" s="53" t="s">
        <v>618</v>
      </c>
      <c r="R414" s="53"/>
      <c r="S414" s="53"/>
      <c r="T414" s="53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</row>
    <row r="415" spans="1:34" ht="28.8">
      <c r="A415" s="41">
        <v>44949</v>
      </c>
      <c r="B415" s="42">
        <f t="shared" si="7"/>
        <v>1</v>
      </c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53" t="s">
        <v>617</v>
      </c>
      <c r="R415" s="53"/>
      <c r="S415" s="53"/>
      <c r="T415" s="53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</row>
    <row r="416" spans="1:34" ht="28.8">
      <c r="A416" s="41">
        <v>44950</v>
      </c>
      <c r="B416" s="42">
        <f t="shared" si="7"/>
        <v>1</v>
      </c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53" t="s">
        <v>616</v>
      </c>
      <c r="R416" s="53"/>
      <c r="S416" s="53"/>
      <c r="T416" s="53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</row>
    <row r="417" spans="1:34" ht="17.399999999999999">
      <c r="A417" s="41">
        <v>44951</v>
      </c>
      <c r="B417" s="42">
        <f t="shared" si="7"/>
        <v>1</v>
      </c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53" t="s">
        <v>621</v>
      </c>
      <c r="S417" s="53"/>
      <c r="T417" s="53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</row>
    <row r="418" spans="1:34" ht="28.8">
      <c r="A418" s="41">
        <v>44952</v>
      </c>
      <c r="B418" s="42">
        <f t="shared" si="7"/>
        <v>1</v>
      </c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53" t="s">
        <v>622</v>
      </c>
      <c r="S418" s="53"/>
      <c r="T418" s="53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</row>
    <row r="419" spans="1:34" ht="17.399999999999999">
      <c r="A419" s="41">
        <v>44953</v>
      </c>
      <c r="B419" s="42">
        <f t="shared" si="7"/>
        <v>1</v>
      </c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53" t="s">
        <v>620</v>
      </c>
      <c r="S419" s="53"/>
      <c r="T419" s="53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</row>
    <row r="420" spans="1:34" ht="17.399999999999999">
      <c r="A420" s="45">
        <v>44954</v>
      </c>
      <c r="B420" s="42">
        <f t="shared" si="7"/>
        <v>1</v>
      </c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53" t="s">
        <v>624</v>
      </c>
      <c r="S420" s="53"/>
      <c r="T420" s="53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</row>
    <row r="421" spans="1:34" ht="17.399999999999999">
      <c r="A421" s="46">
        <v>44955</v>
      </c>
      <c r="B421" s="42">
        <f t="shared" si="7"/>
        <v>1</v>
      </c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53" t="s">
        <v>629</v>
      </c>
      <c r="T421" s="53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</row>
    <row r="422" spans="1:34" ht="28.8">
      <c r="A422" s="41">
        <v>44956</v>
      </c>
      <c r="B422" s="42">
        <f t="shared" si="7"/>
        <v>1</v>
      </c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54" t="s">
        <v>628</v>
      </c>
      <c r="T422" s="54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</row>
    <row r="423" spans="1:34" ht="34.799999999999997">
      <c r="A423" s="41">
        <v>44957</v>
      </c>
      <c r="B423" s="42">
        <f t="shared" si="7"/>
        <v>1</v>
      </c>
      <c r="C423" s="4" t="s">
        <v>45</v>
      </c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</row>
    <row r="424" spans="1:34" ht="34.799999999999997">
      <c r="A424" s="41">
        <v>44958</v>
      </c>
      <c r="B424" s="42">
        <f t="shared" si="7"/>
        <v>1</v>
      </c>
      <c r="C424" s="4" t="s">
        <v>43</v>
      </c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</row>
    <row r="425" spans="1:34" ht="34.799999999999997">
      <c r="A425" s="41">
        <v>44959</v>
      </c>
      <c r="B425" s="42">
        <f t="shared" si="7"/>
        <v>1</v>
      </c>
      <c r="C425" s="4" t="s">
        <v>31</v>
      </c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</row>
    <row r="426" spans="1:34" ht="17.399999999999999">
      <c r="A426" s="41">
        <v>44960</v>
      </c>
      <c r="B426" s="42">
        <f t="shared" si="7"/>
        <v>1</v>
      </c>
      <c r="C426" s="4" t="s">
        <v>48</v>
      </c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</row>
    <row r="427" spans="1:34" ht="28.8">
      <c r="A427" s="45">
        <v>44961</v>
      </c>
      <c r="B427" s="42">
        <f t="shared" si="7"/>
        <v>1</v>
      </c>
      <c r="C427" s="42"/>
      <c r="D427" s="42"/>
      <c r="E427" s="42"/>
      <c r="F427" s="42"/>
      <c r="G427" s="42"/>
      <c r="H427" s="42"/>
      <c r="I427" s="42"/>
      <c r="J427" s="53" t="s">
        <v>634</v>
      </c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</row>
    <row r="428" spans="1:34" ht="17.399999999999999">
      <c r="A428" s="46">
        <v>44962</v>
      </c>
      <c r="B428" s="42">
        <f t="shared" si="7"/>
        <v>1</v>
      </c>
      <c r="C428" s="42"/>
      <c r="D428" s="42"/>
      <c r="E428" s="42"/>
      <c r="F428" s="42"/>
      <c r="G428" s="42"/>
      <c r="H428" s="42"/>
      <c r="I428" s="42"/>
      <c r="J428" s="42"/>
      <c r="K428" s="42"/>
      <c r="L428" s="4" t="s">
        <v>72</v>
      </c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</row>
    <row r="429" spans="1:34" ht="52.2">
      <c r="A429" s="41">
        <v>44963</v>
      </c>
      <c r="B429" s="42">
        <f t="shared" si="7"/>
        <v>1</v>
      </c>
      <c r="C429" s="42"/>
      <c r="D429" s="42"/>
      <c r="E429" s="42"/>
      <c r="F429" s="42"/>
      <c r="G429" s="42"/>
      <c r="H429" s="42"/>
      <c r="I429" s="42"/>
      <c r="J429" s="42"/>
      <c r="K429" s="42"/>
      <c r="L429" s="4" t="s">
        <v>71</v>
      </c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</row>
    <row r="430" spans="1:34" ht="52.2">
      <c r="A430" s="41">
        <v>44964</v>
      </c>
      <c r="B430" s="42">
        <f t="shared" si="7"/>
        <v>1</v>
      </c>
      <c r="C430" s="42"/>
      <c r="D430" s="42"/>
      <c r="E430" s="42"/>
      <c r="F430" s="42"/>
      <c r="G430" s="42"/>
      <c r="H430" s="42"/>
      <c r="I430" s="42"/>
      <c r="J430" s="42"/>
      <c r="K430" s="42"/>
      <c r="L430" s="4" t="s">
        <v>70</v>
      </c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</row>
    <row r="431" spans="1:34" ht="17.399999999999999">
      <c r="A431" s="41">
        <v>44965</v>
      </c>
      <c r="B431" s="42">
        <f t="shared" si="7"/>
        <v>1</v>
      </c>
      <c r="C431" s="42"/>
      <c r="D431" s="42"/>
      <c r="E431" s="42"/>
      <c r="F431" s="42"/>
      <c r="G431" s="42"/>
      <c r="H431" s="42"/>
      <c r="I431" s="42"/>
      <c r="J431" s="42"/>
      <c r="K431" s="42"/>
      <c r="L431" s="4" t="s">
        <v>69</v>
      </c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</row>
    <row r="432" spans="1:34" ht="17.399999999999999">
      <c r="A432" s="41">
        <v>44966</v>
      </c>
      <c r="B432" s="42">
        <f t="shared" si="7"/>
        <v>1</v>
      </c>
      <c r="C432" s="42"/>
      <c r="D432" s="42"/>
      <c r="E432" s="42"/>
      <c r="F432" s="42"/>
      <c r="G432" s="42"/>
      <c r="H432" s="42"/>
      <c r="I432" s="42"/>
      <c r="J432" s="42"/>
      <c r="K432" s="42"/>
      <c r="L432" s="4" t="s">
        <v>74</v>
      </c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</row>
    <row r="433" spans="1:34" ht="34.5" customHeight="1">
      <c r="A433" s="41">
        <v>44967</v>
      </c>
      <c r="B433" s="42">
        <f t="shared" si="7"/>
        <v>1</v>
      </c>
      <c r="C433" s="42"/>
      <c r="D433" s="42"/>
      <c r="E433" s="42"/>
      <c r="F433" s="42"/>
      <c r="G433" s="42"/>
      <c r="H433" s="42"/>
      <c r="I433" s="42"/>
      <c r="J433" s="53" t="s">
        <v>637</v>
      </c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</row>
    <row r="434" spans="1:34" ht="17.399999999999999">
      <c r="A434" s="45">
        <v>44968</v>
      </c>
      <c r="B434" s="42">
        <f t="shared" si="7"/>
        <v>1</v>
      </c>
      <c r="C434" s="42"/>
      <c r="D434" s="42"/>
      <c r="E434" s="42"/>
      <c r="F434" s="42"/>
      <c r="G434" s="42"/>
      <c r="H434" s="42"/>
      <c r="I434" s="42"/>
      <c r="J434" s="38" t="s">
        <v>636</v>
      </c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</row>
    <row r="435" spans="1:34" ht="17.399999999999999">
      <c r="A435" s="46">
        <v>44969</v>
      </c>
      <c r="B435" s="42">
        <f>COUNTA(C435:X435)</f>
        <v>1</v>
      </c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53" t="s">
        <v>640</v>
      </c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</row>
    <row r="436" spans="1:34" ht="17.399999999999999">
      <c r="A436" s="41">
        <v>44970</v>
      </c>
      <c r="B436" s="42">
        <f t="shared" si="7"/>
        <v>1</v>
      </c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0" t="s">
        <v>646</v>
      </c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</row>
    <row r="437" spans="1:34" ht="17.399999999999999">
      <c r="A437" s="41">
        <v>44971</v>
      </c>
      <c r="B437" s="42">
        <f t="shared" si="7"/>
        <v>1</v>
      </c>
      <c r="C437" s="42"/>
      <c r="D437" s="42"/>
      <c r="E437" s="42"/>
      <c r="F437" s="42"/>
      <c r="G437" s="42"/>
      <c r="H437" s="42"/>
      <c r="I437" s="42"/>
      <c r="J437" s="42"/>
      <c r="K437" s="42"/>
      <c r="L437" s="4" t="s">
        <v>78</v>
      </c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</row>
    <row r="438" spans="1:34" ht="17.399999999999999">
      <c r="A438" s="41">
        <v>44972</v>
      </c>
      <c r="B438" s="42">
        <f t="shared" si="7"/>
        <v>1</v>
      </c>
      <c r="C438" s="42"/>
      <c r="D438" s="42"/>
      <c r="E438" s="42"/>
      <c r="F438" s="42"/>
      <c r="G438" s="42"/>
      <c r="H438" s="42"/>
      <c r="I438" s="42"/>
      <c r="J438" s="42"/>
      <c r="K438" s="42"/>
      <c r="L438" s="4" t="s">
        <v>75</v>
      </c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</row>
    <row r="439" spans="1:34" ht="34.799999999999997">
      <c r="A439" s="41">
        <v>44973</v>
      </c>
      <c r="B439" s="42">
        <f t="shared" si="7"/>
        <v>1</v>
      </c>
      <c r="C439" s="42"/>
      <c r="D439" s="42"/>
      <c r="E439" s="42"/>
      <c r="F439" s="42"/>
      <c r="G439" s="42"/>
      <c r="H439" s="42"/>
      <c r="I439" s="42"/>
      <c r="J439" s="42"/>
      <c r="K439" s="42"/>
      <c r="L439" s="4" t="s">
        <v>80</v>
      </c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</row>
    <row r="440" spans="1:34" ht="34.799999999999997">
      <c r="A440" s="41">
        <v>44974</v>
      </c>
      <c r="B440" s="42">
        <f t="shared" si="7"/>
        <v>1</v>
      </c>
      <c r="C440" s="42"/>
      <c r="D440" s="42"/>
      <c r="E440" s="42"/>
      <c r="F440" s="42"/>
      <c r="G440" s="42"/>
      <c r="H440" s="42"/>
      <c r="I440" s="42"/>
      <c r="J440" s="42"/>
      <c r="K440" s="42"/>
      <c r="L440" s="4" t="s">
        <v>86</v>
      </c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</row>
    <row r="441" spans="1:34" ht="17.399999999999999">
      <c r="A441" s="45">
        <v>44975</v>
      </c>
      <c r="B441" s="42">
        <f t="shared" si="7"/>
        <v>0</v>
      </c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</row>
    <row r="442" spans="1:34" ht="28.8">
      <c r="A442" s="46">
        <v>44976</v>
      </c>
      <c r="B442" s="42">
        <f t="shared" si="7"/>
        <v>1</v>
      </c>
      <c r="C442" s="42"/>
      <c r="D442" s="42"/>
      <c r="E442" s="42"/>
      <c r="F442" s="42"/>
      <c r="G442" s="42"/>
      <c r="H442" s="42"/>
      <c r="I442" s="42"/>
      <c r="J442" s="53" t="s">
        <v>659</v>
      </c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</row>
    <row r="443" spans="1:34" ht="17.399999999999999">
      <c r="A443" s="41">
        <v>44977</v>
      </c>
      <c r="B443" s="42">
        <f t="shared" si="7"/>
        <v>1</v>
      </c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53" t="s">
        <v>657</v>
      </c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</row>
    <row r="444" spans="1:34" ht="17.399999999999999">
      <c r="A444" s="41">
        <v>44978</v>
      </c>
      <c r="B444" s="42">
        <f t="shared" si="7"/>
        <v>1</v>
      </c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53" t="s">
        <v>654</v>
      </c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</row>
    <row r="445" spans="1:34" ht="17.399999999999999">
      <c r="A445" s="41">
        <v>44979</v>
      </c>
      <c r="B445" s="42">
        <f t="shared" si="7"/>
        <v>1</v>
      </c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53" t="s">
        <v>653</v>
      </c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</row>
    <row r="446" spans="1:34" ht="28.8">
      <c r="A446" s="41">
        <v>44980</v>
      </c>
      <c r="B446" s="42">
        <f t="shared" si="7"/>
        <v>1</v>
      </c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53" t="s">
        <v>652</v>
      </c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</row>
    <row r="447" spans="1:34" ht="17.399999999999999">
      <c r="A447" s="41">
        <v>44981</v>
      </c>
      <c r="B447" s="42">
        <f t="shared" si="7"/>
        <v>1</v>
      </c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53" t="s">
        <v>651</v>
      </c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</row>
    <row r="448" spans="1:34" ht="28.8">
      <c r="A448" s="45">
        <v>44982</v>
      </c>
      <c r="B448" s="42">
        <f t="shared" si="7"/>
        <v>1</v>
      </c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53" t="s">
        <v>650</v>
      </c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</row>
    <row r="449" spans="1:34" ht="28.8">
      <c r="A449" s="46">
        <v>44983</v>
      </c>
      <c r="B449" s="42">
        <f t="shared" si="7"/>
        <v>1</v>
      </c>
      <c r="C449" s="42"/>
      <c r="D449" s="42"/>
      <c r="E449" s="42"/>
      <c r="F449" s="42"/>
      <c r="G449" s="42"/>
      <c r="H449" s="42"/>
      <c r="I449" s="37" t="s">
        <v>655</v>
      </c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</row>
    <row r="450" spans="1:34" ht="17.399999999999999">
      <c r="A450" s="41">
        <v>44984</v>
      </c>
      <c r="B450" s="42">
        <f t="shared" si="7"/>
        <v>1</v>
      </c>
      <c r="C450" s="42"/>
      <c r="D450" s="42"/>
      <c r="E450" s="42"/>
      <c r="F450" s="42"/>
      <c r="G450" s="42"/>
      <c r="H450" s="42"/>
      <c r="I450" s="42"/>
      <c r="J450" s="53" t="s">
        <v>658</v>
      </c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</row>
    <row r="451" spans="1:34" ht="17.399999999999999">
      <c r="A451" s="41">
        <v>44985</v>
      </c>
      <c r="B451" s="42">
        <f t="shared" ref="B451:B514" si="8">COUNTA(C451:X451)</f>
        <v>1</v>
      </c>
      <c r="C451" s="42"/>
      <c r="D451" s="74" t="s">
        <v>661</v>
      </c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</row>
    <row r="452" spans="1:34" ht="17.399999999999999">
      <c r="A452" s="41">
        <v>44986</v>
      </c>
      <c r="B452" s="42">
        <f t="shared" si="8"/>
        <v>1</v>
      </c>
      <c r="C452" s="42"/>
      <c r="D452" s="42"/>
      <c r="E452" s="42"/>
      <c r="F452" s="42"/>
      <c r="G452" s="42"/>
      <c r="H452" s="42"/>
      <c r="I452" s="42"/>
      <c r="J452" s="42"/>
      <c r="K452" s="42"/>
      <c r="L452" s="86" t="s">
        <v>664</v>
      </c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</row>
    <row r="453" spans="1:34" ht="17.399999999999999">
      <c r="A453" s="41">
        <v>44987</v>
      </c>
      <c r="B453" s="42">
        <f t="shared" si="8"/>
        <v>0</v>
      </c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</row>
    <row r="454" spans="1:34" ht="17.399999999999999">
      <c r="A454" s="41">
        <v>44988</v>
      </c>
      <c r="B454" s="42">
        <f t="shared" si="8"/>
        <v>0</v>
      </c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</row>
    <row r="455" spans="1:34" ht="17.399999999999999">
      <c r="A455" s="45">
        <v>44989</v>
      </c>
      <c r="B455" s="42">
        <f t="shared" si="8"/>
        <v>0</v>
      </c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</row>
    <row r="456" spans="1:34" ht="17.399999999999999">
      <c r="A456" s="46">
        <v>44990</v>
      </c>
      <c r="B456" s="42">
        <f t="shared" si="8"/>
        <v>0</v>
      </c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</row>
    <row r="457" spans="1:34" ht="17.399999999999999">
      <c r="A457" s="41">
        <v>44991</v>
      </c>
      <c r="B457" s="42">
        <f t="shared" si="8"/>
        <v>0</v>
      </c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</row>
    <row r="458" spans="1:34" ht="17.399999999999999">
      <c r="A458" s="41">
        <v>44992</v>
      </c>
      <c r="B458" s="42">
        <f t="shared" si="8"/>
        <v>0</v>
      </c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</row>
    <row r="459" spans="1:34" ht="17.399999999999999">
      <c r="A459" s="41">
        <v>44993</v>
      </c>
      <c r="B459" s="42">
        <f t="shared" si="8"/>
        <v>0</v>
      </c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</row>
    <row r="460" spans="1:34" ht="17.399999999999999">
      <c r="A460" s="41">
        <v>44994</v>
      </c>
      <c r="B460" s="42">
        <f t="shared" si="8"/>
        <v>0</v>
      </c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</row>
    <row r="461" spans="1:34" ht="17.399999999999999">
      <c r="A461" s="41">
        <v>44995</v>
      </c>
      <c r="B461" s="42">
        <f t="shared" si="8"/>
        <v>0</v>
      </c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</row>
    <row r="462" spans="1:34" ht="17.399999999999999">
      <c r="A462" s="45">
        <v>44996</v>
      </c>
      <c r="B462" s="42">
        <f t="shared" si="8"/>
        <v>0</v>
      </c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</row>
    <row r="463" spans="1:34" ht="17.399999999999999">
      <c r="A463" s="46">
        <v>44997</v>
      </c>
      <c r="B463" s="42">
        <f t="shared" si="8"/>
        <v>0</v>
      </c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</row>
    <row r="464" spans="1:34" ht="17.399999999999999">
      <c r="A464" s="41">
        <v>44998</v>
      </c>
      <c r="B464" s="42">
        <f t="shared" si="8"/>
        <v>0</v>
      </c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</row>
    <row r="465" spans="1:34" ht="17.399999999999999">
      <c r="A465" s="41">
        <v>44999</v>
      </c>
      <c r="B465" s="42">
        <f t="shared" si="8"/>
        <v>0</v>
      </c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</row>
    <row r="466" spans="1:34" ht="17.399999999999999">
      <c r="A466" s="41">
        <v>45000</v>
      </c>
      <c r="B466" s="42">
        <f t="shared" si="8"/>
        <v>0</v>
      </c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</row>
    <row r="467" spans="1:34" ht="17.399999999999999">
      <c r="A467" s="41">
        <v>45001</v>
      </c>
      <c r="B467" s="42">
        <f t="shared" si="8"/>
        <v>0</v>
      </c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</row>
    <row r="468" spans="1:34" ht="17.399999999999999">
      <c r="A468" s="41">
        <v>45002</v>
      </c>
      <c r="B468" s="42">
        <f t="shared" si="8"/>
        <v>0</v>
      </c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</row>
    <row r="469" spans="1:34" ht="17.399999999999999">
      <c r="A469" s="45">
        <v>45003</v>
      </c>
      <c r="B469" s="42">
        <f t="shared" si="8"/>
        <v>0</v>
      </c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</row>
    <row r="470" spans="1:34" ht="17.399999999999999">
      <c r="A470" s="46">
        <v>45004</v>
      </c>
      <c r="B470" s="42">
        <f t="shared" si="8"/>
        <v>0</v>
      </c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</row>
    <row r="471" spans="1:34" ht="17.399999999999999">
      <c r="A471" s="41">
        <v>45005</v>
      </c>
      <c r="B471" s="42">
        <f t="shared" si="8"/>
        <v>0</v>
      </c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</row>
    <row r="472" spans="1:34" ht="17.399999999999999">
      <c r="A472" s="41">
        <v>45006</v>
      </c>
      <c r="B472" s="42">
        <f t="shared" si="8"/>
        <v>0</v>
      </c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</row>
    <row r="473" spans="1:34" ht="17.399999999999999">
      <c r="A473" s="41">
        <v>45007</v>
      </c>
      <c r="B473" s="42">
        <f t="shared" si="8"/>
        <v>0</v>
      </c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</row>
    <row r="474" spans="1:34" ht="17.399999999999999">
      <c r="A474" s="41">
        <v>45008</v>
      </c>
      <c r="B474" s="42">
        <f t="shared" si="8"/>
        <v>0</v>
      </c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</row>
    <row r="475" spans="1:34" ht="17.399999999999999">
      <c r="A475" s="41">
        <v>45009</v>
      </c>
      <c r="B475" s="42">
        <f t="shared" si="8"/>
        <v>0</v>
      </c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</row>
    <row r="476" spans="1:34" ht="17.399999999999999">
      <c r="A476" s="45">
        <v>45010</v>
      </c>
      <c r="B476" s="42">
        <f t="shared" si="8"/>
        <v>0</v>
      </c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</row>
    <row r="477" spans="1:34" ht="17.399999999999999">
      <c r="A477" s="46">
        <v>45011</v>
      </c>
      <c r="B477" s="42">
        <f t="shared" si="8"/>
        <v>1</v>
      </c>
      <c r="C477" s="42"/>
      <c r="D477" s="42"/>
      <c r="E477" s="33" t="s">
        <v>674</v>
      </c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</row>
    <row r="478" spans="1:34" ht="17.399999999999999">
      <c r="A478" s="41">
        <v>45012</v>
      </c>
      <c r="B478" s="42">
        <f t="shared" si="8"/>
        <v>1</v>
      </c>
      <c r="C478" s="42"/>
      <c r="D478" s="42"/>
      <c r="E478" s="88" t="s">
        <v>665</v>
      </c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</row>
    <row r="479" spans="1:34" ht="17.399999999999999">
      <c r="A479" s="41">
        <v>45013</v>
      </c>
      <c r="B479" s="42">
        <f t="shared" si="8"/>
        <v>1</v>
      </c>
      <c r="C479" s="42"/>
      <c r="D479" s="42"/>
      <c r="E479" s="33" t="s">
        <v>666</v>
      </c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</row>
    <row r="480" spans="1:34" ht="17.399999999999999">
      <c r="A480" s="41">
        <v>45014</v>
      </c>
      <c r="B480" s="42">
        <f t="shared" si="8"/>
        <v>1</v>
      </c>
      <c r="C480" s="42"/>
      <c r="D480" s="42"/>
      <c r="E480" s="33" t="s">
        <v>667</v>
      </c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</row>
    <row r="481" spans="1:34" ht="17.399999999999999">
      <c r="A481" s="41">
        <v>45015</v>
      </c>
      <c r="B481" s="42">
        <f t="shared" si="8"/>
        <v>1</v>
      </c>
      <c r="C481" s="42"/>
      <c r="D481" s="42"/>
      <c r="E481" s="33" t="s">
        <v>668</v>
      </c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</row>
    <row r="482" spans="1:34" ht="17.399999999999999">
      <c r="A482" s="41">
        <v>45016</v>
      </c>
      <c r="B482" s="42">
        <f t="shared" si="8"/>
        <v>1</v>
      </c>
      <c r="C482" s="42"/>
      <c r="D482" s="33" t="s">
        <v>669</v>
      </c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</row>
    <row r="483" spans="1:34" ht="17.399999999999999">
      <c r="A483" s="45">
        <v>45017</v>
      </c>
      <c r="B483" s="42">
        <f t="shared" si="8"/>
        <v>1</v>
      </c>
      <c r="C483" s="42"/>
      <c r="D483" s="76" t="s">
        <v>670</v>
      </c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</row>
    <row r="484" spans="1:34" ht="17.399999999999999">
      <c r="A484" s="46">
        <v>45018</v>
      </c>
      <c r="B484" s="42">
        <f t="shared" si="8"/>
        <v>1</v>
      </c>
      <c r="C484" s="42"/>
      <c r="D484" s="42"/>
      <c r="E484" s="38" t="s">
        <v>273</v>
      </c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</row>
    <row r="485" spans="1:34" ht="17.399999999999999">
      <c r="A485" s="41">
        <v>45019</v>
      </c>
      <c r="B485" s="42">
        <f t="shared" si="8"/>
        <v>1</v>
      </c>
      <c r="C485" s="42"/>
      <c r="D485" s="76" t="s">
        <v>671</v>
      </c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</row>
    <row r="486" spans="1:34" ht="17.399999999999999">
      <c r="A486" s="41">
        <v>45020</v>
      </c>
      <c r="B486" s="42">
        <f t="shared" si="8"/>
        <v>1</v>
      </c>
      <c r="C486" s="42"/>
      <c r="D486" s="42"/>
      <c r="E486" s="38" t="s">
        <v>274</v>
      </c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</row>
    <row r="487" spans="1:34" ht="17.399999999999999">
      <c r="A487" s="41">
        <v>45021</v>
      </c>
      <c r="B487" s="42">
        <f t="shared" si="8"/>
        <v>1</v>
      </c>
      <c r="C487" s="42"/>
      <c r="D487" s="42"/>
      <c r="E487" s="33" t="s">
        <v>675</v>
      </c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</row>
    <row r="488" spans="1:34" ht="17.399999999999999">
      <c r="A488" s="41">
        <v>45022</v>
      </c>
      <c r="B488" s="42">
        <f t="shared" si="8"/>
        <v>1</v>
      </c>
      <c r="C488" s="42"/>
      <c r="D488" s="42"/>
      <c r="E488" s="33" t="s">
        <v>672</v>
      </c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</row>
    <row r="489" spans="1:34" ht="17.399999999999999">
      <c r="A489" s="41">
        <v>45023</v>
      </c>
      <c r="B489" s="42">
        <f t="shared" si="8"/>
        <v>1</v>
      </c>
      <c r="C489" s="42"/>
      <c r="D489" s="42"/>
      <c r="E489" s="33" t="s">
        <v>673</v>
      </c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</row>
    <row r="490" spans="1:34" ht="17.399999999999999">
      <c r="A490" s="45">
        <v>45024</v>
      </c>
      <c r="B490" s="42">
        <f t="shared" si="8"/>
        <v>1</v>
      </c>
      <c r="C490" s="42"/>
      <c r="D490" s="42"/>
      <c r="E490" s="33" t="s">
        <v>676</v>
      </c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</row>
    <row r="491" spans="1:34" ht="17.399999999999999">
      <c r="A491" s="46">
        <v>45025</v>
      </c>
      <c r="B491" s="42">
        <f t="shared" si="8"/>
        <v>0</v>
      </c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</row>
    <row r="492" spans="1:34" ht="17.399999999999999">
      <c r="A492" s="41">
        <v>45026</v>
      </c>
      <c r="B492" s="42">
        <f t="shared" si="8"/>
        <v>0</v>
      </c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</row>
    <row r="493" spans="1:34" ht="17.399999999999999">
      <c r="A493" s="41">
        <v>45027</v>
      </c>
      <c r="B493" s="42">
        <f t="shared" si="8"/>
        <v>0</v>
      </c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</row>
    <row r="494" spans="1:34" ht="17.399999999999999">
      <c r="A494" s="41">
        <v>45028</v>
      </c>
      <c r="B494" s="42">
        <f t="shared" si="8"/>
        <v>0</v>
      </c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</row>
    <row r="495" spans="1:34" ht="17.399999999999999">
      <c r="A495" s="41">
        <v>45029</v>
      </c>
      <c r="B495" s="42">
        <f t="shared" si="8"/>
        <v>0</v>
      </c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</row>
    <row r="496" spans="1:34" ht="17.399999999999999">
      <c r="A496" s="41">
        <v>45030</v>
      </c>
      <c r="B496" s="42">
        <f t="shared" si="8"/>
        <v>0</v>
      </c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</row>
    <row r="497" spans="1:34" ht="17.399999999999999">
      <c r="A497" s="45">
        <v>45031</v>
      </c>
      <c r="B497" s="42">
        <f t="shared" si="8"/>
        <v>0</v>
      </c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</row>
    <row r="498" spans="1:34" ht="17.399999999999999">
      <c r="A498" s="46">
        <v>45032</v>
      </c>
      <c r="B498" s="42">
        <f t="shared" si="8"/>
        <v>0</v>
      </c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</row>
    <row r="499" spans="1:34" ht="17.399999999999999">
      <c r="A499" s="41">
        <v>45033</v>
      </c>
      <c r="B499" s="42">
        <f t="shared" si="8"/>
        <v>0</v>
      </c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</row>
    <row r="500" spans="1:34" ht="17.399999999999999">
      <c r="A500" s="41">
        <v>45034</v>
      </c>
      <c r="B500" s="42">
        <f t="shared" si="8"/>
        <v>0</v>
      </c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</row>
    <row r="501" spans="1:34" ht="17.399999999999999">
      <c r="A501" s="41">
        <v>45035</v>
      </c>
      <c r="B501" s="42">
        <f t="shared" si="8"/>
        <v>0</v>
      </c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</row>
    <row r="502" spans="1:34" ht="17.399999999999999">
      <c r="A502" s="41">
        <v>45036</v>
      </c>
      <c r="B502" s="42">
        <f t="shared" si="8"/>
        <v>0</v>
      </c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</row>
    <row r="503" spans="1:34" ht="17.399999999999999">
      <c r="A503" s="41">
        <v>45037</v>
      </c>
      <c r="B503" s="42">
        <f t="shared" si="8"/>
        <v>0</v>
      </c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</row>
    <row r="504" spans="1:34" ht="17.399999999999999">
      <c r="A504" s="45">
        <v>45038</v>
      </c>
      <c r="B504" s="42">
        <f t="shared" si="8"/>
        <v>0</v>
      </c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</row>
    <row r="505" spans="1:34" ht="17.399999999999999">
      <c r="A505" s="46">
        <v>45039</v>
      </c>
      <c r="B505" s="42">
        <f t="shared" si="8"/>
        <v>0</v>
      </c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</row>
    <row r="506" spans="1:34" ht="17.399999999999999">
      <c r="A506" s="41">
        <v>45040</v>
      </c>
      <c r="B506" s="42">
        <f t="shared" si="8"/>
        <v>0</v>
      </c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</row>
    <row r="507" spans="1:34" ht="17.399999999999999">
      <c r="A507" s="41">
        <v>45041</v>
      </c>
      <c r="B507" s="42">
        <f t="shared" si="8"/>
        <v>0</v>
      </c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</row>
    <row r="508" spans="1:34" ht="17.399999999999999">
      <c r="A508" s="41">
        <v>45042</v>
      </c>
      <c r="B508" s="42">
        <f t="shared" si="8"/>
        <v>0</v>
      </c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</row>
    <row r="509" spans="1:34" ht="17.399999999999999">
      <c r="A509" s="41">
        <v>45043</v>
      </c>
      <c r="B509" s="42">
        <f t="shared" si="8"/>
        <v>0</v>
      </c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</row>
    <row r="510" spans="1:34" ht="17.399999999999999">
      <c r="A510" s="41">
        <v>45044</v>
      </c>
      <c r="B510" s="42">
        <f t="shared" si="8"/>
        <v>0</v>
      </c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</row>
    <row r="511" spans="1:34" ht="17.399999999999999">
      <c r="A511" s="45">
        <v>45045</v>
      </c>
      <c r="B511" s="42">
        <f t="shared" si="8"/>
        <v>0</v>
      </c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</row>
    <row r="512" spans="1:34" ht="17.399999999999999">
      <c r="A512" s="46">
        <v>45046</v>
      </c>
      <c r="B512" s="42">
        <f t="shared" si="8"/>
        <v>0</v>
      </c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</row>
    <row r="513" spans="1:34" ht="17.399999999999999">
      <c r="A513" s="41">
        <v>45047</v>
      </c>
      <c r="B513" s="42">
        <f t="shared" si="8"/>
        <v>0</v>
      </c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</row>
    <row r="514" spans="1:34" ht="17.399999999999999">
      <c r="A514" s="41">
        <v>45048</v>
      </c>
      <c r="B514" s="42">
        <f t="shared" si="8"/>
        <v>0</v>
      </c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</row>
    <row r="515" spans="1:34" ht="17.399999999999999">
      <c r="A515" s="41">
        <v>45049</v>
      </c>
      <c r="B515" s="42">
        <f t="shared" ref="B515:B578" si="9">COUNTA(C515:X515)</f>
        <v>0</v>
      </c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</row>
    <row r="516" spans="1:34" ht="17.399999999999999">
      <c r="A516" s="41">
        <v>45050</v>
      </c>
      <c r="B516" s="42">
        <f t="shared" si="9"/>
        <v>1</v>
      </c>
      <c r="C516" s="42"/>
      <c r="D516" s="42"/>
      <c r="E516" s="33" t="s">
        <v>677</v>
      </c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</row>
    <row r="517" spans="1:34" ht="17.399999999999999">
      <c r="A517" s="41">
        <v>45051</v>
      </c>
      <c r="B517" s="42">
        <f t="shared" si="9"/>
        <v>0</v>
      </c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</row>
    <row r="518" spans="1:34" ht="17.399999999999999">
      <c r="A518" s="45">
        <v>45052</v>
      </c>
      <c r="B518" s="42">
        <f t="shared" si="9"/>
        <v>0</v>
      </c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</row>
    <row r="519" spans="1:34" ht="17.399999999999999">
      <c r="A519" s="46">
        <v>45053</v>
      </c>
      <c r="B519" s="42">
        <f t="shared" si="9"/>
        <v>1</v>
      </c>
      <c r="C519" s="42"/>
      <c r="D519" s="42"/>
      <c r="E519" s="91" t="s">
        <v>681</v>
      </c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</row>
    <row r="520" spans="1:34" ht="17.399999999999999">
      <c r="A520" s="41">
        <v>45054</v>
      </c>
      <c r="B520" s="42">
        <f t="shared" si="9"/>
        <v>1</v>
      </c>
      <c r="C520" s="42"/>
      <c r="D520" s="42"/>
      <c r="E520" s="91" t="s">
        <v>680</v>
      </c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</row>
    <row r="521" spans="1:34" ht="17.399999999999999">
      <c r="A521" s="41">
        <v>45055</v>
      </c>
      <c r="B521" s="42">
        <f t="shared" si="9"/>
        <v>1</v>
      </c>
      <c r="C521" s="42"/>
      <c r="D521" s="33" t="s">
        <v>679</v>
      </c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</row>
    <row r="522" spans="1:34" ht="17.399999999999999">
      <c r="A522" s="41">
        <v>45056</v>
      </c>
      <c r="B522" s="42">
        <f t="shared" si="9"/>
        <v>0</v>
      </c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</row>
    <row r="523" spans="1:34" ht="17.399999999999999">
      <c r="A523" s="41">
        <v>45057</v>
      </c>
      <c r="B523" s="42">
        <f t="shared" si="9"/>
        <v>1</v>
      </c>
      <c r="C523" s="42"/>
      <c r="D523" s="42"/>
      <c r="E523" s="42"/>
      <c r="F523" s="42"/>
      <c r="G523" s="42"/>
      <c r="H523" s="42"/>
      <c r="I523" s="42"/>
      <c r="J523" s="76" t="s">
        <v>682</v>
      </c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</row>
    <row r="524" spans="1:34" ht="17.399999999999999">
      <c r="A524" s="41">
        <v>45058</v>
      </c>
      <c r="B524" s="42">
        <f t="shared" si="9"/>
        <v>1</v>
      </c>
      <c r="C524" s="76" t="s">
        <v>683</v>
      </c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</row>
    <row r="525" spans="1:34" ht="17.399999999999999">
      <c r="A525" s="45">
        <v>45059</v>
      </c>
      <c r="B525" s="42">
        <f t="shared" si="9"/>
        <v>0</v>
      </c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</row>
    <row r="526" spans="1:34" ht="17.399999999999999">
      <c r="A526" s="46">
        <v>45060</v>
      </c>
      <c r="B526" s="42">
        <f t="shared" si="9"/>
        <v>0</v>
      </c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</row>
    <row r="527" spans="1:34" ht="17.399999999999999">
      <c r="A527" s="41">
        <v>45061</v>
      </c>
      <c r="B527" s="42">
        <f t="shared" si="9"/>
        <v>0</v>
      </c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</row>
    <row r="528" spans="1:34" ht="17.399999999999999">
      <c r="A528" s="41">
        <v>45062</v>
      </c>
      <c r="B528" s="42">
        <f t="shared" si="9"/>
        <v>0</v>
      </c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</row>
    <row r="529" spans="1:34" ht="17.399999999999999">
      <c r="A529" s="41">
        <v>45063</v>
      </c>
      <c r="B529" s="42">
        <f t="shared" si="9"/>
        <v>0</v>
      </c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</row>
    <row r="530" spans="1:34" ht="17.399999999999999">
      <c r="A530" s="41">
        <v>45064</v>
      </c>
      <c r="B530" s="42">
        <f t="shared" si="9"/>
        <v>0</v>
      </c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</row>
    <row r="531" spans="1:34" ht="17.399999999999999">
      <c r="A531" s="41">
        <v>45065</v>
      </c>
      <c r="B531" s="42">
        <f t="shared" si="9"/>
        <v>0</v>
      </c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</row>
    <row r="532" spans="1:34" ht="17.399999999999999">
      <c r="A532" s="45">
        <v>45066</v>
      </c>
      <c r="B532" s="42">
        <f t="shared" si="9"/>
        <v>0</v>
      </c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</row>
    <row r="533" spans="1:34" ht="17.399999999999999">
      <c r="A533" s="46">
        <v>45067</v>
      </c>
      <c r="B533" s="42">
        <f t="shared" si="9"/>
        <v>0</v>
      </c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</row>
    <row r="534" spans="1:34" ht="17.399999999999999">
      <c r="A534" s="41">
        <v>45068</v>
      </c>
      <c r="B534" s="42">
        <f t="shared" si="9"/>
        <v>0</v>
      </c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</row>
    <row r="535" spans="1:34" ht="17.399999999999999">
      <c r="A535" s="41">
        <v>45069</v>
      </c>
      <c r="B535" s="42">
        <f t="shared" si="9"/>
        <v>0</v>
      </c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</row>
    <row r="536" spans="1:34" ht="17.399999999999999">
      <c r="A536" s="41">
        <v>45070</v>
      </c>
      <c r="B536" s="42">
        <f t="shared" si="9"/>
        <v>0</v>
      </c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</row>
    <row r="537" spans="1:34" ht="17.399999999999999">
      <c r="A537" s="41">
        <v>45071</v>
      </c>
      <c r="B537" s="42">
        <f t="shared" si="9"/>
        <v>0</v>
      </c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</row>
    <row r="538" spans="1:34" ht="17.399999999999999">
      <c r="A538" s="41">
        <v>45072</v>
      </c>
      <c r="B538" s="42">
        <f t="shared" si="9"/>
        <v>0</v>
      </c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</row>
    <row r="539" spans="1:34" ht="17.399999999999999">
      <c r="A539" s="45">
        <v>45073</v>
      </c>
      <c r="B539" s="42">
        <f t="shared" si="9"/>
        <v>0</v>
      </c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</row>
    <row r="540" spans="1:34" ht="17.399999999999999">
      <c r="A540" s="46">
        <v>45074</v>
      </c>
      <c r="B540" s="42">
        <f t="shared" si="9"/>
        <v>0</v>
      </c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</row>
    <row r="541" spans="1:34" ht="17.399999999999999">
      <c r="A541" s="41">
        <v>45075</v>
      </c>
      <c r="B541" s="42">
        <f t="shared" si="9"/>
        <v>0</v>
      </c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</row>
    <row r="542" spans="1:34" ht="17.399999999999999">
      <c r="A542" s="41">
        <v>45076</v>
      </c>
      <c r="B542" s="42">
        <f t="shared" si="9"/>
        <v>0</v>
      </c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</row>
    <row r="543" spans="1:34" ht="17.399999999999999">
      <c r="A543" s="41">
        <v>45077</v>
      </c>
      <c r="B543" s="42">
        <f t="shared" si="9"/>
        <v>0</v>
      </c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</row>
    <row r="544" spans="1:34" ht="17.399999999999999">
      <c r="A544" s="41">
        <v>45078</v>
      </c>
      <c r="B544" s="42">
        <f t="shared" si="9"/>
        <v>0</v>
      </c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</row>
    <row r="545" spans="1:34" ht="17.399999999999999">
      <c r="A545" s="41">
        <v>45079</v>
      </c>
      <c r="B545" s="42">
        <f t="shared" si="9"/>
        <v>0</v>
      </c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</row>
    <row r="546" spans="1:34" ht="17.399999999999999">
      <c r="A546" s="45">
        <v>45080</v>
      </c>
      <c r="B546" s="42">
        <f t="shared" si="9"/>
        <v>0</v>
      </c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</row>
    <row r="547" spans="1:34" ht="17.399999999999999">
      <c r="A547" s="46">
        <v>45081</v>
      </c>
      <c r="B547" s="42">
        <f t="shared" si="9"/>
        <v>0</v>
      </c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</row>
    <row r="548" spans="1:34" ht="17.399999999999999">
      <c r="A548" s="41">
        <v>45082</v>
      </c>
      <c r="B548" s="42">
        <f t="shared" si="9"/>
        <v>0</v>
      </c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</row>
    <row r="549" spans="1:34" ht="17.399999999999999">
      <c r="A549" s="41">
        <v>45083</v>
      </c>
      <c r="B549" s="42">
        <f t="shared" si="9"/>
        <v>0</v>
      </c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</row>
    <row r="550" spans="1:34" ht="17.399999999999999">
      <c r="A550" s="41">
        <v>45084</v>
      </c>
      <c r="B550" s="42">
        <f t="shared" si="9"/>
        <v>0</v>
      </c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</row>
    <row r="551" spans="1:34" ht="17.399999999999999">
      <c r="A551" s="41">
        <v>45085</v>
      </c>
      <c r="B551" s="42">
        <f t="shared" si="9"/>
        <v>0</v>
      </c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</row>
    <row r="552" spans="1:34" ht="17.399999999999999">
      <c r="A552" s="41">
        <v>45086</v>
      </c>
      <c r="B552" s="42">
        <f t="shared" si="9"/>
        <v>0</v>
      </c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</row>
    <row r="553" spans="1:34" ht="17.399999999999999">
      <c r="A553" s="45">
        <v>45087</v>
      </c>
      <c r="B553" s="42">
        <f t="shared" si="9"/>
        <v>1</v>
      </c>
      <c r="C553" s="102" t="s">
        <v>683</v>
      </c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</row>
    <row r="554" spans="1:34" ht="17.399999999999999">
      <c r="A554" s="46">
        <v>45088</v>
      </c>
      <c r="B554" s="42">
        <f t="shared" si="9"/>
        <v>1</v>
      </c>
      <c r="C554" s="42"/>
      <c r="D554" s="42"/>
      <c r="E554" s="102" t="s">
        <v>681</v>
      </c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</row>
    <row r="555" spans="1:34" ht="34.799999999999997">
      <c r="A555" s="41">
        <v>45089</v>
      </c>
      <c r="B555" s="42">
        <f t="shared" si="9"/>
        <v>1</v>
      </c>
      <c r="C555" s="38" t="s">
        <v>231</v>
      </c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</row>
    <row r="556" spans="1:34" ht="17.399999999999999">
      <c r="A556" s="41">
        <v>45090</v>
      </c>
      <c r="B556" s="42">
        <f t="shared" si="9"/>
        <v>0</v>
      </c>
      <c r="C556" s="42"/>
      <c r="D556" s="42"/>
      <c r="E556" s="10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</row>
    <row r="557" spans="1:34" ht="17.399999999999999">
      <c r="A557" s="41">
        <v>45091</v>
      </c>
      <c r="B557" s="42">
        <f t="shared" si="9"/>
        <v>1</v>
      </c>
      <c r="C557" s="42"/>
      <c r="D557" s="99" t="s">
        <v>750</v>
      </c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</row>
    <row r="558" spans="1:34" ht="34.799999999999997">
      <c r="A558" s="41">
        <v>45092</v>
      </c>
      <c r="B558" s="42">
        <f t="shared" si="9"/>
        <v>1</v>
      </c>
      <c r="C558" s="92" t="s">
        <v>696</v>
      </c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</row>
    <row r="559" spans="1:34" ht="17.399999999999999">
      <c r="A559" s="41">
        <v>45093</v>
      </c>
      <c r="B559" s="42">
        <f t="shared" si="9"/>
        <v>1</v>
      </c>
      <c r="C559" s="42"/>
      <c r="D559" s="42"/>
      <c r="E559" s="99" t="s">
        <v>747</v>
      </c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</row>
    <row r="560" spans="1:34" ht="34.799999999999997">
      <c r="A560" s="45">
        <v>45094</v>
      </c>
      <c r="B560" s="42">
        <f t="shared" si="9"/>
        <v>1</v>
      </c>
      <c r="C560" s="42"/>
      <c r="D560" s="42"/>
      <c r="E560" s="38" t="s">
        <v>746</v>
      </c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</row>
    <row r="561" spans="1:34" ht="34.799999999999997">
      <c r="A561" s="46">
        <v>45095</v>
      </c>
      <c r="B561" s="42">
        <f t="shared" si="9"/>
        <v>1</v>
      </c>
      <c r="C561" s="42"/>
      <c r="D561" s="94" t="s">
        <v>745</v>
      </c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</row>
    <row r="562" spans="1:34" ht="34.799999999999997">
      <c r="A562" s="41">
        <v>45096</v>
      </c>
      <c r="B562" s="42">
        <f t="shared" si="9"/>
        <v>1</v>
      </c>
      <c r="C562" s="42"/>
      <c r="D562" s="94"/>
      <c r="E562" s="38" t="s">
        <v>744</v>
      </c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</row>
    <row r="563" spans="1:34" ht="34.799999999999997">
      <c r="A563" s="41">
        <v>45097</v>
      </c>
      <c r="B563" s="42">
        <f t="shared" si="9"/>
        <v>1</v>
      </c>
      <c r="C563" s="42"/>
      <c r="D563" s="42"/>
      <c r="E563" s="38" t="s">
        <v>194</v>
      </c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</row>
    <row r="564" spans="1:34" ht="17.399999999999999">
      <c r="A564" s="41">
        <v>45098</v>
      </c>
      <c r="B564" s="42">
        <f t="shared" si="9"/>
        <v>1</v>
      </c>
      <c r="C564" s="42"/>
      <c r="D564" s="42"/>
      <c r="E564" s="94" t="s">
        <v>734</v>
      </c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</row>
    <row r="565" spans="1:34" ht="34.799999999999997">
      <c r="A565" s="41">
        <v>45099</v>
      </c>
      <c r="B565" s="42">
        <f t="shared" si="9"/>
        <v>1</v>
      </c>
      <c r="C565" s="42"/>
      <c r="D565" s="42"/>
      <c r="E565" s="94" t="s">
        <v>732</v>
      </c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</row>
    <row r="566" spans="1:34" ht="34.799999999999997">
      <c r="A566" s="41">
        <v>45100</v>
      </c>
      <c r="B566" s="42">
        <f t="shared" si="9"/>
        <v>1</v>
      </c>
      <c r="C566" s="42"/>
      <c r="D566" s="42"/>
      <c r="E566" s="94" t="s">
        <v>729</v>
      </c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</row>
    <row r="567" spans="1:34" ht="34.799999999999997">
      <c r="A567" s="45">
        <v>45101</v>
      </c>
      <c r="B567" s="42">
        <f t="shared" si="9"/>
        <v>1</v>
      </c>
      <c r="C567" s="38" t="s">
        <v>60</v>
      </c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</row>
    <row r="568" spans="1:34" ht="34.799999999999997">
      <c r="A568" s="46">
        <v>45102</v>
      </c>
      <c r="B568" s="42">
        <f t="shared" si="9"/>
        <v>1</v>
      </c>
      <c r="C568" s="38" t="s">
        <v>59</v>
      </c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</row>
    <row r="569" spans="1:34" ht="34.799999999999997">
      <c r="A569" s="41">
        <v>45103</v>
      </c>
      <c r="B569" s="42">
        <f t="shared" si="9"/>
        <v>1</v>
      </c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8" t="s">
        <v>690</v>
      </c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</row>
    <row r="570" spans="1:34" ht="34.799999999999997">
      <c r="A570" s="41">
        <v>45104</v>
      </c>
      <c r="B570" s="42">
        <f t="shared" si="9"/>
        <v>2</v>
      </c>
      <c r="C570" s="33" t="s">
        <v>737</v>
      </c>
      <c r="D570" s="42"/>
      <c r="E570" s="38" t="s">
        <v>695</v>
      </c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</row>
    <row r="571" spans="1:34" ht="34.799999999999997">
      <c r="A571" s="41">
        <v>45105</v>
      </c>
      <c r="B571" s="42">
        <f t="shared" si="9"/>
        <v>1</v>
      </c>
      <c r="C571" s="42"/>
      <c r="D571" s="42"/>
      <c r="E571" s="38" t="s">
        <v>697</v>
      </c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</row>
    <row r="572" spans="1:34" ht="17.399999999999999">
      <c r="A572" s="41">
        <v>45106</v>
      </c>
      <c r="B572" s="42">
        <f t="shared" si="9"/>
        <v>1</v>
      </c>
      <c r="C572" s="92" t="s">
        <v>699</v>
      </c>
      <c r="D572" s="42"/>
      <c r="E572" s="39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</row>
    <row r="573" spans="1:34" ht="34.799999999999997">
      <c r="A573" s="41">
        <v>45107</v>
      </c>
      <c r="B573" s="42">
        <f t="shared" si="9"/>
        <v>1</v>
      </c>
      <c r="C573" s="38" t="s">
        <v>700</v>
      </c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</row>
    <row r="574" spans="1:34" ht="34.799999999999997">
      <c r="A574" s="45">
        <v>45108</v>
      </c>
      <c r="B574" s="42">
        <f t="shared" si="9"/>
        <v>1</v>
      </c>
      <c r="C574" s="93" t="s">
        <v>727</v>
      </c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</row>
    <row r="575" spans="1:34" ht="17.399999999999999">
      <c r="A575" s="46">
        <v>45109</v>
      </c>
      <c r="B575" s="42">
        <f t="shared" si="9"/>
        <v>1</v>
      </c>
      <c r="C575" s="38" t="s">
        <v>740</v>
      </c>
      <c r="D575" s="42"/>
      <c r="E575" s="38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</row>
    <row r="576" spans="1:34" ht="17.399999999999999">
      <c r="A576" s="41">
        <v>45110</v>
      </c>
      <c r="B576" s="42">
        <f t="shared" si="9"/>
        <v>1</v>
      </c>
      <c r="C576" s="42"/>
      <c r="D576" s="42"/>
      <c r="E576" s="33" t="s">
        <v>707</v>
      </c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</row>
    <row r="577" spans="1:34" ht="34.799999999999997">
      <c r="A577" s="41">
        <v>45111</v>
      </c>
      <c r="B577" s="42">
        <f t="shared" si="9"/>
        <v>1</v>
      </c>
      <c r="C577" s="42"/>
      <c r="D577" s="42"/>
      <c r="E577" s="54" t="s">
        <v>708</v>
      </c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</row>
    <row r="578" spans="1:34" ht="34.799999999999997">
      <c r="A578" s="41">
        <v>45112</v>
      </c>
      <c r="B578" s="42">
        <f t="shared" si="9"/>
        <v>1</v>
      </c>
      <c r="C578" s="42"/>
      <c r="D578" s="42"/>
      <c r="E578" s="92" t="s">
        <v>703</v>
      </c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</row>
    <row r="579" spans="1:34" ht="34.799999999999997">
      <c r="A579" s="41">
        <v>45113</v>
      </c>
      <c r="B579" s="42">
        <f t="shared" ref="B579:B642" si="10">COUNTA(C579:X579)</f>
        <v>1</v>
      </c>
      <c r="C579" s="42"/>
      <c r="D579" s="42"/>
      <c r="E579" s="38" t="s">
        <v>709</v>
      </c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</row>
    <row r="580" spans="1:34" ht="34.799999999999997">
      <c r="A580" s="41">
        <v>45114</v>
      </c>
      <c r="B580" s="42">
        <f t="shared" si="10"/>
        <v>1</v>
      </c>
      <c r="C580" s="38" t="s">
        <v>726</v>
      </c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</row>
    <row r="581" spans="1:34" ht="34.799999999999997">
      <c r="A581" s="45">
        <v>45115</v>
      </c>
      <c r="B581" s="42">
        <f t="shared" si="10"/>
        <v>1</v>
      </c>
      <c r="C581" s="93" t="s">
        <v>223</v>
      </c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</row>
    <row r="582" spans="1:34" ht="34.799999999999997">
      <c r="A582" s="46">
        <v>45116</v>
      </c>
      <c r="B582" s="42">
        <f t="shared" si="10"/>
        <v>1</v>
      </c>
      <c r="C582" s="42"/>
      <c r="D582" s="42"/>
      <c r="E582" s="38" t="s">
        <v>704</v>
      </c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</row>
    <row r="583" spans="1:34" ht="17.399999999999999">
      <c r="A583" s="41">
        <v>45117</v>
      </c>
      <c r="B583" s="42">
        <f t="shared" si="10"/>
        <v>1</v>
      </c>
      <c r="C583" s="42"/>
      <c r="D583" s="42"/>
      <c r="E583" s="65" t="s">
        <v>705</v>
      </c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</row>
    <row r="584" spans="1:34" ht="34.799999999999997">
      <c r="A584" s="41">
        <v>45118</v>
      </c>
      <c r="B584" s="42">
        <f t="shared" si="10"/>
        <v>1</v>
      </c>
      <c r="C584" s="42"/>
      <c r="D584" s="42"/>
      <c r="E584" s="38" t="s">
        <v>117</v>
      </c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</row>
    <row r="585" spans="1:34" ht="34.799999999999997">
      <c r="A585" s="41">
        <v>45119</v>
      </c>
      <c r="B585" s="42">
        <f t="shared" si="10"/>
        <v>1</v>
      </c>
      <c r="C585" s="42"/>
      <c r="D585" s="42"/>
      <c r="E585" s="38" t="s">
        <v>718</v>
      </c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</row>
    <row r="586" spans="1:34" ht="34.799999999999997">
      <c r="A586" s="41">
        <v>45120</v>
      </c>
      <c r="B586" s="42">
        <f t="shared" si="10"/>
        <v>1</v>
      </c>
      <c r="C586" s="42"/>
      <c r="D586" s="42"/>
      <c r="E586" s="38" t="s">
        <v>710</v>
      </c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</row>
    <row r="587" spans="1:34" ht="34.799999999999997">
      <c r="A587" s="41">
        <v>45121</v>
      </c>
      <c r="B587" s="42">
        <f t="shared" si="10"/>
        <v>1</v>
      </c>
      <c r="C587" s="42"/>
      <c r="D587" s="42"/>
      <c r="E587" s="38" t="s">
        <v>711</v>
      </c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</row>
    <row r="588" spans="1:34" ht="34.799999999999997">
      <c r="A588" s="45">
        <v>45122</v>
      </c>
      <c r="B588" s="42">
        <f t="shared" si="10"/>
        <v>1</v>
      </c>
      <c r="C588" s="42"/>
      <c r="D588" s="42"/>
      <c r="E588" s="38" t="s">
        <v>108</v>
      </c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</row>
    <row r="589" spans="1:34" ht="28.8">
      <c r="A589" s="46">
        <v>45123</v>
      </c>
      <c r="B589" s="42">
        <f t="shared" si="10"/>
        <v>1</v>
      </c>
      <c r="C589" s="42"/>
      <c r="D589" s="42"/>
      <c r="E589" s="53" t="s">
        <v>715</v>
      </c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</row>
    <row r="590" spans="1:34" ht="34.799999999999997">
      <c r="A590" s="41">
        <v>45124</v>
      </c>
      <c r="B590" s="42">
        <f t="shared" si="10"/>
        <v>1</v>
      </c>
      <c r="C590" s="42"/>
      <c r="D590" s="42"/>
      <c r="E590" s="38" t="s">
        <v>717</v>
      </c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</row>
    <row r="591" spans="1:34" ht="17.399999999999999">
      <c r="A591" s="41">
        <v>45125</v>
      </c>
      <c r="B591" s="42">
        <f t="shared" si="10"/>
        <v>1</v>
      </c>
      <c r="C591" s="42"/>
      <c r="D591" s="42"/>
      <c r="E591" s="65" t="s">
        <v>713</v>
      </c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</row>
    <row r="592" spans="1:34" ht="34.799999999999997">
      <c r="A592" s="41">
        <v>45126</v>
      </c>
      <c r="B592" s="42">
        <f t="shared" si="10"/>
        <v>1</v>
      </c>
      <c r="C592" s="38" t="s">
        <v>716</v>
      </c>
      <c r="D592" s="38"/>
      <c r="E592" s="38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</row>
    <row r="593" spans="1:34" ht="34.799999999999997">
      <c r="A593" s="41">
        <v>45127</v>
      </c>
      <c r="B593" s="42">
        <f t="shared" si="10"/>
        <v>1</v>
      </c>
      <c r="C593" s="38" t="s">
        <v>712</v>
      </c>
      <c r="D593" s="42"/>
      <c r="E593" s="38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</row>
    <row r="594" spans="1:34" ht="34.799999999999997">
      <c r="A594" s="41">
        <v>45128</v>
      </c>
      <c r="B594" s="42">
        <f t="shared" si="10"/>
        <v>1</v>
      </c>
      <c r="C594" s="42"/>
      <c r="D594" s="42"/>
      <c r="E594" s="92" t="s">
        <v>714</v>
      </c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</row>
    <row r="595" spans="1:34" ht="34.799999999999997">
      <c r="A595" s="45">
        <v>45129</v>
      </c>
      <c r="B595" s="42">
        <f t="shared" si="10"/>
        <v>1</v>
      </c>
      <c r="C595" s="42"/>
      <c r="D595" s="42"/>
      <c r="E595" s="38" t="s">
        <v>106</v>
      </c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</row>
    <row r="596" spans="1:34" ht="34.799999999999997">
      <c r="A596" s="46">
        <v>45130</v>
      </c>
      <c r="B596" s="42">
        <f t="shared" si="10"/>
        <v>1</v>
      </c>
      <c r="C596" s="42"/>
      <c r="D596" s="42"/>
      <c r="E596" s="38" t="s">
        <v>107</v>
      </c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</row>
    <row r="597" spans="1:34" ht="34.799999999999997">
      <c r="A597" s="41">
        <v>45131</v>
      </c>
      <c r="B597" s="42">
        <f t="shared" si="10"/>
        <v>1</v>
      </c>
      <c r="C597" s="93" t="s">
        <v>719</v>
      </c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</row>
    <row r="598" spans="1:34" ht="34.799999999999997">
      <c r="A598" s="41">
        <v>45132</v>
      </c>
      <c r="B598" s="42">
        <f t="shared" si="10"/>
        <v>1</v>
      </c>
      <c r="C598" s="42"/>
      <c r="D598" s="42"/>
      <c r="E598" s="93" t="s">
        <v>725</v>
      </c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</row>
    <row r="599" spans="1:34" ht="34.799999999999997">
      <c r="A599" s="41">
        <v>45133</v>
      </c>
      <c r="B599" s="42">
        <f t="shared" si="10"/>
        <v>1</v>
      </c>
      <c r="C599" s="93" t="s">
        <v>728</v>
      </c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</row>
    <row r="600" spans="1:34" ht="34.799999999999997">
      <c r="A600" s="41">
        <v>45134</v>
      </c>
      <c r="B600" s="42">
        <f t="shared" si="10"/>
        <v>1</v>
      </c>
      <c r="C600" s="42"/>
      <c r="D600" s="42"/>
      <c r="E600" s="38" t="s">
        <v>110</v>
      </c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</row>
    <row r="601" spans="1:34" ht="34.799999999999997">
      <c r="A601" s="41">
        <v>45135</v>
      </c>
      <c r="B601" s="42">
        <f t="shared" si="10"/>
        <v>1</v>
      </c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38"/>
      <c r="O601" s="42"/>
      <c r="P601" s="38" t="s">
        <v>689</v>
      </c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</row>
    <row r="602" spans="1:34" ht="34.799999999999997">
      <c r="A602" s="45">
        <v>45136</v>
      </c>
      <c r="B602" s="42">
        <f t="shared" si="10"/>
        <v>1</v>
      </c>
      <c r="C602" s="38" t="s">
        <v>741</v>
      </c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</row>
    <row r="603" spans="1:34" ht="34.799999999999997">
      <c r="A603" s="46">
        <v>45137</v>
      </c>
      <c r="B603" s="42">
        <f t="shared" si="10"/>
        <v>1</v>
      </c>
      <c r="C603" s="38" t="s">
        <v>730</v>
      </c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</row>
    <row r="604" spans="1:34" ht="17.399999999999999">
      <c r="A604" s="41">
        <v>45138</v>
      </c>
      <c r="B604" s="42">
        <f t="shared" si="10"/>
        <v>1</v>
      </c>
      <c r="C604" s="42"/>
      <c r="D604" s="42"/>
      <c r="E604" s="94" t="s">
        <v>731</v>
      </c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</row>
    <row r="605" spans="1:34" ht="34.799999999999997">
      <c r="A605" s="41">
        <v>45139</v>
      </c>
      <c r="B605" s="42">
        <f t="shared" si="10"/>
        <v>1</v>
      </c>
      <c r="C605" s="42"/>
      <c r="D605" s="42"/>
      <c r="E605" s="38" t="s">
        <v>733</v>
      </c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</row>
    <row r="606" spans="1:34" ht="34.799999999999997">
      <c r="A606" s="41">
        <v>45140</v>
      </c>
      <c r="B606" s="42">
        <f t="shared" si="10"/>
        <v>1</v>
      </c>
      <c r="C606" s="42"/>
      <c r="D606" s="42"/>
      <c r="E606" s="38" t="s">
        <v>743</v>
      </c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</row>
    <row r="607" spans="1:34" ht="17.399999999999999">
      <c r="A607" s="41">
        <v>45141</v>
      </c>
      <c r="B607" s="42">
        <f t="shared" si="10"/>
        <v>1</v>
      </c>
      <c r="C607" s="100" t="s">
        <v>665</v>
      </c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</row>
    <row r="608" spans="1:34" ht="17.399999999999999">
      <c r="A608" s="41">
        <v>45142</v>
      </c>
      <c r="B608" s="42">
        <f t="shared" si="10"/>
        <v>1</v>
      </c>
      <c r="C608" s="42"/>
      <c r="D608" s="42"/>
      <c r="E608" s="99" t="s">
        <v>749</v>
      </c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</row>
    <row r="609" spans="1:34" ht="17.399999999999999">
      <c r="A609" s="45">
        <v>45143</v>
      </c>
      <c r="B609" s="42">
        <f t="shared" si="10"/>
        <v>1</v>
      </c>
      <c r="C609" s="42"/>
      <c r="D609" s="99" t="s">
        <v>748</v>
      </c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</row>
    <row r="610" spans="1:34" ht="17.399999999999999">
      <c r="A610" s="46">
        <v>45144</v>
      </c>
      <c r="B610" s="42">
        <f t="shared" si="10"/>
        <v>1</v>
      </c>
      <c r="C610" s="42"/>
      <c r="D610" s="102" t="s">
        <v>671</v>
      </c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</row>
    <row r="611" spans="1:34" ht="17.399999999999999">
      <c r="A611" s="41">
        <v>45145</v>
      </c>
      <c r="B611" s="42">
        <f t="shared" si="10"/>
        <v>1</v>
      </c>
      <c r="C611" s="42"/>
      <c r="D611" s="102" t="s">
        <v>670</v>
      </c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</row>
    <row r="612" spans="1:34" ht="17.399999999999999">
      <c r="A612" s="41">
        <v>45146</v>
      </c>
      <c r="B612" s="42">
        <f t="shared" si="10"/>
        <v>1</v>
      </c>
      <c r="C612" s="42"/>
      <c r="D612" s="42"/>
      <c r="E612" s="96" t="s">
        <v>752</v>
      </c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</row>
    <row r="613" spans="1:34" ht="17.399999999999999">
      <c r="A613" s="41">
        <v>45147</v>
      </c>
      <c r="B613" s="42">
        <f t="shared" si="10"/>
        <v>1</v>
      </c>
      <c r="C613" s="42"/>
      <c r="D613" s="96" t="s">
        <v>679</v>
      </c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</row>
    <row r="614" spans="1:34" ht="17.399999999999999">
      <c r="A614" s="41">
        <v>45148</v>
      </c>
      <c r="B614" s="42">
        <f t="shared" si="10"/>
        <v>1</v>
      </c>
      <c r="C614" s="42"/>
      <c r="D614" s="42"/>
      <c r="E614" s="102" t="s">
        <v>680</v>
      </c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</row>
    <row r="615" spans="1:34" ht="17.399999999999999">
      <c r="A615" s="41">
        <v>45149</v>
      </c>
      <c r="B615" s="42">
        <f t="shared" si="10"/>
        <v>1</v>
      </c>
      <c r="C615" s="42"/>
      <c r="D615" s="102" t="s">
        <v>682</v>
      </c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</row>
    <row r="616" spans="1:34" ht="17.399999999999999">
      <c r="A616" s="45">
        <v>45150</v>
      </c>
      <c r="B616" s="42">
        <f t="shared" si="10"/>
        <v>0</v>
      </c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</row>
    <row r="617" spans="1:34" ht="17.399999999999999">
      <c r="A617" s="46">
        <v>45151</v>
      </c>
      <c r="B617" s="42">
        <f t="shared" si="10"/>
        <v>0</v>
      </c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</row>
    <row r="618" spans="1:34" ht="17.399999999999999">
      <c r="A618" s="41">
        <v>45152</v>
      </c>
      <c r="B618" s="42">
        <f t="shared" si="10"/>
        <v>0</v>
      </c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</row>
    <row r="619" spans="1:34" ht="17.399999999999999">
      <c r="A619" s="41">
        <v>45153</v>
      </c>
      <c r="B619" s="42">
        <f t="shared" si="10"/>
        <v>0</v>
      </c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</row>
    <row r="620" spans="1:34" ht="17.399999999999999">
      <c r="A620" s="41">
        <v>45154</v>
      </c>
      <c r="B620" s="42">
        <f t="shared" si="10"/>
        <v>0</v>
      </c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</row>
    <row r="621" spans="1:34" ht="17.399999999999999">
      <c r="A621" s="41">
        <v>45155</v>
      </c>
      <c r="B621" s="42">
        <f t="shared" si="10"/>
        <v>1</v>
      </c>
      <c r="C621" s="42"/>
      <c r="D621" s="42"/>
      <c r="E621" s="42"/>
      <c r="F621" s="42"/>
      <c r="G621" s="42"/>
      <c r="H621" s="96" t="s">
        <v>678</v>
      </c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</row>
    <row r="622" spans="1:34" ht="17.399999999999999">
      <c r="A622" s="41">
        <v>45156</v>
      </c>
      <c r="B622" s="42">
        <f t="shared" si="10"/>
        <v>0</v>
      </c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</row>
    <row r="623" spans="1:34" ht="34.799999999999997">
      <c r="A623" s="45">
        <v>45157</v>
      </c>
      <c r="B623" s="42">
        <f t="shared" si="10"/>
        <v>1</v>
      </c>
      <c r="C623" s="42"/>
      <c r="D623" s="42"/>
      <c r="E623" s="38" t="s">
        <v>697</v>
      </c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</row>
    <row r="624" spans="1:34" ht="17.399999999999999">
      <c r="A624" s="46">
        <v>45158</v>
      </c>
      <c r="B624" s="42">
        <f t="shared" si="10"/>
        <v>1</v>
      </c>
      <c r="C624" s="42"/>
      <c r="D624" s="96" t="s">
        <v>751</v>
      </c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</row>
    <row r="625" spans="1:34" ht="17.399999999999999">
      <c r="A625" s="41">
        <v>45159</v>
      </c>
      <c r="B625" s="42">
        <f t="shared" si="10"/>
        <v>1</v>
      </c>
      <c r="C625" s="42"/>
      <c r="D625" s="42"/>
      <c r="E625" s="96" t="s">
        <v>754</v>
      </c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</row>
    <row r="626" spans="1:34" ht="17.399999999999999">
      <c r="A626" s="41">
        <v>45160</v>
      </c>
      <c r="B626" s="42">
        <f t="shared" si="10"/>
        <v>1</v>
      </c>
      <c r="C626" s="102" t="s">
        <v>684</v>
      </c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</row>
    <row r="627" spans="1:34" ht="34.799999999999997">
      <c r="A627" s="41">
        <v>45161</v>
      </c>
      <c r="B627" s="42">
        <f t="shared" si="10"/>
        <v>1</v>
      </c>
      <c r="C627" s="38" t="s">
        <v>701</v>
      </c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</row>
    <row r="628" spans="1:34" ht="17.399999999999999">
      <c r="A628" s="41">
        <v>45162</v>
      </c>
      <c r="B628" s="42">
        <f t="shared" si="10"/>
        <v>0</v>
      </c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</row>
    <row r="629" spans="1:34" ht="17.399999999999999">
      <c r="A629" s="41">
        <v>45163</v>
      </c>
      <c r="B629" s="42">
        <f t="shared" si="10"/>
        <v>0</v>
      </c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</row>
    <row r="630" spans="1:34" ht="17.399999999999999">
      <c r="A630" s="45">
        <v>45164</v>
      </c>
      <c r="B630" s="42">
        <f t="shared" si="10"/>
        <v>0</v>
      </c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</row>
    <row r="631" spans="1:34" ht="17.399999999999999">
      <c r="A631" s="46">
        <v>45165</v>
      </c>
      <c r="B631" s="42">
        <f t="shared" si="10"/>
        <v>0</v>
      </c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</row>
    <row r="632" spans="1:34" ht="17.399999999999999">
      <c r="A632" s="41">
        <v>45166</v>
      </c>
      <c r="B632" s="42">
        <f t="shared" si="10"/>
        <v>0</v>
      </c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</row>
    <row r="633" spans="1:34" ht="17.399999999999999">
      <c r="A633" s="41">
        <v>45167</v>
      </c>
      <c r="B633" s="42">
        <f t="shared" si="10"/>
        <v>0</v>
      </c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</row>
    <row r="634" spans="1:34" ht="17.399999999999999">
      <c r="A634" s="41">
        <v>45168</v>
      </c>
      <c r="B634" s="42">
        <f t="shared" si="10"/>
        <v>0</v>
      </c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</row>
    <row r="635" spans="1:34" ht="17.399999999999999">
      <c r="A635" s="41">
        <v>45169</v>
      </c>
      <c r="B635" s="42">
        <f t="shared" si="10"/>
        <v>0</v>
      </c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</row>
    <row r="636" spans="1:34" ht="17.399999999999999">
      <c r="A636" s="41">
        <v>45170</v>
      </c>
      <c r="B636" s="42">
        <f t="shared" si="10"/>
        <v>0</v>
      </c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</row>
    <row r="637" spans="1:34" ht="17.399999999999999">
      <c r="A637" s="45">
        <v>45171</v>
      </c>
      <c r="B637" s="42">
        <f t="shared" si="10"/>
        <v>0</v>
      </c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</row>
    <row r="638" spans="1:34" ht="17.399999999999999">
      <c r="A638" s="46">
        <v>45172</v>
      </c>
      <c r="B638" s="42">
        <f t="shared" si="10"/>
        <v>0</v>
      </c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</row>
    <row r="639" spans="1:34" ht="34.799999999999997">
      <c r="A639" s="41">
        <v>45173</v>
      </c>
      <c r="B639" s="42">
        <f t="shared" si="10"/>
        <v>1</v>
      </c>
      <c r="C639" s="42"/>
      <c r="D639" s="42"/>
      <c r="E639" s="38" t="s">
        <v>710</v>
      </c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</row>
    <row r="640" spans="1:34" ht="17.399999999999999">
      <c r="A640" s="41">
        <v>45174</v>
      </c>
      <c r="B640" s="42">
        <f t="shared" si="10"/>
        <v>0</v>
      </c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</row>
    <row r="641" spans="1:34" ht="28.8">
      <c r="A641" s="41">
        <v>45175</v>
      </c>
      <c r="B641" s="42">
        <f t="shared" si="10"/>
        <v>1</v>
      </c>
      <c r="C641" s="42"/>
      <c r="D641" s="42"/>
      <c r="E641" s="97" t="s">
        <v>715</v>
      </c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</row>
    <row r="642" spans="1:34" ht="17.399999999999999">
      <c r="A642" s="41">
        <v>45176</v>
      </c>
      <c r="B642" s="42">
        <f t="shared" si="10"/>
        <v>0</v>
      </c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</row>
    <row r="643" spans="1:34" ht="17.399999999999999">
      <c r="A643" s="41">
        <v>45177</v>
      </c>
      <c r="B643" s="42">
        <f t="shared" ref="B643:B706" si="11">COUNTA(C643:X643)</f>
        <v>1</v>
      </c>
      <c r="C643" s="102" t="s">
        <v>683</v>
      </c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</row>
    <row r="644" spans="1:34" ht="17.399999999999999">
      <c r="A644" s="45">
        <v>45178</v>
      </c>
      <c r="B644" s="42">
        <f t="shared" si="11"/>
        <v>1</v>
      </c>
      <c r="C644" s="42"/>
      <c r="D644" s="99" t="s">
        <v>750</v>
      </c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</row>
    <row r="645" spans="1:34" ht="34.799999999999997">
      <c r="A645" s="46">
        <v>45179</v>
      </c>
      <c r="B645" s="42">
        <f t="shared" si="11"/>
        <v>1</v>
      </c>
      <c r="C645" s="42"/>
      <c r="D645" s="42"/>
      <c r="E645" s="38" t="s">
        <v>711</v>
      </c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</row>
    <row r="646" spans="1:34" ht="34.799999999999997">
      <c r="A646" s="41">
        <v>45180</v>
      </c>
      <c r="B646" s="42">
        <f t="shared" si="11"/>
        <v>1</v>
      </c>
      <c r="C646" s="38" t="s">
        <v>726</v>
      </c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</row>
    <row r="647" spans="1:34" ht="17.399999999999999">
      <c r="A647" s="41">
        <v>45181</v>
      </c>
      <c r="B647" s="42">
        <f t="shared" si="11"/>
        <v>1</v>
      </c>
      <c r="C647" s="42"/>
      <c r="D647" s="99" t="s">
        <v>748</v>
      </c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</row>
    <row r="648" spans="1:34" ht="34.799999999999997">
      <c r="A648" s="41">
        <v>45182</v>
      </c>
      <c r="B648" s="42">
        <f t="shared" si="11"/>
        <v>1</v>
      </c>
      <c r="C648" s="42"/>
      <c r="D648" s="42"/>
      <c r="E648" s="42"/>
      <c r="F648" s="42"/>
      <c r="G648" s="42"/>
      <c r="H648" s="42"/>
      <c r="I648" s="42"/>
      <c r="J648" s="42"/>
      <c r="K648" s="42"/>
      <c r="L648" s="93" t="s">
        <v>727</v>
      </c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</row>
    <row r="649" spans="1:34" ht="34.799999999999997">
      <c r="A649" s="41">
        <v>45183</v>
      </c>
      <c r="B649" s="42">
        <f t="shared" si="11"/>
        <v>1</v>
      </c>
      <c r="C649" s="93" t="s">
        <v>728</v>
      </c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</row>
    <row r="650" spans="1:34" ht="17.399999999999999">
      <c r="A650" s="41">
        <v>45184</v>
      </c>
      <c r="B650" s="42">
        <f t="shared" si="11"/>
        <v>1</v>
      </c>
      <c r="C650" s="42"/>
      <c r="D650" s="42"/>
      <c r="E650" s="94" t="s">
        <v>734</v>
      </c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</row>
    <row r="651" spans="1:34" ht="34.799999999999997">
      <c r="A651" s="45">
        <v>45185</v>
      </c>
      <c r="B651" s="42">
        <f t="shared" si="11"/>
        <v>1</v>
      </c>
      <c r="C651" s="42"/>
      <c r="D651" s="42"/>
      <c r="E651" s="94" t="s">
        <v>732</v>
      </c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</row>
    <row r="652" spans="1:34" ht="17.399999999999999">
      <c r="A652" s="46">
        <v>45186</v>
      </c>
      <c r="B652" s="42">
        <f t="shared" si="11"/>
        <v>1</v>
      </c>
      <c r="C652" s="42"/>
      <c r="D652" s="42"/>
      <c r="E652" s="94" t="s">
        <v>731</v>
      </c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</row>
    <row r="653" spans="1:34" ht="34.799999999999997">
      <c r="A653" s="41">
        <v>45187</v>
      </c>
      <c r="B653" s="42">
        <f t="shared" si="11"/>
        <v>1</v>
      </c>
      <c r="C653" s="42"/>
      <c r="D653" s="42"/>
      <c r="E653" s="38" t="s">
        <v>718</v>
      </c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</row>
    <row r="654" spans="1:34" ht="34.799999999999997">
      <c r="A654" s="41">
        <v>45188</v>
      </c>
      <c r="B654" s="42">
        <f t="shared" si="11"/>
        <v>1</v>
      </c>
      <c r="C654" s="42"/>
      <c r="D654" s="42"/>
      <c r="E654" s="93" t="s">
        <v>725</v>
      </c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</row>
    <row r="655" spans="1:34" ht="34.799999999999997">
      <c r="A655" s="41">
        <v>45189</v>
      </c>
      <c r="B655" s="42">
        <f t="shared" si="11"/>
        <v>1</v>
      </c>
      <c r="C655" s="38" t="s">
        <v>730</v>
      </c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</row>
    <row r="656" spans="1:34" ht="34.799999999999997">
      <c r="A656" s="41">
        <v>45190</v>
      </c>
      <c r="B656" s="42">
        <f t="shared" si="11"/>
        <v>1</v>
      </c>
      <c r="C656" s="42"/>
      <c r="D656" s="42"/>
      <c r="E656" s="94" t="s">
        <v>742</v>
      </c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</row>
    <row r="657" spans="1:34" ht="17.399999999999999">
      <c r="A657" s="41">
        <v>45191</v>
      </c>
      <c r="B657" s="42">
        <f t="shared" si="11"/>
        <v>1</v>
      </c>
      <c r="C657" s="42"/>
      <c r="D657" s="42"/>
      <c r="E657" s="99" t="s">
        <v>747</v>
      </c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</row>
    <row r="658" spans="1:34" ht="17.399999999999999">
      <c r="A658" s="45">
        <v>45192</v>
      </c>
      <c r="B658" s="42">
        <f t="shared" si="11"/>
        <v>1</v>
      </c>
      <c r="C658" s="42"/>
      <c r="D658" s="42"/>
      <c r="E658" s="42"/>
      <c r="F658" s="42"/>
      <c r="G658" s="42"/>
      <c r="H658" s="42"/>
      <c r="I658" s="42"/>
      <c r="J658" s="102" t="s">
        <v>682</v>
      </c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</row>
    <row r="659" spans="1:34" ht="17.399999999999999">
      <c r="A659" s="46">
        <v>45193</v>
      </c>
      <c r="B659" s="42">
        <f t="shared" si="11"/>
        <v>1</v>
      </c>
      <c r="C659" s="42"/>
      <c r="D659" s="102" t="s">
        <v>671</v>
      </c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</row>
    <row r="660" spans="1:34" ht="17.399999999999999">
      <c r="A660" s="41">
        <v>45194</v>
      </c>
      <c r="B660" s="42">
        <f t="shared" si="11"/>
        <v>1</v>
      </c>
      <c r="C660" s="42"/>
      <c r="D660" s="102" t="s">
        <v>670</v>
      </c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</row>
    <row r="661" spans="1:34" ht="17.399999999999999">
      <c r="A661" s="41">
        <v>45195</v>
      </c>
      <c r="B661" s="42">
        <f t="shared" si="11"/>
        <v>1</v>
      </c>
      <c r="C661" s="42"/>
      <c r="D661" s="96" t="s">
        <v>679</v>
      </c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</row>
    <row r="662" spans="1:34" ht="17.399999999999999">
      <c r="A662" s="41">
        <v>45196</v>
      </c>
      <c r="B662" s="42">
        <f t="shared" si="11"/>
        <v>1</v>
      </c>
      <c r="C662" s="42"/>
      <c r="D662" s="42"/>
      <c r="E662" s="96" t="s">
        <v>752</v>
      </c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</row>
    <row r="663" spans="1:34" ht="17.399999999999999">
      <c r="A663" s="41">
        <v>45197</v>
      </c>
      <c r="B663" s="42">
        <f t="shared" si="11"/>
        <v>1</v>
      </c>
      <c r="C663" s="42"/>
      <c r="D663" s="96"/>
      <c r="E663" s="96" t="s">
        <v>751</v>
      </c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</row>
    <row r="664" spans="1:34" ht="17.399999999999999">
      <c r="A664" s="41">
        <v>45198</v>
      </c>
      <c r="B664" s="42">
        <f t="shared" si="11"/>
        <v>1</v>
      </c>
      <c r="C664" s="42"/>
      <c r="D664" s="42"/>
      <c r="E664" s="102" t="s">
        <v>680</v>
      </c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</row>
    <row r="665" spans="1:34" ht="17.399999999999999">
      <c r="A665" s="45">
        <v>45199</v>
      </c>
      <c r="B665" s="42">
        <f t="shared" si="11"/>
        <v>1</v>
      </c>
      <c r="C665" s="42"/>
      <c r="D665" s="42"/>
      <c r="E665" s="102" t="s">
        <v>681</v>
      </c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</row>
    <row r="666" spans="1:34" ht="17.399999999999999">
      <c r="A666" s="46">
        <v>45200</v>
      </c>
      <c r="B666" s="42">
        <f t="shared" si="11"/>
        <v>1</v>
      </c>
      <c r="C666" s="42"/>
      <c r="D666" s="42"/>
      <c r="E666" s="33" t="s">
        <v>762</v>
      </c>
      <c r="F666" s="42"/>
      <c r="G666" s="42"/>
      <c r="H666" s="42"/>
      <c r="I666" s="42"/>
      <c r="J666" s="10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</row>
    <row r="667" spans="1:34" ht="17.399999999999999">
      <c r="A667" s="41">
        <v>45201</v>
      </c>
      <c r="B667" s="42">
        <f t="shared" si="11"/>
        <v>0</v>
      </c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</row>
    <row r="668" spans="1:34" ht="17.399999999999999">
      <c r="A668" s="41">
        <v>45202</v>
      </c>
      <c r="B668" s="42">
        <f t="shared" si="11"/>
        <v>0</v>
      </c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</row>
    <row r="669" spans="1:34" ht="17.399999999999999">
      <c r="A669" s="41">
        <v>45203</v>
      </c>
      <c r="B669" s="42">
        <f t="shared" si="11"/>
        <v>0</v>
      </c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</row>
    <row r="670" spans="1:34" ht="17.399999999999999">
      <c r="A670" s="41">
        <v>45204</v>
      </c>
      <c r="B670" s="42">
        <f t="shared" si="11"/>
        <v>1</v>
      </c>
      <c r="C670" s="42"/>
      <c r="D670" s="42"/>
      <c r="E670" s="76" t="s">
        <v>760</v>
      </c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</row>
    <row r="671" spans="1:34" ht="17.399999999999999">
      <c r="A671" s="41">
        <v>45205</v>
      </c>
      <c r="B671" s="42">
        <f t="shared" si="11"/>
        <v>0</v>
      </c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</row>
    <row r="672" spans="1:34" ht="17.399999999999999">
      <c r="A672" s="45">
        <v>45206</v>
      </c>
      <c r="B672" s="42">
        <f t="shared" si="11"/>
        <v>0</v>
      </c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</row>
    <row r="673" spans="1:34" ht="17.399999999999999">
      <c r="A673" s="46">
        <v>45207</v>
      </c>
      <c r="B673" s="42">
        <f t="shared" si="11"/>
        <v>0</v>
      </c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</row>
    <row r="674" spans="1:34" ht="17.399999999999999">
      <c r="A674" s="41">
        <v>45208</v>
      </c>
      <c r="B674" s="42">
        <f t="shared" si="11"/>
        <v>1</v>
      </c>
      <c r="C674" s="42"/>
      <c r="D674" s="42"/>
      <c r="E674" s="76" t="s">
        <v>761</v>
      </c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</row>
    <row r="675" spans="1:34" ht="17.399999999999999">
      <c r="A675" s="41">
        <v>45209</v>
      </c>
      <c r="B675" s="42">
        <f t="shared" si="11"/>
        <v>0</v>
      </c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</row>
    <row r="676" spans="1:34" ht="17.399999999999999">
      <c r="A676" s="41">
        <v>45210</v>
      </c>
      <c r="B676" s="42">
        <f t="shared" si="11"/>
        <v>0</v>
      </c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</row>
    <row r="677" spans="1:34" ht="17.399999999999999">
      <c r="A677" s="41">
        <v>45211</v>
      </c>
      <c r="B677" s="42">
        <f t="shared" si="11"/>
        <v>0</v>
      </c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</row>
    <row r="678" spans="1:34" ht="17.399999999999999">
      <c r="A678" s="41">
        <v>45212</v>
      </c>
      <c r="B678" s="42">
        <f t="shared" si="11"/>
        <v>0</v>
      </c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</row>
    <row r="679" spans="1:34" ht="17.399999999999999">
      <c r="A679" s="45">
        <v>45213</v>
      </c>
      <c r="B679" s="42">
        <f t="shared" si="11"/>
        <v>0</v>
      </c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</row>
    <row r="680" spans="1:34" ht="17.399999999999999">
      <c r="A680" s="46">
        <v>45214</v>
      </c>
      <c r="B680" s="42">
        <f t="shared" si="11"/>
        <v>0</v>
      </c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</row>
    <row r="681" spans="1:34" ht="17.399999999999999">
      <c r="A681" s="41">
        <v>45215</v>
      </c>
      <c r="B681" s="42">
        <f t="shared" si="11"/>
        <v>0</v>
      </c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</row>
    <row r="682" spans="1:34" ht="17.399999999999999">
      <c r="A682" s="41">
        <v>45216</v>
      </c>
      <c r="B682" s="42">
        <f t="shared" si="11"/>
        <v>0</v>
      </c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</row>
    <row r="683" spans="1:34" ht="17.399999999999999">
      <c r="A683" s="41">
        <v>45217</v>
      </c>
      <c r="B683" s="42">
        <f t="shared" si="11"/>
        <v>0</v>
      </c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</row>
    <row r="684" spans="1:34" ht="17.399999999999999">
      <c r="A684" s="41">
        <v>45218</v>
      </c>
      <c r="B684" s="42">
        <f t="shared" si="11"/>
        <v>0</v>
      </c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</row>
    <row r="685" spans="1:34" ht="17.399999999999999">
      <c r="A685" s="41">
        <v>45219</v>
      </c>
      <c r="B685" s="42">
        <f t="shared" si="11"/>
        <v>0</v>
      </c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</row>
    <row r="686" spans="1:34" ht="17.399999999999999">
      <c r="A686" s="45">
        <v>45220</v>
      </c>
      <c r="B686" s="42">
        <f t="shared" si="11"/>
        <v>0</v>
      </c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</row>
    <row r="687" spans="1:34" ht="17.399999999999999">
      <c r="A687" s="46">
        <v>45221</v>
      </c>
      <c r="B687" s="42">
        <f t="shared" si="11"/>
        <v>0</v>
      </c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</row>
    <row r="688" spans="1:34" ht="17.399999999999999">
      <c r="A688" s="41">
        <v>45222</v>
      </c>
      <c r="B688" s="42">
        <f t="shared" si="11"/>
        <v>0</v>
      </c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</row>
    <row r="689" spans="1:34" ht="17.399999999999999">
      <c r="A689" s="41">
        <v>45223</v>
      </c>
      <c r="B689" s="42">
        <f t="shared" si="11"/>
        <v>0</v>
      </c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</row>
    <row r="690" spans="1:34" ht="17.399999999999999">
      <c r="A690" s="41">
        <v>45224</v>
      </c>
      <c r="B690" s="42">
        <f t="shared" si="11"/>
        <v>0</v>
      </c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</row>
    <row r="691" spans="1:34" ht="17.399999999999999">
      <c r="A691" s="41">
        <v>45225</v>
      </c>
      <c r="B691" s="42">
        <f t="shared" si="11"/>
        <v>0</v>
      </c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</row>
    <row r="692" spans="1:34" ht="17.399999999999999">
      <c r="A692" s="41">
        <v>45226</v>
      </c>
      <c r="B692" s="42">
        <f t="shared" si="11"/>
        <v>0</v>
      </c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</row>
    <row r="693" spans="1:34" ht="17.399999999999999">
      <c r="A693" s="45">
        <v>45227</v>
      </c>
      <c r="B693" s="42">
        <f t="shared" si="11"/>
        <v>0</v>
      </c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</row>
    <row r="694" spans="1:34" ht="17.399999999999999">
      <c r="A694" s="46">
        <v>45228</v>
      </c>
      <c r="B694" s="42">
        <f t="shared" si="11"/>
        <v>0</v>
      </c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</row>
    <row r="695" spans="1:34" ht="17.399999999999999">
      <c r="A695" s="41">
        <v>45229</v>
      </c>
      <c r="B695" s="42">
        <f t="shared" si="11"/>
        <v>0</v>
      </c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</row>
    <row r="696" spans="1:34" ht="17.399999999999999">
      <c r="A696" s="41">
        <v>45230</v>
      </c>
      <c r="B696" s="42">
        <f t="shared" si="11"/>
        <v>0</v>
      </c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</row>
    <row r="697" spans="1:34" ht="17.399999999999999">
      <c r="A697" s="41">
        <v>45231</v>
      </c>
      <c r="B697" s="42">
        <f t="shared" si="11"/>
        <v>0</v>
      </c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</row>
    <row r="698" spans="1:34" ht="17.399999999999999">
      <c r="A698" s="41">
        <v>45232</v>
      </c>
      <c r="B698" s="42">
        <f t="shared" si="11"/>
        <v>0</v>
      </c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</row>
    <row r="699" spans="1:34" ht="17.399999999999999">
      <c r="A699" s="41">
        <v>45233</v>
      </c>
      <c r="B699" s="42">
        <f t="shared" si="11"/>
        <v>0</v>
      </c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</row>
    <row r="700" spans="1:34" ht="17.399999999999999">
      <c r="A700" s="45">
        <v>45234</v>
      </c>
      <c r="B700" s="42">
        <f t="shared" si="11"/>
        <v>0</v>
      </c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</row>
    <row r="701" spans="1:34" ht="17.399999999999999">
      <c r="A701" s="46">
        <v>45235</v>
      </c>
      <c r="B701" s="42">
        <f t="shared" si="11"/>
        <v>0</v>
      </c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</row>
    <row r="702" spans="1:34" ht="17.399999999999999">
      <c r="A702" s="41">
        <v>45236</v>
      </c>
      <c r="B702" s="42">
        <f t="shared" si="11"/>
        <v>0</v>
      </c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</row>
    <row r="703" spans="1:34" ht="17.399999999999999">
      <c r="A703" s="41">
        <v>45237</v>
      </c>
      <c r="B703" s="42">
        <f t="shared" si="11"/>
        <v>0</v>
      </c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</row>
    <row r="704" spans="1:34" ht="17.399999999999999">
      <c r="A704" s="41">
        <v>45238</v>
      </c>
      <c r="B704" s="42">
        <f t="shared" si="11"/>
        <v>0</v>
      </c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</row>
    <row r="705" spans="1:34" ht="17.399999999999999">
      <c r="A705" s="41">
        <v>45239</v>
      </c>
      <c r="B705" s="42">
        <f t="shared" si="11"/>
        <v>0</v>
      </c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</row>
    <row r="706" spans="1:34" ht="17.399999999999999">
      <c r="A706" s="41">
        <v>45240</v>
      </c>
      <c r="B706" s="42">
        <f t="shared" si="11"/>
        <v>0</v>
      </c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</row>
    <row r="707" spans="1:34" ht="17.399999999999999">
      <c r="A707" s="45">
        <v>45241</v>
      </c>
      <c r="B707" s="42">
        <f t="shared" ref="B707:B770" si="12">COUNTA(C707:X707)</f>
        <v>0</v>
      </c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</row>
    <row r="708" spans="1:34" ht="17.399999999999999">
      <c r="A708" s="46">
        <v>45242</v>
      </c>
      <c r="B708" s="42">
        <f t="shared" si="12"/>
        <v>0</v>
      </c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</row>
    <row r="709" spans="1:34" ht="17.399999999999999">
      <c r="A709" s="41">
        <v>45243</v>
      </c>
      <c r="B709" s="42">
        <f t="shared" si="12"/>
        <v>0</v>
      </c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</row>
    <row r="710" spans="1:34" ht="17.399999999999999">
      <c r="A710" s="41">
        <v>45244</v>
      </c>
      <c r="B710" s="42">
        <f t="shared" si="12"/>
        <v>0</v>
      </c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</row>
    <row r="711" spans="1:34" ht="17.399999999999999">
      <c r="A711" s="41">
        <v>45245</v>
      </c>
      <c r="B711" s="42">
        <f t="shared" si="12"/>
        <v>0</v>
      </c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</row>
    <row r="712" spans="1:34" ht="17.399999999999999">
      <c r="A712" s="41">
        <v>45246</v>
      </c>
      <c r="B712" s="42">
        <f t="shared" si="12"/>
        <v>0</v>
      </c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</row>
    <row r="713" spans="1:34" ht="17.399999999999999">
      <c r="A713" s="41">
        <v>45247</v>
      </c>
      <c r="B713" s="42">
        <f t="shared" si="12"/>
        <v>0</v>
      </c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</row>
    <row r="714" spans="1:34" ht="17.399999999999999">
      <c r="A714" s="45">
        <v>45248</v>
      </c>
      <c r="B714" s="42">
        <f t="shared" si="12"/>
        <v>0</v>
      </c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</row>
    <row r="715" spans="1:34" ht="17.399999999999999">
      <c r="A715" s="46">
        <v>45249</v>
      </c>
      <c r="B715" s="42">
        <f t="shared" si="12"/>
        <v>0</v>
      </c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</row>
    <row r="716" spans="1:34" ht="17.399999999999999">
      <c r="A716" s="41">
        <v>45250</v>
      </c>
      <c r="B716" s="42">
        <f t="shared" si="12"/>
        <v>0</v>
      </c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</row>
    <row r="717" spans="1:34" ht="17.399999999999999">
      <c r="A717" s="41">
        <v>45251</v>
      </c>
      <c r="B717" s="42">
        <f t="shared" si="12"/>
        <v>0</v>
      </c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</row>
    <row r="718" spans="1:34" ht="17.399999999999999">
      <c r="A718" s="41">
        <v>45252</v>
      </c>
      <c r="B718" s="42">
        <f t="shared" si="12"/>
        <v>0</v>
      </c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</row>
    <row r="719" spans="1:34" ht="17.399999999999999">
      <c r="A719" s="41">
        <v>45253</v>
      </c>
      <c r="B719" s="42">
        <f t="shared" si="12"/>
        <v>0</v>
      </c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</row>
    <row r="720" spans="1:34" ht="17.399999999999999">
      <c r="A720" s="41">
        <v>45254</v>
      </c>
      <c r="B720" s="42">
        <f t="shared" si="12"/>
        <v>0</v>
      </c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</row>
    <row r="721" spans="1:34" ht="17.399999999999999">
      <c r="A721" s="45">
        <v>45255</v>
      </c>
      <c r="B721" s="42">
        <f t="shared" si="12"/>
        <v>0</v>
      </c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</row>
    <row r="722" spans="1:34" ht="17.399999999999999">
      <c r="A722" s="46">
        <v>45256</v>
      </c>
      <c r="B722" s="42">
        <f t="shared" si="12"/>
        <v>0</v>
      </c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</row>
    <row r="723" spans="1:34" ht="17.399999999999999">
      <c r="A723" s="41">
        <v>45257</v>
      </c>
      <c r="B723" s="42">
        <f t="shared" si="12"/>
        <v>0</v>
      </c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</row>
    <row r="724" spans="1:34" ht="17.399999999999999">
      <c r="A724" s="41">
        <v>45258</v>
      </c>
      <c r="B724" s="42">
        <f t="shared" si="12"/>
        <v>0</v>
      </c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</row>
    <row r="725" spans="1:34" ht="17.399999999999999">
      <c r="A725" s="41">
        <v>45259</v>
      </c>
      <c r="B725" s="42">
        <f t="shared" si="12"/>
        <v>0</v>
      </c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</row>
    <row r="726" spans="1:34" ht="17.399999999999999">
      <c r="A726" s="41">
        <v>45260</v>
      </c>
      <c r="B726" s="42">
        <f t="shared" si="12"/>
        <v>0</v>
      </c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</row>
    <row r="727" spans="1:34" ht="17.399999999999999">
      <c r="A727" s="41">
        <v>45261</v>
      </c>
      <c r="B727" s="42">
        <f t="shared" si="12"/>
        <v>0</v>
      </c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</row>
    <row r="728" spans="1:34" ht="17.399999999999999">
      <c r="A728" s="45">
        <v>45262</v>
      </c>
      <c r="B728" s="42">
        <f t="shared" si="12"/>
        <v>0</v>
      </c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</row>
    <row r="729" spans="1:34" ht="17.399999999999999">
      <c r="A729" s="46">
        <v>45263</v>
      </c>
      <c r="B729" s="42">
        <f t="shared" si="12"/>
        <v>0</v>
      </c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</row>
    <row r="730" spans="1:34" ht="17.399999999999999">
      <c r="A730" s="41">
        <v>45264</v>
      </c>
      <c r="B730" s="42">
        <f t="shared" si="12"/>
        <v>0</v>
      </c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</row>
    <row r="731" spans="1:34" ht="17.399999999999999">
      <c r="A731" s="41">
        <v>45265</v>
      </c>
      <c r="B731" s="42">
        <f t="shared" si="12"/>
        <v>0</v>
      </c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</row>
    <row r="732" spans="1:34" ht="17.399999999999999">
      <c r="A732" s="41">
        <v>45266</v>
      </c>
      <c r="B732" s="42">
        <f t="shared" si="12"/>
        <v>0</v>
      </c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</row>
    <row r="733" spans="1:34" ht="17.399999999999999">
      <c r="A733" s="41">
        <v>45267</v>
      </c>
      <c r="B733" s="42">
        <f t="shared" si="12"/>
        <v>0</v>
      </c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</row>
    <row r="734" spans="1:34" ht="17.399999999999999">
      <c r="A734" s="41">
        <v>45268</v>
      </c>
      <c r="B734" s="42">
        <f t="shared" si="12"/>
        <v>0</v>
      </c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</row>
    <row r="735" spans="1:34" ht="17.399999999999999">
      <c r="A735" s="45">
        <v>45269</v>
      </c>
      <c r="B735" s="42">
        <f t="shared" si="12"/>
        <v>0</v>
      </c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</row>
    <row r="736" spans="1:34" ht="17.399999999999999">
      <c r="A736" s="46">
        <v>45270</v>
      </c>
      <c r="B736" s="42">
        <f t="shared" si="12"/>
        <v>0</v>
      </c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</row>
    <row r="737" spans="1:34" ht="17.399999999999999">
      <c r="A737" s="41">
        <v>45271</v>
      </c>
      <c r="B737" s="42">
        <f t="shared" si="12"/>
        <v>0</v>
      </c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</row>
    <row r="738" spans="1:34" ht="17.399999999999999">
      <c r="A738" s="41">
        <v>45272</v>
      </c>
      <c r="B738" s="42">
        <f t="shared" si="12"/>
        <v>0</v>
      </c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</row>
    <row r="739" spans="1:34" ht="17.399999999999999">
      <c r="A739" s="41">
        <v>45273</v>
      </c>
      <c r="B739" s="42">
        <f t="shared" si="12"/>
        <v>0</v>
      </c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</row>
    <row r="740" spans="1:34" ht="17.399999999999999">
      <c r="A740" s="41">
        <v>45274</v>
      </c>
      <c r="B740" s="42">
        <f t="shared" si="12"/>
        <v>0</v>
      </c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</row>
    <row r="741" spans="1:34" ht="17.399999999999999">
      <c r="A741" s="41">
        <v>45275</v>
      </c>
      <c r="B741" s="42">
        <f t="shared" si="12"/>
        <v>0</v>
      </c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</row>
    <row r="742" spans="1:34" ht="17.399999999999999">
      <c r="A742" s="45">
        <v>45276</v>
      </c>
      <c r="B742" s="42">
        <f t="shared" si="12"/>
        <v>0</v>
      </c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</row>
    <row r="743" spans="1:34" ht="17.399999999999999">
      <c r="A743" s="46">
        <v>45277</v>
      </c>
      <c r="B743" s="42">
        <f t="shared" si="12"/>
        <v>0</v>
      </c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</row>
    <row r="744" spans="1:34" ht="17.399999999999999">
      <c r="A744" s="41">
        <v>45278</v>
      </c>
      <c r="B744" s="42">
        <f t="shared" si="12"/>
        <v>0</v>
      </c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</row>
    <row r="745" spans="1:34" ht="17.399999999999999">
      <c r="A745" s="41">
        <v>45279</v>
      </c>
      <c r="B745" s="42">
        <f t="shared" si="12"/>
        <v>0</v>
      </c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</row>
    <row r="746" spans="1:34" ht="17.399999999999999">
      <c r="A746" s="41">
        <v>45280</v>
      </c>
      <c r="B746" s="42">
        <f t="shared" si="12"/>
        <v>0</v>
      </c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</row>
    <row r="747" spans="1:34" ht="17.399999999999999">
      <c r="A747" s="41">
        <v>45281</v>
      </c>
      <c r="B747" s="42">
        <f t="shared" si="12"/>
        <v>0</v>
      </c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</row>
    <row r="748" spans="1:34" ht="17.399999999999999">
      <c r="A748" s="41">
        <v>45282</v>
      </c>
      <c r="B748" s="42">
        <f t="shared" si="12"/>
        <v>0</v>
      </c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</row>
    <row r="749" spans="1:34" ht="17.399999999999999">
      <c r="A749" s="45">
        <v>45283</v>
      </c>
      <c r="B749" s="42">
        <f t="shared" si="12"/>
        <v>0</v>
      </c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</row>
    <row r="750" spans="1:34" ht="17.399999999999999">
      <c r="A750" s="46">
        <v>45284</v>
      </c>
      <c r="B750" s="42">
        <f t="shared" si="12"/>
        <v>0</v>
      </c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</row>
    <row r="751" spans="1:34" ht="17.399999999999999">
      <c r="A751" s="41">
        <v>45285</v>
      </c>
      <c r="B751" s="42">
        <f t="shared" si="12"/>
        <v>0</v>
      </c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</row>
    <row r="752" spans="1:34" ht="17.399999999999999">
      <c r="A752" s="41">
        <v>45286</v>
      </c>
      <c r="B752" s="42">
        <f t="shared" si="12"/>
        <v>0</v>
      </c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</row>
    <row r="753" spans="1:34" ht="17.399999999999999">
      <c r="A753" s="41">
        <v>45287</v>
      </c>
      <c r="B753" s="42">
        <f t="shared" si="12"/>
        <v>0</v>
      </c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</row>
    <row r="754" spans="1:34" ht="17.399999999999999">
      <c r="A754" s="41">
        <v>45288</v>
      </c>
      <c r="B754" s="42">
        <f t="shared" si="12"/>
        <v>0</v>
      </c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</row>
    <row r="755" spans="1:34" ht="17.399999999999999">
      <c r="A755" s="41">
        <v>45289</v>
      </c>
      <c r="B755" s="42">
        <f t="shared" si="12"/>
        <v>0</v>
      </c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</row>
    <row r="756" spans="1:34" ht="17.399999999999999">
      <c r="A756" s="45">
        <v>45290</v>
      </c>
      <c r="B756" s="42">
        <f t="shared" si="12"/>
        <v>0</v>
      </c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</row>
    <row r="757" spans="1:34" ht="17.399999999999999">
      <c r="A757" s="46">
        <v>45291</v>
      </c>
      <c r="B757" s="42">
        <f t="shared" si="12"/>
        <v>0</v>
      </c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</row>
    <row r="758" spans="1:34" ht="17.399999999999999">
      <c r="A758" s="41">
        <v>45292</v>
      </c>
      <c r="B758" s="42">
        <f t="shared" si="12"/>
        <v>0</v>
      </c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</row>
    <row r="759" spans="1:34" ht="17.399999999999999">
      <c r="A759" s="41">
        <v>45293</v>
      </c>
      <c r="B759" s="42">
        <f t="shared" si="12"/>
        <v>0</v>
      </c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</row>
    <row r="760" spans="1:34" ht="17.399999999999999">
      <c r="A760" s="41">
        <v>45294</v>
      </c>
      <c r="B760" s="42">
        <f t="shared" si="12"/>
        <v>0</v>
      </c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</row>
    <row r="761" spans="1:34" ht="17.399999999999999">
      <c r="A761" s="41">
        <v>45295</v>
      </c>
      <c r="B761" s="42">
        <f t="shared" si="12"/>
        <v>0</v>
      </c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</row>
    <row r="762" spans="1:34" ht="17.399999999999999">
      <c r="A762" s="41">
        <v>45296</v>
      </c>
      <c r="B762" s="42">
        <f t="shared" si="12"/>
        <v>0</v>
      </c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</row>
    <row r="763" spans="1:34" ht="17.399999999999999">
      <c r="A763" s="45">
        <v>45297</v>
      </c>
      <c r="B763" s="42">
        <f t="shared" si="12"/>
        <v>0</v>
      </c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</row>
    <row r="764" spans="1:34" ht="17.399999999999999">
      <c r="A764" s="46">
        <v>45298</v>
      </c>
      <c r="B764" s="42">
        <f t="shared" si="12"/>
        <v>0</v>
      </c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</row>
    <row r="765" spans="1:34" ht="17.399999999999999">
      <c r="A765" s="41">
        <v>45299</v>
      </c>
      <c r="B765" s="42">
        <f t="shared" si="12"/>
        <v>0</v>
      </c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</row>
    <row r="766" spans="1:34" ht="17.399999999999999">
      <c r="A766" s="41">
        <v>45300</v>
      </c>
      <c r="B766" s="42">
        <f t="shared" si="12"/>
        <v>0</v>
      </c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</row>
    <row r="767" spans="1:34" ht="17.399999999999999">
      <c r="A767" s="41">
        <v>45301</v>
      </c>
      <c r="B767" s="42">
        <f t="shared" si="12"/>
        <v>0</v>
      </c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</row>
    <row r="768" spans="1:34" ht="17.399999999999999">
      <c r="A768" s="41">
        <v>45302</v>
      </c>
      <c r="B768" s="42">
        <f t="shared" si="12"/>
        <v>0</v>
      </c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</row>
    <row r="769" spans="1:34" ht="17.399999999999999">
      <c r="A769" s="41">
        <v>45303</v>
      </c>
      <c r="B769" s="42">
        <f t="shared" si="12"/>
        <v>0</v>
      </c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</row>
    <row r="770" spans="1:34" ht="17.399999999999999">
      <c r="A770" s="45">
        <v>45304</v>
      </c>
      <c r="B770" s="42">
        <f t="shared" si="12"/>
        <v>0</v>
      </c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</row>
    <row r="771" spans="1:34" ht="17.399999999999999">
      <c r="A771" s="46">
        <v>45305</v>
      </c>
      <c r="B771" s="42">
        <f t="shared" ref="B771:B834" si="13">COUNTA(C771:X771)</f>
        <v>0</v>
      </c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</row>
    <row r="772" spans="1:34" ht="17.399999999999999">
      <c r="A772" s="41">
        <v>45306</v>
      </c>
      <c r="B772" s="42">
        <f t="shared" si="13"/>
        <v>0</v>
      </c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</row>
    <row r="773" spans="1:34" ht="17.399999999999999">
      <c r="A773" s="41">
        <v>45307</v>
      </c>
      <c r="B773" s="42">
        <f t="shared" si="13"/>
        <v>0</v>
      </c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</row>
    <row r="774" spans="1:34" ht="17.399999999999999">
      <c r="A774" s="41">
        <v>45308</v>
      </c>
      <c r="B774" s="42">
        <f t="shared" si="13"/>
        <v>0</v>
      </c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</row>
    <row r="775" spans="1:34" ht="17.399999999999999">
      <c r="A775" s="41">
        <v>45309</v>
      </c>
      <c r="B775" s="42">
        <f t="shared" si="13"/>
        <v>0</v>
      </c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</row>
    <row r="776" spans="1:34" ht="17.399999999999999">
      <c r="A776" s="41">
        <v>45310</v>
      </c>
      <c r="B776" s="42">
        <f t="shared" si="13"/>
        <v>0</v>
      </c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</row>
    <row r="777" spans="1:34" ht="17.399999999999999">
      <c r="A777" s="45">
        <v>45311</v>
      </c>
      <c r="B777" s="42">
        <f t="shared" si="13"/>
        <v>0</v>
      </c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</row>
    <row r="778" spans="1:34" ht="17.399999999999999">
      <c r="A778" s="46">
        <v>45312</v>
      </c>
      <c r="B778" s="42">
        <f t="shared" si="13"/>
        <v>0</v>
      </c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</row>
    <row r="779" spans="1:34" ht="17.399999999999999">
      <c r="A779" s="41">
        <v>45313</v>
      </c>
      <c r="B779" s="42">
        <f t="shared" si="13"/>
        <v>0</v>
      </c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</row>
    <row r="780" spans="1:34" ht="17.399999999999999">
      <c r="A780" s="41">
        <v>45314</v>
      </c>
      <c r="B780" s="42">
        <f t="shared" si="13"/>
        <v>0</v>
      </c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</row>
    <row r="781" spans="1:34" ht="17.399999999999999">
      <c r="A781" s="41">
        <v>45315</v>
      </c>
      <c r="B781" s="42">
        <f t="shared" si="13"/>
        <v>0</v>
      </c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</row>
    <row r="782" spans="1:34" ht="17.399999999999999">
      <c r="A782" s="41">
        <v>45316</v>
      </c>
      <c r="B782" s="42">
        <f t="shared" si="13"/>
        <v>0</v>
      </c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</row>
    <row r="783" spans="1:34" ht="17.399999999999999">
      <c r="A783" s="41">
        <v>45317</v>
      </c>
      <c r="B783" s="42">
        <f t="shared" si="13"/>
        <v>0</v>
      </c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</row>
    <row r="784" spans="1:34" ht="17.399999999999999">
      <c r="A784" s="45">
        <v>45318</v>
      </c>
      <c r="B784" s="42">
        <f t="shared" si="13"/>
        <v>0</v>
      </c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</row>
    <row r="785" spans="1:34" ht="17.399999999999999">
      <c r="A785" s="46">
        <v>45319</v>
      </c>
      <c r="B785" s="42">
        <f t="shared" si="13"/>
        <v>0</v>
      </c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</row>
    <row r="786" spans="1:34" ht="17.399999999999999">
      <c r="A786" s="41">
        <v>45320</v>
      </c>
      <c r="B786" s="42">
        <f t="shared" si="13"/>
        <v>0</v>
      </c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</row>
    <row r="787" spans="1:34" ht="17.399999999999999">
      <c r="A787" s="41">
        <v>45321</v>
      </c>
      <c r="B787" s="42">
        <f t="shared" si="13"/>
        <v>0</v>
      </c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</row>
    <row r="788" spans="1:34" ht="17.399999999999999">
      <c r="A788" s="41">
        <v>45322</v>
      </c>
      <c r="B788" s="42">
        <f t="shared" si="13"/>
        <v>0</v>
      </c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</row>
    <row r="789" spans="1:34" ht="17.399999999999999">
      <c r="A789" s="41">
        <v>45323</v>
      </c>
      <c r="B789" s="42">
        <f t="shared" si="13"/>
        <v>0</v>
      </c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</row>
    <row r="790" spans="1:34" ht="17.399999999999999">
      <c r="A790" s="41">
        <v>45324</v>
      </c>
      <c r="B790" s="42">
        <f t="shared" si="13"/>
        <v>0</v>
      </c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</row>
    <row r="791" spans="1:34" ht="17.399999999999999">
      <c r="A791" s="45">
        <v>45325</v>
      </c>
      <c r="B791" s="42">
        <f t="shared" si="13"/>
        <v>0</v>
      </c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</row>
    <row r="792" spans="1:34" ht="17.399999999999999">
      <c r="A792" s="46">
        <v>45326</v>
      </c>
      <c r="B792" s="42">
        <f t="shared" si="13"/>
        <v>0</v>
      </c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</row>
    <row r="793" spans="1:34" ht="17.399999999999999">
      <c r="A793" s="41">
        <v>45327</v>
      </c>
      <c r="B793" s="42">
        <f t="shared" si="13"/>
        <v>0</v>
      </c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</row>
    <row r="794" spans="1:34" ht="17.399999999999999">
      <c r="A794" s="41">
        <v>45328</v>
      </c>
      <c r="B794" s="42">
        <f t="shared" si="13"/>
        <v>0</v>
      </c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</row>
    <row r="795" spans="1:34" ht="17.399999999999999">
      <c r="A795" s="41">
        <v>45329</v>
      </c>
      <c r="B795" s="42">
        <f t="shared" si="13"/>
        <v>0</v>
      </c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</row>
    <row r="796" spans="1:34" ht="17.399999999999999">
      <c r="A796" s="41">
        <v>45330</v>
      </c>
      <c r="B796" s="42">
        <f t="shared" si="13"/>
        <v>0</v>
      </c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</row>
    <row r="797" spans="1:34" ht="17.399999999999999">
      <c r="A797" s="41">
        <v>45331</v>
      </c>
      <c r="B797" s="42">
        <f t="shared" si="13"/>
        <v>0</v>
      </c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</row>
    <row r="798" spans="1:34" ht="17.399999999999999">
      <c r="A798" s="45">
        <v>45332</v>
      </c>
      <c r="B798" s="42">
        <f t="shared" si="13"/>
        <v>0</v>
      </c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</row>
    <row r="799" spans="1:34" ht="17.399999999999999">
      <c r="A799" s="46">
        <v>45333</v>
      </c>
      <c r="B799" s="42">
        <f t="shared" si="13"/>
        <v>0</v>
      </c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</row>
    <row r="800" spans="1:34" ht="17.399999999999999">
      <c r="A800" s="41">
        <v>45334</v>
      </c>
      <c r="B800" s="42">
        <f t="shared" si="13"/>
        <v>0</v>
      </c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</row>
    <row r="801" spans="1:34" ht="17.399999999999999">
      <c r="A801" s="41">
        <v>45335</v>
      </c>
      <c r="B801" s="42">
        <f t="shared" si="13"/>
        <v>0</v>
      </c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</row>
    <row r="802" spans="1:34" ht="17.399999999999999">
      <c r="A802" s="41">
        <v>45336</v>
      </c>
      <c r="B802" s="42">
        <f t="shared" si="13"/>
        <v>0</v>
      </c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</row>
    <row r="803" spans="1:34" ht="17.399999999999999">
      <c r="A803" s="41">
        <v>45337</v>
      </c>
      <c r="B803" s="42">
        <f t="shared" si="13"/>
        <v>0</v>
      </c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</row>
    <row r="804" spans="1:34" ht="17.399999999999999">
      <c r="A804" s="41">
        <v>45338</v>
      </c>
      <c r="B804" s="42">
        <f t="shared" si="13"/>
        <v>0</v>
      </c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</row>
    <row r="805" spans="1:34" ht="17.399999999999999">
      <c r="A805" s="45">
        <v>45339</v>
      </c>
      <c r="B805" s="42">
        <f t="shared" si="13"/>
        <v>0</v>
      </c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</row>
    <row r="806" spans="1:34" ht="17.399999999999999">
      <c r="A806" s="46">
        <v>45340</v>
      </c>
      <c r="B806" s="42">
        <f t="shared" si="13"/>
        <v>0</v>
      </c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</row>
    <row r="807" spans="1:34" ht="17.399999999999999">
      <c r="A807" s="41">
        <v>45341</v>
      </c>
      <c r="B807" s="42">
        <f t="shared" si="13"/>
        <v>0</v>
      </c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</row>
    <row r="808" spans="1:34" ht="17.399999999999999">
      <c r="A808" s="41">
        <v>45342</v>
      </c>
      <c r="B808" s="42">
        <f t="shared" si="13"/>
        <v>0</v>
      </c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</row>
    <row r="809" spans="1:34" ht="17.399999999999999">
      <c r="A809" s="41">
        <v>45343</v>
      </c>
      <c r="B809" s="42">
        <f t="shared" si="13"/>
        <v>0</v>
      </c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</row>
    <row r="810" spans="1:34" ht="17.399999999999999">
      <c r="A810" s="41">
        <v>45344</v>
      </c>
      <c r="B810" s="42">
        <f t="shared" si="13"/>
        <v>0</v>
      </c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</row>
    <row r="811" spans="1:34" ht="17.399999999999999">
      <c r="A811" s="41">
        <v>45345</v>
      </c>
      <c r="B811" s="42">
        <f t="shared" si="13"/>
        <v>0</v>
      </c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</row>
    <row r="812" spans="1:34" ht="17.399999999999999">
      <c r="A812" s="45">
        <v>45346</v>
      </c>
      <c r="B812" s="42">
        <f t="shared" si="13"/>
        <v>0</v>
      </c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</row>
    <row r="813" spans="1:34" ht="17.399999999999999">
      <c r="A813" s="46">
        <v>45347</v>
      </c>
      <c r="B813" s="42">
        <f t="shared" si="13"/>
        <v>0</v>
      </c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</row>
    <row r="814" spans="1:34" ht="17.399999999999999">
      <c r="A814" s="41">
        <v>45348</v>
      </c>
      <c r="B814" s="42">
        <f t="shared" si="13"/>
        <v>0</v>
      </c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</row>
    <row r="815" spans="1:34" ht="17.399999999999999">
      <c r="A815" s="41">
        <v>45349</v>
      </c>
      <c r="B815" s="42">
        <f t="shared" si="13"/>
        <v>0</v>
      </c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</row>
    <row r="816" spans="1:34" ht="17.399999999999999">
      <c r="A816" s="41">
        <v>45350</v>
      </c>
      <c r="B816" s="42">
        <f t="shared" si="13"/>
        <v>0</v>
      </c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</row>
    <row r="817" spans="1:34" ht="17.399999999999999">
      <c r="A817" s="41">
        <v>45351</v>
      </c>
      <c r="B817" s="42">
        <f t="shared" si="13"/>
        <v>0</v>
      </c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</row>
    <row r="818" spans="1:34" ht="17.399999999999999">
      <c r="A818" s="41">
        <v>45352</v>
      </c>
      <c r="B818" s="42">
        <f t="shared" si="13"/>
        <v>0</v>
      </c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</row>
    <row r="819" spans="1:34" ht="17.399999999999999">
      <c r="A819" s="45">
        <v>45353</v>
      </c>
      <c r="B819" s="42">
        <f t="shared" si="13"/>
        <v>0</v>
      </c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</row>
    <row r="820" spans="1:34" ht="17.399999999999999">
      <c r="A820" s="46">
        <v>45354</v>
      </c>
      <c r="B820" s="42">
        <f t="shared" si="13"/>
        <v>0</v>
      </c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</row>
    <row r="821" spans="1:34" ht="17.399999999999999">
      <c r="A821" s="41">
        <v>45355</v>
      </c>
      <c r="B821" s="42">
        <f t="shared" si="13"/>
        <v>0</v>
      </c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</row>
    <row r="822" spans="1:34" ht="17.399999999999999">
      <c r="A822" s="41">
        <v>45356</v>
      </c>
      <c r="B822" s="42">
        <f t="shared" si="13"/>
        <v>0</v>
      </c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</row>
    <row r="823" spans="1:34" ht="17.399999999999999">
      <c r="A823" s="41">
        <v>45357</v>
      </c>
      <c r="B823" s="42">
        <f t="shared" si="13"/>
        <v>0</v>
      </c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</row>
    <row r="824" spans="1:34" ht="17.399999999999999">
      <c r="A824" s="41">
        <v>45358</v>
      </c>
      <c r="B824" s="42">
        <f t="shared" si="13"/>
        <v>0</v>
      </c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</row>
    <row r="825" spans="1:34" ht="17.399999999999999">
      <c r="A825" s="41">
        <v>45359</v>
      </c>
      <c r="B825" s="42">
        <f t="shared" si="13"/>
        <v>0</v>
      </c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</row>
    <row r="826" spans="1:34" ht="17.399999999999999">
      <c r="A826" s="45">
        <v>45360</v>
      </c>
      <c r="B826" s="42">
        <f t="shared" si="13"/>
        <v>0</v>
      </c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</row>
    <row r="827" spans="1:34" ht="17.399999999999999">
      <c r="A827" s="46">
        <v>45361</v>
      </c>
      <c r="B827" s="42">
        <f t="shared" si="13"/>
        <v>0</v>
      </c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</row>
    <row r="828" spans="1:34" ht="17.399999999999999">
      <c r="A828" s="41">
        <v>45362</v>
      </c>
      <c r="B828" s="42">
        <f t="shared" si="13"/>
        <v>0</v>
      </c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</row>
    <row r="829" spans="1:34" ht="17.399999999999999">
      <c r="A829" s="41">
        <v>45363</v>
      </c>
      <c r="B829" s="42">
        <f t="shared" si="13"/>
        <v>0</v>
      </c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</row>
    <row r="830" spans="1:34" ht="17.399999999999999">
      <c r="A830" s="41">
        <v>45364</v>
      </c>
      <c r="B830" s="42">
        <f t="shared" si="13"/>
        <v>0</v>
      </c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</row>
    <row r="831" spans="1:34" ht="17.399999999999999">
      <c r="A831" s="41">
        <v>45365</v>
      </c>
      <c r="B831" s="42">
        <f t="shared" si="13"/>
        <v>0</v>
      </c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</row>
    <row r="832" spans="1:34" ht="17.399999999999999">
      <c r="A832" s="41">
        <v>45366</v>
      </c>
      <c r="B832" s="42">
        <f t="shared" si="13"/>
        <v>0</v>
      </c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</row>
    <row r="833" spans="1:34" ht="17.399999999999999">
      <c r="A833" s="45">
        <v>45367</v>
      </c>
      <c r="B833" s="42">
        <f t="shared" si="13"/>
        <v>0</v>
      </c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</row>
    <row r="834" spans="1:34" ht="17.399999999999999">
      <c r="A834" s="46">
        <v>45368</v>
      </c>
      <c r="B834" s="42">
        <f t="shared" si="13"/>
        <v>0</v>
      </c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</row>
    <row r="835" spans="1:34" ht="17.399999999999999">
      <c r="A835" s="41">
        <v>45369</v>
      </c>
      <c r="B835" s="42">
        <f t="shared" ref="B835:B898" si="14">COUNTA(C835:X835)</f>
        <v>0</v>
      </c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</row>
    <row r="836" spans="1:34" ht="17.399999999999999">
      <c r="A836" s="41">
        <v>45370</v>
      </c>
      <c r="B836" s="42">
        <f t="shared" si="14"/>
        <v>0</v>
      </c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</row>
    <row r="837" spans="1:34" ht="17.399999999999999">
      <c r="A837" s="41">
        <v>45371</v>
      </c>
      <c r="B837" s="42">
        <f t="shared" si="14"/>
        <v>0</v>
      </c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</row>
    <row r="838" spans="1:34" ht="17.399999999999999">
      <c r="A838" s="41">
        <v>45372</v>
      </c>
      <c r="B838" s="42">
        <f t="shared" si="14"/>
        <v>0</v>
      </c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</row>
    <row r="839" spans="1:34" ht="17.399999999999999">
      <c r="A839" s="41">
        <v>45373</v>
      </c>
      <c r="B839" s="42">
        <f t="shared" si="14"/>
        <v>0</v>
      </c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</row>
    <row r="840" spans="1:34" ht="17.399999999999999">
      <c r="A840" s="45">
        <v>45374</v>
      </c>
      <c r="B840" s="42">
        <f t="shared" si="14"/>
        <v>0</v>
      </c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</row>
    <row r="841" spans="1:34" ht="17.399999999999999">
      <c r="A841" s="46">
        <v>45375</v>
      </c>
      <c r="B841" s="42">
        <f t="shared" si="14"/>
        <v>0</v>
      </c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</row>
    <row r="842" spans="1:34" ht="17.399999999999999">
      <c r="A842" s="41">
        <v>45376</v>
      </c>
      <c r="B842" s="42">
        <f t="shared" si="14"/>
        <v>0</v>
      </c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</row>
    <row r="843" spans="1:34" ht="17.399999999999999">
      <c r="A843" s="41">
        <v>45377</v>
      </c>
      <c r="B843" s="42">
        <f t="shared" si="14"/>
        <v>0</v>
      </c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</row>
    <row r="844" spans="1:34" ht="17.399999999999999">
      <c r="A844" s="41">
        <v>45378</v>
      </c>
      <c r="B844" s="42">
        <f t="shared" si="14"/>
        <v>0</v>
      </c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</row>
    <row r="845" spans="1:34" ht="17.399999999999999">
      <c r="A845" s="41">
        <v>45379</v>
      </c>
      <c r="B845" s="42">
        <f t="shared" si="14"/>
        <v>0</v>
      </c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</row>
    <row r="846" spans="1:34" ht="17.399999999999999">
      <c r="A846" s="41">
        <v>45380</v>
      </c>
      <c r="B846" s="42">
        <f t="shared" si="14"/>
        <v>0</v>
      </c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</row>
    <row r="847" spans="1:34" ht="17.399999999999999">
      <c r="A847" s="45">
        <v>45381</v>
      </c>
      <c r="B847" s="42">
        <f t="shared" si="14"/>
        <v>0</v>
      </c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</row>
    <row r="848" spans="1:34" ht="17.399999999999999">
      <c r="A848" s="46">
        <v>45382</v>
      </c>
      <c r="B848" s="42">
        <f t="shared" si="14"/>
        <v>0</v>
      </c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</row>
    <row r="849" spans="1:34" ht="17.399999999999999">
      <c r="A849" s="41">
        <v>45383</v>
      </c>
      <c r="B849" s="42">
        <f t="shared" si="14"/>
        <v>0</v>
      </c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</row>
    <row r="850" spans="1:34" ht="17.399999999999999">
      <c r="A850" s="41">
        <v>45384</v>
      </c>
      <c r="B850" s="42">
        <f t="shared" si="14"/>
        <v>0</v>
      </c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</row>
    <row r="851" spans="1:34" ht="17.399999999999999">
      <c r="A851" s="41">
        <v>45385</v>
      </c>
      <c r="B851" s="42">
        <f t="shared" si="14"/>
        <v>0</v>
      </c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</row>
    <row r="852" spans="1:34" ht="17.399999999999999">
      <c r="A852" s="41">
        <v>45386</v>
      </c>
      <c r="B852" s="42">
        <f t="shared" si="14"/>
        <v>0</v>
      </c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</row>
    <row r="853" spans="1:34" ht="17.399999999999999">
      <c r="A853" s="41">
        <v>45387</v>
      </c>
      <c r="B853" s="42">
        <f t="shared" si="14"/>
        <v>0</v>
      </c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</row>
    <row r="854" spans="1:34" ht="17.399999999999999">
      <c r="A854" s="45">
        <v>45388</v>
      </c>
      <c r="B854" s="42">
        <f t="shared" si="14"/>
        <v>0</v>
      </c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</row>
    <row r="855" spans="1:34" ht="17.399999999999999">
      <c r="A855" s="46">
        <v>45389</v>
      </c>
      <c r="B855" s="42">
        <f t="shared" si="14"/>
        <v>0</v>
      </c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</row>
    <row r="856" spans="1:34" ht="17.399999999999999">
      <c r="A856" s="41">
        <v>45390</v>
      </c>
      <c r="B856" s="42">
        <f t="shared" si="14"/>
        <v>0</v>
      </c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</row>
    <row r="857" spans="1:34" ht="17.399999999999999">
      <c r="A857" s="41">
        <v>45391</v>
      </c>
      <c r="B857" s="42">
        <f t="shared" si="14"/>
        <v>0</v>
      </c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</row>
    <row r="858" spans="1:34" ht="17.399999999999999">
      <c r="A858" s="41">
        <v>45392</v>
      </c>
      <c r="B858" s="42">
        <f t="shared" si="14"/>
        <v>0</v>
      </c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</row>
    <row r="859" spans="1:34" ht="17.399999999999999">
      <c r="A859" s="41">
        <v>45393</v>
      </c>
      <c r="B859" s="42">
        <f t="shared" si="14"/>
        <v>0</v>
      </c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</row>
    <row r="860" spans="1:34" ht="17.399999999999999">
      <c r="A860" s="41">
        <v>45394</v>
      </c>
      <c r="B860" s="42">
        <f t="shared" si="14"/>
        <v>0</v>
      </c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</row>
    <row r="861" spans="1:34" ht="17.399999999999999">
      <c r="A861" s="45">
        <v>45395</v>
      </c>
      <c r="B861" s="42">
        <f t="shared" si="14"/>
        <v>0</v>
      </c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</row>
    <row r="862" spans="1:34" ht="17.399999999999999">
      <c r="A862" s="46">
        <v>45396</v>
      </c>
      <c r="B862" s="42">
        <f t="shared" si="14"/>
        <v>0</v>
      </c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</row>
    <row r="863" spans="1:34" ht="17.399999999999999">
      <c r="A863" s="41">
        <v>45397</v>
      </c>
      <c r="B863" s="42">
        <f t="shared" si="14"/>
        <v>0</v>
      </c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</row>
    <row r="864" spans="1:34" ht="17.399999999999999">
      <c r="A864" s="41">
        <v>45398</v>
      </c>
      <c r="B864" s="42">
        <f t="shared" si="14"/>
        <v>0</v>
      </c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</row>
    <row r="865" spans="1:34" ht="17.399999999999999">
      <c r="A865" s="41">
        <v>45399</v>
      </c>
      <c r="B865" s="42">
        <f t="shared" si="14"/>
        <v>0</v>
      </c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</row>
    <row r="866" spans="1:34" ht="17.399999999999999">
      <c r="A866" s="41">
        <v>45400</v>
      </c>
      <c r="B866" s="42">
        <f t="shared" si="14"/>
        <v>0</v>
      </c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</row>
    <row r="867" spans="1:34" ht="17.399999999999999">
      <c r="A867" s="41">
        <v>45401</v>
      </c>
      <c r="B867" s="42">
        <f t="shared" si="14"/>
        <v>0</v>
      </c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</row>
    <row r="868" spans="1:34" ht="17.399999999999999">
      <c r="A868" s="45">
        <v>45402</v>
      </c>
      <c r="B868" s="42">
        <f t="shared" si="14"/>
        <v>0</v>
      </c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</row>
    <row r="869" spans="1:34" ht="17.399999999999999">
      <c r="A869" s="46">
        <v>45403</v>
      </c>
      <c r="B869" s="42">
        <f t="shared" si="14"/>
        <v>0</v>
      </c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</row>
    <row r="870" spans="1:34" ht="17.399999999999999">
      <c r="A870" s="41">
        <v>45404</v>
      </c>
      <c r="B870" s="42">
        <f t="shared" si="14"/>
        <v>0</v>
      </c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</row>
    <row r="871" spans="1:34" ht="17.399999999999999">
      <c r="A871" s="41">
        <v>45405</v>
      </c>
      <c r="B871" s="42">
        <f t="shared" si="14"/>
        <v>0</v>
      </c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</row>
    <row r="872" spans="1:34" ht="17.399999999999999">
      <c r="A872" s="41">
        <v>45406</v>
      </c>
      <c r="B872" s="42">
        <f t="shared" si="14"/>
        <v>0</v>
      </c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</row>
    <row r="873" spans="1:34" ht="17.399999999999999">
      <c r="A873" s="41">
        <v>45407</v>
      </c>
      <c r="B873" s="42">
        <f t="shared" si="14"/>
        <v>0</v>
      </c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</row>
    <row r="874" spans="1:34" ht="17.399999999999999">
      <c r="A874" s="41">
        <v>45408</v>
      </c>
      <c r="B874" s="42">
        <f t="shared" si="14"/>
        <v>0</v>
      </c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</row>
    <row r="875" spans="1:34" ht="17.399999999999999">
      <c r="A875" s="45">
        <v>45409</v>
      </c>
      <c r="B875" s="42">
        <f t="shared" si="14"/>
        <v>0</v>
      </c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</row>
    <row r="876" spans="1:34" ht="17.399999999999999">
      <c r="A876" s="46">
        <v>45410</v>
      </c>
      <c r="B876" s="42">
        <f t="shared" si="14"/>
        <v>0</v>
      </c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</row>
    <row r="877" spans="1:34" ht="17.399999999999999">
      <c r="A877" s="41">
        <v>45411</v>
      </c>
      <c r="B877" s="42">
        <f t="shared" si="14"/>
        <v>0</v>
      </c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</row>
    <row r="878" spans="1:34" ht="17.399999999999999">
      <c r="A878" s="41">
        <v>45412</v>
      </c>
      <c r="B878" s="42">
        <f t="shared" si="14"/>
        <v>0</v>
      </c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</row>
    <row r="879" spans="1:34" ht="17.399999999999999">
      <c r="A879" s="41">
        <v>45413</v>
      </c>
      <c r="B879" s="42">
        <f t="shared" si="14"/>
        <v>0</v>
      </c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</row>
    <row r="880" spans="1:34" ht="17.399999999999999">
      <c r="A880" s="41">
        <v>45414</v>
      </c>
      <c r="B880" s="42">
        <f t="shared" si="14"/>
        <v>0</v>
      </c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</row>
    <row r="881" spans="1:34" ht="17.399999999999999">
      <c r="A881" s="41">
        <v>45415</v>
      </c>
      <c r="B881" s="42">
        <f t="shared" si="14"/>
        <v>0</v>
      </c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</row>
    <row r="882" spans="1:34" ht="17.399999999999999">
      <c r="A882" s="45">
        <v>45416</v>
      </c>
      <c r="B882" s="42">
        <f t="shared" si="14"/>
        <v>0</v>
      </c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</row>
    <row r="883" spans="1:34" ht="17.399999999999999">
      <c r="A883" s="46">
        <v>45417</v>
      </c>
      <c r="B883" s="42">
        <f t="shared" si="14"/>
        <v>0</v>
      </c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</row>
    <row r="884" spans="1:34" ht="17.399999999999999">
      <c r="A884" s="41">
        <v>45418</v>
      </c>
      <c r="B884" s="42">
        <f t="shared" si="14"/>
        <v>0</v>
      </c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</row>
    <row r="885" spans="1:34" ht="17.399999999999999">
      <c r="A885" s="41">
        <v>45419</v>
      </c>
      <c r="B885" s="42">
        <f t="shared" si="14"/>
        <v>0</v>
      </c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</row>
    <row r="886" spans="1:34" ht="17.399999999999999">
      <c r="A886" s="41">
        <v>45420</v>
      </c>
      <c r="B886" s="42">
        <f t="shared" si="14"/>
        <v>0</v>
      </c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</row>
    <row r="887" spans="1:34" ht="17.399999999999999">
      <c r="A887" s="41">
        <v>45421</v>
      </c>
      <c r="B887" s="42">
        <f t="shared" si="14"/>
        <v>0</v>
      </c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</row>
    <row r="888" spans="1:34" ht="17.399999999999999">
      <c r="A888" s="41">
        <v>45422</v>
      </c>
      <c r="B888" s="42">
        <f t="shared" si="14"/>
        <v>0</v>
      </c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</row>
    <row r="889" spans="1:34" ht="17.399999999999999">
      <c r="A889" s="45">
        <v>45423</v>
      </c>
      <c r="B889" s="42">
        <f t="shared" si="14"/>
        <v>0</v>
      </c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</row>
    <row r="890" spans="1:34" ht="17.399999999999999">
      <c r="A890" s="46">
        <v>45424</v>
      </c>
      <c r="B890" s="42">
        <f t="shared" si="14"/>
        <v>0</v>
      </c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</row>
    <row r="891" spans="1:34" ht="17.399999999999999">
      <c r="A891" s="41">
        <v>45425</v>
      </c>
      <c r="B891" s="42">
        <f t="shared" si="14"/>
        <v>0</v>
      </c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</row>
    <row r="892" spans="1:34" ht="17.399999999999999">
      <c r="A892" s="41">
        <v>45426</v>
      </c>
      <c r="B892" s="42">
        <f t="shared" si="14"/>
        <v>0</v>
      </c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</row>
    <row r="893" spans="1:34" ht="17.399999999999999">
      <c r="A893" s="41">
        <v>45427</v>
      </c>
      <c r="B893" s="42">
        <f t="shared" si="14"/>
        <v>0</v>
      </c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</row>
    <row r="894" spans="1:34" ht="17.399999999999999">
      <c r="A894" s="41">
        <v>45428</v>
      </c>
      <c r="B894" s="42">
        <f t="shared" si="14"/>
        <v>0</v>
      </c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</row>
    <row r="895" spans="1:34" ht="17.399999999999999">
      <c r="A895" s="41">
        <v>45429</v>
      </c>
      <c r="B895" s="42">
        <f t="shared" si="14"/>
        <v>0</v>
      </c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</row>
    <row r="896" spans="1:34" ht="17.399999999999999">
      <c r="A896" s="45">
        <v>45430</v>
      </c>
      <c r="B896" s="42">
        <f t="shared" si="14"/>
        <v>0</v>
      </c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</row>
    <row r="897" spans="1:34" ht="17.399999999999999">
      <c r="A897" s="46">
        <v>45431</v>
      </c>
      <c r="B897" s="42">
        <f t="shared" si="14"/>
        <v>0</v>
      </c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</row>
    <row r="898" spans="1:34" ht="17.399999999999999">
      <c r="A898" s="41">
        <v>45432</v>
      </c>
      <c r="B898" s="42">
        <f t="shared" si="14"/>
        <v>0</v>
      </c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</row>
    <row r="899" spans="1:34" ht="17.399999999999999">
      <c r="A899" s="41">
        <v>45433</v>
      </c>
      <c r="B899" s="42">
        <f t="shared" ref="B899:B962" si="15">COUNTA(C899:X899)</f>
        <v>0</v>
      </c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</row>
    <row r="900" spans="1:34" ht="17.399999999999999">
      <c r="A900" s="41">
        <v>45434</v>
      </c>
      <c r="B900" s="42">
        <f t="shared" si="15"/>
        <v>0</v>
      </c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</row>
    <row r="901" spans="1:34" ht="17.399999999999999">
      <c r="A901" s="41">
        <v>45435</v>
      </c>
      <c r="B901" s="42">
        <f t="shared" si="15"/>
        <v>0</v>
      </c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</row>
    <row r="902" spans="1:34" ht="17.399999999999999">
      <c r="A902" s="41">
        <v>45436</v>
      </c>
      <c r="B902" s="42">
        <f t="shared" si="15"/>
        <v>0</v>
      </c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</row>
    <row r="903" spans="1:34" ht="17.399999999999999">
      <c r="A903" s="45">
        <v>45437</v>
      </c>
      <c r="B903" s="42">
        <f t="shared" si="15"/>
        <v>0</v>
      </c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</row>
    <row r="904" spans="1:34" ht="17.399999999999999">
      <c r="A904" s="46">
        <v>45438</v>
      </c>
      <c r="B904" s="42">
        <f t="shared" si="15"/>
        <v>0</v>
      </c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</row>
    <row r="905" spans="1:34" ht="17.399999999999999">
      <c r="A905" s="41">
        <v>45439</v>
      </c>
      <c r="B905" s="42">
        <f t="shared" si="15"/>
        <v>0</v>
      </c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</row>
    <row r="906" spans="1:34" ht="17.399999999999999">
      <c r="A906" s="41">
        <v>45440</v>
      </c>
      <c r="B906" s="42">
        <f t="shared" si="15"/>
        <v>0</v>
      </c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</row>
    <row r="907" spans="1:34" ht="17.399999999999999">
      <c r="A907" s="41">
        <v>45441</v>
      </c>
      <c r="B907" s="42">
        <f t="shared" si="15"/>
        <v>1</v>
      </c>
      <c r="C907" s="42"/>
      <c r="D907" s="42"/>
      <c r="E907" s="10" t="s">
        <v>346</v>
      </c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</row>
    <row r="908" spans="1:34" ht="17.399999999999999">
      <c r="A908" s="41">
        <v>45442</v>
      </c>
      <c r="B908" s="42">
        <f t="shared" si="15"/>
        <v>0</v>
      </c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</row>
    <row r="909" spans="1:34" ht="17.399999999999999">
      <c r="A909" s="41">
        <v>45443</v>
      </c>
      <c r="B909" s="42">
        <f t="shared" si="15"/>
        <v>0</v>
      </c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</row>
    <row r="910" spans="1:34" ht="28.8">
      <c r="A910" s="45">
        <v>45444</v>
      </c>
      <c r="B910" s="42">
        <f t="shared" si="15"/>
        <v>1</v>
      </c>
      <c r="C910" s="42"/>
      <c r="D910" s="53" t="s">
        <v>770</v>
      </c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</row>
    <row r="911" spans="1:34" ht="43.2">
      <c r="A911" s="46">
        <v>45445</v>
      </c>
      <c r="B911" s="42">
        <f t="shared" si="15"/>
        <v>1</v>
      </c>
      <c r="C911" s="53" t="s">
        <v>769</v>
      </c>
      <c r="D911" s="53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</row>
    <row r="912" spans="1:34" ht="17.399999999999999">
      <c r="A912" s="41">
        <v>45446</v>
      </c>
      <c r="B912" s="42">
        <f t="shared" si="15"/>
        <v>0</v>
      </c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</row>
    <row r="913" spans="1:34" ht="17.399999999999999">
      <c r="A913" s="41">
        <v>45447</v>
      </c>
      <c r="B913" s="42">
        <f t="shared" si="15"/>
        <v>0</v>
      </c>
      <c r="C913" s="53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</row>
    <row r="914" spans="1:34" ht="17.399999999999999">
      <c r="A914" s="41">
        <v>45448</v>
      </c>
      <c r="B914" s="42">
        <f t="shared" si="15"/>
        <v>0</v>
      </c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</row>
    <row r="915" spans="1:34" ht="17.399999999999999">
      <c r="A915" s="41">
        <v>45449</v>
      </c>
      <c r="B915" s="42">
        <f t="shared" si="15"/>
        <v>0</v>
      </c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</row>
    <row r="916" spans="1:34" ht="28.8">
      <c r="A916" s="41">
        <v>45450</v>
      </c>
      <c r="B916" s="42">
        <f t="shared" si="15"/>
        <v>1</v>
      </c>
      <c r="C916" s="42"/>
      <c r="D916" s="53" t="s">
        <v>772</v>
      </c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</row>
    <row r="917" spans="1:34" ht="17.399999999999999">
      <c r="A917" s="45">
        <v>45451</v>
      </c>
      <c r="B917" s="42">
        <f t="shared" si="15"/>
        <v>1</v>
      </c>
      <c r="C917" s="42"/>
      <c r="D917" s="42"/>
      <c r="E917" s="33" t="s">
        <v>771</v>
      </c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</row>
    <row r="918" spans="1:34" ht="17.399999999999999">
      <c r="A918" s="46">
        <v>45452</v>
      </c>
      <c r="B918" s="42">
        <f t="shared" si="15"/>
        <v>1</v>
      </c>
      <c r="C918" s="53" t="s">
        <v>766</v>
      </c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</row>
    <row r="919" spans="1:34" ht="17.399999999999999">
      <c r="A919" s="41">
        <v>45453</v>
      </c>
      <c r="B919" s="42">
        <f t="shared" si="15"/>
        <v>1</v>
      </c>
      <c r="C919" s="42"/>
      <c r="D919" s="42"/>
      <c r="E919" s="116" t="s">
        <v>767</v>
      </c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</row>
    <row r="920" spans="1:34" ht="17.399999999999999">
      <c r="A920" s="41">
        <v>45454</v>
      </c>
      <c r="B920" s="42">
        <f t="shared" si="15"/>
        <v>0</v>
      </c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</row>
    <row r="921" spans="1:34" ht="17.399999999999999">
      <c r="A921" s="41">
        <v>45455</v>
      </c>
      <c r="B921" s="42">
        <f t="shared" si="15"/>
        <v>0</v>
      </c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</row>
    <row r="922" spans="1:34" ht="17.399999999999999">
      <c r="A922" s="41">
        <v>45456</v>
      </c>
      <c r="B922" s="42">
        <f t="shared" si="15"/>
        <v>0</v>
      </c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</row>
    <row r="923" spans="1:34" ht="17.399999999999999">
      <c r="A923" s="41">
        <v>45457</v>
      </c>
      <c r="B923" s="42">
        <f t="shared" si="15"/>
        <v>0</v>
      </c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</row>
    <row r="924" spans="1:34" ht="17.399999999999999">
      <c r="A924" s="45">
        <v>45458</v>
      </c>
      <c r="B924" s="42">
        <f t="shared" si="15"/>
        <v>0</v>
      </c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</row>
    <row r="925" spans="1:34" ht="17.399999999999999">
      <c r="A925" s="46">
        <v>45459</v>
      </c>
      <c r="B925" s="42">
        <f t="shared" si="15"/>
        <v>0</v>
      </c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</row>
    <row r="926" spans="1:34" ht="17.399999999999999">
      <c r="A926" s="41">
        <v>45460</v>
      </c>
      <c r="B926" s="42">
        <f t="shared" si="15"/>
        <v>0</v>
      </c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</row>
    <row r="927" spans="1:34" ht="17.399999999999999">
      <c r="A927" s="41">
        <v>45461</v>
      </c>
      <c r="B927" s="42">
        <f t="shared" si="15"/>
        <v>0</v>
      </c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</row>
    <row r="928" spans="1:34" ht="17.399999999999999">
      <c r="A928" s="41">
        <v>45462</v>
      </c>
      <c r="B928" s="42">
        <f t="shared" si="15"/>
        <v>0</v>
      </c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</row>
    <row r="929" spans="1:34" ht="17.399999999999999">
      <c r="A929" s="41">
        <v>45463</v>
      </c>
      <c r="B929" s="42">
        <f t="shared" si="15"/>
        <v>0</v>
      </c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</row>
    <row r="930" spans="1:34" ht="17.399999999999999">
      <c r="A930" s="41">
        <v>45464</v>
      </c>
      <c r="B930" s="42">
        <f t="shared" si="15"/>
        <v>0</v>
      </c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</row>
    <row r="931" spans="1:34" ht="17.399999999999999">
      <c r="A931" s="45">
        <v>45465</v>
      </c>
      <c r="B931" s="42">
        <f t="shared" si="15"/>
        <v>0</v>
      </c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</row>
    <row r="932" spans="1:34" ht="17.399999999999999">
      <c r="A932" s="46">
        <v>45466</v>
      </c>
      <c r="B932" s="42">
        <f t="shared" si="15"/>
        <v>0</v>
      </c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</row>
    <row r="933" spans="1:34" ht="17.399999999999999">
      <c r="A933" s="41">
        <v>45467</v>
      </c>
      <c r="B933" s="42">
        <f t="shared" si="15"/>
        <v>0</v>
      </c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</row>
    <row r="934" spans="1:34" ht="17.399999999999999">
      <c r="A934" s="41">
        <v>45468</v>
      </c>
      <c r="B934" s="42">
        <f t="shared" si="15"/>
        <v>0</v>
      </c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</row>
    <row r="935" spans="1:34" ht="17.399999999999999">
      <c r="A935" s="41">
        <v>45469</v>
      </c>
      <c r="B935" s="42">
        <f t="shared" si="15"/>
        <v>0</v>
      </c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</row>
    <row r="936" spans="1:34" ht="17.399999999999999">
      <c r="A936" s="41">
        <v>45470</v>
      </c>
      <c r="B936" s="42">
        <f t="shared" si="15"/>
        <v>0</v>
      </c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</row>
    <row r="937" spans="1:34" ht="17.399999999999999">
      <c r="A937" s="41">
        <v>45471</v>
      </c>
      <c r="B937" s="42">
        <f t="shared" si="15"/>
        <v>0</v>
      </c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</row>
    <row r="938" spans="1:34" ht="17.399999999999999">
      <c r="A938" s="45">
        <v>45472</v>
      </c>
      <c r="B938" s="42">
        <f t="shared" si="15"/>
        <v>0</v>
      </c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</row>
    <row r="939" spans="1:34" ht="17.399999999999999">
      <c r="A939" s="46">
        <v>45473</v>
      </c>
      <c r="B939" s="42">
        <f t="shared" si="15"/>
        <v>0</v>
      </c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</row>
    <row r="940" spans="1:34" ht="17.399999999999999">
      <c r="A940" s="41">
        <v>45474</v>
      </c>
      <c r="B940" s="42">
        <f t="shared" si="15"/>
        <v>0</v>
      </c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</row>
    <row r="941" spans="1:34" ht="17.399999999999999">
      <c r="A941" s="41">
        <v>45475</v>
      </c>
      <c r="B941" s="42">
        <f t="shared" si="15"/>
        <v>0</v>
      </c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</row>
    <row r="942" spans="1:34" ht="17.399999999999999">
      <c r="A942" s="41">
        <v>45476</v>
      </c>
      <c r="B942" s="42">
        <f t="shared" si="15"/>
        <v>0</v>
      </c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</row>
    <row r="943" spans="1:34" ht="17.399999999999999">
      <c r="A943" s="41">
        <v>45477</v>
      </c>
      <c r="B943" s="42">
        <f t="shared" si="15"/>
        <v>0</v>
      </c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</row>
    <row r="944" spans="1:34" ht="17.399999999999999">
      <c r="A944" s="41">
        <v>45478</v>
      </c>
      <c r="B944" s="42">
        <f t="shared" si="15"/>
        <v>0</v>
      </c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</row>
    <row r="945" spans="1:34" ht="17.399999999999999">
      <c r="A945" s="45">
        <v>45479</v>
      </c>
      <c r="B945" s="42">
        <f t="shared" si="15"/>
        <v>0</v>
      </c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</row>
    <row r="946" spans="1:34" ht="17.399999999999999">
      <c r="A946" s="46">
        <v>45480</v>
      </c>
      <c r="B946" s="42">
        <f t="shared" si="15"/>
        <v>0</v>
      </c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</row>
    <row r="947" spans="1:34" ht="17.399999999999999">
      <c r="A947" s="41">
        <v>45481</v>
      </c>
      <c r="B947" s="42">
        <f t="shared" si="15"/>
        <v>0</v>
      </c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</row>
    <row r="948" spans="1:34" ht="17.399999999999999">
      <c r="A948" s="41">
        <v>45482</v>
      </c>
      <c r="B948" s="42">
        <f t="shared" si="15"/>
        <v>0</v>
      </c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</row>
    <row r="949" spans="1:34" ht="17.399999999999999">
      <c r="A949" s="41">
        <v>45483</v>
      </c>
      <c r="B949" s="42">
        <f t="shared" si="15"/>
        <v>0</v>
      </c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</row>
    <row r="950" spans="1:34" ht="17.399999999999999">
      <c r="A950" s="41">
        <v>45484</v>
      </c>
      <c r="B950" s="42">
        <f t="shared" si="15"/>
        <v>0</v>
      </c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</row>
    <row r="951" spans="1:34" ht="17.399999999999999">
      <c r="A951" s="41">
        <v>45485</v>
      </c>
      <c r="B951" s="42">
        <f t="shared" si="15"/>
        <v>0</v>
      </c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</row>
    <row r="952" spans="1:34" ht="17.399999999999999">
      <c r="A952" s="45">
        <v>45486</v>
      </c>
      <c r="B952" s="42">
        <f t="shared" si="15"/>
        <v>0</v>
      </c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</row>
    <row r="953" spans="1:34" ht="17.399999999999999">
      <c r="A953" s="46">
        <v>45487</v>
      </c>
      <c r="B953" s="42">
        <f t="shared" si="15"/>
        <v>0</v>
      </c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</row>
    <row r="954" spans="1:34" ht="17.399999999999999">
      <c r="A954" s="41">
        <v>45488</v>
      </c>
      <c r="B954" s="42">
        <f t="shared" si="15"/>
        <v>0</v>
      </c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</row>
    <row r="955" spans="1:34" ht="17.399999999999999">
      <c r="A955" s="41">
        <v>45489</v>
      </c>
      <c r="B955" s="42">
        <f t="shared" si="15"/>
        <v>0</v>
      </c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</row>
    <row r="956" spans="1:34" ht="17.399999999999999">
      <c r="A956" s="41">
        <v>45490</v>
      </c>
      <c r="B956" s="42">
        <f t="shared" si="15"/>
        <v>0</v>
      </c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</row>
    <row r="957" spans="1:34" ht="17.399999999999999">
      <c r="A957" s="41">
        <v>45491</v>
      </c>
      <c r="B957" s="42">
        <f t="shared" si="15"/>
        <v>0</v>
      </c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</row>
    <row r="958" spans="1:34" ht="17.399999999999999">
      <c r="A958" s="41">
        <v>45492</v>
      </c>
      <c r="B958" s="42">
        <f t="shared" si="15"/>
        <v>0</v>
      </c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</row>
    <row r="959" spans="1:34" ht="17.399999999999999">
      <c r="A959" s="45">
        <v>45493</v>
      </c>
      <c r="B959" s="42">
        <f t="shared" si="15"/>
        <v>0</v>
      </c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</row>
    <row r="960" spans="1:34" ht="17.399999999999999">
      <c r="A960" s="46">
        <v>45494</v>
      </c>
      <c r="B960" s="42">
        <f t="shared" si="15"/>
        <v>0</v>
      </c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</row>
    <row r="961" spans="1:34" ht="17.399999999999999">
      <c r="A961" s="41">
        <v>45495</v>
      </c>
      <c r="B961" s="42">
        <f t="shared" si="15"/>
        <v>0</v>
      </c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</row>
    <row r="962" spans="1:34" ht="17.399999999999999">
      <c r="A962" s="41">
        <v>45496</v>
      </c>
      <c r="B962" s="42">
        <f t="shared" si="15"/>
        <v>0</v>
      </c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</row>
    <row r="963" spans="1:34" ht="17.399999999999999">
      <c r="A963" s="41">
        <v>45497</v>
      </c>
      <c r="B963" s="42">
        <f t="shared" ref="B963:B1000" si="16">COUNTA(C963:X963)</f>
        <v>0</v>
      </c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</row>
    <row r="964" spans="1:34" ht="17.399999999999999">
      <c r="A964" s="41">
        <v>45498</v>
      </c>
      <c r="B964" s="42">
        <f t="shared" si="16"/>
        <v>0</v>
      </c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</row>
    <row r="965" spans="1:34" ht="17.399999999999999">
      <c r="A965" s="41">
        <v>45499</v>
      </c>
      <c r="B965" s="42">
        <f t="shared" si="16"/>
        <v>0</v>
      </c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</row>
    <row r="966" spans="1:34" ht="17.399999999999999">
      <c r="A966" s="45">
        <v>45500</v>
      </c>
      <c r="B966" s="42">
        <f t="shared" si="16"/>
        <v>0</v>
      </c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</row>
    <row r="967" spans="1:34" ht="17.399999999999999">
      <c r="A967" s="46">
        <v>45501</v>
      </c>
      <c r="B967" s="42">
        <f t="shared" si="16"/>
        <v>0</v>
      </c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</row>
    <row r="968" spans="1:34" ht="17.399999999999999">
      <c r="A968" s="41">
        <v>45502</v>
      </c>
      <c r="B968" s="42">
        <f t="shared" si="16"/>
        <v>0</v>
      </c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</row>
    <row r="969" spans="1:34" ht="17.399999999999999">
      <c r="A969" s="41">
        <v>45503</v>
      </c>
      <c r="B969" s="42">
        <f t="shared" si="16"/>
        <v>0</v>
      </c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</row>
    <row r="970" spans="1:34" ht="17.399999999999999">
      <c r="A970" s="41">
        <v>45504</v>
      </c>
      <c r="B970" s="42">
        <f t="shared" si="16"/>
        <v>0</v>
      </c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</row>
    <row r="971" spans="1:34" ht="17.399999999999999">
      <c r="A971" s="41">
        <v>45505</v>
      </c>
      <c r="B971" s="42">
        <f t="shared" si="16"/>
        <v>0</v>
      </c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</row>
    <row r="972" spans="1:34" ht="17.399999999999999">
      <c r="A972" s="41">
        <v>45506</v>
      </c>
      <c r="B972" s="42">
        <f t="shared" si="16"/>
        <v>0</v>
      </c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</row>
    <row r="973" spans="1:34" ht="17.399999999999999">
      <c r="A973" s="45">
        <v>45507</v>
      </c>
      <c r="B973" s="42">
        <f t="shared" si="16"/>
        <v>0</v>
      </c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</row>
    <row r="974" spans="1:34" ht="17.399999999999999">
      <c r="A974" s="46">
        <v>45508</v>
      </c>
      <c r="B974" s="42">
        <f t="shared" si="16"/>
        <v>0</v>
      </c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</row>
    <row r="975" spans="1:34" ht="17.399999999999999">
      <c r="A975" s="41">
        <v>45509</v>
      </c>
      <c r="B975" s="42">
        <f t="shared" si="16"/>
        <v>0</v>
      </c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</row>
    <row r="976" spans="1:34" ht="17.399999999999999">
      <c r="A976" s="41">
        <v>45510</v>
      </c>
      <c r="B976" s="42">
        <f t="shared" si="16"/>
        <v>0</v>
      </c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</row>
    <row r="977" spans="1:34" ht="17.399999999999999">
      <c r="A977" s="41">
        <v>45511</v>
      </c>
      <c r="B977" s="42">
        <f t="shared" si="16"/>
        <v>0</v>
      </c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</row>
    <row r="978" spans="1:34" ht="17.399999999999999">
      <c r="A978" s="41">
        <v>45512</v>
      </c>
      <c r="B978" s="42">
        <f t="shared" si="16"/>
        <v>0</v>
      </c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</row>
    <row r="979" spans="1:34" ht="17.399999999999999">
      <c r="A979" s="41">
        <v>45513</v>
      </c>
      <c r="B979" s="42">
        <f t="shared" si="16"/>
        <v>0</v>
      </c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</row>
    <row r="980" spans="1:34" ht="17.399999999999999">
      <c r="A980" s="45">
        <v>45514</v>
      </c>
      <c r="B980" s="42">
        <f t="shared" si="16"/>
        <v>0</v>
      </c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</row>
    <row r="981" spans="1:34" ht="17.399999999999999">
      <c r="A981" s="46">
        <v>45515</v>
      </c>
      <c r="B981" s="42">
        <f t="shared" si="16"/>
        <v>0</v>
      </c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</row>
    <row r="982" spans="1:34" ht="17.399999999999999">
      <c r="A982" s="41">
        <v>45516</v>
      </c>
      <c r="B982" s="42">
        <f t="shared" si="16"/>
        <v>0</v>
      </c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</row>
    <row r="983" spans="1:34" ht="17.399999999999999">
      <c r="A983" s="41">
        <v>45517</v>
      </c>
      <c r="B983" s="42">
        <f t="shared" si="16"/>
        <v>0</v>
      </c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</row>
    <row r="984" spans="1:34" ht="17.399999999999999">
      <c r="A984" s="41">
        <v>45518</v>
      </c>
      <c r="B984" s="42">
        <f t="shared" si="16"/>
        <v>0</v>
      </c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</row>
    <row r="985" spans="1:34" ht="17.399999999999999">
      <c r="A985" s="41">
        <v>45519</v>
      </c>
      <c r="B985" s="42">
        <f t="shared" si="16"/>
        <v>0</v>
      </c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</row>
    <row r="986" spans="1:34" ht="17.399999999999999">
      <c r="A986" s="41">
        <v>45520</v>
      </c>
      <c r="B986" s="42">
        <f t="shared" si="16"/>
        <v>0</v>
      </c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</row>
    <row r="987" spans="1:34" ht="17.399999999999999">
      <c r="A987" s="45">
        <v>45521</v>
      </c>
      <c r="B987" s="42">
        <f t="shared" si="16"/>
        <v>0</v>
      </c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</row>
    <row r="988" spans="1:34" ht="17.399999999999999">
      <c r="A988" s="46">
        <v>45522</v>
      </c>
      <c r="B988" s="42">
        <f t="shared" si="16"/>
        <v>0</v>
      </c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</row>
    <row r="989" spans="1:34" ht="17.399999999999999">
      <c r="A989" s="41">
        <v>45523</v>
      </c>
      <c r="B989" s="42">
        <f t="shared" si="16"/>
        <v>0</v>
      </c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</row>
    <row r="990" spans="1:34" ht="17.399999999999999">
      <c r="A990" s="41">
        <v>45524</v>
      </c>
      <c r="B990" s="42">
        <f t="shared" si="16"/>
        <v>0</v>
      </c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</row>
    <row r="991" spans="1:34" ht="17.399999999999999">
      <c r="A991" s="41">
        <v>45525</v>
      </c>
      <c r="B991" s="42">
        <f t="shared" si="16"/>
        <v>0</v>
      </c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</row>
    <row r="992" spans="1:34" ht="17.399999999999999">
      <c r="A992" s="41">
        <v>45526</v>
      </c>
      <c r="B992" s="42">
        <f t="shared" si="16"/>
        <v>0</v>
      </c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</row>
    <row r="993" spans="1:34" ht="17.399999999999999">
      <c r="A993" s="41">
        <v>45527</v>
      </c>
      <c r="B993" s="42">
        <f t="shared" si="16"/>
        <v>0</v>
      </c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</row>
    <row r="994" spans="1:34" ht="17.399999999999999">
      <c r="A994" s="45">
        <v>45528</v>
      </c>
      <c r="B994" s="42">
        <f t="shared" si="16"/>
        <v>0</v>
      </c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</row>
    <row r="995" spans="1:34" ht="17.399999999999999">
      <c r="A995" s="46">
        <v>45529</v>
      </c>
      <c r="B995" s="42">
        <f t="shared" si="16"/>
        <v>0</v>
      </c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</row>
    <row r="996" spans="1:34" ht="17.399999999999999">
      <c r="A996" s="41">
        <v>45530</v>
      </c>
      <c r="B996" s="42">
        <f t="shared" si="16"/>
        <v>0</v>
      </c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</row>
    <row r="997" spans="1:34" ht="17.399999999999999">
      <c r="A997" s="41">
        <v>45531</v>
      </c>
      <c r="B997" s="42">
        <f t="shared" si="16"/>
        <v>0</v>
      </c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</row>
    <row r="998" spans="1:34" ht="17.399999999999999">
      <c r="A998" s="41">
        <v>45532</v>
      </c>
      <c r="B998" s="42">
        <f t="shared" si="16"/>
        <v>0</v>
      </c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</row>
    <row r="999" spans="1:34" ht="17.399999999999999">
      <c r="A999" s="41">
        <v>45533</v>
      </c>
      <c r="B999" s="42">
        <f t="shared" si="16"/>
        <v>0</v>
      </c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</row>
    <row r="1000" spans="1:34" ht="17.399999999999999">
      <c r="A1000" s="41">
        <v>45534</v>
      </c>
      <c r="B1000" s="42">
        <f t="shared" si="16"/>
        <v>0</v>
      </c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</row>
  </sheetData>
  <phoneticPr fontId="22" type="noConversion"/>
  <conditionalFormatting sqref="B1:B1000">
    <cfRule type="cellIs" dxfId="1" priority="1" operator="equal">
      <formula>0</formula>
    </cfRule>
    <cfRule type="cellIs" dxfId="0" priority="2" operator="greaterThan">
      <formula>0</formula>
    </cfRule>
  </conditionalFormatting>
  <hyperlinks>
    <hyperlink ref="E3" r:id="rId1" xr:uid="{00000000-0004-0000-0700-000000000000}"/>
    <hyperlink ref="W3" r:id="rId2" xr:uid="{00000000-0004-0000-0700-000001000000}"/>
    <hyperlink ref="E4" r:id="rId3" xr:uid="{00000000-0004-0000-0700-000002000000}"/>
    <hyperlink ref="W4" r:id="rId4" xr:uid="{00000000-0004-0000-0700-000003000000}"/>
    <hyperlink ref="E7" r:id="rId5" xr:uid="{00000000-0004-0000-0700-000004000000}"/>
    <hyperlink ref="W7" r:id="rId6" xr:uid="{00000000-0004-0000-0700-000005000000}"/>
    <hyperlink ref="L11" r:id="rId7" xr:uid="{00000000-0004-0000-0700-000006000000}"/>
    <hyperlink ref="Y11" r:id="rId8" xr:uid="{00000000-0004-0000-0700-000007000000}"/>
    <hyperlink ref="I14" r:id="rId9" xr:uid="{00000000-0004-0000-0700-000008000000}"/>
    <hyperlink ref="W14" r:id="rId10" xr:uid="{00000000-0004-0000-0700-000009000000}"/>
    <hyperlink ref="Y16" r:id="rId11" xr:uid="{00000000-0004-0000-0700-00000A000000}"/>
    <hyperlink ref="C17" r:id="rId12" xr:uid="{00000000-0004-0000-0700-00000B000000}"/>
    <hyperlink ref="J19" r:id="rId13" xr:uid="{00000000-0004-0000-0700-00000C000000}"/>
    <hyperlink ref="Y19" r:id="rId14" xr:uid="{00000000-0004-0000-0700-00000D000000}"/>
    <hyperlink ref="L20" r:id="rId15" xr:uid="{00000000-0004-0000-0700-00000E000000}"/>
    <hyperlink ref="Y20" r:id="rId16" xr:uid="{00000000-0004-0000-0700-00000F000000}"/>
    <hyperlink ref="E25" r:id="rId17" xr:uid="{00000000-0004-0000-0700-000010000000}"/>
    <hyperlink ref="Y25" r:id="rId18" xr:uid="{00000000-0004-0000-0700-000011000000}"/>
    <hyperlink ref="Z25" r:id="rId19" xr:uid="{00000000-0004-0000-0700-000012000000}"/>
    <hyperlink ref="C26" r:id="rId20" xr:uid="{00000000-0004-0000-0700-000013000000}"/>
    <hyperlink ref="Y26" r:id="rId21" xr:uid="{00000000-0004-0000-0700-000014000000}"/>
    <hyperlink ref="J27" r:id="rId22" xr:uid="{00000000-0004-0000-0700-000015000000}"/>
    <hyperlink ref="Y27" r:id="rId23" xr:uid="{00000000-0004-0000-0700-000016000000}"/>
    <hyperlink ref="L29" r:id="rId24" xr:uid="{00000000-0004-0000-0700-000017000000}"/>
    <hyperlink ref="Y29" r:id="rId25" xr:uid="{00000000-0004-0000-0700-000018000000}"/>
    <hyperlink ref="L30" r:id="rId26" xr:uid="{00000000-0004-0000-0700-000019000000}"/>
    <hyperlink ref="W30" r:id="rId27" xr:uid="{00000000-0004-0000-0700-00001A000000}"/>
    <hyperlink ref="C33" r:id="rId28" xr:uid="{00000000-0004-0000-0700-00001B000000}"/>
    <hyperlink ref="Y33" r:id="rId29" xr:uid="{00000000-0004-0000-0700-00001C000000}"/>
    <hyperlink ref="Z33" r:id="rId30" xr:uid="{00000000-0004-0000-0700-00001D000000}"/>
    <hyperlink ref="C35" r:id="rId31" xr:uid="{00000000-0004-0000-0700-00001E000000}"/>
    <hyperlink ref="Y35" r:id="rId32" xr:uid="{00000000-0004-0000-0700-00001F000000}"/>
    <hyperlink ref="Z35" r:id="rId33" xr:uid="{00000000-0004-0000-0700-000020000000}"/>
    <hyperlink ref="E37" r:id="rId34" xr:uid="{00000000-0004-0000-0700-000021000000}"/>
    <hyperlink ref="Y37" r:id="rId35" xr:uid="{00000000-0004-0000-0700-000022000000}"/>
    <hyperlink ref="Z37" r:id="rId36" xr:uid="{00000000-0004-0000-0700-000023000000}"/>
    <hyperlink ref="H39" r:id="rId37" xr:uid="{00000000-0004-0000-0700-000024000000}"/>
    <hyperlink ref="V39" r:id="rId38" xr:uid="{00000000-0004-0000-0700-000025000000}"/>
    <hyperlink ref="C41" r:id="rId39" xr:uid="{00000000-0004-0000-0700-000026000000}"/>
    <hyperlink ref="Y41" r:id="rId40" xr:uid="{00000000-0004-0000-0700-000027000000}"/>
    <hyperlink ref="Z41" r:id="rId41" xr:uid="{00000000-0004-0000-0700-000028000000}"/>
    <hyperlink ref="H45" r:id="rId42" xr:uid="{00000000-0004-0000-0700-000029000000}"/>
    <hyperlink ref="V45" r:id="rId43" xr:uid="{00000000-0004-0000-0700-00002A000000}"/>
    <hyperlink ref="E46" r:id="rId44" xr:uid="{00000000-0004-0000-0700-00002B000000}"/>
    <hyperlink ref="Y46" r:id="rId45" xr:uid="{00000000-0004-0000-0700-00002C000000}"/>
    <hyperlink ref="Z46" r:id="rId46" xr:uid="{00000000-0004-0000-0700-00002D000000}"/>
    <hyperlink ref="E49" r:id="rId47" xr:uid="{00000000-0004-0000-0700-00002E000000}"/>
    <hyperlink ref="V49" r:id="rId48" xr:uid="{00000000-0004-0000-0700-00002F000000}"/>
    <hyperlink ref="G50" r:id="rId49" xr:uid="{00000000-0004-0000-0700-000030000000}"/>
    <hyperlink ref="V50" r:id="rId50" xr:uid="{00000000-0004-0000-0700-000031000000}"/>
    <hyperlink ref="L55" r:id="rId51" xr:uid="{00000000-0004-0000-0700-000032000000}"/>
    <hyperlink ref="Y55" r:id="rId52" xr:uid="{00000000-0004-0000-0700-000033000000}"/>
    <hyperlink ref="L59" r:id="rId53" xr:uid="{00000000-0004-0000-0700-000034000000}"/>
    <hyperlink ref="Y59" r:id="rId54" xr:uid="{00000000-0004-0000-0700-000035000000}"/>
    <hyperlink ref="L62" r:id="rId55" xr:uid="{00000000-0004-0000-0700-000036000000}"/>
    <hyperlink ref="Y62" r:id="rId56" xr:uid="{00000000-0004-0000-0700-000037000000}"/>
    <hyperlink ref="L63" r:id="rId57" xr:uid="{00000000-0004-0000-0700-000038000000}"/>
    <hyperlink ref="Y63" r:id="rId58" xr:uid="{00000000-0004-0000-0700-000039000000}"/>
    <hyperlink ref="L65" r:id="rId59" xr:uid="{00000000-0004-0000-0700-00003A000000}"/>
    <hyperlink ref="Y65" r:id="rId60" xr:uid="{00000000-0004-0000-0700-00003B000000}"/>
    <hyperlink ref="L66" r:id="rId61" xr:uid="{00000000-0004-0000-0700-00003C000000}"/>
    <hyperlink ref="Y66" r:id="rId62" xr:uid="{00000000-0004-0000-0700-00003D000000}"/>
    <hyperlink ref="L67" r:id="rId63" xr:uid="{00000000-0004-0000-0700-00003E000000}"/>
    <hyperlink ref="Y67" r:id="rId64" xr:uid="{00000000-0004-0000-0700-00003F000000}"/>
    <hyperlink ref="L69" r:id="rId65" xr:uid="{00000000-0004-0000-0700-000040000000}"/>
    <hyperlink ref="Y69" r:id="rId66" xr:uid="{00000000-0004-0000-0700-000041000000}"/>
    <hyperlink ref="L70" r:id="rId67" xr:uid="{00000000-0004-0000-0700-000042000000}"/>
    <hyperlink ref="Y70" r:id="rId68" xr:uid="{00000000-0004-0000-0700-000043000000}"/>
    <hyperlink ref="L72" r:id="rId69" xr:uid="{00000000-0004-0000-0700-000044000000}"/>
    <hyperlink ref="Y72" r:id="rId70" xr:uid="{00000000-0004-0000-0700-000045000000}"/>
    <hyperlink ref="L73" r:id="rId71" xr:uid="{00000000-0004-0000-0700-000046000000}"/>
    <hyperlink ref="Y73" r:id="rId72" xr:uid="{00000000-0004-0000-0700-000047000000}"/>
    <hyperlink ref="L74" r:id="rId73" xr:uid="{00000000-0004-0000-0700-000048000000}"/>
    <hyperlink ref="Y74" r:id="rId74" xr:uid="{00000000-0004-0000-0700-000049000000}"/>
    <hyperlink ref="L76" r:id="rId75" xr:uid="{00000000-0004-0000-0700-00004A000000}"/>
    <hyperlink ref="Y76" r:id="rId76" xr:uid="{00000000-0004-0000-0700-00004B000000}"/>
    <hyperlink ref="L77" r:id="rId77" xr:uid="{00000000-0004-0000-0700-00004C000000}"/>
    <hyperlink ref="Y77" r:id="rId78" xr:uid="{00000000-0004-0000-0700-00004D000000}"/>
    <hyperlink ref="L93" r:id="rId79" xr:uid="{00000000-0004-0000-0700-00004E000000}"/>
    <hyperlink ref="Y93" r:id="rId80" xr:uid="{00000000-0004-0000-0700-00004F000000}"/>
    <hyperlink ref="D94" r:id="rId81" xr:uid="{00000000-0004-0000-0700-000050000000}"/>
    <hyperlink ref="D95" r:id="rId82" xr:uid="{00000000-0004-0000-0700-000051000000}"/>
    <hyperlink ref="D96" r:id="rId83" xr:uid="{00000000-0004-0000-0700-000052000000}"/>
    <hyperlink ref="D97" r:id="rId84" xr:uid="{00000000-0004-0000-0700-000053000000}"/>
    <hyperlink ref="E106" r:id="rId85" xr:uid="{00000000-0004-0000-0700-000054000000}"/>
    <hyperlink ref="Y106" r:id="rId86" xr:uid="{00000000-0004-0000-0700-000055000000}"/>
    <hyperlink ref="Z106" r:id="rId87" xr:uid="{00000000-0004-0000-0700-000056000000}"/>
    <hyperlink ref="E107" r:id="rId88" xr:uid="{00000000-0004-0000-0700-000057000000}"/>
    <hyperlink ref="Y107" r:id="rId89" xr:uid="{00000000-0004-0000-0700-000058000000}"/>
    <hyperlink ref="Z107" r:id="rId90" xr:uid="{00000000-0004-0000-0700-000059000000}"/>
    <hyperlink ref="E109" r:id="rId91" xr:uid="{00000000-0004-0000-0700-00005A000000}"/>
    <hyperlink ref="Y109" r:id="rId92" xr:uid="{00000000-0004-0000-0700-00005B000000}"/>
    <hyperlink ref="Z109" r:id="rId93" xr:uid="{00000000-0004-0000-0700-00005C000000}"/>
    <hyperlink ref="E110" r:id="rId94" xr:uid="{00000000-0004-0000-0700-00005D000000}"/>
    <hyperlink ref="Y110" r:id="rId95" xr:uid="{00000000-0004-0000-0700-00005E000000}"/>
    <hyperlink ref="Z110" r:id="rId96" xr:uid="{00000000-0004-0000-0700-00005F000000}"/>
    <hyperlink ref="E111" r:id="rId97" xr:uid="{00000000-0004-0000-0700-000060000000}"/>
    <hyperlink ref="E112" r:id="rId98" xr:uid="{00000000-0004-0000-0700-000061000000}"/>
    <hyperlink ref="Y112" r:id="rId99" xr:uid="{00000000-0004-0000-0700-000062000000}"/>
    <hyperlink ref="Z112" r:id="rId100" xr:uid="{00000000-0004-0000-0700-000063000000}"/>
    <hyperlink ref="E113" r:id="rId101" xr:uid="{00000000-0004-0000-0700-000064000000}"/>
    <hyperlink ref="K116" r:id="rId102" xr:uid="{00000000-0004-0000-0700-000065000000}"/>
    <hyperlink ref="V116" r:id="rId103" xr:uid="{00000000-0004-0000-0700-000066000000}"/>
    <hyperlink ref="K117" r:id="rId104" xr:uid="{00000000-0004-0000-0700-000067000000}"/>
    <hyperlink ref="V117" r:id="rId105" xr:uid="{00000000-0004-0000-0700-000068000000}"/>
    <hyperlink ref="E119" r:id="rId106" xr:uid="{00000000-0004-0000-0700-000069000000}"/>
    <hyperlink ref="Y119" r:id="rId107" xr:uid="{00000000-0004-0000-0700-00006A000000}"/>
    <hyperlink ref="Z119" r:id="rId108" xr:uid="{00000000-0004-0000-0700-00006B000000}"/>
    <hyperlink ref="E121" r:id="rId109" xr:uid="{00000000-0004-0000-0700-00006C000000}"/>
    <hyperlink ref="Y121" r:id="rId110" xr:uid="{00000000-0004-0000-0700-00006D000000}"/>
    <hyperlink ref="Z121" r:id="rId111" xr:uid="{00000000-0004-0000-0700-00006E000000}"/>
    <hyperlink ref="E122" r:id="rId112" xr:uid="{00000000-0004-0000-0700-00006F000000}"/>
    <hyperlink ref="Y122" r:id="rId113" xr:uid="{00000000-0004-0000-0700-000070000000}"/>
    <hyperlink ref="Z122" r:id="rId114" xr:uid="{00000000-0004-0000-0700-000071000000}"/>
    <hyperlink ref="E123" r:id="rId115" xr:uid="{00000000-0004-0000-0700-000072000000}"/>
    <hyperlink ref="Y123" r:id="rId116" xr:uid="{00000000-0004-0000-0700-000073000000}"/>
    <hyperlink ref="Z123" r:id="rId117" xr:uid="{00000000-0004-0000-0700-000074000000}"/>
    <hyperlink ref="E124" r:id="rId118" xr:uid="{00000000-0004-0000-0700-000075000000}"/>
    <hyperlink ref="Y124" r:id="rId119" xr:uid="{00000000-0004-0000-0700-000076000000}"/>
    <hyperlink ref="Z124" r:id="rId120" xr:uid="{00000000-0004-0000-0700-000077000000}"/>
    <hyperlink ref="E125" r:id="rId121" xr:uid="{00000000-0004-0000-0700-000078000000}"/>
    <hyperlink ref="Y125" r:id="rId122" xr:uid="{00000000-0004-0000-0700-000079000000}"/>
    <hyperlink ref="Z125" r:id="rId123" xr:uid="{00000000-0004-0000-0700-00007A000000}"/>
    <hyperlink ref="E126" r:id="rId124" xr:uid="{00000000-0004-0000-0700-00007B000000}"/>
    <hyperlink ref="Y126" r:id="rId125" xr:uid="{00000000-0004-0000-0700-00007C000000}"/>
    <hyperlink ref="Z126" r:id="rId126" xr:uid="{00000000-0004-0000-0700-00007D000000}"/>
    <hyperlink ref="E127" r:id="rId127" xr:uid="{00000000-0004-0000-0700-00007E000000}"/>
    <hyperlink ref="Y127" r:id="rId128" xr:uid="{00000000-0004-0000-0700-00007F000000}"/>
    <hyperlink ref="Z127" r:id="rId129" xr:uid="{00000000-0004-0000-0700-000080000000}"/>
    <hyperlink ref="E128" r:id="rId130" xr:uid="{00000000-0004-0000-0700-000081000000}"/>
    <hyperlink ref="V128" r:id="rId131" xr:uid="{00000000-0004-0000-0700-000082000000}"/>
    <hyperlink ref="D129" r:id="rId132" xr:uid="{00000000-0004-0000-0700-000083000000}"/>
    <hyperlink ref="W129" r:id="rId133" xr:uid="{00000000-0004-0000-0700-000084000000}"/>
    <hyperlink ref="E130" r:id="rId134" xr:uid="{00000000-0004-0000-0700-000085000000}"/>
    <hyperlink ref="Y130" r:id="rId135" xr:uid="{00000000-0004-0000-0700-000086000000}"/>
    <hyperlink ref="Z130" r:id="rId136" xr:uid="{00000000-0004-0000-0700-000087000000}"/>
    <hyperlink ref="G132" r:id="rId137" xr:uid="{00000000-0004-0000-0700-000088000000}"/>
    <hyperlink ref="V132" r:id="rId138" xr:uid="{00000000-0004-0000-0700-000089000000}"/>
    <hyperlink ref="K134" r:id="rId139" xr:uid="{00000000-0004-0000-0700-00008A000000}"/>
    <hyperlink ref="V134" r:id="rId140" xr:uid="{00000000-0004-0000-0700-00008B000000}"/>
    <hyperlink ref="AA134" r:id="rId141" xr:uid="{00000000-0004-0000-0700-00008C000000}"/>
    <hyperlink ref="E135" r:id="rId142" xr:uid="{00000000-0004-0000-0700-00008D000000}"/>
    <hyperlink ref="Y135" r:id="rId143" xr:uid="{00000000-0004-0000-0700-00008E000000}"/>
    <hyperlink ref="Z135" r:id="rId144" xr:uid="{00000000-0004-0000-0700-00008F000000}"/>
    <hyperlink ref="J145" r:id="rId145" xr:uid="{00000000-0004-0000-0700-000090000000}"/>
    <hyperlink ref="AB145" r:id="rId146" xr:uid="{00000000-0004-0000-0700-000091000000}"/>
    <hyperlink ref="E146" r:id="rId147" xr:uid="{00000000-0004-0000-0700-000092000000}"/>
    <hyperlink ref="V146" r:id="rId148" xr:uid="{00000000-0004-0000-0700-000093000000}"/>
    <hyperlink ref="AA146" r:id="rId149" xr:uid="{00000000-0004-0000-0700-000094000000}"/>
    <hyperlink ref="E147" r:id="rId150" xr:uid="{00000000-0004-0000-0700-000095000000}"/>
    <hyperlink ref="Z147" r:id="rId151" xr:uid="{00000000-0004-0000-0700-000096000000}"/>
    <hyperlink ref="C148" r:id="rId152" xr:uid="{00000000-0004-0000-0700-000097000000}"/>
    <hyperlink ref="Z148" r:id="rId153" xr:uid="{00000000-0004-0000-0700-000098000000}"/>
    <hyperlink ref="L151" r:id="rId154" xr:uid="{00000000-0004-0000-0700-000099000000}"/>
    <hyperlink ref="Y151" r:id="rId155" xr:uid="{00000000-0004-0000-0700-00009A000000}"/>
    <hyperlink ref="AB151" r:id="rId156" xr:uid="{00000000-0004-0000-0700-00009B000000}"/>
    <hyperlink ref="G152" r:id="rId157" xr:uid="{00000000-0004-0000-0700-00009C000000}"/>
    <hyperlink ref="V152" r:id="rId158" xr:uid="{00000000-0004-0000-0700-00009D000000}"/>
    <hyperlink ref="AA152" r:id="rId159" xr:uid="{00000000-0004-0000-0700-00009E000000}"/>
    <hyperlink ref="C153" r:id="rId160" xr:uid="{00000000-0004-0000-0700-00009F000000}"/>
    <hyperlink ref="Y153" r:id="rId161" xr:uid="{00000000-0004-0000-0700-0000A0000000}"/>
    <hyperlink ref="D154" r:id="rId162" location="fn1" xr:uid="{00000000-0004-0000-0700-0000A1000000}"/>
    <hyperlink ref="V154" r:id="rId163" location="fn1" xr:uid="{00000000-0004-0000-0700-0000A2000000}"/>
    <hyperlink ref="AA154" r:id="rId164" location="fn1" xr:uid="{00000000-0004-0000-0700-0000A3000000}"/>
    <hyperlink ref="E155" r:id="rId165" xr:uid="{00000000-0004-0000-0700-0000A4000000}"/>
    <hyperlink ref="V155" r:id="rId166" xr:uid="{00000000-0004-0000-0700-0000A5000000}"/>
    <hyperlink ref="AA155" r:id="rId167" xr:uid="{00000000-0004-0000-0700-0000A6000000}"/>
    <hyperlink ref="L156" r:id="rId168" xr:uid="{00000000-0004-0000-0700-0000A7000000}"/>
    <hyperlink ref="AB156" r:id="rId169" xr:uid="{00000000-0004-0000-0700-0000A8000000}"/>
    <hyperlink ref="C157" r:id="rId170" xr:uid="{00000000-0004-0000-0700-0000A9000000}"/>
    <hyperlink ref="Y157" r:id="rId171" xr:uid="{00000000-0004-0000-0700-0000AA000000}"/>
    <hyperlink ref="L158" r:id="rId172" xr:uid="{00000000-0004-0000-0700-0000AB000000}"/>
    <hyperlink ref="AB158" r:id="rId173" xr:uid="{00000000-0004-0000-0700-0000AC000000}"/>
    <hyperlink ref="E159" r:id="rId174" xr:uid="{00000000-0004-0000-0700-0000AD000000}"/>
    <hyperlink ref="Y159" r:id="rId175" xr:uid="{00000000-0004-0000-0700-0000AE000000}"/>
    <hyperlink ref="E160" r:id="rId176" xr:uid="{00000000-0004-0000-0700-0000AF000000}"/>
    <hyperlink ref="Y160" r:id="rId177" xr:uid="{00000000-0004-0000-0700-0000B0000000}"/>
    <hyperlink ref="E161" r:id="rId178" xr:uid="{00000000-0004-0000-0700-0000B1000000}"/>
    <hyperlink ref="Y161" r:id="rId179" xr:uid="{00000000-0004-0000-0700-0000B2000000}"/>
    <hyperlink ref="D163" r:id="rId180" xr:uid="{00000000-0004-0000-0700-0000B3000000}"/>
    <hyperlink ref="AB163" r:id="rId181" xr:uid="{00000000-0004-0000-0700-0000B4000000}"/>
    <hyperlink ref="H164" r:id="rId182" xr:uid="{00000000-0004-0000-0700-0000B5000000}"/>
    <hyperlink ref="AB164" r:id="rId183" xr:uid="{00000000-0004-0000-0700-0000B6000000}"/>
    <hyperlink ref="G165" r:id="rId184" xr:uid="{00000000-0004-0000-0700-0000B7000000}"/>
    <hyperlink ref="V165" r:id="rId185" xr:uid="{00000000-0004-0000-0700-0000B8000000}"/>
    <hyperlink ref="AA165" r:id="rId186" xr:uid="{00000000-0004-0000-0700-0000B9000000}"/>
    <hyperlink ref="E166" r:id="rId187" xr:uid="{00000000-0004-0000-0700-0000BA000000}"/>
    <hyperlink ref="V166" r:id="rId188" xr:uid="{00000000-0004-0000-0700-0000BB000000}"/>
    <hyperlink ref="AA166" r:id="rId189" xr:uid="{00000000-0004-0000-0700-0000BC000000}"/>
    <hyperlink ref="J167" r:id="rId190" xr:uid="{00000000-0004-0000-0700-0000BD000000}"/>
    <hyperlink ref="AC167" r:id="rId191" xr:uid="{00000000-0004-0000-0700-0000BE000000}"/>
    <hyperlink ref="C170" r:id="rId192" xr:uid="{00000000-0004-0000-0700-0000BF000000}"/>
    <hyperlink ref="Y170" r:id="rId193" xr:uid="{00000000-0004-0000-0700-0000C0000000}"/>
    <hyperlink ref="D171" r:id="rId194" xr:uid="{00000000-0004-0000-0700-0000C1000000}"/>
    <hyperlink ref="Y171" r:id="rId195" xr:uid="{00000000-0004-0000-0700-0000C2000000}"/>
    <hyperlink ref="D172" r:id="rId196" xr:uid="{00000000-0004-0000-0700-0000C3000000}"/>
    <hyperlink ref="Y172" r:id="rId197" xr:uid="{00000000-0004-0000-0700-0000C4000000}"/>
    <hyperlink ref="D173" r:id="rId198" xr:uid="{00000000-0004-0000-0700-0000C5000000}"/>
    <hyperlink ref="Y173" r:id="rId199" xr:uid="{00000000-0004-0000-0700-0000C6000000}"/>
    <hyperlink ref="D174" r:id="rId200" xr:uid="{00000000-0004-0000-0700-0000C7000000}"/>
    <hyperlink ref="Y174" r:id="rId201" xr:uid="{00000000-0004-0000-0700-0000C8000000}"/>
    <hyperlink ref="E175" r:id="rId202" xr:uid="{00000000-0004-0000-0700-0000C9000000}"/>
    <hyperlink ref="Z175" r:id="rId203" xr:uid="{00000000-0004-0000-0700-0000CA000000}"/>
    <hyperlink ref="E176" r:id="rId204" xr:uid="{00000000-0004-0000-0700-0000CB000000}"/>
    <hyperlink ref="V176" r:id="rId205" xr:uid="{00000000-0004-0000-0700-0000CC000000}"/>
    <hyperlink ref="AA176" r:id="rId206" xr:uid="{00000000-0004-0000-0700-0000CD000000}"/>
    <hyperlink ref="J178" r:id="rId207" xr:uid="{00000000-0004-0000-0700-0000CE000000}"/>
    <hyperlink ref="AC178" r:id="rId208" xr:uid="{00000000-0004-0000-0700-0000CF000000}"/>
    <hyperlink ref="J179" r:id="rId209" xr:uid="{00000000-0004-0000-0700-0000D0000000}"/>
    <hyperlink ref="AC179" r:id="rId210" xr:uid="{00000000-0004-0000-0700-0000D1000000}"/>
    <hyperlink ref="J181" r:id="rId211" xr:uid="{00000000-0004-0000-0700-0000D2000000}"/>
    <hyperlink ref="AC181" r:id="rId212" xr:uid="{00000000-0004-0000-0700-0000D3000000}"/>
    <hyperlink ref="D183" r:id="rId213" xr:uid="{00000000-0004-0000-0700-0000D4000000}"/>
    <hyperlink ref="Y183" r:id="rId214" xr:uid="{00000000-0004-0000-0700-0000D5000000}"/>
    <hyperlink ref="D184" r:id="rId215" xr:uid="{00000000-0004-0000-0700-0000D6000000}"/>
    <hyperlink ref="Y184" r:id="rId216" xr:uid="{00000000-0004-0000-0700-0000D7000000}"/>
    <hyperlink ref="C185" r:id="rId217" xr:uid="{00000000-0004-0000-0700-0000D8000000}"/>
    <hyperlink ref="Y185" r:id="rId218" xr:uid="{00000000-0004-0000-0700-0000D9000000}"/>
    <hyperlink ref="E186" r:id="rId219" xr:uid="{00000000-0004-0000-0700-0000DA000000}"/>
    <hyperlink ref="Y186" r:id="rId220" xr:uid="{00000000-0004-0000-0700-0000DB000000}"/>
    <hyperlink ref="D187" r:id="rId221" xr:uid="{00000000-0004-0000-0700-0000DC000000}"/>
    <hyperlink ref="Y187" r:id="rId222" xr:uid="{00000000-0004-0000-0700-0000DD000000}"/>
    <hyperlink ref="D188" r:id="rId223" xr:uid="{00000000-0004-0000-0700-0000DE000000}"/>
    <hyperlink ref="Y188" r:id="rId224" xr:uid="{00000000-0004-0000-0700-0000DF000000}"/>
    <hyperlink ref="D189" r:id="rId225" xr:uid="{00000000-0004-0000-0700-0000E0000000}"/>
    <hyperlink ref="Y189" r:id="rId226" xr:uid="{00000000-0004-0000-0700-0000E1000000}"/>
    <hyperlink ref="D191" r:id="rId227" xr:uid="{00000000-0004-0000-0700-0000E2000000}"/>
    <hyperlink ref="Y191" r:id="rId228" xr:uid="{00000000-0004-0000-0700-0000E3000000}"/>
    <hyperlink ref="K202" r:id="rId229" xr:uid="{00000000-0004-0000-0700-0000E4000000}"/>
    <hyperlink ref="AD202" r:id="rId230" xr:uid="{00000000-0004-0000-0700-0000E5000000}"/>
    <hyperlink ref="D203" r:id="rId231" xr:uid="{00000000-0004-0000-0700-0000E6000000}"/>
    <hyperlink ref="Y203" r:id="rId232" xr:uid="{00000000-0004-0000-0700-0000E7000000}"/>
    <hyperlink ref="N204" r:id="rId233" xr:uid="{00000000-0004-0000-0700-0000E8000000}"/>
    <hyperlink ref="AD204" r:id="rId234" xr:uid="{00000000-0004-0000-0700-0000E9000000}"/>
    <hyperlink ref="N205" r:id="rId235" xr:uid="{00000000-0004-0000-0700-0000EA000000}"/>
    <hyperlink ref="AD205" r:id="rId236" xr:uid="{00000000-0004-0000-0700-0000EB000000}"/>
    <hyperlink ref="D206" r:id="rId237" xr:uid="{00000000-0004-0000-0700-0000EC000000}"/>
    <hyperlink ref="K207" r:id="rId238" xr:uid="{00000000-0004-0000-0700-0000ED000000}"/>
    <hyperlink ref="AD207" r:id="rId239" xr:uid="{00000000-0004-0000-0700-0000EE000000}"/>
    <hyperlink ref="C229" r:id="rId240" xr:uid="{00000000-0004-0000-0700-0000EF000000}"/>
    <hyperlink ref="Y229" r:id="rId241" xr:uid="{00000000-0004-0000-0700-0000F0000000}"/>
    <hyperlink ref="C230" r:id="rId242" xr:uid="{00000000-0004-0000-0700-0000F1000000}"/>
    <hyperlink ref="Y230" r:id="rId243" xr:uid="{00000000-0004-0000-0700-0000F2000000}"/>
    <hyperlink ref="C231" r:id="rId244" xr:uid="{00000000-0004-0000-0700-0000F3000000}"/>
    <hyperlink ref="Y231" r:id="rId245" xr:uid="{00000000-0004-0000-0700-0000F4000000}"/>
    <hyperlink ref="C232" r:id="rId246" xr:uid="{00000000-0004-0000-0700-0000F5000000}"/>
    <hyperlink ref="Y232" r:id="rId247" xr:uid="{00000000-0004-0000-0700-0000F6000000}"/>
    <hyperlink ref="M233" r:id="rId248" xr:uid="{00000000-0004-0000-0700-0000F7000000}"/>
    <hyperlink ref="V233" r:id="rId249" xr:uid="{00000000-0004-0000-0700-0000F8000000}"/>
    <hyperlink ref="AA233" r:id="rId250" xr:uid="{00000000-0004-0000-0700-0000F9000000}"/>
    <hyperlink ref="C234" r:id="rId251" xr:uid="{00000000-0004-0000-0700-0000FA000000}"/>
    <hyperlink ref="Y234" r:id="rId252" xr:uid="{00000000-0004-0000-0700-0000FB000000}"/>
    <hyperlink ref="E235" r:id="rId253" xr:uid="{00000000-0004-0000-0700-0000FC000000}"/>
    <hyperlink ref="H235" r:id="rId254" xr:uid="{00000000-0004-0000-0700-0000FD000000}"/>
    <hyperlink ref="N235" r:id="rId255" xr:uid="{00000000-0004-0000-0700-0000FE000000}"/>
    <hyperlink ref="V235" r:id="rId256" xr:uid="{00000000-0004-0000-0700-0000FF000000}"/>
    <hyperlink ref="AA235" r:id="rId257" xr:uid="{00000000-0004-0000-0700-000000010000}"/>
    <hyperlink ref="D242" r:id="rId258" xr:uid="{00000000-0004-0000-0700-000001010000}"/>
    <hyperlink ref="Y242" r:id="rId259" xr:uid="{00000000-0004-0000-0700-000002010000}"/>
    <hyperlink ref="E243" r:id="rId260" xr:uid="{BB36FECF-38F9-438C-B06C-1AAF14DA1D67}"/>
    <hyperlink ref="E249" r:id="rId261" xr:uid="{42F0B5FD-BB19-448E-99FF-84411E4FDAA2}"/>
    <hyperlink ref="V249" r:id="rId262" xr:uid="{0AAF1841-3BBD-4A20-84D2-32243E74D0BA}"/>
    <hyperlink ref="C250" r:id="rId263" xr:uid="{6C243163-4E1F-4BB5-92CF-9209CC814BF6}"/>
    <hyperlink ref="V250" r:id="rId264" xr:uid="{76F56318-62B6-4C30-B30D-0D1334903599}"/>
    <hyperlink ref="E251" r:id="rId265" xr:uid="{01AF8FC9-61DE-4623-AAB7-6C024CD69083}"/>
    <hyperlink ref="V251" r:id="rId266" xr:uid="{ED6532FC-AB2E-43A3-B9E4-352605355446}"/>
    <hyperlink ref="E252" r:id="rId267" xr:uid="{2CD5383F-6830-4C4D-BA17-89E04FF07923}"/>
    <hyperlink ref="W252" r:id="rId268" xr:uid="{0C103EB2-EAD2-4078-9797-EC4EB2ECB1FC}"/>
    <hyperlink ref="M253" r:id="rId269" display="https://school.programmers.co.kr/learn/courses/30/lessons/92334" xr:uid="{FBE298FD-E47E-43B9-BCF2-D7D739ACF302}"/>
    <hyperlink ref="M252" r:id="rId270" xr:uid="{108B8963-79EF-44C4-8554-D252F5F17139}"/>
    <hyperlink ref="U253" r:id="rId271" display="https://school.programmers.co.kr/learn/courses/30/lessons/92334" xr:uid="{70236638-9AF2-4803-B6B5-539CA1B24119}"/>
    <hyperlink ref="U252" r:id="rId272" xr:uid="{9FF4FA39-AAA3-4396-9B7D-060D1235154F}"/>
    <hyperlink ref="M254" r:id="rId273" xr:uid="{244331D9-82E4-45C8-BB02-FC74725AE3B2}"/>
    <hyperlink ref="W254" r:id="rId274" xr:uid="{B7837122-E049-4A7D-B086-FF08DE61A5C3}"/>
    <hyperlink ref="E289" r:id="rId275" xr:uid="{C8AB6A7B-7F47-43A9-B1E2-58825CE8A245}"/>
    <hyperlink ref="Z289" r:id="rId276" xr:uid="{D5CD8F13-0A42-4956-B56C-75238136EE89}"/>
    <hyperlink ref="Y289" r:id="rId277" xr:uid="{35BFFDA8-9D1C-4107-9337-0903F0173F1E}"/>
    <hyperlink ref="C290" r:id="rId278" xr:uid="{E442876B-BEAA-4A62-B704-4BD77C2AB173}"/>
    <hyperlink ref="Z290" r:id="rId279" xr:uid="{E26FC4A7-2899-4FFB-8D62-1C2A4389FB4E}"/>
    <hyperlink ref="Y290" r:id="rId280" xr:uid="{40F09AB7-B752-4BC6-9BEB-CDB11B5D1E40}"/>
    <hyperlink ref="C291" r:id="rId281" xr:uid="{85019C97-4C59-4E1D-BF44-8A56418CD8DB}"/>
    <hyperlink ref="Y291" r:id="rId282" xr:uid="{9D485AD3-2AF9-460E-8BDB-C56D14B08F09}"/>
    <hyperlink ref="Z291" r:id="rId283" xr:uid="{0288568D-F06E-400E-9498-8829382D749E}"/>
    <hyperlink ref="N288" r:id="rId284" display="https://www.acmicpc.net/problem/2108" xr:uid="{66629767-48F8-44C7-B591-E3249F387BF4}"/>
    <hyperlink ref="AB288" r:id="rId285" display="https://www.acmicpc.net/problem/2108" xr:uid="{6BE9AED7-1921-41B3-A0F7-4904D627E78E}"/>
    <hyperlink ref="L286" r:id="rId286" display="https://www.acmicpc.net/problem/2839" xr:uid="{DAA5D058-2EA0-4D0F-A79B-F80431BC5F05}"/>
    <hyperlink ref="AB286" r:id="rId287" display="https://www.acmicpc.net/problem/2839" xr:uid="{819FB485-418F-451F-A36D-68D6F1617B30}"/>
    <hyperlink ref="O283" r:id="rId288" display="https://www.acmicpc.net/problem/1654" xr:uid="{99E2D7A8-95A2-4ECB-BE23-6633C5DAAEE1}"/>
    <hyperlink ref="AB283" r:id="rId289" display="https://www.acmicpc.net/problem/1654" xr:uid="{A9D47F94-58A1-4968-911E-FC423355870F}"/>
    <hyperlink ref="O282" r:id="rId290" display="https://www.acmicpc.net/problem/2805" xr:uid="{762B4570-B506-4B7C-B9FB-52F70864224D}"/>
    <hyperlink ref="AB282" r:id="rId291" display="https://www.acmicpc.net/problem/2805" xr:uid="{DDB0EA84-A8AA-4860-8ED2-9797C6B603ED}"/>
    <hyperlink ref="O281" r:id="rId292" display="https://www.acmicpc.net/problem/1920" xr:uid="{DEC31D01-61B5-4B20-9490-199DC4E172BB}"/>
    <hyperlink ref="AB281" r:id="rId293" display="https://www.acmicpc.net/problem/1920" xr:uid="{3C495F99-F815-4E40-94E4-D46FE9A2A9A2}"/>
    <hyperlink ref="H280" r:id="rId294" display="https://www.acmicpc.net/problem/4949" xr:uid="{BE44DECA-5F37-4D89-80A4-DCA99CBC23AC}"/>
    <hyperlink ref="M280" r:id="rId295" display="https://www.acmicpc.net/problem/4949" xr:uid="{C92F115B-04B0-489C-A80E-B7BFB71B37F8}"/>
    <hyperlink ref="AB280" r:id="rId296" display="https://www.acmicpc.net/problem/4949" xr:uid="{7B0C0B8F-5C79-414C-98CF-3E2305CA13B8}"/>
    <hyperlink ref="C295" r:id="rId297" xr:uid="{46756E8A-1D13-48B9-BAA4-8C852D4064A9}"/>
    <hyperlink ref="E295" r:id="rId298" xr:uid="{7DE2C313-6F7C-49F3-82CA-A718D8C16322}"/>
    <hyperlink ref="Y295" r:id="rId299" xr:uid="{D27954B3-AD3F-4A37-AA4F-C17244F90BA4}"/>
    <hyperlink ref="C279" r:id="rId300" xr:uid="{43952033-545B-435B-8976-38E95520F8C2}"/>
    <hyperlink ref="D279" r:id="rId301" xr:uid="{2EFCAB1B-BF0F-4DDB-BA82-FDF38CF372F8}"/>
    <hyperlink ref="J279" r:id="rId302" xr:uid="{84BB03C4-2660-4752-9F8F-2EAEDA27A06F}"/>
    <hyperlink ref="Y279" r:id="rId303" xr:uid="{2DB1A540-B218-41AE-B2D2-77854C5FFAAB}"/>
    <hyperlink ref="Z279" r:id="rId304" xr:uid="{E942E94F-4807-4359-8833-81BD76BD0404}"/>
    <hyperlink ref="E301" r:id="rId305" xr:uid="{DB28ED1F-90DB-4B80-B43C-342B3F908CB9}"/>
    <hyperlink ref="Z301" r:id="rId306" xr:uid="{CF18EC34-A585-4A2E-963A-F712632BDBFB}"/>
    <hyperlink ref="Y301" r:id="rId307" xr:uid="{D461424E-1E4D-4DDE-BF52-C0A01ED21196}"/>
    <hyperlink ref="C303" r:id="rId308" xr:uid="{D0CC8C47-EC1E-4D1A-AA73-BC9AFF7CA08B}"/>
    <hyperlink ref="Y303" r:id="rId309" xr:uid="{0350D296-A184-46FB-BCAA-067831ED5CC6}"/>
    <hyperlink ref="Z303" r:id="rId310" xr:uid="{D6C82A60-A9C9-4343-9D08-964A75C4C195}"/>
    <hyperlink ref="C302" r:id="rId311" xr:uid="{6B5C46BC-1AED-4A3F-8020-00742F8A6CC6}"/>
    <hyperlink ref="L302" r:id="rId312" xr:uid="{20ED2278-45B4-4D71-883B-37E4CDC1E9B4}"/>
    <hyperlink ref="Y302" r:id="rId313" xr:uid="{353FD9C3-68D5-47AF-98FF-510348AC6A19}"/>
    <hyperlink ref="L304" r:id="rId314" xr:uid="{F1A06F76-5D88-41ED-972B-67E5FACBD546}"/>
    <hyperlink ref="Y304" r:id="rId315" xr:uid="{1F9C5120-03DC-4ACE-BF30-4CCEE0DC97EF}"/>
    <hyperlink ref="L305" r:id="rId316" xr:uid="{34AF2A14-156B-4BFB-9EFE-2135FB1525EA}"/>
    <hyperlink ref="Y305" r:id="rId317" xr:uid="{5DC565F4-9080-4A30-B87C-F36196BA4BEF}"/>
    <hyperlink ref="L300" r:id="rId318" xr:uid="{8A54C6C4-B27B-4EE6-B97D-E96C53696DC4}"/>
    <hyperlink ref="Y300" r:id="rId319" xr:uid="{7BDD73B7-1F6A-4CFC-98FF-666AD9ADB51F}"/>
    <hyperlink ref="E307" r:id="rId320" xr:uid="{842AA915-7307-4748-AE16-A690023DBAE0}"/>
    <hyperlink ref="Y307" r:id="rId321" xr:uid="{1360932B-6BE2-44F6-AD44-D4A9FC80D2D3}"/>
    <hyperlink ref="Z307" r:id="rId322" xr:uid="{CF26FF04-3D99-4073-9812-EBE0A4C03ACE}"/>
    <hyperlink ref="E299" r:id="rId323" xr:uid="{8A4A226F-658C-4CE0-A124-AA9367A07940}"/>
    <hyperlink ref="Y299" r:id="rId324" xr:uid="{C501ADB5-A27F-4191-A1CF-57AAB84F804D}"/>
    <hyperlink ref="Z299" r:id="rId325" xr:uid="{2794E782-162C-475F-B731-DFD59E98306F}"/>
    <hyperlink ref="E298" r:id="rId326" xr:uid="{5CB37DB2-037D-498B-A2DE-26B6AF4C246C}"/>
    <hyperlink ref="Y298" r:id="rId327" xr:uid="{8FBAA0DF-9F1A-4A05-96ED-ADB8F7392718}"/>
    <hyperlink ref="Z298" r:id="rId328" xr:uid="{7AFC94BB-2D33-4F37-BE67-CC34EB95D9EE}"/>
    <hyperlink ref="E297" r:id="rId329" xr:uid="{6608B69A-2794-4C62-B043-AA9C35636CD4}"/>
    <hyperlink ref="Y297:Z297" r:id="rId330" display="16235번 - 나무 재테크" xr:uid="{B9FDAE06-FCD6-4144-BCB7-974E5620BA46}"/>
    <hyperlink ref="E309" r:id="rId331" xr:uid="{39280B73-F068-4A22-9C68-E33E9E0FBC73}"/>
    <hyperlink ref="Y309" r:id="rId332" xr:uid="{41CB9231-CBC1-4AD1-9665-14E9147678B7}"/>
    <hyperlink ref="Z309" r:id="rId333" xr:uid="{157415A9-017F-4859-A6B7-17AC3563CAA4}"/>
    <hyperlink ref="E312" r:id="rId334" xr:uid="{3BDC151C-6D43-44BE-BB70-85B3F12C95CF}"/>
    <hyperlink ref="Y312" r:id="rId335" xr:uid="{98DBC28C-45FE-490B-AB57-4EEA0311ED06}"/>
    <hyperlink ref="Z312" r:id="rId336" xr:uid="{ADD9E16D-98B2-487B-803B-1865F5216F03}"/>
    <hyperlink ref="E313" r:id="rId337" xr:uid="{51E1B161-A26E-40CC-950C-89C9B895438D}"/>
    <hyperlink ref="Y313:Z313" r:id="rId338" display="17143번 - 낚시왕" xr:uid="{B55C4359-6915-45F6-9D0B-0B52FDF569F9}"/>
    <hyperlink ref="E314" r:id="rId339" xr:uid="{7FA29C7D-1152-4E76-9358-CD53E9A55994}"/>
    <hyperlink ref="Y314:Z314" r:id="rId340" display="17780번 - 새로운 게임" xr:uid="{2EAFED84-EFBA-450E-A9D7-A9F6ABA9A5C0}"/>
    <hyperlink ref="E311" r:id="rId341" xr:uid="{A9F4DAEB-9B71-48F5-9092-04ADCDCD0652}"/>
    <hyperlink ref="Y311:Z311" r:id="rId342" display="17837번 - 새로운 게임 2" xr:uid="{C01125D8-D8F1-4FA2-8114-55396ED8AA77}"/>
    <hyperlink ref="E315" r:id="rId343" xr:uid="{94F278BC-F0A1-4EA1-846B-0FCAC7BBBEB5}"/>
    <hyperlink ref="Y315:Z315" r:id="rId344" display="17822번 - 원판 돌리기" xr:uid="{A92B2063-54FF-49CC-8A6A-5DD5DD58331F}"/>
    <hyperlink ref="D310" r:id="rId345" xr:uid="{AA066369-A421-4D70-973F-4C5265867BDF}"/>
    <hyperlink ref="Y310:Z310" r:id="rId346" display="16236번 - 아기 상어" xr:uid="{CF570BE3-55BD-41CF-A43D-CCD2312DABFE}"/>
    <hyperlink ref="C317" r:id="rId347" xr:uid="{DAD12C35-933E-4420-B956-A8E99EA09990}"/>
    <hyperlink ref="Y317:Z317" r:id="rId348" display="17135번 - 캐슬 디펜스" xr:uid="{F3CB858B-3042-4FDD-855A-B2B73481672D}"/>
    <hyperlink ref="L320" r:id="rId349" xr:uid="{F29FD78C-094E-4D95-AD47-D1390295E864}"/>
    <hyperlink ref="Y320" r:id="rId350" xr:uid="{43B8ECDA-CD14-48E1-B30C-7348425F2380}"/>
    <hyperlink ref="L319" r:id="rId351" xr:uid="{05583880-C1DC-456C-9069-879FE725E4FC}"/>
    <hyperlink ref="Y319" r:id="rId352" xr:uid="{BFE50B53-CF8D-421F-9470-4706D8FC9A28}"/>
    <hyperlink ref="L316" r:id="rId353" xr:uid="{7F6AF509-8857-4219-A101-D706AD7C30DF}"/>
    <hyperlink ref="Y316" r:id="rId354" xr:uid="{A130F9AA-6B27-424D-A6A4-C84A07B11642}"/>
    <hyperlink ref="L308" r:id="rId355" xr:uid="{335890F3-DA49-4A3F-830F-00ACA803475E}"/>
    <hyperlink ref="Y308" r:id="rId356" xr:uid="{DADDA3B0-DCDE-484E-B7DF-8274E66B2F3A}"/>
    <hyperlink ref="L318" r:id="rId357" xr:uid="{351E3971-DD3C-415C-874A-704B2DACE885}"/>
    <hyperlink ref="Y318" r:id="rId358" xr:uid="{462F0A5E-8D5C-4EAA-9C5B-FB15F9639A2C}"/>
    <hyperlink ref="L325" r:id="rId359" xr:uid="{B4716194-7A0A-4019-815C-AFA05B1147BC}"/>
    <hyperlink ref="Y325" r:id="rId360" xr:uid="{706DE4E0-0F72-4A48-B734-22F5E6374A2C}"/>
    <hyperlink ref="L324" r:id="rId361" xr:uid="{78E21931-1D6E-4BF9-B7AC-43C0D58AC62A}"/>
    <hyperlink ref="Y324" r:id="rId362" xr:uid="{62DF0AB4-228D-43D4-B85D-16FC1BFEAF0E}"/>
    <hyperlink ref="L323" r:id="rId363" xr:uid="{3C96A4F7-D7D0-4669-9DE5-1A90B4458529}"/>
    <hyperlink ref="Y323" r:id="rId364" xr:uid="{B14C232B-E627-41D7-B283-3E47D35410AD}"/>
    <hyperlink ref="L327" r:id="rId365" xr:uid="{52BE28C6-0612-4B3E-8B8B-3BB5DE02D549}"/>
    <hyperlink ref="Y327" r:id="rId366" xr:uid="{8C8EBE44-E72F-47E1-B5AE-AF9FB8EEEA01}"/>
    <hyperlink ref="L326" r:id="rId367" xr:uid="{BA12CAA8-437A-4569-B2A4-122D91EA1460}"/>
    <hyperlink ref="Y326" r:id="rId368" xr:uid="{592D039D-504F-442B-9A3F-193E7374B5EA}"/>
    <hyperlink ref="L322" r:id="rId369" xr:uid="{1D4B01BF-CF72-44CE-BE9F-3388E1E3C027}"/>
    <hyperlink ref="Y322" r:id="rId370" xr:uid="{4A8BFCCE-68FF-4C03-9791-8E0BFA0C9764}"/>
    <hyperlink ref="L321" r:id="rId371" xr:uid="{BC04DA39-7060-46C7-88E7-760B135F39A4}"/>
    <hyperlink ref="Y321" r:id="rId372" xr:uid="{20B5999F-7F71-43D8-8116-4FED21219C4B}"/>
    <hyperlink ref="L278" r:id="rId373" xr:uid="{AE2822B5-E236-465F-A6D7-70E0A537FDF9}"/>
    <hyperlink ref="Y278" r:id="rId374" xr:uid="{942C81B5-8BD2-4F15-A425-B171EABA8B37}"/>
    <hyperlink ref="L277" r:id="rId375" xr:uid="{30C39AE4-5D50-4A8D-9184-68D67685F3DC}"/>
    <hyperlink ref="Y277" r:id="rId376" xr:uid="{F54E27B4-92D6-4934-A8D4-00142A93E8A8}"/>
    <hyperlink ref="L328" r:id="rId377" xr:uid="{1A9A7E5C-2668-44B9-9EA6-953DA5C862B0}"/>
    <hyperlink ref="Y328" r:id="rId378" xr:uid="{4E7C776A-780C-4110-9F25-2D6BD5087EE8}"/>
    <hyperlink ref="L276" r:id="rId379" xr:uid="{E2A5D79C-28F5-4816-8DB1-5572C62E22D4}"/>
    <hyperlink ref="Y276" r:id="rId380" xr:uid="{C6635411-8A7C-4B61-A5BB-1901271033B2}"/>
    <hyperlink ref="L275" r:id="rId381" xr:uid="{F61CC877-917F-412A-8828-0FEFD19E74BD}"/>
    <hyperlink ref="Y275" r:id="rId382" xr:uid="{6773FD48-9C7E-4607-83AF-9F673B2AD8AB}"/>
    <hyperlink ref="L274" r:id="rId383" xr:uid="{49F43785-E8D1-4ABA-90CE-75A1790513FD}"/>
    <hyperlink ref="Y274" r:id="rId384" xr:uid="{8575E563-A751-4DD1-B71C-7D4F430610A3}"/>
    <hyperlink ref="L329" r:id="rId385" xr:uid="{32C96B3D-DE7D-4C14-867C-501B70781AAC}"/>
    <hyperlink ref="Y329" r:id="rId386" xr:uid="{4624D69F-0A69-40D3-AE21-109419AAB796}"/>
    <hyperlink ref="L273" r:id="rId387" xr:uid="{8329646C-3EFE-45FC-AA91-51A7D240BE2A}"/>
    <hyperlink ref="Y273" r:id="rId388" xr:uid="{4CB3051F-6CB3-4838-B5A4-702656BEF253}"/>
    <hyperlink ref="L330" r:id="rId389" xr:uid="{89B0282B-A980-459A-85CF-1E2216958BDE}"/>
    <hyperlink ref="Y330" r:id="rId390" xr:uid="{EACF52E6-06D5-4189-B278-AB1994FC2299}"/>
    <hyperlink ref="L331" r:id="rId391" xr:uid="{59419621-7952-4565-824D-2B6A293AA5F7}"/>
    <hyperlink ref="Y331" r:id="rId392" xr:uid="{6FC049D4-6E06-4D51-9D33-235DD9F223BF}"/>
    <hyperlink ref="L332" r:id="rId393" xr:uid="{29EFBEB7-F2F0-4016-B53F-91CE6CAB5669}"/>
    <hyperlink ref="Y332" r:id="rId394" xr:uid="{5BB7FA0B-0AD2-4854-BD79-53791D7DF08F}"/>
    <hyperlink ref="L272" r:id="rId395" xr:uid="{1DC2C389-6DBA-4950-9335-6DD8B42987FD}"/>
    <hyperlink ref="Y272" r:id="rId396" xr:uid="{F2D0E2F4-7C18-419B-8333-C41EDBC2C9C3}"/>
    <hyperlink ref="L271" r:id="rId397" xr:uid="{24BE3772-2557-4DCE-B7AC-D4A24FAAF00B}"/>
    <hyperlink ref="Y271" r:id="rId398" xr:uid="{5CC58F90-D06D-48A8-820B-9D8D206449BB}"/>
    <hyperlink ref="F270" r:id="rId399" xr:uid="{7F94BAF8-D557-421E-B65D-710E395D2F65}"/>
    <hyperlink ref="AD270" r:id="rId400" xr:uid="{6139625F-D636-4D2A-8A11-421C2C4F05B5}"/>
    <hyperlink ref="M269" r:id="rId401" xr:uid="{08B1399C-8F24-4396-8834-5E9ACB540C94}"/>
    <hyperlink ref="AD269" r:id="rId402" xr:uid="{C82B97BE-546E-4E3A-BD82-5BB9D6CAD838}"/>
    <hyperlink ref="G268" r:id="rId403" xr:uid="{A9B46EE2-FC02-4465-B9A7-F9B270783654}"/>
    <hyperlink ref="AD268" r:id="rId404" xr:uid="{44D5CA07-9217-4F0F-8AC5-2B1870F8BE62}"/>
    <hyperlink ref="F333" r:id="rId405" xr:uid="{EA6B9F76-3EDB-4424-842B-9C21C3C4D087}"/>
    <hyperlink ref="AD333" r:id="rId406" xr:uid="{99F56E21-2D59-4135-9992-290B2D11C943}"/>
    <hyperlink ref="M266" r:id="rId407" xr:uid="{5AB84A45-5B30-43F2-84F8-E2693699BF4D}"/>
    <hyperlink ref="AD266" r:id="rId408" xr:uid="{8E8350D7-0464-465B-89E4-857F338DB173}"/>
    <hyperlink ref="F265" r:id="rId409" xr:uid="{F6009F6B-9BFF-4506-9F14-F44D8A886455}"/>
    <hyperlink ref="AD265" r:id="rId410" xr:uid="{BC47C258-C54D-4984-B274-291EF4BC6FED}"/>
    <hyperlink ref="H264" r:id="rId411" xr:uid="{7F229941-19C8-49AB-9D3F-4CB8205ACB08}"/>
    <hyperlink ref="M264" r:id="rId412" xr:uid="{59AA59BE-31CA-4C20-BCC0-B13A7F433D0D}"/>
    <hyperlink ref="K265" r:id="rId413" xr:uid="{457798AA-11A0-4C73-A959-7DAC3C4E00EF}"/>
    <hyperlink ref="F266" r:id="rId414" xr:uid="{F7058518-9868-4A10-8EB9-24FEDB36369B}"/>
    <hyperlink ref="E266" r:id="rId415" xr:uid="{86CE20CE-53BF-4D33-9255-B7DD5BC8F39D}"/>
    <hyperlink ref="G267" r:id="rId416" xr:uid="{CBF58C09-B5CD-4703-BF8F-9AA74CD8E1EC}"/>
    <hyperlink ref="AD267" r:id="rId417" xr:uid="{D147359E-DD38-41CC-AC64-D47EE47ABF10}"/>
    <hyperlink ref="E267" r:id="rId418" xr:uid="{B99EF91D-2D8B-4E2D-908E-DAF1208BFFEC}"/>
    <hyperlink ref="L334" r:id="rId419" xr:uid="{5CC5B9E9-3F2C-4617-BAB9-994926EDD6A2}"/>
    <hyperlink ref="G334" r:id="rId420" xr:uid="{D1C6231C-5A6A-4A97-B85A-CDC1BF1411DA}"/>
    <hyperlink ref="AD334" r:id="rId421" xr:uid="{E2A15442-C2C1-4DF7-947C-4665269A2B43}"/>
    <hyperlink ref="L335" r:id="rId422" xr:uid="{268507BD-186D-4B9B-991A-2F325FB14CF3}"/>
    <hyperlink ref="Y335" r:id="rId423" xr:uid="{B44E08A0-9E17-40B3-8595-059420EA2D9E}"/>
    <hyperlink ref="F263" r:id="rId424" xr:uid="{DC60193C-26D1-469E-8786-8289A1F1853B}"/>
    <hyperlink ref="AD263" r:id="rId425" xr:uid="{F5C1FD10-804B-4415-93DB-5BD4C1D8920F}"/>
    <hyperlink ref="M262" r:id="rId426" xr:uid="{B90E38EC-4DB4-4A68-8959-13486D6289D2}"/>
    <hyperlink ref="AD262" r:id="rId427" xr:uid="{691DF154-44EF-4455-83EE-20CE187702C5}"/>
    <hyperlink ref="F261" r:id="rId428" xr:uid="{03409830-861A-4E8D-B3B5-AD6A97642E10}"/>
    <hyperlink ref="AD261" r:id="rId429" xr:uid="{1260C428-7907-4DEB-A07F-244BF1E6C731}"/>
    <hyperlink ref="L338" r:id="rId430" xr:uid="{DBC87A46-D0AC-499D-B7CA-493C0F64BE05}"/>
    <hyperlink ref="Y338" r:id="rId431" xr:uid="{C20927AD-D08F-44FC-802C-F67916473360}"/>
    <hyperlink ref="L337" r:id="rId432" xr:uid="{CBB96022-86AA-4FBB-82A0-56CBCDA4C111}"/>
    <hyperlink ref="Y337" r:id="rId433" xr:uid="{D54B17FF-6B04-49E6-8EF3-E9B3316A4D07}"/>
    <hyperlink ref="L336" r:id="rId434" xr:uid="{DBD36B80-041F-416E-8AF2-8689186B91BC}"/>
    <hyperlink ref="Y336" r:id="rId435" xr:uid="{8D77A3EE-30D8-4492-AD70-4DAD20CDBC91}"/>
    <hyperlink ref="L339" r:id="rId436" xr:uid="{23BB9A89-44F6-48DD-ACDC-9F1FF91EE407}"/>
    <hyperlink ref="AB339" r:id="rId437" xr:uid="{10C22D68-79A9-41A5-A498-C2342D0DF2D4}"/>
    <hyperlink ref="P260" r:id="rId438" xr:uid="{9DB45D97-66FD-4BED-BBC8-974234B88EE4}"/>
    <hyperlink ref="AB260" r:id="rId439" xr:uid="{CB286CA5-8106-4EA9-ACB4-BBCA848EFDBB}"/>
    <hyperlink ref="J259" r:id="rId440" xr:uid="{EC92E9D0-8E47-4A65-9CBE-7114DF113916}"/>
    <hyperlink ref="AB259" r:id="rId441" xr:uid="{BEB4C608-6959-4286-BBC4-EDB598C4B1A9}"/>
    <hyperlink ref="J340" r:id="rId442" xr:uid="{6E159578-FC05-45E3-9ED6-59793FE90442}"/>
    <hyperlink ref="AD340" r:id="rId443" xr:uid="{6F6627CA-8F37-478C-9903-274EF5683390}"/>
    <hyperlink ref="J258" r:id="rId444" xr:uid="{570673F6-0D20-4BEB-8DCD-AD038230B689}"/>
    <hyperlink ref="J257" r:id="rId445" xr:uid="{75C9C0D5-A1E8-45CD-A3E5-7E7F0CA4664E}"/>
    <hyperlink ref="AD257" r:id="rId446" xr:uid="{DD471E01-39DB-495D-89FB-CE959AA36F63}"/>
    <hyperlink ref="AB258" r:id="rId447" xr:uid="{045B8B43-3A4B-4FA3-ACCC-59928B907DFE}"/>
    <hyperlink ref="J341" r:id="rId448" xr:uid="{8DFF430D-63B7-4B62-AFBE-997908E22318}"/>
    <hyperlink ref="AB341" r:id="rId449" xr:uid="{3321AD7D-1260-4A0A-B843-E30824A530C3}"/>
    <hyperlink ref="O346" r:id="rId450" display="Q29.공유기 설치" xr:uid="{29E26627-3CD4-46EF-A1D6-443245044A66}"/>
    <hyperlink ref="AC346" r:id="rId451" display="Q29.공유기 설치" xr:uid="{48D8D32F-2A3A-47C7-BC66-A1FDA2660849}"/>
    <hyperlink ref="O345" r:id="rId452" xr:uid="{8F8D4C85-DE56-473C-BE51-07ECCBB9AFAF}"/>
    <hyperlink ref="AD345" r:id="rId453" xr:uid="{E3CE8225-ECC5-4AB5-9DCE-FA58928F9766}"/>
    <hyperlink ref="O344" r:id="rId454" display="10815.숫자 카드" xr:uid="{2898008F-7BE9-45A2-A2CB-A126DB49E5E8}"/>
    <hyperlink ref="AD344" r:id="rId455" display="10815.숫자 카드" xr:uid="{680352CC-41B5-4A00-AE9A-475A64B6D542}"/>
    <hyperlink ref="AD343" r:id="rId456" xr:uid="{EEE6D3FD-C07B-43BE-A138-82F710E97878}"/>
    <hyperlink ref="O343" r:id="rId457" xr:uid="{C51BAAB1-7F8C-4AF6-B1B9-F6911B30C294}"/>
    <hyperlink ref="O347" r:id="rId458" xr:uid="{5B664C72-24C7-42B1-83C7-2097016432A5}"/>
    <hyperlink ref="AE347" r:id="rId459" xr:uid="{62FA775E-0775-4B61-B6E8-2A805DCA51FC}"/>
    <hyperlink ref="P255" r:id="rId460" xr:uid="{6E55BF75-33C4-4A08-ADCB-FE7B60475D3D}"/>
    <hyperlink ref="AE255" r:id="rId461" xr:uid="{41951CF8-8045-4EC3-AC4B-E4C5BFE33E1C}"/>
    <hyperlink ref="O260" r:id="rId462" xr:uid="{F4F419CC-C935-4F1C-AE57-964E9B190B1D}"/>
    <hyperlink ref="O246" r:id="rId463" xr:uid="{24221100-05D5-45E2-95A8-5DCD6D6C9C52}"/>
    <hyperlink ref="AD246" r:id="rId464" xr:uid="{993C4697-C54C-4778-9CE4-A04DD4ED40DA}"/>
    <hyperlink ref="O245" r:id="rId465" xr:uid="{0BADE1F9-EADE-4D5F-AF5E-186E657BB69E}"/>
    <hyperlink ref="AD245" r:id="rId466" xr:uid="{87777B11-DB1A-467D-96EB-E607238EE874}"/>
    <hyperlink ref="O348" r:id="rId467" display="https://www.acmicpc.net/problem/1300" xr:uid="{926C9666-FA6D-48A4-8C8D-40981FF5B591}"/>
    <hyperlink ref="AE348" r:id="rId468" display="https://www.acmicpc.net/problem/1300" xr:uid="{9EDCE1DB-A78F-4D64-9D55-AEF06B77DD94}"/>
    <hyperlink ref="O244" r:id="rId469" display="v12015.가장 긴 증가하는 부분 수열 2" xr:uid="{0AD1AEB9-1EF5-474C-BC56-0CEF2DD497CC}"/>
    <hyperlink ref="AB244" r:id="rId470" display="v12015.가장 긴 증가하는 부분 수열 2" xr:uid="{5830C072-DC57-42C6-9B94-8ADDF9058E78}"/>
    <hyperlink ref="O240" r:id="rId471" xr:uid="{08BDD5E5-DF51-46F3-AD68-48651E2850BD}"/>
    <hyperlink ref="AD240" r:id="rId472" xr:uid="{01A56ED4-F777-44C8-8C88-2A4D26CC1EA0}"/>
    <hyperlink ref="O349" r:id="rId473" xr:uid="{3A60FC4B-059B-440B-BCA4-574C0348F75D}"/>
    <hyperlink ref="L349" r:id="rId474" xr:uid="{B4B35F83-2097-446D-8C75-A3BBC5276DC6}"/>
    <hyperlink ref="AB349" r:id="rId475" xr:uid="{078E43FD-9412-497A-8403-5323FB63EB0A}"/>
    <hyperlink ref="P239" r:id="rId476" display="https://www.acmicpc.net/problem/1940" xr:uid="{9813E5E0-B462-4007-907E-2C9BAC4C7623}"/>
    <hyperlink ref="AE239" r:id="rId477" display="https://www.acmicpc.net/problem/1940" xr:uid="{6E9EBA27-F693-4584-B782-D0324D79BB12}"/>
    <hyperlink ref="P238" r:id="rId478" xr:uid="{3667313F-0B12-4C6F-B5BD-8A6C78E73919}"/>
    <hyperlink ref="AD238" r:id="rId479" xr:uid="{67A3DBB5-4258-44A0-8410-EC0D42D22927}"/>
    <hyperlink ref="P237" r:id="rId480" xr:uid="{5938323C-0CDD-4AD2-86BE-820380060B86}"/>
    <hyperlink ref="AD237" r:id="rId481" xr:uid="{505D16D9-935B-48BE-921C-3196ACE8D566}"/>
    <hyperlink ref="AD236" r:id="rId482" display="2559.수열.py" xr:uid="{D43C8F4C-962A-4614-B4D7-9337B18ADEFE}"/>
    <hyperlink ref="P236" r:id="rId483" display="2559.수열.py" xr:uid="{80636EC8-8222-4984-A485-301834CF0F41}"/>
    <hyperlink ref="P228" r:id="rId484" xr:uid="{43FBBB40-801A-456D-B328-1B2E6E3D388D}"/>
    <hyperlink ref="AD228" r:id="rId485" xr:uid="{41B531BE-FEB7-4084-87F1-0115C80375FD}"/>
    <hyperlink ref="P227" r:id="rId486" xr:uid="{D2F5BA7F-2CCF-41E2-809D-E9F18C3D55AE}"/>
    <hyperlink ref="AE227" r:id="rId487" xr:uid="{B2398868-660C-41E9-A73D-553322C83107}"/>
    <hyperlink ref="P414" r:id="rId488" xr:uid="{99610FB6-020C-48FA-81B8-12D3926432F0}"/>
    <hyperlink ref="Q413" r:id="rId489" xr:uid="{D778F0F3-D932-44C0-BECF-EA7FC174DAE2}"/>
    <hyperlink ref="Q415" r:id="rId490" xr:uid="{99974454-50FC-4FEB-80A9-B07323B4744D}"/>
    <hyperlink ref="Q416" r:id="rId491" xr:uid="{3FAFC41A-DB1C-4EA8-B610-1C59EC413D9A}"/>
    <hyperlink ref="R418" r:id="rId492" xr:uid="{2033C890-E276-4915-8DF6-E5D5F10F72F5}"/>
    <hyperlink ref="R419" r:id="rId493" xr:uid="{EA5C93EA-E2E6-4A00-8ED5-A0A4DEBCDA56}"/>
    <hyperlink ref="R417" r:id="rId494" xr:uid="{DAB7B8D1-817A-446E-A570-AE98BD0100F3}"/>
    <hyperlink ref="R412" r:id="rId495" xr:uid="{667CA453-1672-4155-AE0A-8334C87AF62F}"/>
    <hyperlink ref="R420" r:id="rId496" xr:uid="{FA5889F7-3986-49E2-ABDC-144C8F9ED871}"/>
    <hyperlink ref="R411" r:id="rId497" xr:uid="{A3D4A272-149E-47D0-8871-CA4B21FA3AA5}"/>
    <hyperlink ref="S422" r:id="rId498" display="https://www.acmicpc.net/problem/11725" xr:uid="{13F2F3B9-3223-496E-9AA2-4FE17B40276A}"/>
    <hyperlink ref="S421" r:id="rId499" xr:uid="{95844FD7-78CD-4304-A491-AACA4E56DEE8}"/>
    <hyperlink ref="C425" r:id="rId500" xr:uid="{F0DAE016-6DF9-49FE-AE45-794EAC15AF6D}"/>
    <hyperlink ref="C424" r:id="rId501" xr:uid="{16CF84B8-79DA-42BE-B3A6-6EFD25E1B56C}"/>
    <hyperlink ref="C423" r:id="rId502" xr:uid="{DB503E3B-76A6-4948-95E2-9ADCCAC20AE6}"/>
    <hyperlink ref="C410" r:id="rId503" xr:uid="{C758FA46-D16A-490B-A9EC-C6E55C7B56C8}"/>
    <hyperlink ref="C409" r:id="rId504" xr:uid="{5074AAC0-B406-43BC-8C5B-33C47E0A7525}"/>
    <hyperlink ref="C426" r:id="rId505" xr:uid="{AB9F2E57-05E8-4EB4-85A1-EEB7AB16317A}"/>
    <hyperlink ref="L408" r:id="rId506" xr:uid="{37951B92-9A7A-47E4-B21B-6C7FD836A96B}"/>
    <hyperlink ref="L407" r:id="rId507" xr:uid="{220330E2-9DFB-4F9C-ADC3-CA4CA796334E}"/>
    <hyperlink ref="L406" r:id="rId508" xr:uid="{43B56E6D-05D4-47E9-94C9-19F5C9FA5A7B}"/>
    <hyperlink ref="L405" r:id="rId509" xr:uid="{216D8C31-8C60-4665-938B-779C141699A0}"/>
    <hyperlink ref="L404" r:id="rId510" xr:uid="{F50880AB-50D6-4D1C-BFCF-44B41557C3DE}"/>
    <hyperlink ref="L403" r:id="rId511" xr:uid="{112649F3-94E4-4132-B0BC-C130791658D3}"/>
    <hyperlink ref="L402" r:id="rId512" xr:uid="{A552685A-1B9B-490B-86FF-7175B8A7CDE8}"/>
    <hyperlink ref="J427" r:id="rId513" xr:uid="{03D45323-C493-4D27-8483-FD5FF7CF6BE1}"/>
    <hyperlink ref="J401" r:id="rId514" xr:uid="{D52C4EB0-C9F7-4C85-ADC7-57A816AE02A8}"/>
    <hyperlink ref="L431" r:id="rId515" xr:uid="{E3B6A4FE-E240-4680-B082-242B5861362A}"/>
    <hyperlink ref="L430" r:id="rId516" xr:uid="{042721B9-103F-4C5F-8701-2434046628BA}"/>
    <hyperlink ref="L429" r:id="rId517" xr:uid="{3E142EBC-E986-4646-84A3-EB4E50A992F6}"/>
    <hyperlink ref="L428" r:id="rId518" xr:uid="{707B71E6-F53A-45BC-9E2D-2E75114A757E}"/>
    <hyperlink ref="L400" r:id="rId519" xr:uid="{301CA968-E2B7-4E4B-87B0-2800C7B49A3D}"/>
    <hyperlink ref="L432" r:id="rId520" xr:uid="{8A4400EF-BC26-4548-97E0-7738D9659302}"/>
    <hyperlink ref="J433" r:id="rId521" xr:uid="{EBF09C7F-C9CE-417B-89C7-27BD94DCB1F8}"/>
    <hyperlink ref="T435" r:id="rId522" xr:uid="{D8FE14B9-623C-4EC4-991D-44A8FE0E8349}"/>
    <hyperlink ref="T398" r:id="rId523" xr:uid="{DE36014B-FC44-4EDD-8C97-CD2A63057380}"/>
    <hyperlink ref="J397" r:id="rId524" display="2512.예산" xr:uid="{8E310299-D893-4018-BBE2-703D0E65F10E}"/>
    <hyperlink ref="T436" r:id="rId525" xr:uid="{5C251A06-2233-485B-A048-797BF44250C7}"/>
    <hyperlink ref="J396" r:id="rId526" xr:uid="{46B0B081-663A-4F0F-96A6-DBF10B7BA4AF}"/>
    <hyperlink ref="J395" r:id="rId527" xr:uid="{6034BF44-424C-4C1E-B4EA-141B37B20AA7}"/>
    <hyperlink ref="T394" r:id="rId528" xr:uid="{71243288-C80B-4400-86AB-FB1E1F3C9241}"/>
    <hyperlink ref="L438" r:id="rId529" xr:uid="{1A0FE1D2-B1B7-4557-A317-E97FF697D4D0}"/>
    <hyperlink ref="L437" r:id="rId530" xr:uid="{7D301420-F600-4F3F-8589-B8839FEDEBE6}"/>
    <hyperlink ref="L393" r:id="rId531" xr:uid="{6B57574A-1083-46A1-8B6A-E840DC59CA99}"/>
    <hyperlink ref="L439" r:id="rId532" xr:uid="{FB51B9AB-D6E1-4DFB-A491-A3B99C0F31AD}"/>
    <hyperlink ref="L392" r:id="rId533" xr:uid="{FC0DD0C9-4A59-4064-B8F0-909177E7D5A8}"/>
    <hyperlink ref="L391" r:id="rId534" xr:uid="{64577A6B-0F2B-49FA-A749-F15F3F75751A}"/>
    <hyperlink ref="L440" r:id="rId535" xr:uid="{DA2B488A-9670-42EA-AEDC-76096DCCB09E}"/>
    <hyperlink ref="S448" r:id="rId536" xr:uid="{4E570462-F5E8-478C-8A15-6D07A8EC5797}"/>
    <hyperlink ref="S447" r:id="rId537" xr:uid="{AA51B9E8-DF98-494E-97A9-6B6E94DCCDD3}"/>
    <hyperlink ref="S446" r:id="rId538" xr:uid="{57A183E5-597E-4489-B291-3B9BF59DE002}"/>
    <hyperlink ref="S445" r:id="rId539" xr:uid="{4E89DE8C-4379-4A16-85B4-5C1B7120D1AD}"/>
    <hyperlink ref="S444" r:id="rId540" xr:uid="{B75FA967-9954-4F76-9DDC-BA37084F027D}"/>
    <hyperlink ref="I449" r:id="rId541" xr:uid="{0F921A04-AF55-47C1-8BA8-D527D65E18F4}"/>
    <hyperlink ref="S443" r:id="rId542" xr:uid="{0C4D010A-EB39-46AA-BF20-4881BB7A2988}"/>
    <hyperlink ref="J450" r:id="rId543" xr:uid="{73C20F38-ABC8-46E0-854F-3FA0BB8624B0}"/>
    <hyperlink ref="J442" r:id="rId544" xr:uid="{29952574-D7A1-4DC4-916D-B6222544AFD5}"/>
    <hyperlink ref="D451" r:id="rId545" xr:uid="{F053183E-F6B3-48BD-8F88-EE41F62D14D6}"/>
    <hyperlink ref="L452" r:id="rId546" display="https://www.acmicpc.net/problem/17404" xr:uid="{262FA109-F168-4960-B213-E6BCFBC52F10}"/>
    <hyperlink ref="E478" r:id="rId547" display="⚾" xr:uid="{1B427273-AEA7-4229-81BA-01D41785A0AD}"/>
    <hyperlink ref="E479" r:id="rId548" xr:uid="{19D5F084-36DF-480A-870A-C8E8F9100C29}"/>
    <hyperlink ref="E480" r:id="rId549" xr:uid="{CCA72B9E-03CB-4AF6-9674-C3B77CA306C4}"/>
    <hyperlink ref="E481" r:id="rId550" xr:uid="{1C96E1CC-D7BC-4239-8498-09A489FB7D40}"/>
    <hyperlink ref="D482" r:id="rId551" xr:uid="{A0CEFF3C-2644-4647-A96E-D688A46898EC}"/>
    <hyperlink ref="D483" r:id="rId552" display="https://www.acmicpc.net/problem/19238" xr:uid="{4DEB9F0B-F674-4F65-A936-D0D2213AD5CA}"/>
    <hyperlink ref="D485" r:id="rId553" display="https://www.acmicpc.net/problem/21609" xr:uid="{8458A6B5-3DE2-4076-A029-2D5CFAA9C8F1}"/>
    <hyperlink ref="E486" r:id="rId554" xr:uid="{8789F804-079A-45B5-B0A2-A953335937DA}"/>
    <hyperlink ref="E484" r:id="rId555" xr:uid="{5821CCA2-B1E9-450E-955D-9465DB084B04}"/>
    <hyperlink ref="E477" r:id="rId556" xr:uid="{428261F4-5125-4ACD-96F9-61942D7F1BF5}"/>
    <hyperlink ref="E487" r:id="rId557" xr:uid="{951D8264-049B-484B-929E-6DBB45CECF71}"/>
    <hyperlink ref="E488" r:id="rId558" xr:uid="{5F3C6560-87B3-4BAB-A0D1-90990C168CB0}"/>
    <hyperlink ref="E489" r:id="rId559" xr:uid="{8733663A-D9BC-4641-9F05-CEB71AACBD6B}"/>
    <hyperlink ref="E490" r:id="rId560" xr:uid="{AF0B19A3-8FAC-4DFF-B1AD-02E7809E7AA4}"/>
    <hyperlink ref="E516" r:id="rId561" xr:uid="{3CAEA6F2-D10B-4E04-8795-65C569D010EC}"/>
    <hyperlink ref="D521" r:id="rId562" xr:uid="{521BC872-71A4-4DA1-AD08-365ECF093E3E}"/>
    <hyperlink ref="E520" r:id="rId563" display="https://www.acmicpc.net/problem/21611" xr:uid="{A2C0B520-3FF5-44B0-B871-0FD8BB33F981}"/>
    <hyperlink ref="E519" r:id="rId564" display="https://www.acmicpc.net/problem/23290" xr:uid="{09BEECF0-4FA2-43DE-A08C-954C32F98E8B}"/>
    <hyperlink ref="J523" r:id="rId565" display="https://www.acmicpc.net/problem/17472" xr:uid="{BCCC99BE-C971-4548-AA86-080A038EFA1C}"/>
    <hyperlink ref="C524" r:id="rId566" display="https://www.acmicpc.net/problem/17825" xr:uid="{A81A73B9-B1E0-4F8E-9C1B-F083B9906837}"/>
    <hyperlink ref="C555" r:id="rId567" xr:uid="{03C374B1-CADF-4E2E-92FD-4B22BAEA0815}"/>
    <hyperlink ref="C558" r:id="rId568" display="https://www.acmicpc.net/problem/15686" xr:uid="{DEAAA44F-591B-4E5A-9A06-2186FD48761A}"/>
    <hyperlink ref="E571" r:id="rId569" xr:uid="{34E2AC26-9B98-4D45-B724-455FAC131AEF}"/>
    <hyperlink ref="C572" r:id="rId570" display="https://www.acmicpc.net/problem/15683" xr:uid="{BF76788F-81C3-4890-B4A5-86BC07CF9D7A}"/>
    <hyperlink ref="C573" r:id="rId571" xr:uid="{50D1FECA-820F-473C-8393-BED6F7DC1FCF}"/>
    <hyperlink ref="E577" r:id="rId572" display="https://www.acmicpc.net/problem/13460" xr:uid="{5DF024C1-AAF9-4EB2-970E-95B25FE94015}"/>
    <hyperlink ref="E576" r:id="rId573" xr:uid="{27F18E91-3673-435A-9951-74332669ED32}"/>
    <hyperlink ref="E578" r:id="rId574" display="https://www.acmicpc.net/problem/17144" xr:uid="{F048976C-9154-4065-8CD6-FA040CA73C46}"/>
    <hyperlink ref="E579" r:id="rId575" xr:uid="{4C909E65-E152-4196-A9C8-6DF82916DEEA}"/>
    <hyperlink ref="E582" r:id="rId576" xr:uid="{94E2F96A-1DE3-443A-87E9-21976C85AE92}"/>
    <hyperlink ref="E583" r:id="rId577" xr:uid="{DD185A81-A43C-4CCF-8B75-0E1BBD29CE14}"/>
    <hyperlink ref="E586" r:id="rId578" xr:uid="{9776D01A-6912-453E-81E2-4CA156C5EACE}"/>
    <hyperlink ref="E587" r:id="rId579" xr:uid="{3B7B070B-45B0-4187-B161-FF1E969F550F}"/>
    <hyperlink ref="E589" r:id="rId580" xr:uid="{D8881073-66B7-49AA-8E87-BE8B3F630306}"/>
    <hyperlink ref="C593" r:id="rId581" xr:uid="{710C4DD0-6B7E-49A0-98C9-6743D7F85F83}"/>
    <hyperlink ref="C592" r:id="rId582" xr:uid="{A0FAAA25-0528-40E9-8728-067A6F187DBE}"/>
    <hyperlink ref="E591" r:id="rId583" xr:uid="{22984388-9A3B-4C6B-94D4-B06AF03FBE17}"/>
    <hyperlink ref="E594" r:id="rId584" display="https://www.acmicpc.net/problem/14503" xr:uid="{65570B6E-048D-4D34-B800-989B35105948}"/>
    <hyperlink ref="E590" r:id="rId585" xr:uid="{CD7E8375-4916-4660-9368-74285D311287}"/>
    <hyperlink ref="E595" r:id="rId586" xr:uid="{AA06F3B8-1DCB-4253-967F-EC5B2FF2F00A}"/>
    <hyperlink ref="E596" r:id="rId587" xr:uid="{760D550A-88F3-417C-A8C0-0F90FF6C0E8D}"/>
    <hyperlink ref="E588" r:id="rId588" xr:uid="{4A36E299-2AA9-4EFF-AD99-08C4A2F43410}"/>
    <hyperlink ref="E585" r:id="rId589" xr:uid="{178D457C-00C5-4244-BEB9-BE598422FD07}"/>
    <hyperlink ref="E584" r:id="rId590" xr:uid="{54214250-F811-4790-A0C5-E37AEEF64E54}"/>
    <hyperlink ref="C597" r:id="rId591" xr:uid="{D2D9F105-D4E9-436D-ACC8-057F688BB6EE}"/>
    <hyperlink ref="C581" r:id="rId592" xr:uid="{AD1A221A-0749-4ADF-81B5-96A3585CF197}"/>
    <hyperlink ref="E598" r:id="rId593" xr:uid="{D9839577-CBC7-4E6B-9B2D-175ADDF88AE9}"/>
    <hyperlink ref="C580" r:id="rId594" xr:uid="{7A9C97C8-03C7-4FBC-A61C-11AD2C73F3EC}"/>
    <hyperlink ref="C574" r:id="rId595" xr:uid="{52DC3399-4329-4A40-B64E-B275F2AC2D04}"/>
    <hyperlink ref="E600" r:id="rId596" xr:uid="{3E896CD8-2B69-4428-BA27-CC8B5F633B1D}"/>
    <hyperlink ref="C599" r:id="rId597" xr:uid="{635FCAA2-41CA-4AE0-893D-6A330EE5C068}"/>
    <hyperlink ref="Q569" r:id="rId598" xr:uid="{5AA5DB25-20A1-4D73-8BC0-2654E977AD18}"/>
    <hyperlink ref="P601" r:id="rId599" xr:uid="{A106FA89-0699-4983-97CC-93A2020BD50A}"/>
    <hyperlink ref="C568" r:id="rId600" xr:uid="{8ED06F31-FF27-4907-8099-4C4C52DDA31D}"/>
    <hyperlink ref="C567" r:id="rId601" xr:uid="{BCD9529B-7719-4229-A36D-EF7F4EFF3AA4}"/>
    <hyperlink ref="C570" r:id="rId602" display="13459.구슬 탈출" xr:uid="{BA1A5A26-39EE-4CFC-A26B-E087C64F5511}"/>
    <hyperlink ref="E570" r:id="rId603" display="2161.0.마법사 상어와 비바라기" xr:uid="{52AAB85E-E265-483F-B8FE-49BAC2B8957F}"/>
    <hyperlink ref="C575" r:id="rId604" xr:uid="{775AC12B-5F44-48B0-8F28-05C14F2196DF}"/>
    <hyperlink ref="C602" r:id="rId605" xr:uid="{45F6A14F-A6C2-4874-9E8F-17AC1876DB07}"/>
    <hyperlink ref="E566" r:id="rId606" display="https://www.acmicpc.net/problem/16234" xr:uid="{53F9B350-EEB5-4063-AA7C-B731BFB8F2CB}"/>
    <hyperlink ref="C603" r:id="rId607" xr:uid="{B472F1AF-5880-4839-ACBE-3A8E465E0F8E}"/>
    <hyperlink ref="E604" r:id="rId608" display="https://www.acmicpc.net/problem/14890" xr:uid="{2FB182FE-E9C9-496B-B4D7-97C22ADCEB7D}"/>
    <hyperlink ref="E565" r:id="rId609" display="https://www.acmicpc.net/problem/15685" xr:uid="{136383DE-06FA-4F68-9B95-4733621AC70D}"/>
    <hyperlink ref="E605" r:id="rId610" xr:uid="{990A04AF-94B0-45BF-9135-335DC541BC51}"/>
    <hyperlink ref="E564" r:id="rId611" display="https://www.acmicpc.net/problem/17143" xr:uid="{4056719A-E47E-4BB1-8068-C15F48FE78AC}"/>
    <hyperlink ref="E563" r:id="rId612" xr:uid="{AED8EE4D-45D8-4694-968A-4BD121E251FC}"/>
    <hyperlink ref="E606" r:id="rId613" xr:uid="{7B012F38-EE3E-4629-818E-9D8EBB9973B2}"/>
    <hyperlink ref="D561" r:id="rId614" display="https://www.acmicpc.net/problem/16236" xr:uid="{30E1EE3E-6379-46A0-A744-13223EA0ED3E}"/>
    <hyperlink ref="E562" r:id="rId615" xr:uid="{18B3FC84-B890-4903-9F1D-32B65AEAFCF5}"/>
    <hyperlink ref="E560" r:id="rId616" xr:uid="{3F49D683-8019-4F23-BC93-903CC7A867F1}"/>
    <hyperlink ref="C607" r:id="rId617" display="⚾" xr:uid="{B362643D-D0F5-4CD2-9B12-B734C909ABA8}"/>
    <hyperlink ref="E559" r:id="rId618" xr:uid="{1B340DD5-3BEE-4509-AEAA-7EC56C45B9A5}"/>
    <hyperlink ref="E608" r:id="rId619" xr:uid="{4201436C-41A5-40CC-880B-E055EA4ACF15}"/>
    <hyperlink ref="D557" r:id="rId620" xr:uid="{3EF0A26C-1CBE-47C1-8665-BC59A9E45479}"/>
    <hyperlink ref="D609" r:id="rId621" xr:uid="{E411CF7A-2773-4068-BA52-F35AD5AE9DE9}"/>
    <hyperlink ref="D611" r:id="rId622" display="https://www.acmicpc.net/problem/19238" xr:uid="{C72C5772-A006-4147-80FD-15A2CA75EF43}"/>
    <hyperlink ref="D610" r:id="rId623" display="https://www.acmicpc.net/problem/21609" xr:uid="{5F1B3BEE-CFB2-4EEF-9EE0-DF34815F2520}"/>
    <hyperlink ref="E612" r:id="rId624" xr:uid="{4341EC8C-5398-4721-A6C7-5C1A54382DB5}"/>
    <hyperlink ref="D613" r:id="rId625" xr:uid="{4F9FCC87-F942-4284-9BD7-5D7A31D158F6}"/>
    <hyperlink ref="E614" r:id="rId626" display="https://www.acmicpc.net/problem/21611" xr:uid="{6368A1F7-364E-46C5-8925-64D0A6E8B46F}"/>
    <hyperlink ref="E554" r:id="rId627" display="https://www.acmicpc.net/problem/23290" xr:uid="{22DAE5C1-A47E-468F-8F59-D77C7C231578}"/>
    <hyperlink ref="C553" r:id="rId628" display="https://www.acmicpc.net/problem/17825" xr:uid="{9A54B2C2-CBEA-43F1-96EB-2DB9160941A5}"/>
    <hyperlink ref="D615" r:id="rId629" display="https://www.acmicpc.net/problem/17472" xr:uid="{06F1ECC0-16BC-496C-95A5-25DB85F64033}"/>
    <hyperlink ref="H621" r:id="rId630" display="2023상_토끼와경주" xr:uid="{C0886892-8A8D-49A0-AD72-32A00F061A97}"/>
    <hyperlink ref="E625" r:id="rId631" xr:uid="{E9FD8CD1-D166-4205-B9A9-0F0201B1A6CD}"/>
    <hyperlink ref="D624" r:id="rId632" xr:uid="{010EFCC9-C543-464F-99AC-F2C8DC626BC3}"/>
    <hyperlink ref="C626" r:id="rId633" display="https://www.acmicpc.net/problem/17136" xr:uid="{E0C3836C-13D4-4AD6-891D-2F3ED3E49E7D}"/>
    <hyperlink ref="E623" r:id="rId634" xr:uid="{5BA3D419-6005-4BF1-A81C-AF2BF009A38D}"/>
    <hyperlink ref="C627" r:id="rId635" xr:uid="{D35B5F57-CCCC-4615-AE72-67C5304BC688}"/>
    <hyperlink ref="E639" r:id="rId636" xr:uid="{335055A1-05FB-4EC0-8632-50613E656653}"/>
    <hyperlink ref="E641" r:id="rId637" xr:uid="{51D3B4BD-9C39-4F56-AB84-48A556E890AA}"/>
    <hyperlink ref="Y306" r:id="rId638" xr:uid="{EDBE3319-3B16-4D19-A266-C2C542F88C6B}"/>
    <hyperlink ref="Z306" r:id="rId639" xr:uid="{7E8B7C6A-56CA-4CC0-9F83-7ACD12B9F452}"/>
    <hyperlink ref="E306" r:id="rId640" xr:uid="{414AC15E-DF69-4FA8-B7E9-3323DE0FB62A}"/>
    <hyperlink ref="E645" r:id="rId641" xr:uid="{74C43773-133F-4483-973E-DE3B2C96F255}"/>
    <hyperlink ref="C646" r:id="rId642" xr:uid="{83112BFF-8864-477E-A6DC-2CABB840BE42}"/>
    <hyperlink ref="L648" r:id="rId643" xr:uid="{B9607DE4-29FD-4367-B909-7B70E73919E7}"/>
    <hyperlink ref="C655" r:id="rId644" xr:uid="{7850AD36-3365-493C-9CB3-0B697B612EE8}"/>
    <hyperlink ref="E653" r:id="rId645" xr:uid="{F84A847B-A062-43DC-8DD4-FAD15451AA3B}"/>
    <hyperlink ref="E654" r:id="rId646" xr:uid="{F2CCD218-0B25-4713-95DE-B5B2507BC3E8}"/>
    <hyperlink ref="E652" r:id="rId647" display="https://www.acmicpc.net/problem/14890" xr:uid="{9A3596EF-113D-46CB-B4D2-3BE557460F2F}"/>
    <hyperlink ref="E651" r:id="rId648" display="https://www.acmicpc.net/problem/15685" xr:uid="{1E02091E-FAF8-4C55-93D8-C7F540E11A6A}"/>
    <hyperlink ref="E650" r:id="rId649" display="https://www.acmicpc.net/problem/17143" xr:uid="{CACEC4CD-63CF-40CB-820F-28F7613E4E9E}"/>
    <hyperlink ref="E656" r:id="rId650" display="https://www.acmicpc.net/problem/17140" xr:uid="{522436B0-42E9-4BD8-9E78-5DF3A440A30D}"/>
    <hyperlink ref="C649" r:id="rId651" xr:uid="{441FD0E9-E787-4C89-B647-8A068AA6AFE9}"/>
    <hyperlink ref="E657" r:id="rId652" xr:uid="{C724D6AB-7A66-4599-A117-6B36A06C5BDB}"/>
    <hyperlink ref="D647" r:id="rId653" xr:uid="{213637B4-7129-41D0-8FC2-3A4921D06B30}"/>
    <hyperlink ref="D644" r:id="rId654" xr:uid="{5D1C6F2C-E9AD-4A26-A946-D723F9052784}"/>
    <hyperlink ref="D660" r:id="rId655" display="https://www.acmicpc.net/problem/19238" xr:uid="{B94187D4-3465-4C28-826E-44286C018270}"/>
    <hyperlink ref="D659" r:id="rId656" display="https://www.acmicpc.net/problem/21609" xr:uid="{2A647B52-FA1D-45CE-B6F0-A1C5B639FB9E}"/>
    <hyperlink ref="D661" r:id="rId657" xr:uid="{48D74A63-23A3-423E-97FC-396EAADBABAD}"/>
    <hyperlink ref="E662" r:id="rId658" xr:uid="{AC29CE8C-18B8-47AB-BEDC-B2C2E3479C2C}"/>
    <hyperlink ref="E663" r:id="rId659" xr:uid="{04F22D5C-29B5-4EC1-B56B-C2E6CFFDD34A}"/>
    <hyperlink ref="E664" r:id="rId660" display="https://www.acmicpc.net/problem/21611" xr:uid="{543F24D6-3426-4113-90E5-52BEFAF3207E}"/>
    <hyperlink ref="E665" r:id="rId661" display="https://www.acmicpc.net/problem/23290" xr:uid="{EFAB1448-1956-4B60-8A98-8DBD25025C47}"/>
    <hyperlink ref="J658" r:id="rId662" display="https://www.acmicpc.net/problem/17472" xr:uid="{401E42B3-8EC8-42AF-A6D1-E6AB825C7D5F}"/>
    <hyperlink ref="C643" r:id="rId663" display="https://www.acmicpc.net/problem/17825" xr:uid="{013C8402-829C-41C4-965A-F6F5A2776718}"/>
    <hyperlink ref="E666" r:id="rId664" xr:uid="{301C7CE4-9E72-4E62-8E9B-E91B06CB3D30}"/>
    <hyperlink ref="E670" r:id="rId665" display="https://www.acmicpc.net/problem/23289" xr:uid="{78F03B2B-2674-4DB9-9C3A-7F3354569EAB}"/>
    <hyperlink ref="E674" r:id="rId666" display="https://www.acmicpc.net/problem/23291" xr:uid="{E3B5AC89-0D60-496A-BF08-7A73B56FA833}"/>
    <hyperlink ref="E907" r:id="rId667" xr:uid="{26800D22-935B-40AC-8D9A-16B388F0B85C}"/>
    <hyperlink ref="C918" r:id="rId668" xr:uid="{552998EF-CAF3-40A8-947D-57A9213EA31C}"/>
    <hyperlink ref="E919" r:id="rId669" xr:uid="{1C6CF233-74D2-4E32-9006-E2C99095BA4E}"/>
    <hyperlink ref="D910" r:id="rId670" xr:uid="{250920D7-BC47-4293-91CB-FA07F8537E66}"/>
    <hyperlink ref="C911" r:id="rId671" xr:uid="{B637BB57-30F3-4C2A-91AD-37C59CD3B7A2}"/>
    <hyperlink ref="E917" r:id="rId672" xr:uid="{43B58266-9D04-429E-BC7E-083DD71CE495}"/>
    <hyperlink ref="D916" r:id="rId673" xr:uid="{7AAEC09C-83F0-4420-9385-AA0D6C39D886}"/>
  </hyperlinks>
  <pageMargins left="0.7" right="0.7" top="0.75" bottom="0.75" header="0" footer="0"/>
  <pageSetup paperSize="9" orientation="portrait" r:id="rId674"/>
  <drawing r:id="rId6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opLeftCell="C1" zoomScale="85" zoomScaleNormal="85" workbookViewId="0">
      <pane ySplit="1" topLeftCell="A32" activePane="bottomLeft" state="frozen"/>
      <selection pane="bottomLeft" activeCell="C38" sqref="C38"/>
    </sheetView>
  </sheetViews>
  <sheetFormatPr defaultColWidth="14.44140625" defaultRowHeight="15" customHeight="1"/>
  <cols>
    <col min="1" max="1" width="23.6640625" style="62" customWidth="1"/>
    <col min="2" max="3" width="32.44140625" style="62" customWidth="1"/>
    <col min="4" max="4" width="10.33203125" style="62" customWidth="1"/>
    <col min="5" max="5" width="7.6640625" style="62" customWidth="1"/>
    <col min="6" max="6" width="13.6640625" style="62" customWidth="1"/>
    <col min="7" max="7" width="11.88671875" style="62" customWidth="1"/>
    <col min="8" max="9" width="12.44140625" style="62" customWidth="1"/>
    <col min="10" max="11" width="13.44140625" style="62" customWidth="1"/>
    <col min="12" max="13" width="12.33203125" style="62" customWidth="1"/>
    <col min="14" max="14" width="14.6640625" style="62" customWidth="1"/>
    <col min="15" max="15" width="9.88671875" style="62" customWidth="1"/>
    <col min="16" max="16" width="19.5546875" style="62" customWidth="1"/>
    <col min="17" max="30" width="8.6640625" style="62" customWidth="1"/>
    <col min="31" max="16384" width="14.44140625" style="62"/>
  </cols>
  <sheetData>
    <row r="1" spans="1:16" ht="16.5" customHeight="1">
      <c r="A1" s="9" t="s">
        <v>0</v>
      </c>
      <c r="B1" s="9" t="s">
        <v>764</v>
      </c>
      <c r="C1" s="9" t="s">
        <v>765</v>
      </c>
      <c r="D1" s="9" t="s">
        <v>2</v>
      </c>
      <c r="E1" s="9" t="s">
        <v>3</v>
      </c>
      <c r="F1" s="11" t="s">
        <v>127</v>
      </c>
      <c r="G1" s="9" t="s">
        <v>5</v>
      </c>
      <c r="H1" s="11" t="s">
        <v>6</v>
      </c>
      <c r="I1" s="9" t="s">
        <v>5</v>
      </c>
      <c r="J1" s="11" t="s">
        <v>7</v>
      </c>
      <c r="K1" s="11" t="s">
        <v>758</v>
      </c>
      <c r="L1" s="11" t="s">
        <v>8</v>
      </c>
      <c r="M1" s="11" t="s">
        <v>758</v>
      </c>
      <c r="N1" s="9" t="s">
        <v>9</v>
      </c>
      <c r="O1" s="9" t="s">
        <v>10</v>
      </c>
      <c r="P1" s="11" t="s">
        <v>128</v>
      </c>
    </row>
    <row r="2" spans="1:16" ht="16.5" customHeight="1">
      <c r="A2" s="19" t="s">
        <v>42</v>
      </c>
      <c r="B2" s="38" t="s">
        <v>55</v>
      </c>
      <c r="C2" s="38"/>
      <c r="D2" s="9"/>
      <c r="E2" s="9">
        <v>1</v>
      </c>
      <c r="F2" s="11"/>
      <c r="G2" s="9" t="s">
        <v>24</v>
      </c>
      <c r="H2" s="11" t="s">
        <v>24</v>
      </c>
      <c r="I2" s="11"/>
      <c r="J2" s="11" t="s">
        <v>24</v>
      </c>
      <c r="K2" s="11"/>
      <c r="L2" s="11"/>
      <c r="M2" s="11"/>
      <c r="N2" s="9"/>
      <c r="O2" s="9"/>
      <c r="P2" s="11" t="s">
        <v>24</v>
      </c>
    </row>
    <row r="3" spans="1:16" ht="16.5" customHeight="1">
      <c r="A3" s="9"/>
      <c r="B3" s="38" t="s">
        <v>59</v>
      </c>
      <c r="C3" s="38"/>
      <c r="D3" s="9"/>
      <c r="E3" s="9">
        <v>1</v>
      </c>
      <c r="F3" s="11">
        <v>44474</v>
      </c>
      <c r="G3" s="9" t="s">
        <v>24</v>
      </c>
      <c r="H3" s="11" t="s">
        <v>24</v>
      </c>
      <c r="I3" s="11"/>
      <c r="J3" s="11" t="s">
        <v>24</v>
      </c>
      <c r="K3" s="11"/>
      <c r="L3" s="11"/>
      <c r="M3" s="11"/>
      <c r="N3" s="9"/>
      <c r="O3" s="9"/>
      <c r="P3" s="11" t="s">
        <v>24</v>
      </c>
    </row>
    <row r="4" spans="1:16" ht="16.5" customHeight="1">
      <c r="A4" s="9"/>
      <c r="B4" s="38" t="s">
        <v>129</v>
      </c>
      <c r="C4" s="38"/>
      <c r="D4" s="9"/>
      <c r="E4" s="9">
        <v>1</v>
      </c>
      <c r="F4" s="11">
        <v>44474</v>
      </c>
      <c r="G4" s="9" t="s">
        <v>24</v>
      </c>
      <c r="H4" s="11"/>
      <c r="I4" s="11"/>
      <c r="J4" s="11"/>
      <c r="K4" s="11"/>
      <c r="L4" s="11"/>
      <c r="M4" s="11"/>
      <c r="N4" s="9"/>
      <c r="O4" s="9"/>
      <c r="P4" s="11" t="s">
        <v>24</v>
      </c>
    </row>
    <row r="5" spans="1:16" ht="16.5" customHeight="1">
      <c r="A5" s="9"/>
      <c r="B5" s="38" t="s">
        <v>130</v>
      </c>
      <c r="C5" s="38"/>
      <c r="D5" s="9"/>
      <c r="E5" s="9">
        <v>1</v>
      </c>
      <c r="F5" s="11">
        <v>44363</v>
      </c>
      <c r="G5" s="9" t="s">
        <v>24</v>
      </c>
      <c r="H5" s="11">
        <v>44474</v>
      </c>
      <c r="I5" s="11"/>
      <c r="J5" s="11">
        <v>44631</v>
      </c>
      <c r="K5" s="11"/>
      <c r="L5" s="11"/>
      <c r="M5" s="11"/>
      <c r="N5" s="9"/>
      <c r="O5" s="9"/>
      <c r="P5" s="11" t="s">
        <v>24</v>
      </c>
    </row>
    <row r="6" spans="1:16" ht="16.5" customHeight="1">
      <c r="A6" s="9"/>
      <c r="B6" s="38" t="s">
        <v>131</v>
      </c>
      <c r="C6" s="38"/>
      <c r="D6" s="9"/>
      <c r="E6" s="9">
        <v>1</v>
      </c>
      <c r="F6" s="11">
        <v>44474</v>
      </c>
      <c r="G6" s="9" t="s">
        <v>56</v>
      </c>
      <c r="H6" s="11"/>
      <c r="I6" s="11"/>
      <c r="J6" s="11"/>
      <c r="K6" s="11"/>
      <c r="L6" s="11"/>
      <c r="M6" s="11"/>
      <c r="N6" s="9"/>
      <c r="O6" s="9"/>
      <c r="P6" s="11" t="s">
        <v>24</v>
      </c>
    </row>
    <row r="7" spans="1:16" ht="16.5" customHeight="1">
      <c r="A7" s="9"/>
      <c r="B7" s="103" t="s">
        <v>28</v>
      </c>
      <c r="C7" s="103"/>
      <c r="D7" s="9"/>
      <c r="E7" s="9">
        <v>1</v>
      </c>
      <c r="F7" s="11">
        <v>44429</v>
      </c>
      <c r="G7" s="9" t="s">
        <v>556</v>
      </c>
      <c r="H7" s="80">
        <v>44658</v>
      </c>
      <c r="I7" s="9" t="s">
        <v>556</v>
      </c>
      <c r="J7" s="39">
        <v>45137</v>
      </c>
      <c r="K7" s="9" t="s">
        <v>556</v>
      </c>
      <c r="L7" s="39">
        <v>45189</v>
      </c>
      <c r="M7" s="39" t="s">
        <v>510</v>
      </c>
      <c r="N7" s="39"/>
      <c r="O7" s="9"/>
      <c r="P7" s="11" t="s">
        <v>24</v>
      </c>
    </row>
    <row r="8" spans="1:16" ht="16.5" customHeight="1">
      <c r="A8" s="9"/>
      <c r="B8" s="38" t="s">
        <v>132</v>
      </c>
      <c r="C8" s="38"/>
      <c r="D8" s="9"/>
      <c r="E8" s="9">
        <v>1</v>
      </c>
      <c r="F8" s="11">
        <v>44687</v>
      </c>
      <c r="G8" s="9" t="s">
        <v>24</v>
      </c>
      <c r="H8" s="11"/>
      <c r="I8" s="11"/>
      <c r="J8" s="11"/>
      <c r="K8" s="11"/>
      <c r="L8" s="11"/>
      <c r="M8" s="11"/>
      <c r="N8" s="9"/>
      <c r="O8" s="9"/>
      <c r="P8" s="11" t="s">
        <v>24</v>
      </c>
    </row>
    <row r="9" spans="1:16" ht="16.5" customHeight="1">
      <c r="A9" s="9"/>
      <c r="B9" s="38" t="s">
        <v>133</v>
      </c>
      <c r="C9" s="38"/>
      <c r="D9" s="9"/>
      <c r="E9" s="9">
        <v>1</v>
      </c>
      <c r="F9" s="11">
        <v>44691</v>
      </c>
      <c r="G9" s="9" t="s">
        <v>24</v>
      </c>
      <c r="H9" s="11"/>
      <c r="I9" s="11"/>
      <c r="J9" s="11"/>
      <c r="K9" s="11"/>
      <c r="L9" s="11"/>
      <c r="M9" s="11"/>
      <c r="N9" s="9"/>
      <c r="O9" s="9"/>
      <c r="P9" s="11" t="s">
        <v>24</v>
      </c>
    </row>
    <row r="10" spans="1:16" ht="16.5" customHeight="1">
      <c r="A10" s="9"/>
      <c r="B10" s="38" t="s">
        <v>134</v>
      </c>
      <c r="C10" s="38"/>
      <c r="D10" s="9"/>
      <c r="E10" s="9">
        <v>1</v>
      </c>
      <c r="F10" s="11">
        <v>44704</v>
      </c>
      <c r="G10" s="9" t="s">
        <v>24</v>
      </c>
      <c r="H10" s="11"/>
      <c r="I10" s="11"/>
      <c r="J10" s="11"/>
      <c r="K10" s="11"/>
      <c r="L10" s="11"/>
      <c r="M10" s="11"/>
      <c r="N10" s="9"/>
      <c r="O10" s="18"/>
      <c r="P10" s="11" t="s">
        <v>24</v>
      </c>
    </row>
    <row r="11" spans="1:16" ht="16.5" customHeight="1">
      <c r="A11" s="9"/>
      <c r="B11" s="38" t="s">
        <v>135</v>
      </c>
      <c r="C11" s="38"/>
      <c r="D11" s="9"/>
      <c r="E11" s="9">
        <v>1</v>
      </c>
      <c r="F11" s="11">
        <v>44719</v>
      </c>
      <c r="G11" s="9" t="s">
        <v>24</v>
      </c>
      <c r="H11" s="11"/>
      <c r="I11" s="11"/>
      <c r="J11" s="11"/>
      <c r="K11" s="11"/>
      <c r="L11" s="11"/>
      <c r="M11" s="11"/>
      <c r="N11" s="9"/>
      <c r="O11" s="18"/>
      <c r="P11" s="11" t="s">
        <v>24</v>
      </c>
    </row>
    <row r="12" spans="1:16" ht="16.5" customHeight="1">
      <c r="A12" s="9"/>
      <c r="B12" s="38" t="s">
        <v>136</v>
      </c>
      <c r="C12" s="38"/>
      <c r="D12" s="9"/>
      <c r="E12" s="9">
        <v>0</v>
      </c>
      <c r="F12" s="11"/>
      <c r="G12" s="9"/>
      <c r="H12" s="11"/>
      <c r="I12" s="11"/>
      <c r="J12" s="11"/>
      <c r="K12" s="11"/>
      <c r="L12" s="11"/>
      <c r="M12" s="11"/>
      <c r="N12" s="9"/>
      <c r="O12" s="18"/>
      <c r="P12" s="9"/>
    </row>
    <row r="13" spans="1:16" ht="16.5" customHeight="1">
      <c r="A13" s="9"/>
      <c r="B13" s="9"/>
      <c r="C13" s="9"/>
      <c r="D13" s="9">
        <f>COUNTA(B2:B12)</f>
        <v>11</v>
      </c>
      <c r="E13" s="9">
        <f>SUM(E2:E12)</f>
        <v>10</v>
      </c>
      <c r="F13" s="11"/>
      <c r="G13" s="9"/>
      <c r="H13" s="11"/>
      <c r="I13" s="11"/>
      <c r="J13" s="11"/>
      <c r="K13" s="11"/>
      <c r="L13" s="11"/>
      <c r="M13" s="11"/>
      <c r="N13" s="9">
        <f>D13-E13</f>
        <v>1</v>
      </c>
      <c r="O13" s="18">
        <f>100% - (N13/D13*100)%</f>
        <v>0.90909090909090906</v>
      </c>
      <c r="P13" s="9"/>
    </row>
    <row r="14" spans="1:16" ht="16.5" customHeight="1">
      <c r="A14" s="19" t="s">
        <v>49</v>
      </c>
      <c r="B14" s="38" t="s">
        <v>47</v>
      </c>
      <c r="C14" s="38"/>
      <c r="D14" s="9"/>
      <c r="E14" s="9">
        <v>1</v>
      </c>
      <c r="F14" s="11">
        <v>44763</v>
      </c>
      <c r="G14" s="9" t="s">
        <v>24</v>
      </c>
      <c r="H14" s="11">
        <v>44765</v>
      </c>
      <c r="I14" s="11"/>
      <c r="J14" s="11"/>
      <c r="K14" s="11"/>
      <c r="L14" s="11"/>
      <c r="M14" s="11"/>
      <c r="N14" s="9"/>
      <c r="O14" s="9"/>
      <c r="P14" s="9"/>
    </row>
    <row r="15" spans="1:16" ht="16.5" customHeight="1">
      <c r="A15" s="9"/>
      <c r="B15" s="38" t="s">
        <v>137</v>
      </c>
      <c r="C15" s="38"/>
      <c r="D15" s="9"/>
      <c r="E15" s="9">
        <v>1</v>
      </c>
      <c r="F15" s="11">
        <v>44768</v>
      </c>
      <c r="G15" s="9" t="s">
        <v>24</v>
      </c>
      <c r="H15" s="11"/>
      <c r="I15" s="11"/>
      <c r="J15" s="11"/>
      <c r="K15" s="11"/>
      <c r="L15" s="11"/>
      <c r="M15" s="11"/>
      <c r="N15" s="9"/>
      <c r="O15" s="9"/>
      <c r="P15" s="9"/>
    </row>
    <row r="16" spans="1:16" ht="16.5" customHeight="1">
      <c r="A16" s="9"/>
      <c r="B16" s="38" t="s">
        <v>130</v>
      </c>
      <c r="C16" s="38"/>
      <c r="D16" s="9"/>
      <c r="E16" s="9">
        <v>1</v>
      </c>
      <c r="F16" s="11">
        <v>44363</v>
      </c>
      <c r="G16" s="9"/>
      <c r="H16" s="11">
        <v>44474</v>
      </c>
      <c r="I16" s="11"/>
      <c r="J16" s="11">
        <v>44631</v>
      </c>
      <c r="K16" s="11"/>
      <c r="L16" s="11"/>
      <c r="M16" s="11"/>
      <c r="N16" s="9"/>
      <c r="O16" s="9"/>
      <c r="P16" s="9"/>
    </row>
    <row r="17" spans="1:16" ht="16.5" customHeight="1">
      <c r="A17" s="9"/>
      <c r="B17" s="38" t="s">
        <v>45</v>
      </c>
      <c r="C17" s="38"/>
      <c r="D17" s="9"/>
      <c r="E17" s="9">
        <v>1</v>
      </c>
      <c r="F17" s="11">
        <v>44766</v>
      </c>
      <c r="G17" s="9" t="s">
        <v>24</v>
      </c>
      <c r="H17" s="11"/>
      <c r="I17" s="11"/>
      <c r="J17" s="11"/>
      <c r="K17" s="11"/>
      <c r="L17" s="11"/>
      <c r="M17" s="11"/>
      <c r="N17" s="9"/>
      <c r="O17" s="9"/>
      <c r="P17" s="9"/>
    </row>
    <row r="18" spans="1:16" ht="16.5" customHeight="1">
      <c r="A18" s="9"/>
      <c r="B18" s="9"/>
      <c r="C18" s="9"/>
      <c r="D18" s="9">
        <f>COUNTA(B14:B17)</f>
        <v>4</v>
      </c>
      <c r="E18" s="9">
        <f>SUM(E14:E17)</f>
        <v>4</v>
      </c>
      <c r="F18" s="11"/>
      <c r="G18" s="9"/>
      <c r="H18" s="11"/>
      <c r="I18" s="11"/>
      <c r="J18" s="11"/>
      <c r="K18" s="11"/>
      <c r="L18" s="11"/>
      <c r="M18" s="11"/>
      <c r="N18" s="9">
        <f>D18-E18</f>
        <v>0</v>
      </c>
      <c r="O18" s="9"/>
      <c r="P18" s="9"/>
    </row>
    <row r="19" spans="1:16" ht="16.5" customHeight="1">
      <c r="A19" s="19" t="s">
        <v>57</v>
      </c>
      <c r="B19" s="38" t="s">
        <v>129</v>
      </c>
      <c r="C19" s="38"/>
      <c r="D19" s="9"/>
      <c r="E19" s="9">
        <v>1</v>
      </c>
      <c r="F19" s="11">
        <v>44473</v>
      </c>
      <c r="G19" s="9"/>
      <c r="H19" s="11"/>
      <c r="I19" s="11"/>
      <c r="J19" s="11"/>
      <c r="K19" s="11"/>
      <c r="L19" s="11"/>
      <c r="M19" s="11"/>
      <c r="N19" s="9"/>
      <c r="O19" s="9"/>
      <c r="P19" s="9"/>
    </row>
    <row r="20" spans="1:16" ht="16.5" customHeight="1">
      <c r="A20" s="9"/>
      <c r="B20" s="38" t="s">
        <v>740</v>
      </c>
      <c r="C20" s="38"/>
      <c r="D20" s="9"/>
      <c r="E20" s="9">
        <v>1</v>
      </c>
      <c r="F20" s="11">
        <v>45135</v>
      </c>
      <c r="G20" s="63" t="s">
        <v>24</v>
      </c>
      <c r="H20" s="11"/>
      <c r="I20" s="11"/>
      <c r="J20" s="11"/>
      <c r="K20" s="11"/>
      <c r="L20" s="11"/>
      <c r="M20" s="11"/>
      <c r="N20" s="9"/>
      <c r="O20" s="18"/>
      <c r="P20" s="9"/>
    </row>
    <row r="21" spans="1:16" ht="16.5" customHeight="1">
      <c r="A21" s="9"/>
      <c r="B21" s="38" t="s">
        <v>138</v>
      </c>
      <c r="C21" s="38"/>
      <c r="D21" s="9"/>
      <c r="E21" s="9">
        <v>1</v>
      </c>
      <c r="F21" s="11">
        <v>44647</v>
      </c>
      <c r="G21" s="63" t="s">
        <v>24</v>
      </c>
      <c r="H21" s="11">
        <v>45111</v>
      </c>
      <c r="I21" s="11"/>
      <c r="J21" s="11"/>
      <c r="K21" s="11"/>
      <c r="L21" s="11"/>
      <c r="M21" s="11"/>
      <c r="N21" s="9"/>
      <c r="O21" s="9"/>
      <c r="P21" s="9"/>
    </row>
    <row r="22" spans="1:16" ht="16.5" customHeight="1">
      <c r="A22" s="9"/>
      <c r="B22" s="38" t="s">
        <v>139</v>
      </c>
      <c r="C22" s="38"/>
      <c r="D22" s="9"/>
      <c r="E22" s="9">
        <v>1</v>
      </c>
      <c r="F22" s="11">
        <v>44647</v>
      </c>
      <c r="G22" s="63" t="s">
        <v>24</v>
      </c>
      <c r="H22" s="11"/>
      <c r="I22" s="11"/>
      <c r="J22" s="11"/>
      <c r="K22" s="11"/>
      <c r="L22" s="11"/>
      <c r="M22" s="11"/>
      <c r="N22" s="9"/>
      <c r="O22" s="9"/>
      <c r="P22" s="9"/>
    </row>
    <row r="23" spans="1:16" ht="16.5" customHeight="1">
      <c r="A23" s="9"/>
      <c r="B23" s="9"/>
      <c r="C23" s="9"/>
      <c r="D23" s="9">
        <f>COUNTA(B19:B22)</f>
        <v>4</v>
      </c>
      <c r="E23" s="9">
        <f>SUM(E19:E22)</f>
        <v>4</v>
      </c>
      <c r="F23" s="11"/>
      <c r="G23" s="9"/>
      <c r="H23" s="11"/>
      <c r="I23" s="11"/>
      <c r="J23" s="11"/>
      <c r="K23" s="11"/>
      <c r="L23" s="11"/>
      <c r="M23" s="11"/>
      <c r="N23" s="9">
        <f>D23-E23</f>
        <v>0</v>
      </c>
      <c r="O23" s="18">
        <f>100% - (N23/D23*100)%</f>
        <v>1</v>
      </c>
      <c r="P23" s="9"/>
    </row>
    <row r="24" spans="1:16" ht="16.5" customHeight="1">
      <c r="A24" s="19" t="s">
        <v>140</v>
      </c>
      <c r="B24" s="38" t="s">
        <v>141</v>
      </c>
      <c r="C24" s="38"/>
      <c r="D24" s="9"/>
      <c r="E24" s="9">
        <v>1</v>
      </c>
      <c r="F24" s="11">
        <v>44883</v>
      </c>
      <c r="G24" s="9" t="s">
        <v>56</v>
      </c>
      <c r="H24" s="11"/>
      <c r="I24" s="11"/>
      <c r="J24" s="11"/>
      <c r="K24" s="11"/>
      <c r="L24" s="11"/>
      <c r="M24" s="11"/>
      <c r="N24" s="9"/>
      <c r="O24" s="9"/>
      <c r="P24" s="9"/>
    </row>
    <row r="25" spans="1:16" ht="16.5" customHeight="1">
      <c r="A25" s="9"/>
      <c r="B25" s="38" t="s">
        <v>142</v>
      </c>
      <c r="C25" s="38"/>
      <c r="D25" s="9"/>
      <c r="E25" s="9">
        <v>1</v>
      </c>
      <c r="F25" s="11">
        <v>44950</v>
      </c>
      <c r="G25" s="63" t="s">
        <v>24</v>
      </c>
      <c r="H25" s="11"/>
      <c r="I25" s="11"/>
      <c r="J25" s="11"/>
      <c r="K25" s="11"/>
      <c r="L25" s="11"/>
      <c r="M25" s="11"/>
      <c r="N25" s="9"/>
      <c r="O25" s="9"/>
      <c r="P25" s="9"/>
    </row>
    <row r="26" spans="1:16" ht="16.5" customHeight="1">
      <c r="A26" s="9"/>
      <c r="B26" s="38" t="s">
        <v>689</v>
      </c>
      <c r="C26" s="38"/>
      <c r="D26" s="9"/>
      <c r="E26" s="9">
        <v>1</v>
      </c>
      <c r="F26" s="11">
        <v>45135</v>
      </c>
      <c r="G26" s="63" t="s">
        <v>24</v>
      </c>
      <c r="H26" s="11"/>
      <c r="I26" s="11"/>
      <c r="J26" s="11"/>
      <c r="K26" s="11"/>
      <c r="L26" s="11"/>
      <c r="M26" s="11"/>
      <c r="N26" s="9"/>
      <c r="O26" s="9"/>
      <c r="P26" s="9"/>
    </row>
    <row r="27" spans="1:16" ht="16.5" customHeight="1">
      <c r="A27" s="9"/>
      <c r="B27" s="38" t="s">
        <v>741</v>
      </c>
      <c r="C27" s="38"/>
      <c r="D27" s="9"/>
      <c r="E27" s="9">
        <v>1</v>
      </c>
      <c r="F27" s="11">
        <v>45136</v>
      </c>
      <c r="G27" s="63" t="s">
        <v>24</v>
      </c>
      <c r="H27" s="11"/>
      <c r="I27" s="11"/>
      <c r="J27" s="11"/>
      <c r="K27" s="11"/>
      <c r="L27" s="11"/>
      <c r="M27" s="11"/>
      <c r="N27" s="9"/>
      <c r="O27" s="9"/>
      <c r="P27" s="9"/>
    </row>
    <row r="28" spans="1:16" ht="16.5" customHeight="1">
      <c r="A28" s="9"/>
      <c r="B28" s="103" t="s">
        <v>690</v>
      </c>
      <c r="C28" s="103"/>
      <c r="D28" s="9"/>
      <c r="E28" s="9">
        <v>1</v>
      </c>
      <c r="F28" s="11">
        <v>45135</v>
      </c>
      <c r="G28" s="63" t="s">
        <v>24</v>
      </c>
      <c r="H28" s="11"/>
      <c r="I28" s="11"/>
      <c r="J28" s="11"/>
      <c r="K28" s="11"/>
      <c r="L28" s="11"/>
      <c r="M28" s="11"/>
      <c r="N28" s="9"/>
      <c r="O28" s="18"/>
      <c r="P28" s="9"/>
    </row>
    <row r="29" spans="1:16" ht="16.5" customHeight="1">
      <c r="A29" s="9"/>
      <c r="B29" s="9"/>
      <c r="C29" s="9"/>
      <c r="D29" s="9">
        <f>COUNTA(B24:B28)</f>
        <v>5</v>
      </c>
      <c r="E29" s="9">
        <f>SUM(E24:E28)</f>
        <v>5</v>
      </c>
      <c r="F29" s="11"/>
      <c r="G29" s="9"/>
      <c r="H29" s="11"/>
      <c r="I29" s="11"/>
      <c r="J29" s="11"/>
      <c r="K29" s="11"/>
      <c r="L29" s="11"/>
      <c r="M29" s="11"/>
      <c r="N29" s="9">
        <f>D29-E29</f>
        <v>0</v>
      </c>
      <c r="O29" s="18">
        <f>100% - (N29/D29*100)%</f>
        <v>1</v>
      </c>
      <c r="P29" s="9"/>
    </row>
    <row r="30" spans="1:16" ht="16.5" customHeight="1">
      <c r="A30" s="19" t="s">
        <v>143</v>
      </c>
      <c r="B30" s="38" t="s">
        <v>144</v>
      </c>
      <c r="C30" s="38"/>
      <c r="D30" s="9"/>
      <c r="E30" s="9">
        <v>1</v>
      </c>
      <c r="F30" s="11">
        <v>44468</v>
      </c>
      <c r="G30" s="63" t="s">
        <v>24</v>
      </c>
      <c r="H30" s="11">
        <v>44558</v>
      </c>
      <c r="I30" s="11"/>
      <c r="J30" s="11"/>
      <c r="K30" s="11"/>
      <c r="L30" s="11"/>
      <c r="M30" s="11"/>
      <c r="N30" s="9"/>
      <c r="O30" s="9"/>
      <c r="P30" s="9"/>
    </row>
    <row r="31" spans="1:16" ht="16.5" customHeight="1">
      <c r="A31" s="9"/>
      <c r="B31" s="38" t="s">
        <v>145</v>
      </c>
      <c r="C31" s="38"/>
      <c r="D31" s="9"/>
      <c r="E31" s="9">
        <v>0</v>
      </c>
      <c r="F31" s="11"/>
      <c r="G31" s="63"/>
      <c r="H31" s="11"/>
      <c r="I31" s="11"/>
      <c r="J31" s="11"/>
      <c r="K31" s="11"/>
      <c r="L31" s="11"/>
      <c r="M31" s="11"/>
      <c r="N31" s="9"/>
      <c r="O31" s="9"/>
      <c r="P31" s="9"/>
    </row>
    <row r="32" spans="1:16" ht="16.5" customHeight="1">
      <c r="A32" s="9"/>
      <c r="B32" s="38" t="s">
        <v>146</v>
      </c>
      <c r="C32" s="38"/>
      <c r="D32" s="9"/>
      <c r="E32" s="9">
        <v>0</v>
      </c>
      <c r="F32" s="11"/>
      <c r="G32" s="9"/>
      <c r="H32" s="11"/>
      <c r="I32" s="11"/>
      <c r="J32" s="11"/>
      <c r="K32" s="11"/>
      <c r="L32" s="11"/>
      <c r="M32" s="11"/>
      <c r="N32" s="9"/>
      <c r="O32" s="9"/>
      <c r="P32" s="9"/>
    </row>
    <row r="33" spans="1:16" ht="16.5" customHeight="1">
      <c r="A33" s="9"/>
      <c r="B33" s="38" t="s">
        <v>685</v>
      </c>
      <c r="C33" s="38"/>
      <c r="D33" s="9"/>
      <c r="E33" s="9">
        <v>0</v>
      </c>
      <c r="F33" s="11"/>
      <c r="G33" s="9"/>
      <c r="H33" s="11"/>
      <c r="I33" s="11"/>
      <c r="J33" s="11"/>
      <c r="K33" s="11"/>
      <c r="L33" s="11"/>
      <c r="M33" s="11"/>
      <c r="N33" s="9"/>
      <c r="O33" s="9"/>
      <c r="P33" s="9"/>
    </row>
    <row r="34" spans="1:16" ht="16.5" customHeight="1">
      <c r="A34" s="9"/>
      <c r="B34" s="38" t="s">
        <v>147</v>
      </c>
      <c r="C34" s="38"/>
      <c r="D34" s="9"/>
      <c r="E34" s="9">
        <v>0</v>
      </c>
      <c r="F34" s="11"/>
      <c r="G34" s="9"/>
      <c r="H34" s="11"/>
      <c r="I34" s="11"/>
      <c r="J34" s="11"/>
      <c r="K34" s="11"/>
      <c r="L34" s="11"/>
      <c r="M34" s="11"/>
      <c r="N34" s="9"/>
      <c r="O34" s="9"/>
      <c r="P34" s="20"/>
    </row>
    <row r="35" spans="1:16" ht="16.5" customHeight="1">
      <c r="A35" s="9"/>
      <c r="B35" s="9"/>
      <c r="C35" s="9"/>
      <c r="D35" s="9">
        <f>COUNTA(B30:B34)</f>
        <v>5</v>
      </c>
      <c r="E35" s="9">
        <f>SUM(E30:E34)</f>
        <v>1</v>
      </c>
      <c r="F35" s="11"/>
      <c r="G35" s="9"/>
      <c r="H35" s="11"/>
      <c r="I35" s="11"/>
      <c r="J35" s="11"/>
      <c r="K35" s="11"/>
      <c r="L35" s="11"/>
      <c r="M35" s="11"/>
      <c r="N35" s="9">
        <f>D35-E35</f>
        <v>4</v>
      </c>
      <c r="O35" s="18">
        <f>100% - (N35/D35*100)%</f>
        <v>0.19999999999999996</v>
      </c>
      <c r="P35" s="9"/>
    </row>
    <row r="36" spans="1:16" ht="16.5" customHeight="1">
      <c r="A36" s="19" t="s">
        <v>148</v>
      </c>
      <c r="B36" s="38" t="s">
        <v>149</v>
      </c>
      <c r="C36" s="38"/>
      <c r="D36" s="9"/>
      <c r="E36" s="9">
        <v>1</v>
      </c>
      <c r="F36" s="11">
        <v>44469</v>
      </c>
      <c r="G36" s="63" t="s">
        <v>24</v>
      </c>
      <c r="H36" s="11"/>
      <c r="I36" s="11"/>
      <c r="J36" s="11"/>
      <c r="K36" s="11"/>
      <c r="L36" s="11"/>
      <c r="M36" s="11"/>
      <c r="N36" s="9"/>
      <c r="O36" s="9"/>
      <c r="P36" s="20"/>
    </row>
    <row r="37" spans="1:16" ht="16.5" customHeight="1">
      <c r="A37" s="9"/>
      <c r="B37" s="38" t="s">
        <v>150</v>
      </c>
      <c r="C37" s="38"/>
      <c r="D37" s="9"/>
      <c r="E37" s="9">
        <v>1</v>
      </c>
      <c r="F37" s="11">
        <v>44471</v>
      </c>
      <c r="G37" s="63" t="s">
        <v>24</v>
      </c>
      <c r="H37" s="11"/>
      <c r="I37" s="11"/>
      <c r="J37" s="11"/>
      <c r="K37" s="11"/>
      <c r="L37" s="11"/>
      <c r="M37" s="11"/>
      <c r="N37" s="9"/>
      <c r="O37" s="9"/>
      <c r="P37" s="20"/>
    </row>
    <row r="38" spans="1:16" ht="16.5" customHeight="1">
      <c r="A38" s="9"/>
      <c r="B38" s="38" t="s">
        <v>151</v>
      </c>
      <c r="C38" s="53" t="s">
        <v>772</v>
      </c>
      <c r="D38" s="9"/>
      <c r="E38" s="9">
        <v>1</v>
      </c>
      <c r="F38" s="11">
        <v>44364</v>
      </c>
      <c r="G38" s="63" t="s">
        <v>24</v>
      </c>
      <c r="H38" s="11">
        <v>44474</v>
      </c>
      <c r="I38" s="11"/>
      <c r="J38" s="11">
        <v>44630</v>
      </c>
      <c r="K38" s="11"/>
      <c r="L38" s="11">
        <v>45452</v>
      </c>
      <c r="M38" s="11"/>
      <c r="N38" s="9"/>
      <c r="O38" s="9"/>
      <c r="P38" s="20"/>
    </row>
    <row r="39" spans="1:16" ht="16.5" customHeight="1">
      <c r="A39" s="9"/>
      <c r="B39" s="38" t="s">
        <v>152</v>
      </c>
      <c r="C39" s="38"/>
      <c r="D39" s="9"/>
      <c r="E39" s="9">
        <v>1</v>
      </c>
      <c r="F39" s="11">
        <v>44647</v>
      </c>
      <c r="G39" s="63" t="s">
        <v>24</v>
      </c>
      <c r="H39" s="11"/>
      <c r="I39" s="11"/>
      <c r="J39" s="11"/>
      <c r="K39" s="11"/>
      <c r="L39" s="11"/>
      <c r="M39" s="11"/>
      <c r="N39" s="9"/>
      <c r="O39" s="9"/>
      <c r="P39" s="20"/>
    </row>
    <row r="40" spans="1:16" ht="16.5" customHeight="1">
      <c r="A40" s="9"/>
      <c r="B40" s="38" t="s">
        <v>153</v>
      </c>
      <c r="C40" s="38"/>
      <c r="D40" s="9"/>
      <c r="E40" s="9">
        <v>1</v>
      </c>
      <c r="F40" s="11">
        <v>44706</v>
      </c>
      <c r="G40" s="63" t="s">
        <v>24</v>
      </c>
      <c r="H40" s="11"/>
      <c r="I40" s="11"/>
      <c r="J40" s="11"/>
      <c r="K40" s="11"/>
      <c r="L40" s="11"/>
      <c r="M40" s="11"/>
      <c r="N40" s="9"/>
      <c r="O40" s="18"/>
      <c r="P40" s="9"/>
    </row>
    <row r="41" spans="1:16" ht="16.5" customHeight="1">
      <c r="A41" s="9"/>
      <c r="B41" s="38" t="s">
        <v>154</v>
      </c>
      <c r="C41" s="38"/>
      <c r="D41" s="9"/>
      <c r="E41" s="9">
        <v>1</v>
      </c>
      <c r="F41" s="11">
        <v>44707</v>
      </c>
      <c r="G41" s="63" t="s">
        <v>24</v>
      </c>
      <c r="H41" s="11"/>
      <c r="I41" s="11"/>
      <c r="J41" s="11"/>
      <c r="K41" s="11"/>
      <c r="L41" s="11"/>
      <c r="M41" s="11"/>
      <c r="N41" s="9"/>
      <c r="O41" s="9"/>
      <c r="P41" s="9"/>
    </row>
    <row r="42" spans="1:16" ht="16.5" customHeight="1">
      <c r="A42" s="9"/>
      <c r="B42" s="38" t="s">
        <v>155</v>
      </c>
      <c r="C42" s="38"/>
      <c r="D42" s="9"/>
      <c r="E42" s="9">
        <v>1</v>
      </c>
      <c r="F42" s="11">
        <v>44707</v>
      </c>
      <c r="G42" s="9" t="s">
        <v>56</v>
      </c>
      <c r="H42" s="11"/>
      <c r="I42" s="11"/>
      <c r="J42" s="11"/>
      <c r="K42" s="11"/>
      <c r="L42" s="11"/>
      <c r="M42" s="11"/>
      <c r="N42" s="9"/>
      <c r="O42" s="9"/>
      <c r="P42" s="9"/>
    </row>
    <row r="43" spans="1:16" ht="16.5" customHeight="1">
      <c r="A43" s="9"/>
      <c r="B43" s="38" t="s">
        <v>156</v>
      </c>
      <c r="C43" s="38"/>
      <c r="D43" s="9"/>
      <c r="E43" s="9">
        <v>1</v>
      </c>
      <c r="F43" s="11">
        <v>44708</v>
      </c>
      <c r="G43" s="63" t="s">
        <v>24</v>
      </c>
      <c r="H43" s="11"/>
      <c r="I43" s="11"/>
      <c r="J43" s="11"/>
      <c r="K43" s="11"/>
      <c r="L43" s="11"/>
      <c r="M43" s="11"/>
      <c r="N43" s="9"/>
      <c r="O43" s="9"/>
      <c r="P43" s="9"/>
    </row>
    <row r="44" spans="1:16" ht="16.5" customHeight="1">
      <c r="A44" s="9"/>
      <c r="B44" s="38" t="s">
        <v>157</v>
      </c>
      <c r="C44" s="38"/>
      <c r="D44" s="9"/>
      <c r="E44" s="9">
        <v>1</v>
      </c>
      <c r="F44" s="11">
        <v>44718</v>
      </c>
      <c r="G44" s="63" t="s">
        <v>24</v>
      </c>
      <c r="H44" s="11"/>
      <c r="I44" s="11"/>
      <c r="J44" s="11"/>
      <c r="K44" s="11"/>
      <c r="L44" s="11"/>
      <c r="M44" s="11"/>
      <c r="N44" s="9"/>
      <c r="O44" s="9"/>
      <c r="P44" s="9"/>
    </row>
    <row r="45" spans="1:16" ht="16.5" customHeight="1">
      <c r="A45" s="9"/>
      <c r="B45" s="38" t="s">
        <v>158</v>
      </c>
      <c r="C45" s="38"/>
      <c r="D45" s="9"/>
      <c r="E45" s="9">
        <v>1</v>
      </c>
      <c r="F45" s="11">
        <v>44470</v>
      </c>
      <c r="G45" s="63" t="s">
        <v>24</v>
      </c>
      <c r="H45" s="11">
        <v>44849</v>
      </c>
      <c r="I45" s="63" t="s">
        <v>24</v>
      </c>
      <c r="J45" s="11">
        <v>45140</v>
      </c>
      <c r="K45" s="11"/>
      <c r="L45" s="9" t="s">
        <v>56</v>
      </c>
      <c r="M45" s="9"/>
      <c r="N45" s="9"/>
      <c r="O45" s="9"/>
      <c r="P45" s="9"/>
    </row>
    <row r="46" spans="1:16" ht="16.5" customHeight="1">
      <c r="A46" s="9"/>
      <c r="B46" s="38" t="s">
        <v>159</v>
      </c>
      <c r="C46" s="38"/>
      <c r="D46" s="9"/>
      <c r="E46" s="9">
        <v>1</v>
      </c>
      <c r="F46" s="11">
        <v>44721</v>
      </c>
      <c r="G46" s="63" t="s">
        <v>24</v>
      </c>
      <c r="H46" s="11"/>
      <c r="I46" s="11"/>
      <c r="J46" s="11"/>
      <c r="K46" s="11"/>
      <c r="L46" s="11"/>
      <c r="M46" s="11"/>
      <c r="N46" s="9"/>
      <c r="O46" s="9"/>
      <c r="P46" s="11" t="s">
        <v>24</v>
      </c>
    </row>
    <row r="47" spans="1:16" ht="16.5" customHeight="1">
      <c r="A47" s="9"/>
      <c r="B47" s="38" t="s">
        <v>160</v>
      </c>
      <c r="C47" s="38"/>
      <c r="D47" s="9"/>
      <c r="E47" s="9">
        <v>1</v>
      </c>
      <c r="F47" s="11">
        <v>44722</v>
      </c>
      <c r="G47" s="63" t="s">
        <v>24</v>
      </c>
      <c r="H47" s="11"/>
      <c r="I47" s="11"/>
      <c r="J47" s="11"/>
      <c r="K47" s="11"/>
      <c r="L47" s="11"/>
      <c r="M47" s="11"/>
      <c r="N47" s="9"/>
      <c r="O47" s="9"/>
      <c r="P47" s="11" t="s">
        <v>24</v>
      </c>
    </row>
    <row r="48" spans="1:16" ht="16.5" customHeight="1">
      <c r="A48" s="9"/>
      <c r="B48" s="38" t="s">
        <v>161</v>
      </c>
      <c r="C48" s="38"/>
      <c r="D48" s="9"/>
      <c r="E48" s="9">
        <v>1</v>
      </c>
      <c r="F48" s="11">
        <v>44722</v>
      </c>
      <c r="G48" s="9" t="s">
        <v>56</v>
      </c>
      <c r="H48" s="11"/>
      <c r="I48" s="11"/>
      <c r="J48" s="11"/>
      <c r="K48" s="11"/>
      <c r="L48" s="11"/>
      <c r="M48" s="11"/>
      <c r="N48" s="9"/>
      <c r="O48" s="9"/>
      <c r="P48" s="11" t="s">
        <v>24</v>
      </c>
    </row>
    <row r="49" spans="1:16" ht="16.5" customHeight="1">
      <c r="A49" s="9"/>
      <c r="B49" s="38" t="s">
        <v>162</v>
      </c>
      <c r="C49" s="38"/>
      <c r="D49" s="9"/>
      <c r="E49" s="9">
        <v>1</v>
      </c>
      <c r="F49" s="11">
        <v>44723</v>
      </c>
      <c r="G49" s="63" t="s">
        <v>24</v>
      </c>
      <c r="H49" s="11"/>
      <c r="I49" s="11"/>
      <c r="J49" s="11"/>
      <c r="K49" s="11"/>
      <c r="L49" s="11"/>
      <c r="M49" s="11"/>
      <c r="N49" s="9"/>
      <c r="O49" s="9"/>
      <c r="P49" s="11" t="s">
        <v>24</v>
      </c>
    </row>
    <row r="50" spans="1:16" ht="16.5" customHeight="1">
      <c r="A50" s="9"/>
      <c r="B50" s="38" t="s">
        <v>163</v>
      </c>
      <c r="C50" s="38"/>
      <c r="D50" s="9"/>
      <c r="E50" s="9">
        <v>1</v>
      </c>
      <c r="F50" s="11">
        <v>44723</v>
      </c>
      <c r="G50" s="9" t="s">
        <v>56</v>
      </c>
      <c r="H50" s="11"/>
      <c r="I50" s="11"/>
      <c r="J50" s="11"/>
      <c r="K50" s="11"/>
      <c r="L50" s="11"/>
      <c r="M50" s="11"/>
      <c r="N50" s="9"/>
      <c r="O50" s="9"/>
      <c r="P50" s="9"/>
    </row>
    <row r="51" spans="1:16" ht="16.5" customHeight="1">
      <c r="A51" s="9"/>
      <c r="B51" s="38" t="s">
        <v>164</v>
      </c>
      <c r="C51" s="38"/>
      <c r="D51" s="9"/>
      <c r="E51" s="9">
        <v>0</v>
      </c>
      <c r="F51" s="11"/>
      <c r="G51" s="9"/>
      <c r="H51" s="11"/>
      <c r="I51" s="11"/>
      <c r="J51" s="11"/>
      <c r="K51" s="11"/>
      <c r="L51" s="11"/>
      <c r="M51" s="11"/>
      <c r="N51" s="9"/>
      <c r="O51" s="9"/>
      <c r="P51" s="9"/>
    </row>
    <row r="52" spans="1:16" ht="16.5" customHeight="1">
      <c r="A52" s="9"/>
      <c r="B52" s="38" t="s">
        <v>165</v>
      </c>
      <c r="C52" s="38"/>
      <c r="D52" s="9"/>
      <c r="E52" s="9">
        <v>1</v>
      </c>
      <c r="F52" s="11">
        <v>44725</v>
      </c>
      <c r="G52" s="9" t="s">
        <v>56</v>
      </c>
      <c r="H52" s="11"/>
      <c r="I52" s="11"/>
      <c r="J52" s="11"/>
      <c r="K52" s="11"/>
      <c r="L52" s="11"/>
      <c r="M52" s="11"/>
      <c r="N52" s="9"/>
      <c r="O52" s="9"/>
      <c r="P52" s="9"/>
    </row>
    <row r="53" spans="1:16" ht="16.5" customHeight="1">
      <c r="A53" s="9"/>
      <c r="B53" s="38" t="s">
        <v>166</v>
      </c>
      <c r="C53" s="38"/>
      <c r="D53" s="9"/>
      <c r="E53" s="9">
        <v>1</v>
      </c>
      <c r="F53" s="11">
        <v>44472</v>
      </c>
      <c r="G53" s="9" t="s">
        <v>56</v>
      </c>
      <c r="H53" s="11"/>
      <c r="I53" s="11"/>
      <c r="J53" s="11"/>
      <c r="K53" s="11"/>
      <c r="L53" s="11"/>
      <c r="M53" s="11"/>
      <c r="N53" s="9"/>
      <c r="O53" s="9"/>
      <c r="P53" s="9"/>
    </row>
    <row r="54" spans="1:16" ht="16.5" customHeight="1">
      <c r="A54" s="9"/>
      <c r="B54" s="38" t="s">
        <v>167</v>
      </c>
      <c r="C54" s="38"/>
      <c r="D54" s="9"/>
      <c r="E54" s="9">
        <v>1</v>
      </c>
      <c r="F54" s="11">
        <v>44737</v>
      </c>
      <c r="G54" s="9" t="s">
        <v>24</v>
      </c>
      <c r="H54" s="11"/>
      <c r="I54" s="11"/>
      <c r="J54" s="11"/>
      <c r="K54" s="11"/>
      <c r="L54" s="11"/>
      <c r="M54" s="11"/>
      <c r="N54" s="9"/>
      <c r="O54" s="9"/>
      <c r="P54" s="9"/>
    </row>
    <row r="55" spans="1:16" ht="16.5" customHeight="1">
      <c r="A55" s="9"/>
      <c r="B55" s="38" t="s">
        <v>168</v>
      </c>
      <c r="C55" s="38"/>
      <c r="D55" s="9"/>
      <c r="E55" s="9">
        <v>1</v>
      </c>
      <c r="F55" s="11">
        <v>44740</v>
      </c>
      <c r="G55" s="9" t="s">
        <v>24</v>
      </c>
      <c r="H55" s="11"/>
      <c r="I55" s="11"/>
      <c r="J55" s="11"/>
      <c r="K55" s="11"/>
      <c r="L55" s="11"/>
      <c r="M55" s="11"/>
      <c r="N55" s="9"/>
      <c r="O55" s="9"/>
      <c r="P55" s="9"/>
    </row>
    <row r="56" spans="1:16" ht="16.5" customHeight="1">
      <c r="A56" s="9"/>
      <c r="B56" s="38" t="s">
        <v>169</v>
      </c>
      <c r="C56" s="38"/>
      <c r="D56" s="9"/>
      <c r="E56" s="9">
        <v>1</v>
      </c>
      <c r="F56" s="11">
        <v>44776</v>
      </c>
      <c r="G56" s="9" t="s">
        <v>24</v>
      </c>
      <c r="H56" s="11"/>
      <c r="I56" s="11"/>
      <c r="J56" s="11"/>
      <c r="K56" s="11"/>
      <c r="L56" s="11"/>
      <c r="M56" s="11"/>
      <c r="N56" s="9"/>
      <c r="O56" s="18"/>
      <c r="P56" s="9"/>
    </row>
    <row r="57" spans="1:16" ht="16.5" customHeight="1">
      <c r="A57" s="9"/>
      <c r="B57" s="38" t="s">
        <v>170</v>
      </c>
      <c r="C57" s="38"/>
      <c r="D57" s="9"/>
      <c r="E57" s="9">
        <v>1</v>
      </c>
      <c r="F57" s="11">
        <v>44475</v>
      </c>
      <c r="G57" s="9" t="s">
        <v>24</v>
      </c>
      <c r="H57" s="11"/>
      <c r="I57" s="11"/>
      <c r="J57" s="11"/>
      <c r="K57" s="11"/>
      <c r="L57" s="11"/>
      <c r="M57" s="11"/>
      <c r="N57" s="9"/>
      <c r="O57" s="9"/>
      <c r="P57" s="9"/>
    </row>
    <row r="58" spans="1:16" ht="16.5" customHeight="1">
      <c r="A58" s="9"/>
      <c r="B58" s="38" t="s">
        <v>171</v>
      </c>
      <c r="C58" s="38"/>
      <c r="D58" s="9"/>
      <c r="E58" s="9">
        <v>1</v>
      </c>
      <c r="F58" s="11">
        <v>44475</v>
      </c>
      <c r="G58" s="9" t="s">
        <v>510</v>
      </c>
      <c r="H58" s="11"/>
      <c r="I58" s="11"/>
      <c r="J58" s="11"/>
      <c r="K58" s="11"/>
      <c r="L58" s="11"/>
      <c r="M58" s="11"/>
      <c r="N58" s="9"/>
      <c r="O58" s="9"/>
      <c r="P58" s="9"/>
    </row>
    <row r="59" spans="1:16" ht="16.5" customHeight="1">
      <c r="A59" s="9"/>
      <c r="B59" s="9"/>
      <c r="C59" s="9"/>
      <c r="D59" s="9">
        <f>COUNTA(B36:B58)</f>
        <v>23</v>
      </c>
      <c r="E59" s="9">
        <f>SUM(E36:E58)</f>
        <v>22</v>
      </c>
      <c r="F59" s="11"/>
      <c r="G59" s="9"/>
      <c r="H59" s="11"/>
      <c r="I59" s="11"/>
      <c r="J59" s="11"/>
      <c r="K59" s="11"/>
      <c r="L59" s="11"/>
      <c r="M59" s="11"/>
      <c r="N59" s="9">
        <f>D59-E59</f>
        <v>1</v>
      </c>
      <c r="O59" s="18">
        <f>100% - (N59/D59*100)%</f>
        <v>0.95652173913043481</v>
      </c>
      <c r="P59" s="9"/>
    </row>
    <row r="60" spans="1:16" ht="16.5" customHeight="1">
      <c r="A60" s="79" t="s">
        <v>172</v>
      </c>
      <c r="B60" s="38" t="s">
        <v>173</v>
      </c>
      <c r="C60" s="38"/>
      <c r="D60" s="9"/>
      <c r="E60" s="9">
        <v>1</v>
      </c>
      <c r="F60" s="11">
        <v>44560</v>
      </c>
      <c r="G60" s="9" t="s">
        <v>24</v>
      </c>
      <c r="H60" s="11">
        <v>44864</v>
      </c>
      <c r="I60" s="11" t="s">
        <v>557</v>
      </c>
      <c r="J60" s="11"/>
      <c r="K60" s="11"/>
      <c r="L60" s="11"/>
      <c r="M60" s="11"/>
      <c r="N60" s="9"/>
      <c r="O60" s="9"/>
      <c r="P60" s="9"/>
    </row>
    <row r="61" spans="1:16" ht="16.5" customHeight="1">
      <c r="A61" s="9"/>
      <c r="B61" s="38" t="s">
        <v>174</v>
      </c>
      <c r="C61" s="38"/>
      <c r="D61" s="9"/>
      <c r="E61" s="9">
        <v>1</v>
      </c>
      <c r="F61" s="11">
        <v>44568</v>
      </c>
      <c r="G61" s="9" t="s">
        <v>24</v>
      </c>
      <c r="H61" s="11">
        <v>44864</v>
      </c>
      <c r="I61" s="11" t="s">
        <v>557</v>
      </c>
      <c r="J61" s="11"/>
      <c r="K61" s="11"/>
      <c r="L61" s="11"/>
      <c r="M61" s="11"/>
      <c r="N61" s="9"/>
      <c r="O61" s="9"/>
      <c r="P61" s="9"/>
    </row>
    <row r="62" spans="1:16" ht="16.5" customHeight="1">
      <c r="A62" s="9"/>
      <c r="B62" s="38" t="s">
        <v>175</v>
      </c>
      <c r="C62" s="38"/>
      <c r="D62" s="9"/>
      <c r="E62" s="9">
        <v>1</v>
      </c>
      <c r="F62" s="11">
        <v>44865</v>
      </c>
      <c r="G62" s="9" t="s">
        <v>24</v>
      </c>
      <c r="H62" s="11"/>
      <c r="I62" s="11"/>
      <c r="J62" s="11"/>
      <c r="K62" s="11"/>
      <c r="L62" s="11"/>
      <c r="M62" s="11"/>
      <c r="N62" s="9"/>
      <c r="O62" s="9"/>
      <c r="P62" s="9"/>
    </row>
    <row r="63" spans="1:16" ht="16.5" customHeight="1">
      <c r="A63" s="9"/>
      <c r="B63" s="38" t="s">
        <v>176</v>
      </c>
      <c r="C63" s="38"/>
      <c r="D63" s="9"/>
      <c r="E63" s="9">
        <v>1</v>
      </c>
      <c r="F63" s="11">
        <v>44866</v>
      </c>
      <c r="G63" s="9" t="s">
        <v>24</v>
      </c>
      <c r="H63" s="11"/>
      <c r="I63" s="11"/>
      <c r="J63" s="11"/>
      <c r="K63" s="11"/>
      <c r="L63" s="11"/>
      <c r="M63" s="11"/>
      <c r="N63" s="9"/>
      <c r="O63" s="9"/>
      <c r="P63" s="9"/>
    </row>
    <row r="64" spans="1:16" ht="16.5" customHeight="1">
      <c r="A64" s="9"/>
      <c r="B64" s="38" t="s">
        <v>177</v>
      </c>
      <c r="C64" s="38"/>
      <c r="D64" s="9"/>
      <c r="E64" s="9">
        <v>1</v>
      </c>
      <c r="F64" s="11">
        <v>44866</v>
      </c>
      <c r="G64" s="9" t="s">
        <v>24</v>
      </c>
      <c r="H64" s="11"/>
      <c r="I64" s="11"/>
      <c r="J64" s="11"/>
      <c r="K64" s="11"/>
      <c r="L64" s="11"/>
      <c r="M64" s="11"/>
      <c r="N64" s="9"/>
      <c r="O64" s="9"/>
      <c r="P64" s="9"/>
    </row>
    <row r="65" spans="1:16" ht="16.5" customHeight="1">
      <c r="A65" s="9"/>
      <c r="B65" s="38" t="s">
        <v>178</v>
      </c>
      <c r="C65" s="38"/>
      <c r="D65" s="9"/>
      <c r="E65" s="9">
        <v>1</v>
      </c>
      <c r="F65" s="11">
        <v>44869</v>
      </c>
      <c r="G65" s="9" t="s">
        <v>24</v>
      </c>
      <c r="H65" s="11"/>
      <c r="I65" s="11"/>
      <c r="J65" s="11"/>
      <c r="K65" s="11"/>
      <c r="L65" s="11"/>
      <c r="M65" s="11"/>
      <c r="N65" s="9"/>
      <c r="O65" s="9"/>
      <c r="P65" s="9"/>
    </row>
    <row r="66" spans="1:16" ht="16.5" customHeight="1">
      <c r="A66" s="9"/>
      <c r="B66" s="38" t="s">
        <v>179</v>
      </c>
      <c r="C66" s="38"/>
      <c r="D66" s="9"/>
      <c r="E66" s="9">
        <v>0</v>
      </c>
      <c r="F66" s="11"/>
      <c r="G66" s="9"/>
      <c r="H66" s="11"/>
      <c r="I66" s="11"/>
      <c r="J66" s="11"/>
      <c r="K66" s="11"/>
      <c r="L66" s="11"/>
      <c r="M66" s="11"/>
      <c r="N66" s="9"/>
      <c r="O66" s="9"/>
      <c r="P66" s="9"/>
    </row>
    <row r="67" spans="1:16" ht="16.5" customHeight="1">
      <c r="A67" s="9"/>
      <c r="B67" s="38" t="s">
        <v>180</v>
      </c>
      <c r="C67" s="38"/>
      <c r="D67" s="9"/>
      <c r="E67" s="9">
        <v>0</v>
      </c>
      <c r="F67" s="11"/>
      <c r="G67" s="9"/>
      <c r="H67" s="11"/>
      <c r="I67" s="11"/>
      <c r="J67" s="11"/>
      <c r="K67" s="11"/>
      <c r="L67" s="11"/>
      <c r="M67" s="11"/>
      <c r="N67" s="9"/>
      <c r="O67" s="9"/>
      <c r="P67" s="9"/>
    </row>
    <row r="68" spans="1:16" ht="16.5" customHeight="1">
      <c r="A68" s="9"/>
      <c r="B68" s="38" t="s">
        <v>181</v>
      </c>
      <c r="C68" s="38"/>
      <c r="D68" s="9"/>
      <c r="E68" s="9">
        <v>0</v>
      </c>
      <c r="F68" s="11"/>
      <c r="G68" s="9"/>
      <c r="H68" s="11"/>
      <c r="I68" s="11"/>
      <c r="J68" s="11"/>
      <c r="K68" s="11"/>
      <c r="L68" s="11"/>
      <c r="M68" s="11"/>
      <c r="N68" s="9"/>
      <c r="O68" s="18"/>
      <c r="P68" s="9"/>
    </row>
    <row r="69" spans="1:16" ht="16.5" customHeight="1">
      <c r="A69" s="9"/>
      <c r="B69" s="38" t="s">
        <v>182</v>
      </c>
      <c r="C69" s="38"/>
      <c r="D69" s="9"/>
      <c r="E69" s="9">
        <v>0</v>
      </c>
      <c r="F69" s="11"/>
      <c r="G69" s="9"/>
      <c r="H69" s="11"/>
      <c r="I69" s="11"/>
      <c r="J69" s="11"/>
      <c r="K69" s="11"/>
      <c r="L69" s="11"/>
      <c r="M69" s="11"/>
      <c r="N69" s="9"/>
      <c r="O69" s="9"/>
      <c r="P69" s="9"/>
    </row>
    <row r="70" spans="1:16" ht="16.5" customHeight="1">
      <c r="A70" s="9"/>
      <c r="B70" s="38" t="s">
        <v>183</v>
      </c>
      <c r="C70" s="38"/>
      <c r="D70" s="9"/>
      <c r="E70" s="9">
        <v>0</v>
      </c>
      <c r="F70" s="11"/>
      <c r="G70" s="9"/>
      <c r="H70" s="11"/>
      <c r="I70" s="11"/>
      <c r="J70" s="11"/>
      <c r="K70" s="11"/>
      <c r="L70" s="11"/>
      <c r="M70" s="11"/>
      <c r="N70" s="9"/>
      <c r="O70" s="9"/>
      <c r="P70" s="9"/>
    </row>
    <row r="71" spans="1:16" ht="16.5" customHeight="1">
      <c r="A71" s="9"/>
      <c r="B71" s="38" t="s">
        <v>184</v>
      </c>
      <c r="C71" s="38"/>
      <c r="D71" s="9"/>
      <c r="E71" s="9">
        <v>0</v>
      </c>
      <c r="F71" s="11"/>
      <c r="G71" s="9"/>
      <c r="H71" s="11"/>
      <c r="I71" s="11"/>
      <c r="J71" s="11"/>
      <c r="K71" s="11"/>
      <c r="L71" s="11"/>
      <c r="M71" s="11"/>
      <c r="N71" s="9"/>
      <c r="O71" s="9"/>
      <c r="P71" s="9"/>
    </row>
    <row r="72" spans="1:16" ht="16.5" customHeight="1">
      <c r="A72" s="9"/>
      <c r="B72" s="38" t="s">
        <v>185</v>
      </c>
      <c r="C72" s="38"/>
      <c r="D72" s="9"/>
      <c r="E72" s="9">
        <v>1</v>
      </c>
      <c r="F72" s="11">
        <v>44872</v>
      </c>
      <c r="G72" s="9" t="s">
        <v>24</v>
      </c>
      <c r="H72" s="11"/>
      <c r="I72" s="11"/>
      <c r="J72" s="11"/>
      <c r="K72" s="11"/>
      <c r="L72" s="11"/>
      <c r="M72" s="11"/>
      <c r="N72" s="9"/>
      <c r="O72" s="9"/>
      <c r="P72" s="9"/>
    </row>
    <row r="73" spans="1:16" ht="16.5" customHeight="1">
      <c r="A73" s="9"/>
      <c r="B73" s="38" t="s">
        <v>186</v>
      </c>
      <c r="C73" s="38"/>
      <c r="D73" s="9"/>
      <c r="E73" s="9">
        <v>1</v>
      </c>
      <c r="F73" s="11">
        <v>44872</v>
      </c>
      <c r="G73" s="9" t="s">
        <v>510</v>
      </c>
      <c r="H73" s="11"/>
      <c r="I73" s="11"/>
      <c r="J73" s="11"/>
      <c r="K73" s="11"/>
      <c r="L73" s="11"/>
      <c r="M73" s="11"/>
      <c r="N73" s="9"/>
      <c r="O73" s="9"/>
      <c r="P73" s="9"/>
    </row>
    <row r="74" spans="1:16" ht="16.5" customHeight="1">
      <c r="A74" s="9"/>
      <c r="B74" s="38" t="s">
        <v>187</v>
      </c>
      <c r="C74" s="38"/>
      <c r="D74" s="9"/>
      <c r="E74" s="9">
        <v>0</v>
      </c>
      <c r="F74" s="11"/>
      <c r="G74" s="9"/>
      <c r="H74" s="11"/>
      <c r="I74" s="11"/>
      <c r="J74" s="11"/>
      <c r="K74" s="11"/>
      <c r="L74" s="11"/>
      <c r="M74" s="11"/>
      <c r="N74" s="9"/>
      <c r="O74" s="9"/>
      <c r="P74" s="9"/>
    </row>
    <row r="75" spans="1:16" ht="16.5" customHeight="1">
      <c r="A75" s="9"/>
      <c r="B75" s="38" t="s">
        <v>188</v>
      </c>
      <c r="C75" s="38"/>
      <c r="D75" s="9"/>
      <c r="E75" s="9">
        <v>0</v>
      </c>
      <c r="F75" s="11"/>
      <c r="G75" s="9"/>
      <c r="H75" s="11"/>
      <c r="I75" s="11"/>
      <c r="J75" s="11"/>
      <c r="K75" s="11"/>
      <c r="L75" s="11"/>
      <c r="M75" s="11"/>
      <c r="N75" s="9"/>
      <c r="O75" s="9"/>
      <c r="P75" s="9"/>
    </row>
    <row r="76" spans="1:16" ht="16.5" customHeight="1">
      <c r="A76" s="9"/>
      <c r="B76" s="9"/>
      <c r="C76" s="9"/>
      <c r="D76" s="9">
        <f>COUNTA(B60:B75)</f>
        <v>16</v>
      </c>
      <c r="E76" s="9">
        <f>SUM(E60:E75)</f>
        <v>8</v>
      </c>
      <c r="F76" s="11"/>
      <c r="G76" s="9"/>
      <c r="H76" s="11"/>
      <c r="I76" s="11"/>
      <c r="J76" s="11"/>
      <c r="K76" s="11"/>
      <c r="L76" s="11"/>
      <c r="M76" s="11"/>
      <c r="N76" s="9">
        <f>D76-E76</f>
        <v>8</v>
      </c>
      <c r="O76" s="18">
        <f>100% - (N76/D76*100)%</f>
        <v>0.5</v>
      </c>
      <c r="P76" s="9"/>
    </row>
    <row r="77" spans="1:16" ht="16.5" customHeight="1">
      <c r="A77" s="79" t="s">
        <v>189</v>
      </c>
      <c r="B77" s="38" t="s">
        <v>190</v>
      </c>
      <c r="C77" s="38"/>
      <c r="D77" s="9"/>
      <c r="E77" s="9">
        <v>1</v>
      </c>
      <c r="F77" s="11">
        <v>44413</v>
      </c>
      <c r="G77" s="63" t="s">
        <v>24</v>
      </c>
      <c r="H77" s="11">
        <v>44841</v>
      </c>
      <c r="I77" s="63" t="s">
        <v>24</v>
      </c>
      <c r="J77" s="11">
        <v>45136</v>
      </c>
      <c r="K77" s="9" t="s">
        <v>56</v>
      </c>
      <c r="L77" s="9"/>
      <c r="M77" s="9"/>
      <c r="N77" s="9"/>
      <c r="O77" s="9"/>
      <c r="P77" s="9"/>
    </row>
    <row r="78" spans="1:16" ht="16.5" customHeight="1">
      <c r="A78" s="9"/>
      <c r="B78" s="38" t="s">
        <v>191</v>
      </c>
      <c r="C78" s="38"/>
      <c r="D78" s="9"/>
      <c r="E78" s="9">
        <v>1</v>
      </c>
      <c r="F78" s="11">
        <v>44475</v>
      </c>
      <c r="G78" s="63" t="s">
        <v>24</v>
      </c>
      <c r="H78" s="11">
        <v>44841</v>
      </c>
      <c r="I78" s="63" t="s">
        <v>24</v>
      </c>
      <c r="J78" s="11">
        <v>45140</v>
      </c>
      <c r="K78" s="9" t="s">
        <v>56</v>
      </c>
      <c r="L78" s="9"/>
      <c r="M78" s="9"/>
      <c r="N78" s="9"/>
      <c r="O78" s="9"/>
      <c r="P78" s="9"/>
    </row>
    <row r="79" spans="1:16" ht="16.5" customHeight="1">
      <c r="A79" s="9"/>
      <c r="B79" s="92" t="s">
        <v>703</v>
      </c>
      <c r="C79" s="54"/>
      <c r="D79" s="9"/>
      <c r="E79" s="9"/>
      <c r="F79" s="11">
        <v>44656</v>
      </c>
      <c r="G79" s="63" t="s">
        <v>24</v>
      </c>
      <c r="H79" s="11">
        <v>44842</v>
      </c>
      <c r="I79" s="63" t="s">
        <v>24</v>
      </c>
      <c r="J79" s="39">
        <v>45112</v>
      </c>
      <c r="K79" s="63" t="s">
        <v>24</v>
      </c>
      <c r="L79" s="63"/>
      <c r="M79" s="63"/>
      <c r="N79" s="9"/>
      <c r="O79" s="18"/>
      <c r="P79" s="9"/>
    </row>
    <row r="80" spans="1:16" ht="16.5" customHeight="1">
      <c r="A80" s="9"/>
      <c r="B80" s="38" t="s">
        <v>193</v>
      </c>
      <c r="C80" s="38"/>
      <c r="D80" s="9"/>
      <c r="E80" s="9">
        <v>1</v>
      </c>
      <c r="F80" s="11">
        <v>44461</v>
      </c>
      <c r="G80" s="63" t="s">
        <v>24</v>
      </c>
      <c r="H80" s="11">
        <v>44847</v>
      </c>
      <c r="I80" s="63" t="s">
        <v>24</v>
      </c>
      <c r="J80" s="39">
        <v>45139</v>
      </c>
      <c r="K80" s="63" t="s">
        <v>24</v>
      </c>
      <c r="L80" s="39">
        <v>45189</v>
      </c>
      <c r="M80" s="39" t="s">
        <v>510</v>
      </c>
      <c r="N80" s="9"/>
      <c r="O80" s="20"/>
      <c r="P80" s="9"/>
    </row>
    <row r="81" spans="1:16" ht="16.5" customHeight="1">
      <c r="A81" s="9"/>
      <c r="B81" s="38" t="s">
        <v>194</v>
      </c>
      <c r="C81" s="38"/>
      <c r="D81" s="9"/>
      <c r="E81" s="9">
        <v>1</v>
      </c>
      <c r="F81" s="11">
        <v>44462</v>
      </c>
      <c r="G81" s="63" t="s">
        <v>24</v>
      </c>
      <c r="H81" s="11">
        <v>44846</v>
      </c>
      <c r="I81" s="63" t="s">
        <v>24</v>
      </c>
      <c r="J81" s="39">
        <v>45139</v>
      </c>
      <c r="K81" s="63" t="s">
        <v>24</v>
      </c>
      <c r="L81" s="39">
        <v>45190</v>
      </c>
      <c r="M81" s="9" t="s">
        <v>56</v>
      </c>
      <c r="N81" s="9"/>
      <c r="O81" s="20"/>
      <c r="P81" s="9"/>
    </row>
    <row r="82" spans="1:16" ht="16.5" customHeight="1">
      <c r="A82" s="9"/>
      <c r="B82" s="38" t="s">
        <v>195</v>
      </c>
      <c r="C82" s="38"/>
      <c r="D82" s="9"/>
      <c r="E82" s="9">
        <v>1</v>
      </c>
      <c r="F82" s="11">
        <v>44463</v>
      </c>
      <c r="G82" s="63" t="s">
        <v>24</v>
      </c>
      <c r="H82" s="11">
        <v>44848</v>
      </c>
      <c r="I82" s="63" t="s">
        <v>24</v>
      </c>
      <c r="J82" s="11">
        <v>45140</v>
      </c>
      <c r="K82" s="9" t="s">
        <v>56</v>
      </c>
      <c r="L82" s="9"/>
      <c r="M82" s="9"/>
      <c r="N82" s="9"/>
      <c r="O82" s="9"/>
      <c r="P82" s="9"/>
    </row>
    <row r="83" spans="1:16" ht="16.5" customHeight="1">
      <c r="A83" s="9"/>
      <c r="B83" s="38" t="s">
        <v>196</v>
      </c>
      <c r="C83" s="38"/>
      <c r="D83" s="9"/>
      <c r="E83" s="9">
        <v>1</v>
      </c>
      <c r="F83" s="11">
        <v>44464</v>
      </c>
      <c r="G83" s="63" t="s">
        <v>24</v>
      </c>
      <c r="H83" s="11">
        <v>44848</v>
      </c>
      <c r="I83" s="63" t="s">
        <v>24</v>
      </c>
      <c r="J83" s="11">
        <v>45140</v>
      </c>
      <c r="K83" s="9" t="s">
        <v>56</v>
      </c>
      <c r="L83" s="9"/>
      <c r="M83" s="9"/>
      <c r="N83" s="9"/>
      <c r="O83" s="9"/>
      <c r="P83" s="9"/>
    </row>
    <row r="84" spans="1:16" ht="16.5" customHeight="1">
      <c r="A84" s="9"/>
      <c r="B84" s="38" t="s">
        <v>197</v>
      </c>
      <c r="C84" s="38"/>
      <c r="D84" s="9"/>
      <c r="E84" s="9">
        <v>1</v>
      </c>
      <c r="F84" s="11">
        <v>44656</v>
      </c>
      <c r="G84" s="63" t="s">
        <v>24</v>
      </c>
      <c r="H84" s="11">
        <v>44849</v>
      </c>
      <c r="I84" s="63" t="s">
        <v>24</v>
      </c>
      <c r="J84" s="39">
        <v>45113</v>
      </c>
      <c r="K84" s="9" t="s">
        <v>56</v>
      </c>
      <c r="L84" s="9"/>
      <c r="M84" s="9"/>
      <c r="N84" s="9"/>
      <c r="O84" s="9"/>
      <c r="P84" s="9"/>
    </row>
    <row r="85" spans="1:16" ht="16.5" customHeight="1">
      <c r="A85" s="9"/>
      <c r="B85" s="38" t="s">
        <v>198</v>
      </c>
      <c r="C85" s="38"/>
      <c r="D85" s="9"/>
      <c r="E85" s="9">
        <v>1</v>
      </c>
      <c r="F85" s="11">
        <v>44777</v>
      </c>
      <c r="G85" s="9" t="s">
        <v>510</v>
      </c>
      <c r="H85" s="11"/>
      <c r="I85" s="11"/>
      <c r="J85" s="11"/>
      <c r="K85" s="11"/>
      <c r="L85" s="11"/>
      <c r="M85" s="11"/>
      <c r="N85" s="9"/>
      <c r="O85" s="18"/>
      <c r="P85" s="9"/>
    </row>
    <row r="86" spans="1:16" ht="16.5" customHeight="1">
      <c r="A86" s="9"/>
      <c r="B86" s="38" t="s">
        <v>199</v>
      </c>
      <c r="C86" s="38"/>
      <c r="D86" s="9"/>
      <c r="E86" s="9">
        <v>1</v>
      </c>
      <c r="F86" s="11">
        <v>44721</v>
      </c>
      <c r="G86" s="63" t="s">
        <v>24</v>
      </c>
      <c r="H86" s="11"/>
      <c r="I86" s="11"/>
      <c r="J86" s="11"/>
      <c r="K86" s="11"/>
      <c r="L86" s="11"/>
      <c r="M86" s="11"/>
      <c r="N86" s="9"/>
      <c r="O86" s="20"/>
      <c r="P86" s="9"/>
    </row>
    <row r="87" spans="1:16" ht="16.5" customHeight="1">
      <c r="A87" s="9"/>
      <c r="B87" s="38" t="s">
        <v>200</v>
      </c>
      <c r="C87" s="38"/>
      <c r="D87" s="9"/>
      <c r="E87" s="9">
        <v>1</v>
      </c>
      <c r="F87" s="11">
        <v>44681</v>
      </c>
      <c r="G87" s="63" t="s">
        <v>24</v>
      </c>
      <c r="H87" s="39">
        <v>45121</v>
      </c>
      <c r="I87" s="11"/>
      <c r="J87" s="11"/>
      <c r="K87" s="11"/>
      <c r="L87" s="11"/>
      <c r="M87" s="11"/>
      <c r="N87" s="9"/>
      <c r="O87" s="20"/>
      <c r="P87" s="11" t="s">
        <v>24</v>
      </c>
    </row>
    <row r="88" spans="1:16" ht="16.5" customHeight="1">
      <c r="A88" s="9"/>
      <c r="B88" s="38" t="s">
        <v>201</v>
      </c>
      <c r="C88" s="38"/>
      <c r="D88" s="9"/>
      <c r="E88" s="9">
        <v>1</v>
      </c>
      <c r="F88" s="11">
        <v>44476</v>
      </c>
      <c r="G88" s="63" t="s">
        <v>24</v>
      </c>
      <c r="H88" s="39">
        <v>45105</v>
      </c>
      <c r="I88" s="11"/>
      <c r="J88" s="11"/>
      <c r="K88" s="11"/>
      <c r="L88" s="11"/>
      <c r="M88" s="11"/>
      <c r="N88" s="9"/>
      <c r="O88" s="20"/>
      <c r="P88" s="9"/>
    </row>
    <row r="89" spans="1:16" ht="16.5" customHeight="1">
      <c r="A89" s="9"/>
      <c r="B89" s="38" t="s">
        <v>202</v>
      </c>
      <c r="C89" s="38"/>
      <c r="D89" s="9"/>
      <c r="E89" s="9">
        <v>1</v>
      </c>
      <c r="F89" s="11">
        <v>44664</v>
      </c>
      <c r="G89" s="63" t="s">
        <v>24</v>
      </c>
      <c r="H89" s="39">
        <v>45120</v>
      </c>
      <c r="I89" s="63" t="s">
        <v>24</v>
      </c>
      <c r="J89" s="39">
        <v>45173</v>
      </c>
      <c r="K89" s="39"/>
      <c r="L89" s="9" t="s">
        <v>56</v>
      </c>
      <c r="M89" s="9"/>
      <c r="N89" s="9"/>
      <c r="O89" s="20"/>
      <c r="P89" s="9"/>
    </row>
    <row r="90" spans="1:16" ht="16.5" customHeight="1">
      <c r="A90" s="9"/>
      <c r="B90" s="9"/>
      <c r="C90" s="9"/>
      <c r="D90" s="9">
        <f>COUNTA(B77:B89)</f>
        <v>13</v>
      </c>
      <c r="E90" s="9">
        <f>SUM(E78:E89)</f>
        <v>11</v>
      </c>
      <c r="F90" s="11"/>
      <c r="G90" s="9"/>
      <c r="H90" s="11"/>
      <c r="I90" s="11"/>
      <c r="J90" s="11"/>
      <c r="K90" s="11"/>
      <c r="L90" s="11"/>
      <c r="M90" s="11"/>
      <c r="N90" s="9">
        <f t="shared" ref="N90:N91" si="0">D90-E90</f>
        <v>2</v>
      </c>
      <c r="O90" s="18">
        <f>100% - (N90/D90*100)%</f>
        <v>0.84615384615384615</v>
      </c>
      <c r="P90" s="9"/>
    </row>
    <row r="91" spans="1:16" ht="16.5" customHeight="1">
      <c r="A91" s="9" t="s">
        <v>119</v>
      </c>
      <c r="B91" s="9"/>
      <c r="C91" s="9"/>
      <c r="D91" s="9">
        <f t="shared" ref="D91:E91" si="1">SUM(D13,D18,D23,D29,D35,D59,D76,D90)</f>
        <v>81</v>
      </c>
      <c r="E91" s="9">
        <f t="shared" si="1"/>
        <v>65</v>
      </c>
      <c r="F91" s="11"/>
      <c r="G91" s="9"/>
      <c r="H91" s="11"/>
      <c r="I91" s="11"/>
      <c r="J91" s="11"/>
      <c r="K91" s="11"/>
      <c r="L91" s="11"/>
      <c r="M91" s="11"/>
      <c r="N91" s="9">
        <f t="shared" si="0"/>
        <v>16</v>
      </c>
      <c r="O91" s="18">
        <f>E398</f>
        <v>0</v>
      </c>
      <c r="P91" s="9"/>
    </row>
    <row r="92" spans="1:16" ht="16.5" customHeight="1">
      <c r="F92" s="11"/>
      <c r="H92" s="11"/>
      <c r="I92" s="11"/>
      <c r="J92" s="11"/>
      <c r="K92" s="11"/>
      <c r="L92" s="11"/>
      <c r="M92" s="11"/>
      <c r="O92" s="20"/>
    </row>
    <row r="93" spans="1:16" ht="16.5" customHeight="1">
      <c r="F93" s="11"/>
      <c r="H93" s="11"/>
      <c r="I93" s="11"/>
      <c r="J93" s="11"/>
      <c r="K93" s="11"/>
      <c r="L93" s="11"/>
      <c r="M93" s="11"/>
      <c r="O93" s="20"/>
    </row>
    <row r="94" spans="1:16" ht="16.5" customHeight="1">
      <c r="F94" s="11"/>
      <c r="H94" s="11"/>
      <c r="I94" s="11"/>
      <c r="J94" s="11"/>
      <c r="K94" s="11"/>
      <c r="L94" s="11"/>
      <c r="M94" s="11"/>
      <c r="O94" s="20"/>
    </row>
    <row r="95" spans="1:16" ht="16.5" customHeight="1">
      <c r="F95" s="11"/>
      <c r="H95" s="11"/>
      <c r="I95" s="11"/>
      <c r="J95" s="11"/>
      <c r="K95" s="11"/>
      <c r="L95" s="11"/>
      <c r="M95" s="11"/>
      <c r="O95" s="20"/>
    </row>
    <row r="96" spans="1:16" ht="16.5" customHeight="1">
      <c r="F96" s="11"/>
      <c r="H96" s="11"/>
      <c r="I96" s="11"/>
      <c r="J96" s="11"/>
      <c r="K96" s="11"/>
      <c r="L96" s="11"/>
      <c r="M96" s="11"/>
      <c r="O96" s="20"/>
    </row>
    <row r="97" spans="6:15" ht="16.5" customHeight="1">
      <c r="F97" s="11"/>
      <c r="H97" s="11"/>
      <c r="I97" s="11"/>
      <c r="J97" s="11"/>
      <c r="K97" s="11"/>
      <c r="L97" s="11"/>
      <c r="M97" s="11"/>
      <c r="O97" s="20"/>
    </row>
    <row r="98" spans="6:15" ht="16.5" customHeight="1">
      <c r="F98" s="11"/>
      <c r="H98" s="11"/>
      <c r="I98" s="11"/>
      <c r="J98" s="11"/>
      <c r="K98" s="11"/>
      <c r="L98" s="11"/>
      <c r="M98" s="11"/>
      <c r="O98" s="20"/>
    </row>
    <row r="99" spans="6:15" ht="16.5" customHeight="1">
      <c r="F99" s="11"/>
      <c r="H99" s="11"/>
      <c r="I99" s="11"/>
      <c r="J99" s="11"/>
      <c r="K99" s="11"/>
      <c r="L99" s="11"/>
      <c r="M99" s="11"/>
      <c r="O99" s="20"/>
    </row>
    <row r="100" spans="6:15" ht="16.5" customHeight="1">
      <c r="F100" s="11"/>
      <c r="H100" s="11"/>
      <c r="I100" s="11"/>
      <c r="J100" s="11"/>
      <c r="K100" s="11"/>
      <c r="L100" s="11"/>
      <c r="M100" s="11"/>
      <c r="O100" s="18"/>
    </row>
    <row r="101" spans="6:15" ht="16.5" customHeight="1">
      <c r="F101" s="11"/>
      <c r="H101" s="11"/>
      <c r="I101" s="11"/>
      <c r="J101" s="11"/>
      <c r="K101" s="11"/>
      <c r="L101" s="11"/>
      <c r="M101" s="11"/>
      <c r="O101" s="18"/>
    </row>
    <row r="102" spans="6:15" ht="16.5" customHeight="1">
      <c r="F102" s="11"/>
      <c r="H102" s="11"/>
      <c r="I102" s="11"/>
      <c r="J102" s="11"/>
      <c r="K102" s="11"/>
      <c r="L102" s="11"/>
      <c r="M102" s="11"/>
    </row>
    <row r="103" spans="6:15" ht="16.5" customHeight="1">
      <c r="F103" s="11"/>
      <c r="H103" s="11"/>
      <c r="I103" s="11"/>
      <c r="J103" s="11"/>
      <c r="K103" s="11"/>
      <c r="L103" s="11"/>
      <c r="M103" s="11"/>
    </row>
    <row r="104" spans="6:15" ht="16.5" customHeight="1">
      <c r="F104" s="11"/>
      <c r="H104" s="11"/>
      <c r="I104" s="11"/>
      <c r="J104" s="11"/>
      <c r="K104" s="11"/>
      <c r="L104" s="11"/>
      <c r="M104" s="11"/>
    </row>
    <row r="105" spans="6:15" ht="16.5" customHeight="1">
      <c r="F105" s="11"/>
      <c r="H105" s="11"/>
      <c r="I105" s="11"/>
      <c r="J105" s="11"/>
      <c r="K105" s="11"/>
      <c r="L105" s="11"/>
      <c r="M105" s="11"/>
    </row>
    <row r="106" spans="6:15" ht="16.5" customHeight="1">
      <c r="F106" s="11"/>
      <c r="H106" s="11"/>
      <c r="I106" s="11"/>
      <c r="J106" s="11"/>
      <c r="K106" s="11"/>
      <c r="L106" s="11"/>
      <c r="M106" s="11"/>
    </row>
    <row r="107" spans="6:15" ht="16.5" customHeight="1">
      <c r="F107" s="11"/>
      <c r="H107" s="11"/>
      <c r="I107" s="11"/>
      <c r="J107" s="11"/>
      <c r="K107" s="11"/>
      <c r="L107" s="11"/>
      <c r="M107" s="11"/>
    </row>
    <row r="108" spans="6:15" ht="16.5" customHeight="1">
      <c r="F108" s="11"/>
      <c r="H108" s="11"/>
      <c r="I108" s="11"/>
      <c r="J108" s="11"/>
      <c r="K108" s="11"/>
      <c r="L108" s="11"/>
      <c r="M108" s="11"/>
    </row>
    <row r="109" spans="6:15" ht="16.5" customHeight="1">
      <c r="F109" s="11"/>
      <c r="H109" s="11"/>
      <c r="I109" s="11"/>
      <c r="J109" s="11"/>
      <c r="K109" s="11"/>
      <c r="L109" s="11"/>
      <c r="M109" s="11"/>
    </row>
    <row r="110" spans="6:15" ht="16.5" customHeight="1">
      <c r="F110" s="11"/>
      <c r="H110" s="11"/>
      <c r="I110" s="11"/>
      <c r="J110" s="11"/>
      <c r="K110" s="11"/>
      <c r="L110" s="11"/>
      <c r="M110" s="11"/>
    </row>
    <row r="111" spans="6:15" ht="16.5" customHeight="1">
      <c r="F111" s="11"/>
      <c r="H111" s="11"/>
      <c r="I111" s="11"/>
      <c r="J111" s="11"/>
      <c r="K111" s="11"/>
      <c r="L111" s="11"/>
      <c r="M111" s="11"/>
    </row>
    <row r="112" spans="6:15" ht="16.5" customHeight="1">
      <c r="F112" s="11"/>
      <c r="H112" s="11"/>
      <c r="I112" s="11"/>
      <c r="J112" s="11"/>
      <c r="K112" s="11"/>
      <c r="L112" s="11"/>
      <c r="M112" s="11"/>
    </row>
    <row r="113" spans="6:13" ht="16.5" customHeight="1">
      <c r="F113" s="11"/>
      <c r="H113" s="11"/>
      <c r="I113" s="11"/>
      <c r="J113" s="11"/>
      <c r="K113" s="11"/>
      <c r="L113" s="11"/>
      <c r="M113" s="11"/>
    </row>
    <row r="114" spans="6:13" ht="16.5" customHeight="1">
      <c r="F114" s="11"/>
      <c r="H114" s="11"/>
      <c r="I114" s="11"/>
      <c r="J114" s="11"/>
      <c r="K114" s="11"/>
      <c r="L114" s="11"/>
      <c r="M114" s="11"/>
    </row>
    <row r="115" spans="6:13" ht="16.5" customHeight="1">
      <c r="F115" s="11"/>
      <c r="H115" s="11"/>
      <c r="I115" s="11"/>
      <c r="J115" s="11"/>
      <c r="K115" s="11"/>
      <c r="L115" s="11"/>
      <c r="M115" s="11"/>
    </row>
    <row r="116" spans="6:13" ht="16.5" customHeight="1">
      <c r="F116" s="11"/>
      <c r="H116" s="11"/>
      <c r="I116" s="11"/>
      <c r="J116" s="11"/>
      <c r="K116" s="11"/>
      <c r="L116" s="11"/>
      <c r="M116" s="11"/>
    </row>
    <row r="117" spans="6:13" ht="16.5" customHeight="1">
      <c r="F117" s="11"/>
      <c r="H117" s="11"/>
      <c r="I117" s="11"/>
      <c r="J117" s="11"/>
      <c r="K117" s="11"/>
      <c r="L117" s="11"/>
      <c r="M117" s="11"/>
    </row>
    <row r="118" spans="6:13" ht="16.5" customHeight="1">
      <c r="F118" s="11"/>
      <c r="H118" s="11"/>
      <c r="I118" s="11"/>
      <c r="J118" s="11"/>
      <c r="K118" s="11"/>
      <c r="L118" s="11"/>
      <c r="M118" s="11"/>
    </row>
    <row r="119" spans="6:13" ht="16.5" customHeight="1">
      <c r="F119" s="11"/>
      <c r="H119" s="11"/>
      <c r="I119" s="11"/>
      <c r="J119" s="11"/>
      <c r="K119" s="11"/>
      <c r="L119" s="11"/>
      <c r="M119" s="11"/>
    </row>
    <row r="120" spans="6:13" ht="16.5" customHeight="1">
      <c r="F120" s="11"/>
      <c r="H120" s="11"/>
      <c r="I120" s="11"/>
      <c r="J120" s="11"/>
      <c r="K120" s="11"/>
      <c r="L120" s="11"/>
      <c r="M120" s="11"/>
    </row>
    <row r="121" spans="6:13" ht="16.5" customHeight="1">
      <c r="F121" s="11"/>
      <c r="H121" s="11"/>
      <c r="I121" s="11"/>
      <c r="J121" s="11"/>
      <c r="K121" s="11"/>
      <c r="L121" s="11"/>
      <c r="M121" s="11"/>
    </row>
    <row r="122" spans="6:13" ht="16.5" customHeight="1">
      <c r="F122" s="11"/>
      <c r="H122" s="11"/>
      <c r="I122" s="11"/>
      <c r="J122" s="11"/>
      <c r="K122" s="11"/>
      <c r="L122" s="11"/>
      <c r="M122" s="11"/>
    </row>
    <row r="123" spans="6:13" ht="16.5" customHeight="1">
      <c r="F123" s="11"/>
      <c r="H123" s="11"/>
      <c r="I123" s="11"/>
      <c r="J123" s="11"/>
      <c r="K123" s="11"/>
      <c r="L123" s="11"/>
      <c r="M123" s="11"/>
    </row>
    <row r="124" spans="6:13" ht="16.5" customHeight="1">
      <c r="F124" s="11"/>
      <c r="H124" s="11"/>
      <c r="I124" s="11"/>
      <c r="J124" s="11"/>
      <c r="K124" s="11"/>
      <c r="L124" s="11"/>
      <c r="M124" s="11"/>
    </row>
    <row r="125" spans="6:13" ht="16.5" customHeight="1">
      <c r="F125" s="11"/>
      <c r="H125" s="11"/>
      <c r="I125" s="11"/>
      <c r="J125" s="11"/>
      <c r="K125" s="11"/>
      <c r="L125" s="11"/>
      <c r="M125" s="11"/>
    </row>
    <row r="126" spans="6:13" ht="16.5" customHeight="1">
      <c r="F126" s="11"/>
      <c r="H126" s="11"/>
      <c r="I126" s="11"/>
      <c r="J126" s="11"/>
      <c r="K126" s="11"/>
      <c r="L126" s="11"/>
      <c r="M126" s="11"/>
    </row>
    <row r="127" spans="6:13" ht="16.5" customHeight="1">
      <c r="F127" s="11"/>
      <c r="H127" s="11"/>
      <c r="I127" s="11"/>
      <c r="J127" s="11"/>
      <c r="K127" s="11"/>
      <c r="L127" s="11"/>
      <c r="M127" s="11"/>
    </row>
    <row r="128" spans="6:13" ht="16.5" customHeight="1">
      <c r="F128" s="11"/>
      <c r="H128" s="11"/>
      <c r="I128" s="11"/>
      <c r="J128" s="11"/>
      <c r="K128" s="11"/>
      <c r="L128" s="11"/>
      <c r="M128" s="11"/>
    </row>
    <row r="129" spans="6:13" ht="16.5" customHeight="1">
      <c r="F129" s="11"/>
      <c r="H129" s="11"/>
      <c r="I129" s="11"/>
      <c r="J129" s="11"/>
      <c r="K129" s="11"/>
      <c r="L129" s="11"/>
      <c r="M129" s="11"/>
    </row>
    <row r="130" spans="6:13" ht="16.5" customHeight="1">
      <c r="F130" s="11"/>
      <c r="H130" s="11"/>
      <c r="I130" s="11"/>
      <c r="J130" s="11"/>
      <c r="K130" s="11"/>
      <c r="L130" s="11"/>
      <c r="M130" s="11"/>
    </row>
    <row r="131" spans="6:13" ht="16.5" customHeight="1">
      <c r="F131" s="11"/>
      <c r="H131" s="11"/>
      <c r="I131" s="11"/>
      <c r="J131" s="11"/>
      <c r="K131" s="11"/>
      <c r="L131" s="11"/>
      <c r="M131" s="11"/>
    </row>
    <row r="132" spans="6:13" ht="16.5" customHeight="1">
      <c r="F132" s="11"/>
      <c r="H132" s="11"/>
      <c r="I132" s="11"/>
      <c r="J132" s="11"/>
      <c r="K132" s="11"/>
      <c r="L132" s="11"/>
      <c r="M132" s="11"/>
    </row>
    <row r="133" spans="6:13" ht="16.5" customHeight="1">
      <c r="F133" s="11"/>
      <c r="H133" s="11"/>
      <c r="I133" s="11"/>
      <c r="J133" s="11"/>
      <c r="K133" s="11"/>
      <c r="L133" s="11"/>
      <c r="M133" s="11"/>
    </row>
    <row r="134" spans="6:13" ht="16.5" customHeight="1">
      <c r="F134" s="11"/>
      <c r="H134" s="11"/>
      <c r="I134" s="11"/>
      <c r="J134" s="11"/>
      <c r="K134" s="11"/>
      <c r="L134" s="11"/>
      <c r="M134" s="11"/>
    </row>
    <row r="135" spans="6:13" ht="16.5" customHeight="1">
      <c r="F135" s="11"/>
      <c r="H135" s="11"/>
      <c r="I135" s="11"/>
      <c r="J135" s="11"/>
      <c r="K135" s="11"/>
      <c r="L135" s="11"/>
      <c r="M135" s="11"/>
    </row>
    <row r="136" spans="6:13" ht="16.5" customHeight="1">
      <c r="F136" s="11"/>
      <c r="H136" s="11"/>
      <c r="I136" s="11"/>
      <c r="J136" s="11"/>
      <c r="K136" s="11"/>
      <c r="L136" s="11"/>
      <c r="M136" s="11"/>
    </row>
    <row r="137" spans="6:13" ht="16.5" customHeight="1">
      <c r="F137" s="11"/>
      <c r="H137" s="11"/>
      <c r="I137" s="11"/>
      <c r="J137" s="11"/>
      <c r="K137" s="11"/>
      <c r="L137" s="11"/>
      <c r="M137" s="11"/>
    </row>
    <row r="138" spans="6:13" ht="16.5" customHeight="1">
      <c r="F138" s="11"/>
      <c r="H138" s="11"/>
      <c r="I138" s="11"/>
      <c r="J138" s="11"/>
      <c r="K138" s="11"/>
      <c r="L138" s="11"/>
      <c r="M138" s="11"/>
    </row>
    <row r="139" spans="6:13" ht="16.5" customHeight="1">
      <c r="F139" s="11"/>
      <c r="H139" s="11"/>
      <c r="I139" s="11"/>
      <c r="J139" s="11"/>
      <c r="K139" s="11"/>
      <c r="L139" s="11"/>
      <c r="M139" s="11"/>
    </row>
    <row r="140" spans="6:13" ht="16.5" customHeight="1">
      <c r="F140" s="11"/>
      <c r="H140" s="11"/>
      <c r="I140" s="11"/>
      <c r="J140" s="11"/>
      <c r="K140" s="11"/>
      <c r="L140" s="11"/>
      <c r="M140" s="11"/>
    </row>
    <row r="141" spans="6:13" ht="16.5" customHeight="1">
      <c r="F141" s="11"/>
      <c r="H141" s="11"/>
      <c r="I141" s="11"/>
      <c r="J141" s="11"/>
      <c r="K141" s="11"/>
      <c r="L141" s="11"/>
      <c r="M141" s="11"/>
    </row>
    <row r="142" spans="6:13" ht="16.5" customHeight="1">
      <c r="F142" s="11"/>
      <c r="H142" s="11"/>
      <c r="I142" s="11"/>
      <c r="J142" s="11"/>
      <c r="K142" s="11"/>
      <c r="L142" s="11"/>
      <c r="M142" s="11"/>
    </row>
    <row r="143" spans="6:13" ht="16.5" customHeight="1">
      <c r="F143" s="11"/>
      <c r="H143" s="11"/>
      <c r="I143" s="11"/>
      <c r="J143" s="11"/>
      <c r="K143" s="11"/>
      <c r="L143" s="11"/>
      <c r="M143" s="11"/>
    </row>
    <row r="144" spans="6:13" ht="16.5" customHeight="1">
      <c r="F144" s="11"/>
      <c r="H144" s="11"/>
      <c r="I144" s="11"/>
      <c r="J144" s="11"/>
      <c r="K144" s="11"/>
      <c r="L144" s="11"/>
      <c r="M144" s="11"/>
    </row>
    <row r="145" spans="6:13" ht="16.5" customHeight="1">
      <c r="F145" s="11"/>
      <c r="H145" s="11"/>
      <c r="I145" s="11"/>
      <c r="J145" s="11"/>
      <c r="K145" s="11"/>
      <c r="L145" s="11"/>
      <c r="M145" s="11"/>
    </row>
    <row r="146" spans="6:13" ht="16.5" customHeight="1">
      <c r="F146" s="11"/>
      <c r="H146" s="11"/>
      <c r="I146" s="11"/>
      <c r="J146" s="11"/>
      <c r="K146" s="11"/>
      <c r="L146" s="11"/>
      <c r="M146" s="11"/>
    </row>
    <row r="147" spans="6:13" ht="16.5" customHeight="1">
      <c r="F147" s="11"/>
      <c r="H147" s="11"/>
      <c r="I147" s="11"/>
      <c r="J147" s="11"/>
      <c r="K147" s="11"/>
      <c r="L147" s="11"/>
      <c r="M147" s="11"/>
    </row>
    <row r="148" spans="6:13" ht="16.5" customHeight="1">
      <c r="F148" s="11"/>
      <c r="H148" s="11"/>
      <c r="I148" s="11"/>
      <c r="J148" s="11"/>
      <c r="K148" s="11"/>
      <c r="L148" s="11"/>
      <c r="M148" s="11"/>
    </row>
    <row r="149" spans="6:13" ht="16.5" customHeight="1">
      <c r="F149" s="11"/>
      <c r="H149" s="11"/>
      <c r="I149" s="11"/>
      <c r="J149" s="11"/>
      <c r="K149" s="11"/>
      <c r="L149" s="11"/>
      <c r="M149" s="11"/>
    </row>
    <row r="150" spans="6:13" ht="16.5" customHeight="1">
      <c r="F150" s="11"/>
      <c r="H150" s="11"/>
      <c r="I150" s="11"/>
      <c r="J150" s="11"/>
      <c r="K150" s="11"/>
      <c r="L150" s="11"/>
      <c r="M150" s="11"/>
    </row>
    <row r="151" spans="6:13" ht="16.5" customHeight="1">
      <c r="F151" s="11"/>
      <c r="H151" s="11"/>
      <c r="I151" s="11"/>
      <c r="J151" s="11"/>
      <c r="K151" s="11"/>
      <c r="L151" s="11"/>
      <c r="M151" s="11"/>
    </row>
    <row r="152" spans="6:13" ht="16.5" customHeight="1">
      <c r="F152" s="11"/>
      <c r="H152" s="11"/>
      <c r="I152" s="11"/>
      <c r="J152" s="11"/>
      <c r="K152" s="11"/>
      <c r="L152" s="11"/>
      <c r="M152" s="11"/>
    </row>
    <row r="153" spans="6:13" ht="16.5" customHeight="1">
      <c r="F153" s="11"/>
      <c r="H153" s="11"/>
      <c r="I153" s="11"/>
      <c r="J153" s="11"/>
      <c r="K153" s="11"/>
      <c r="L153" s="11"/>
      <c r="M153" s="11"/>
    </row>
    <row r="154" spans="6:13" ht="16.5" customHeight="1">
      <c r="F154" s="11"/>
      <c r="H154" s="11"/>
      <c r="I154" s="11"/>
      <c r="J154" s="11"/>
      <c r="K154" s="11"/>
      <c r="L154" s="11"/>
      <c r="M154" s="11"/>
    </row>
    <row r="155" spans="6:13" ht="16.5" customHeight="1">
      <c r="F155" s="11"/>
      <c r="H155" s="11"/>
      <c r="I155" s="11"/>
      <c r="J155" s="11"/>
      <c r="K155" s="11"/>
      <c r="L155" s="11"/>
      <c r="M155" s="11"/>
    </row>
    <row r="156" spans="6:13" ht="16.5" customHeight="1">
      <c r="F156" s="11"/>
      <c r="H156" s="11"/>
      <c r="I156" s="11"/>
      <c r="J156" s="11"/>
      <c r="K156" s="11"/>
      <c r="L156" s="11"/>
      <c r="M156" s="11"/>
    </row>
    <row r="157" spans="6:13" ht="16.5" customHeight="1">
      <c r="F157" s="11"/>
      <c r="H157" s="11"/>
      <c r="I157" s="11"/>
      <c r="J157" s="11"/>
      <c r="K157" s="11"/>
      <c r="L157" s="11"/>
      <c r="M157" s="11"/>
    </row>
    <row r="158" spans="6:13" ht="16.5" customHeight="1">
      <c r="F158" s="11"/>
      <c r="H158" s="11"/>
      <c r="I158" s="11"/>
      <c r="J158" s="11"/>
      <c r="K158" s="11"/>
      <c r="L158" s="11"/>
      <c r="M158" s="11"/>
    </row>
    <row r="159" spans="6:13" ht="16.5" customHeight="1">
      <c r="F159" s="11"/>
      <c r="H159" s="11"/>
      <c r="I159" s="11"/>
      <c r="J159" s="11"/>
      <c r="K159" s="11"/>
      <c r="L159" s="11"/>
      <c r="M159" s="11"/>
    </row>
    <row r="160" spans="6:13" ht="16.5" customHeight="1">
      <c r="F160" s="11"/>
      <c r="H160" s="11"/>
      <c r="I160" s="11"/>
      <c r="J160" s="11"/>
      <c r="K160" s="11"/>
      <c r="L160" s="11"/>
      <c r="M160" s="11"/>
    </row>
    <row r="161" spans="6:13" ht="16.5" customHeight="1">
      <c r="F161" s="11"/>
      <c r="H161" s="11"/>
      <c r="I161" s="11"/>
      <c r="J161" s="11"/>
      <c r="K161" s="11"/>
      <c r="L161" s="11"/>
      <c r="M161" s="11"/>
    </row>
    <row r="162" spans="6:13" ht="16.5" customHeight="1">
      <c r="F162" s="11"/>
      <c r="H162" s="11"/>
      <c r="I162" s="11"/>
      <c r="J162" s="11"/>
      <c r="K162" s="11"/>
      <c r="L162" s="11"/>
      <c r="M162" s="11"/>
    </row>
    <row r="163" spans="6:13" ht="16.5" customHeight="1">
      <c r="F163" s="11"/>
      <c r="H163" s="11"/>
      <c r="I163" s="11"/>
      <c r="J163" s="11"/>
      <c r="K163" s="11"/>
      <c r="L163" s="11"/>
      <c r="M163" s="11"/>
    </row>
    <row r="164" spans="6:13" ht="16.5" customHeight="1">
      <c r="F164" s="11"/>
      <c r="H164" s="11"/>
      <c r="I164" s="11"/>
      <c r="J164" s="11"/>
      <c r="K164" s="11"/>
      <c r="L164" s="11"/>
      <c r="M164" s="11"/>
    </row>
    <row r="165" spans="6:13" ht="16.5" customHeight="1">
      <c r="F165" s="11"/>
      <c r="H165" s="11"/>
      <c r="I165" s="11"/>
      <c r="J165" s="11"/>
      <c r="K165" s="11"/>
      <c r="L165" s="11"/>
      <c r="M165" s="11"/>
    </row>
    <row r="166" spans="6:13" ht="16.5" customHeight="1">
      <c r="F166" s="11"/>
      <c r="H166" s="11"/>
      <c r="I166" s="11"/>
      <c r="J166" s="11"/>
      <c r="K166" s="11"/>
      <c r="L166" s="11"/>
      <c r="M166" s="11"/>
    </row>
    <row r="167" spans="6:13" ht="16.5" customHeight="1">
      <c r="F167" s="11"/>
      <c r="H167" s="11"/>
      <c r="I167" s="11"/>
      <c r="J167" s="11"/>
      <c r="K167" s="11"/>
      <c r="L167" s="11"/>
      <c r="M167" s="11"/>
    </row>
    <row r="168" spans="6:13" ht="16.5" customHeight="1">
      <c r="F168" s="11"/>
      <c r="H168" s="11"/>
      <c r="I168" s="11"/>
      <c r="J168" s="11"/>
      <c r="K168" s="11"/>
      <c r="L168" s="11"/>
      <c r="M168" s="11"/>
    </row>
    <row r="169" spans="6:13" ht="16.5" customHeight="1">
      <c r="F169" s="11"/>
      <c r="H169" s="11"/>
      <c r="I169" s="11"/>
      <c r="J169" s="11"/>
      <c r="K169" s="11"/>
      <c r="L169" s="11"/>
      <c r="M169" s="11"/>
    </row>
    <row r="170" spans="6:13" ht="16.5" customHeight="1">
      <c r="F170" s="11"/>
      <c r="H170" s="11"/>
      <c r="I170" s="11"/>
      <c r="J170" s="11"/>
      <c r="K170" s="11"/>
      <c r="L170" s="11"/>
      <c r="M170" s="11"/>
    </row>
    <row r="171" spans="6:13" ht="16.5" customHeight="1">
      <c r="F171" s="11"/>
      <c r="H171" s="11"/>
      <c r="I171" s="11"/>
      <c r="J171" s="11"/>
      <c r="K171" s="11"/>
      <c r="L171" s="11"/>
      <c r="M171" s="11"/>
    </row>
    <row r="172" spans="6:13" ht="16.5" customHeight="1">
      <c r="F172" s="11"/>
      <c r="H172" s="11"/>
      <c r="I172" s="11"/>
      <c r="J172" s="11"/>
      <c r="K172" s="11"/>
      <c r="L172" s="11"/>
      <c r="M172" s="11"/>
    </row>
    <row r="173" spans="6:13" ht="16.5" customHeight="1">
      <c r="F173" s="11"/>
      <c r="H173" s="11"/>
      <c r="I173" s="11"/>
      <c r="J173" s="11"/>
      <c r="K173" s="11"/>
      <c r="L173" s="11"/>
      <c r="M173" s="11"/>
    </row>
    <row r="174" spans="6:13" ht="16.5" customHeight="1">
      <c r="F174" s="11"/>
      <c r="H174" s="11"/>
      <c r="I174" s="11"/>
      <c r="J174" s="11"/>
      <c r="K174" s="11"/>
      <c r="L174" s="11"/>
      <c r="M174" s="11"/>
    </row>
    <row r="175" spans="6:13" ht="16.5" customHeight="1">
      <c r="F175" s="11"/>
      <c r="H175" s="11"/>
      <c r="I175" s="11"/>
      <c r="J175" s="11"/>
      <c r="K175" s="11"/>
      <c r="L175" s="11"/>
      <c r="M175" s="11"/>
    </row>
    <row r="176" spans="6:13" ht="16.5" customHeight="1">
      <c r="F176" s="11"/>
      <c r="H176" s="11"/>
      <c r="I176" s="11"/>
      <c r="J176" s="11"/>
      <c r="K176" s="11"/>
      <c r="L176" s="11"/>
      <c r="M176" s="11"/>
    </row>
    <row r="177" spans="6:13" ht="16.5" customHeight="1">
      <c r="F177" s="11"/>
      <c r="H177" s="11"/>
      <c r="I177" s="11"/>
      <c r="J177" s="11"/>
      <c r="K177" s="11"/>
      <c r="L177" s="11"/>
      <c r="M177" s="11"/>
    </row>
    <row r="178" spans="6:13" ht="16.5" customHeight="1">
      <c r="F178" s="11"/>
      <c r="H178" s="11"/>
      <c r="I178" s="11"/>
      <c r="J178" s="11"/>
      <c r="K178" s="11"/>
      <c r="L178" s="11"/>
      <c r="M178" s="11"/>
    </row>
    <row r="179" spans="6:13" ht="16.5" customHeight="1">
      <c r="F179" s="11"/>
      <c r="H179" s="11"/>
      <c r="I179" s="11"/>
      <c r="J179" s="11"/>
      <c r="K179" s="11"/>
      <c r="L179" s="11"/>
      <c r="M179" s="11"/>
    </row>
    <row r="180" spans="6:13" ht="16.5" customHeight="1">
      <c r="F180" s="11"/>
      <c r="H180" s="11"/>
      <c r="I180" s="11"/>
      <c r="J180" s="11"/>
      <c r="K180" s="11"/>
      <c r="L180" s="11"/>
      <c r="M180" s="11"/>
    </row>
    <row r="181" spans="6:13" ht="16.5" customHeight="1">
      <c r="F181" s="11"/>
      <c r="H181" s="11"/>
      <c r="I181" s="11"/>
      <c r="J181" s="11"/>
      <c r="K181" s="11"/>
      <c r="L181" s="11"/>
      <c r="M181" s="11"/>
    </row>
    <row r="182" spans="6:13" ht="16.5" customHeight="1">
      <c r="F182" s="11"/>
      <c r="H182" s="11"/>
      <c r="I182" s="11"/>
      <c r="J182" s="11"/>
      <c r="K182" s="11"/>
      <c r="L182" s="11"/>
      <c r="M182" s="11"/>
    </row>
    <row r="183" spans="6:13" ht="16.5" customHeight="1">
      <c r="F183" s="11"/>
      <c r="H183" s="11"/>
      <c r="I183" s="11"/>
      <c r="J183" s="11"/>
      <c r="K183" s="11"/>
      <c r="L183" s="11"/>
      <c r="M183" s="11"/>
    </row>
    <row r="184" spans="6:13" ht="16.5" customHeight="1">
      <c r="F184" s="11"/>
      <c r="H184" s="11"/>
      <c r="I184" s="11"/>
      <c r="J184" s="11"/>
      <c r="K184" s="11"/>
      <c r="L184" s="11"/>
      <c r="M184" s="11"/>
    </row>
    <row r="185" spans="6:13" ht="16.5" customHeight="1">
      <c r="F185" s="11"/>
      <c r="H185" s="11"/>
      <c r="I185" s="11"/>
      <c r="J185" s="11"/>
      <c r="K185" s="11"/>
      <c r="L185" s="11"/>
      <c r="M185" s="11"/>
    </row>
    <row r="186" spans="6:13" ht="16.5" customHeight="1">
      <c r="F186" s="11"/>
      <c r="H186" s="11"/>
      <c r="I186" s="11"/>
      <c r="J186" s="11"/>
      <c r="K186" s="11"/>
      <c r="L186" s="11"/>
      <c r="M186" s="11"/>
    </row>
    <row r="187" spans="6:13" ht="16.5" customHeight="1">
      <c r="F187" s="11"/>
      <c r="H187" s="11"/>
      <c r="I187" s="11"/>
      <c r="J187" s="11"/>
      <c r="K187" s="11"/>
      <c r="L187" s="11"/>
      <c r="M187" s="11"/>
    </row>
    <row r="188" spans="6:13" ht="16.5" customHeight="1">
      <c r="F188" s="11"/>
      <c r="H188" s="11"/>
      <c r="I188" s="11"/>
      <c r="J188" s="11"/>
      <c r="K188" s="11"/>
      <c r="L188" s="11"/>
      <c r="M188" s="11"/>
    </row>
    <row r="189" spans="6:13" ht="16.5" customHeight="1">
      <c r="F189" s="11"/>
      <c r="H189" s="11"/>
      <c r="I189" s="11"/>
      <c r="J189" s="11"/>
      <c r="K189" s="11"/>
      <c r="L189" s="11"/>
      <c r="M189" s="11"/>
    </row>
    <row r="190" spans="6:13" ht="16.5" customHeight="1">
      <c r="F190" s="11"/>
      <c r="H190" s="11"/>
      <c r="I190" s="11"/>
      <c r="J190" s="11"/>
      <c r="K190" s="11"/>
      <c r="L190" s="11"/>
      <c r="M190" s="11"/>
    </row>
    <row r="191" spans="6:13" ht="16.5" customHeight="1">
      <c r="F191" s="11"/>
      <c r="H191" s="11"/>
      <c r="I191" s="11"/>
      <c r="J191" s="11"/>
      <c r="K191" s="11"/>
      <c r="L191" s="11"/>
      <c r="M191" s="11"/>
    </row>
    <row r="192" spans="6:13" ht="16.5" customHeight="1">
      <c r="F192" s="11"/>
      <c r="H192" s="11"/>
      <c r="I192" s="11"/>
      <c r="J192" s="11"/>
      <c r="K192" s="11"/>
      <c r="L192" s="11"/>
      <c r="M192" s="11"/>
    </row>
    <row r="193" spans="6:13" ht="16.5" customHeight="1">
      <c r="F193" s="11"/>
      <c r="H193" s="11"/>
      <c r="I193" s="11"/>
      <c r="J193" s="11"/>
      <c r="K193" s="11"/>
      <c r="L193" s="11"/>
      <c r="M193" s="11"/>
    </row>
    <row r="194" spans="6:13" ht="16.5" customHeight="1">
      <c r="F194" s="11"/>
      <c r="H194" s="11"/>
      <c r="I194" s="11"/>
      <c r="J194" s="11"/>
      <c r="K194" s="11"/>
      <c r="L194" s="11"/>
      <c r="M194" s="11"/>
    </row>
    <row r="195" spans="6:13" ht="16.5" customHeight="1">
      <c r="F195" s="11"/>
      <c r="H195" s="11"/>
      <c r="I195" s="11"/>
      <c r="J195" s="11"/>
      <c r="K195" s="11"/>
      <c r="L195" s="11"/>
      <c r="M195" s="11"/>
    </row>
    <row r="196" spans="6:13" ht="16.5" customHeight="1">
      <c r="F196" s="11"/>
      <c r="H196" s="11"/>
      <c r="I196" s="11"/>
      <c r="J196" s="11"/>
      <c r="K196" s="11"/>
      <c r="L196" s="11"/>
      <c r="M196" s="11"/>
    </row>
    <row r="197" spans="6:13" ht="16.5" customHeight="1">
      <c r="F197" s="11"/>
      <c r="H197" s="11"/>
      <c r="I197" s="11"/>
      <c r="J197" s="11"/>
      <c r="K197" s="11"/>
      <c r="L197" s="11"/>
      <c r="M197" s="11"/>
    </row>
    <row r="198" spans="6:13" ht="16.5" customHeight="1">
      <c r="F198" s="11"/>
      <c r="H198" s="11"/>
      <c r="I198" s="11"/>
      <c r="J198" s="11"/>
      <c r="K198" s="11"/>
      <c r="L198" s="11"/>
      <c r="M198" s="11"/>
    </row>
    <row r="199" spans="6:13" ht="16.5" customHeight="1">
      <c r="F199" s="11"/>
      <c r="H199" s="11"/>
      <c r="I199" s="11"/>
      <c r="J199" s="11"/>
      <c r="K199" s="11"/>
      <c r="L199" s="11"/>
      <c r="M199" s="11"/>
    </row>
    <row r="200" spans="6:13" ht="16.5" customHeight="1">
      <c r="F200" s="11"/>
      <c r="H200" s="11"/>
      <c r="I200" s="11"/>
      <c r="J200" s="11"/>
      <c r="K200" s="11"/>
      <c r="L200" s="11"/>
      <c r="M200" s="11"/>
    </row>
    <row r="201" spans="6:13" ht="16.5" customHeight="1">
      <c r="F201" s="11"/>
      <c r="H201" s="11"/>
      <c r="I201" s="11"/>
      <c r="J201" s="11"/>
      <c r="K201" s="11"/>
      <c r="L201" s="11"/>
      <c r="M201" s="11"/>
    </row>
    <row r="202" spans="6:13" ht="16.5" customHeight="1">
      <c r="F202" s="11"/>
      <c r="H202" s="11"/>
      <c r="I202" s="11"/>
      <c r="J202" s="11"/>
      <c r="K202" s="11"/>
      <c r="L202" s="11"/>
      <c r="M202" s="11"/>
    </row>
    <row r="203" spans="6:13" ht="16.5" customHeight="1">
      <c r="F203" s="11"/>
      <c r="H203" s="11"/>
      <c r="I203" s="11"/>
      <c r="J203" s="11"/>
      <c r="K203" s="11"/>
      <c r="L203" s="11"/>
      <c r="M203" s="11"/>
    </row>
    <row r="204" spans="6:13" ht="16.5" customHeight="1">
      <c r="F204" s="11"/>
      <c r="H204" s="11"/>
      <c r="I204" s="11"/>
      <c r="J204" s="11"/>
      <c r="K204" s="11"/>
      <c r="L204" s="11"/>
      <c r="M204" s="11"/>
    </row>
    <row r="205" spans="6:13" ht="16.5" customHeight="1">
      <c r="F205" s="11"/>
      <c r="H205" s="11"/>
      <c r="I205" s="11"/>
      <c r="J205" s="11"/>
      <c r="K205" s="11"/>
      <c r="L205" s="11"/>
      <c r="M205" s="11"/>
    </row>
    <row r="206" spans="6:13" ht="16.5" customHeight="1">
      <c r="F206" s="11"/>
      <c r="H206" s="11"/>
      <c r="I206" s="11"/>
      <c r="J206" s="11"/>
      <c r="K206" s="11"/>
      <c r="L206" s="11"/>
      <c r="M206" s="11"/>
    </row>
    <row r="207" spans="6:13" ht="16.5" customHeight="1">
      <c r="F207" s="11"/>
      <c r="H207" s="11"/>
      <c r="I207" s="11"/>
      <c r="J207" s="11"/>
      <c r="K207" s="11"/>
      <c r="L207" s="11"/>
      <c r="M207" s="11"/>
    </row>
    <row r="208" spans="6:13" ht="16.5" customHeight="1">
      <c r="F208" s="11"/>
      <c r="H208" s="11"/>
      <c r="I208" s="11"/>
      <c r="J208" s="11"/>
      <c r="K208" s="11"/>
      <c r="L208" s="11"/>
      <c r="M208" s="11"/>
    </row>
    <row r="209" spans="6:13" ht="16.5" customHeight="1">
      <c r="F209" s="11"/>
      <c r="H209" s="11"/>
      <c r="I209" s="11"/>
      <c r="J209" s="11"/>
      <c r="K209" s="11"/>
      <c r="L209" s="11"/>
      <c r="M209" s="11"/>
    </row>
    <row r="210" spans="6:13" ht="16.5" customHeight="1">
      <c r="F210" s="11"/>
      <c r="H210" s="11"/>
      <c r="I210" s="11"/>
      <c r="J210" s="11"/>
      <c r="K210" s="11"/>
      <c r="L210" s="11"/>
      <c r="M210" s="11"/>
    </row>
    <row r="211" spans="6:13" ht="16.5" customHeight="1">
      <c r="F211" s="11"/>
      <c r="H211" s="11"/>
      <c r="I211" s="11"/>
      <c r="J211" s="11"/>
      <c r="K211" s="11"/>
      <c r="L211" s="11"/>
      <c r="M211" s="11"/>
    </row>
    <row r="212" spans="6:13" ht="16.5" customHeight="1">
      <c r="F212" s="11"/>
      <c r="H212" s="11"/>
      <c r="I212" s="11"/>
      <c r="J212" s="11"/>
      <c r="K212" s="11"/>
      <c r="L212" s="11"/>
      <c r="M212" s="11"/>
    </row>
    <row r="213" spans="6:13" ht="16.5" customHeight="1">
      <c r="F213" s="11"/>
      <c r="H213" s="11"/>
      <c r="I213" s="11"/>
      <c r="J213" s="11"/>
      <c r="K213" s="11"/>
      <c r="L213" s="11"/>
      <c r="M213" s="11"/>
    </row>
    <row r="214" spans="6:13" ht="16.5" customHeight="1">
      <c r="F214" s="11"/>
      <c r="H214" s="11"/>
      <c r="I214" s="11"/>
      <c r="J214" s="11"/>
      <c r="K214" s="11"/>
      <c r="L214" s="11"/>
      <c r="M214" s="11"/>
    </row>
    <row r="215" spans="6:13" ht="16.5" customHeight="1">
      <c r="F215" s="11"/>
      <c r="H215" s="11"/>
      <c r="I215" s="11"/>
      <c r="J215" s="11"/>
      <c r="K215" s="11"/>
      <c r="L215" s="11"/>
      <c r="M215" s="11"/>
    </row>
    <row r="216" spans="6:13" ht="16.5" customHeight="1">
      <c r="F216" s="11"/>
      <c r="H216" s="11"/>
      <c r="I216" s="11"/>
      <c r="J216" s="11"/>
      <c r="K216" s="11"/>
      <c r="L216" s="11"/>
      <c r="M216" s="11"/>
    </row>
    <row r="217" spans="6:13" ht="16.5" customHeight="1">
      <c r="F217" s="11"/>
      <c r="H217" s="11"/>
      <c r="I217" s="11"/>
      <c r="J217" s="11"/>
      <c r="K217" s="11"/>
      <c r="L217" s="11"/>
      <c r="M217" s="11"/>
    </row>
    <row r="218" spans="6:13" ht="16.5" customHeight="1">
      <c r="F218" s="11"/>
      <c r="H218" s="11"/>
      <c r="I218" s="11"/>
      <c r="J218" s="11"/>
      <c r="K218" s="11"/>
      <c r="L218" s="11"/>
      <c r="M218" s="11"/>
    </row>
    <row r="219" spans="6:13" ht="16.5" customHeight="1">
      <c r="F219" s="11"/>
      <c r="H219" s="11"/>
      <c r="I219" s="11"/>
      <c r="J219" s="11"/>
      <c r="K219" s="11"/>
      <c r="L219" s="11"/>
      <c r="M219" s="11"/>
    </row>
    <row r="220" spans="6:13" ht="16.5" customHeight="1">
      <c r="F220" s="11"/>
      <c r="H220" s="11"/>
      <c r="I220" s="11"/>
      <c r="J220" s="11"/>
      <c r="K220" s="11"/>
      <c r="L220" s="11"/>
      <c r="M220" s="11"/>
    </row>
    <row r="221" spans="6:13" ht="16.5" customHeight="1">
      <c r="F221" s="11"/>
      <c r="H221" s="11"/>
      <c r="I221" s="11"/>
      <c r="J221" s="11"/>
      <c r="K221" s="11"/>
      <c r="L221" s="11"/>
      <c r="M221" s="11"/>
    </row>
    <row r="222" spans="6:13" ht="16.5" customHeight="1">
      <c r="F222" s="11"/>
      <c r="H222" s="11"/>
      <c r="I222" s="11"/>
      <c r="J222" s="11"/>
      <c r="K222" s="11"/>
      <c r="L222" s="11"/>
      <c r="M222" s="11"/>
    </row>
    <row r="223" spans="6:13" ht="16.5" customHeight="1">
      <c r="F223" s="11"/>
      <c r="H223" s="11"/>
      <c r="I223" s="11"/>
      <c r="J223" s="11"/>
      <c r="K223" s="11"/>
      <c r="L223" s="11"/>
      <c r="M223" s="11"/>
    </row>
    <row r="224" spans="6:13" ht="16.5" customHeight="1">
      <c r="F224" s="11"/>
      <c r="H224" s="11"/>
      <c r="I224" s="11"/>
      <c r="J224" s="11"/>
      <c r="K224" s="11"/>
      <c r="L224" s="11"/>
      <c r="M224" s="11"/>
    </row>
    <row r="225" spans="6:13" ht="16.5" customHeight="1">
      <c r="F225" s="11"/>
      <c r="H225" s="11"/>
      <c r="I225" s="11"/>
      <c r="J225" s="11"/>
      <c r="K225" s="11"/>
      <c r="L225" s="11"/>
      <c r="M225" s="11"/>
    </row>
    <row r="226" spans="6:13" ht="16.5" customHeight="1">
      <c r="F226" s="11"/>
      <c r="H226" s="11"/>
      <c r="I226" s="11"/>
      <c r="J226" s="11"/>
      <c r="K226" s="11"/>
      <c r="L226" s="11"/>
      <c r="M226" s="11"/>
    </row>
    <row r="227" spans="6:13" ht="16.5" customHeight="1">
      <c r="F227" s="11"/>
      <c r="H227" s="11"/>
      <c r="I227" s="11"/>
      <c r="J227" s="11"/>
      <c r="K227" s="11"/>
      <c r="L227" s="11"/>
      <c r="M227" s="11"/>
    </row>
    <row r="228" spans="6:13" ht="16.5" customHeight="1">
      <c r="F228" s="11"/>
      <c r="H228" s="11"/>
      <c r="I228" s="11"/>
      <c r="J228" s="11"/>
      <c r="K228" s="11"/>
      <c r="L228" s="11"/>
      <c r="M228" s="11"/>
    </row>
    <row r="229" spans="6:13" ht="16.5" customHeight="1">
      <c r="F229" s="11"/>
      <c r="H229" s="11"/>
      <c r="I229" s="11"/>
      <c r="J229" s="11"/>
      <c r="K229" s="11"/>
      <c r="L229" s="11"/>
      <c r="M229" s="11"/>
    </row>
    <row r="230" spans="6:13" ht="16.5" customHeight="1">
      <c r="F230" s="11"/>
      <c r="H230" s="11"/>
      <c r="I230" s="11"/>
      <c r="J230" s="11"/>
      <c r="K230" s="11"/>
      <c r="L230" s="11"/>
      <c r="M230" s="11"/>
    </row>
    <row r="231" spans="6:13" ht="16.5" customHeight="1">
      <c r="F231" s="11"/>
      <c r="H231" s="11"/>
      <c r="I231" s="11"/>
      <c r="J231" s="11"/>
      <c r="K231" s="11"/>
      <c r="L231" s="11"/>
      <c r="M231" s="11"/>
    </row>
    <row r="232" spans="6:13" ht="16.5" customHeight="1">
      <c r="F232" s="11"/>
      <c r="H232" s="11"/>
      <c r="I232" s="11"/>
      <c r="J232" s="11"/>
      <c r="K232" s="11"/>
      <c r="L232" s="11"/>
      <c r="M232" s="11"/>
    </row>
    <row r="233" spans="6:13" ht="16.5" customHeight="1">
      <c r="F233" s="11"/>
      <c r="H233" s="11"/>
      <c r="I233" s="11"/>
      <c r="J233" s="11"/>
      <c r="K233" s="11"/>
      <c r="L233" s="11"/>
      <c r="M233" s="11"/>
    </row>
    <row r="234" spans="6:13" ht="16.5" customHeight="1">
      <c r="F234" s="11"/>
      <c r="H234" s="11"/>
      <c r="I234" s="11"/>
      <c r="J234" s="11"/>
      <c r="K234" s="11"/>
      <c r="L234" s="11"/>
      <c r="M234" s="11"/>
    </row>
    <row r="235" spans="6:13" ht="16.5" customHeight="1">
      <c r="F235" s="11"/>
      <c r="H235" s="11"/>
      <c r="I235" s="11"/>
      <c r="J235" s="11"/>
      <c r="K235" s="11"/>
      <c r="L235" s="11"/>
      <c r="M235" s="11"/>
    </row>
    <row r="236" spans="6:13" ht="16.5" customHeight="1">
      <c r="F236" s="11"/>
      <c r="H236" s="11"/>
      <c r="I236" s="11"/>
      <c r="J236" s="11"/>
      <c r="K236" s="11"/>
      <c r="L236" s="11"/>
      <c r="M236" s="11"/>
    </row>
    <row r="237" spans="6:13" ht="16.5" customHeight="1">
      <c r="F237" s="11"/>
      <c r="H237" s="11"/>
      <c r="I237" s="11"/>
      <c r="J237" s="11"/>
      <c r="K237" s="11"/>
      <c r="L237" s="11"/>
      <c r="M237" s="11"/>
    </row>
    <row r="238" spans="6:13" ht="16.5" customHeight="1">
      <c r="F238" s="11"/>
      <c r="H238" s="11"/>
      <c r="I238" s="11"/>
      <c r="J238" s="11"/>
      <c r="K238" s="11"/>
      <c r="L238" s="11"/>
      <c r="M238" s="11"/>
    </row>
    <row r="239" spans="6:13" ht="16.5" customHeight="1">
      <c r="F239" s="11"/>
      <c r="H239" s="11"/>
      <c r="I239" s="11"/>
      <c r="J239" s="11"/>
      <c r="K239" s="11"/>
      <c r="L239" s="11"/>
      <c r="M239" s="11"/>
    </row>
    <row r="240" spans="6:13" ht="16.5" customHeight="1">
      <c r="F240" s="11"/>
      <c r="H240" s="11"/>
      <c r="I240" s="11"/>
      <c r="J240" s="11"/>
      <c r="K240" s="11"/>
      <c r="L240" s="11"/>
      <c r="M240" s="11"/>
    </row>
    <row r="241" spans="6:13" ht="16.5" customHeight="1">
      <c r="F241" s="11"/>
      <c r="H241" s="11"/>
      <c r="I241" s="11"/>
      <c r="J241" s="11"/>
      <c r="K241" s="11"/>
      <c r="L241" s="11"/>
      <c r="M241" s="11"/>
    </row>
    <row r="242" spans="6:13" ht="16.5" customHeight="1">
      <c r="F242" s="11"/>
      <c r="H242" s="11"/>
      <c r="I242" s="11"/>
      <c r="J242" s="11"/>
      <c r="K242" s="11"/>
      <c r="L242" s="11"/>
      <c r="M242" s="11"/>
    </row>
    <row r="243" spans="6:13" ht="16.5" customHeight="1">
      <c r="F243" s="11"/>
      <c r="H243" s="11"/>
      <c r="I243" s="11"/>
      <c r="J243" s="11"/>
      <c r="K243" s="11"/>
      <c r="L243" s="11"/>
      <c r="M243" s="11"/>
    </row>
    <row r="244" spans="6:13" ht="16.5" customHeight="1">
      <c r="F244" s="11"/>
      <c r="H244" s="11"/>
      <c r="I244" s="11"/>
      <c r="J244" s="11"/>
      <c r="K244" s="11"/>
      <c r="L244" s="11"/>
      <c r="M244" s="11"/>
    </row>
    <row r="245" spans="6:13" ht="16.5" customHeight="1">
      <c r="F245" s="11"/>
      <c r="H245" s="11"/>
      <c r="I245" s="11"/>
      <c r="J245" s="11"/>
      <c r="K245" s="11"/>
      <c r="L245" s="11"/>
      <c r="M245" s="11"/>
    </row>
    <row r="246" spans="6:13" ht="16.5" customHeight="1">
      <c r="F246" s="11"/>
      <c r="H246" s="11"/>
      <c r="I246" s="11"/>
      <c r="J246" s="11"/>
      <c r="K246" s="11"/>
      <c r="L246" s="11"/>
      <c r="M246" s="11"/>
    </row>
    <row r="247" spans="6:13" ht="16.5" customHeight="1">
      <c r="F247" s="11"/>
      <c r="H247" s="11"/>
      <c r="I247" s="11"/>
      <c r="J247" s="11"/>
      <c r="K247" s="11"/>
      <c r="L247" s="11"/>
      <c r="M247" s="11"/>
    </row>
    <row r="248" spans="6:13" ht="16.5" customHeight="1">
      <c r="F248" s="11"/>
      <c r="H248" s="11"/>
      <c r="I248" s="11"/>
      <c r="J248" s="11"/>
      <c r="K248" s="11"/>
      <c r="L248" s="11"/>
      <c r="M248" s="11"/>
    </row>
    <row r="249" spans="6:13" ht="16.5" customHeight="1">
      <c r="F249" s="11"/>
      <c r="H249" s="11"/>
      <c r="I249" s="11"/>
      <c r="J249" s="11"/>
      <c r="K249" s="11"/>
      <c r="L249" s="11"/>
      <c r="M249" s="11"/>
    </row>
    <row r="250" spans="6:13" ht="16.5" customHeight="1">
      <c r="F250" s="11"/>
      <c r="H250" s="11"/>
      <c r="I250" s="11"/>
      <c r="J250" s="11"/>
      <c r="K250" s="11"/>
      <c r="L250" s="11"/>
      <c r="M250" s="11"/>
    </row>
    <row r="251" spans="6:13" ht="16.5" customHeight="1">
      <c r="F251" s="11"/>
      <c r="H251" s="11"/>
      <c r="I251" s="11"/>
      <c r="J251" s="11"/>
      <c r="K251" s="11"/>
      <c r="L251" s="11"/>
      <c r="M251" s="11"/>
    </row>
    <row r="252" spans="6:13" ht="16.5" customHeight="1">
      <c r="F252" s="11"/>
      <c r="H252" s="11"/>
      <c r="I252" s="11"/>
      <c r="J252" s="11"/>
      <c r="K252" s="11"/>
      <c r="L252" s="11"/>
      <c r="M252" s="11"/>
    </row>
    <row r="253" spans="6:13" ht="16.5" customHeight="1">
      <c r="F253" s="11"/>
      <c r="H253" s="11"/>
      <c r="I253" s="11"/>
      <c r="J253" s="11"/>
      <c r="K253" s="11"/>
      <c r="L253" s="11"/>
      <c r="M253" s="11"/>
    </row>
    <row r="254" spans="6:13" ht="16.5" customHeight="1">
      <c r="F254" s="11"/>
      <c r="H254" s="11"/>
      <c r="I254" s="11"/>
      <c r="J254" s="11"/>
      <c r="K254" s="11"/>
      <c r="L254" s="11"/>
      <c r="M254" s="11"/>
    </row>
    <row r="255" spans="6:13" ht="16.5" customHeight="1">
      <c r="F255" s="11"/>
      <c r="H255" s="11"/>
      <c r="I255" s="11"/>
      <c r="J255" s="11"/>
      <c r="K255" s="11"/>
      <c r="L255" s="11"/>
      <c r="M255" s="11"/>
    </row>
    <row r="256" spans="6:13" ht="16.5" customHeight="1">
      <c r="F256" s="11"/>
      <c r="H256" s="11"/>
      <c r="I256" s="11"/>
      <c r="J256" s="11"/>
      <c r="K256" s="11"/>
      <c r="L256" s="11"/>
      <c r="M256" s="11"/>
    </row>
    <row r="257" spans="6:13" ht="16.5" customHeight="1">
      <c r="F257" s="11"/>
      <c r="H257" s="11"/>
      <c r="I257" s="11"/>
      <c r="J257" s="11"/>
      <c r="K257" s="11"/>
      <c r="L257" s="11"/>
      <c r="M257" s="11"/>
    </row>
    <row r="258" spans="6:13" ht="16.5" customHeight="1">
      <c r="F258" s="11"/>
      <c r="H258" s="11"/>
      <c r="I258" s="11"/>
      <c r="J258" s="11"/>
      <c r="K258" s="11"/>
      <c r="L258" s="11"/>
      <c r="M258" s="11"/>
    </row>
    <row r="259" spans="6:13" ht="16.5" customHeight="1">
      <c r="F259" s="11"/>
      <c r="H259" s="11"/>
      <c r="I259" s="11"/>
      <c r="J259" s="11"/>
      <c r="K259" s="11"/>
      <c r="L259" s="11"/>
      <c r="M259" s="11"/>
    </row>
    <row r="260" spans="6:13" ht="16.5" customHeight="1">
      <c r="F260" s="11"/>
      <c r="H260" s="11"/>
      <c r="I260" s="11"/>
      <c r="J260" s="11"/>
      <c r="K260" s="11"/>
      <c r="L260" s="11"/>
      <c r="M260" s="11"/>
    </row>
    <row r="261" spans="6:13" ht="16.5" customHeight="1">
      <c r="F261" s="11"/>
      <c r="H261" s="11"/>
      <c r="I261" s="11"/>
      <c r="J261" s="11"/>
      <c r="K261" s="11"/>
      <c r="L261" s="11"/>
      <c r="M261" s="11"/>
    </row>
    <row r="262" spans="6:13" ht="16.5" customHeight="1">
      <c r="F262" s="11"/>
      <c r="H262" s="11"/>
      <c r="I262" s="11"/>
      <c r="J262" s="11"/>
      <c r="K262" s="11"/>
      <c r="L262" s="11"/>
      <c r="M262" s="11"/>
    </row>
    <row r="263" spans="6:13" ht="16.5" customHeight="1">
      <c r="F263" s="11"/>
      <c r="H263" s="11"/>
      <c r="I263" s="11"/>
      <c r="J263" s="11"/>
      <c r="K263" s="11"/>
      <c r="L263" s="11"/>
      <c r="M263" s="11"/>
    </row>
    <row r="264" spans="6:13" ht="16.5" customHeight="1">
      <c r="F264" s="11"/>
      <c r="H264" s="11"/>
      <c r="I264" s="11"/>
      <c r="J264" s="11"/>
      <c r="K264" s="11"/>
      <c r="L264" s="11"/>
      <c r="M264" s="11"/>
    </row>
    <row r="265" spans="6:13" ht="16.5" customHeight="1">
      <c r="F265" s="11"/>
      <c r="H265" s="11"/>
      <c r="I265" s="11"/>
      <c r="J265" s="11"/>
      <c r="K265" s="11"/>
      <c r="L265" s="11"/>
      <c r="M265" s="11"/>
    </row>
    <row r="266" spans="6:13" ht="16.5" customHeight="1">
      <c r="F266" s="11"/>
      <c r="H266" s="11"/>
      <c r="I266" s="11"/>
      <c r="J266" s="11"/>
      <c r="K266" s="11"/>
      <c r="L266" s="11"/>
      <c r="M266" s="11"/>
    </row>
    <row r="267" spans="6:13" ht="16.5" customHeight="1">
      <c r="F267" s="11"/>
      <c r="H267" s="11"/>
      <c r="I267" s="11"/>
      <c r="J267" s="11"/>
      <c r="K267" s="11"/>
      <c r="L267" s="11"/>
      <c r="M267" s="11"/>
    </row>
    <row r="268" spans="6:13" ht="16.5" customHeight="1">
      <c r="F268" s="11"/>
      <c r="H268" s="11"/>
      <c r="I268" s="11"/>
      <c r="J268" s="11"/>
      <c r="K268" s="11"/>
      <c r="L268" s="11"/>
      <c r="M268" s="11"/>
    </row>
    <row r="269" spans="6:13" ht="16.5" customHeight="1">
      <c r="F269" s="11"/>
      <c r="H269" s="11"/>
      <c r="I269" s="11"/>
      <c r="J269" s="11"/>
      <c r="K269" s="11"/>
      <c r="L269" s="11"/>
      <c r="M269" s="11"/>
    </row>
    <row r="270" spans="6:13" ht="16.5" customHeight="1">
      <c r="F270" s="11"/>
      <c r="H270" s="11"/>
      <c r="I270" s="11"/>
      <c r="J270" s="11"/>
      <c r="K270" s="11"/>
      <c r="L270" s="11"/>
      <c r="M270" s="11"/>
    </row>
    <row r="271" spans="6:13" ht="16.5" customHeight="1">
      <c r="F271" s="11"/>
      <c r="H271" s="11"/>
      <c r="I271" s="11"/>
      <c r="J271" s="11"/>
      <c r="K271" s="11"/>
      <c r="L271" s="11"/>
      <c r="M271" s="11"/>
    </row>
    <row r="272" spans="6:13" ht="16.5" customHeight="1">
      <c r="F272" s="11"/>
      <c r="H272" s="11"/>
      <c r="I272" s="11"/>
      <c r="J272" s="11"/>
      <c r="K272" s="11"/>
      <c r="L272" s="11"/>
      <c r="M272" s="11"/>
    </row>
    <row r="273" spans="6:13" ht="16.5" customHeight="1">
      <c r="F273" s="11"/>
      <c r="H273" s="11"/>
      <c r="I273" s="11"/>
      <c r="J273" s="11"/>
      <c r="K273" s="11"/>
      <c r="L273" s="11"/>
      <c r="M273" s="11"/>
    </row>
    <row r="274" spans="6:13" ht="16.5" customHeight="1">
      <c r="F274" s="11"/>
      <c r="H274" s="11"/>
      <c r="I274" s="11"/>
      <c r="J274" s="11"/>
      <c r="K274" s="11"/>
      <c r="L274" s="11"/>
      <c r="M274" s="11"/>
    </row>
    <row r="275" spans="6:13" ht="16.5" customHeight="1">
      <c r="F275" s="11"/>
      <c r="H275" s="11"/>
      <c r="I275" s="11"/>
      <c r="J275" s="11"/>
      <c r="K275" s="11"/>
      <c r="L275" s="11"/>
      <c r="M275" s="11"/>
    </row>
    <row r="276" spans="6:13" ht="16.5" customHeight="1">
      <c r="F276" s="11"/>
      <c r="H276" s="11"/>
      <c r="I276" s="11"/>
      <c r="J276" s="11"/>
      <c r="K276" s="11"/>
      <c r="L276" s="11"/>
      <c r="M276" s="11"/>
    </row>
    <row r="277" spans="6:13" ht="16.5" customHeight="1">
      <c r="F277" s="11"/>
      <c r="H277" s="11"/>
      <c r="I277" s="11"/>
      <c r="J277" s="11"/>
      <c r="K277" s="11"/>
      <c r="L277" s="11"/>
      <c r="M277" s="11"/>
    </row>
    <row r="278" spans="6:13" ht="16.5" customHeight="1">
      <c r="F278" s="11"/>
      <c r="H278" s="11"/>
      <c r="I278" s="11"/>
      <c r="J278" s="11"/>
      <c r="K278" s="11"/>
      <c r="L278" s="11"/>
      <c r="M278" s="11"/>
    </row>
    <row r="279" spans="6:13" ht="16.5" customHeight="1">
      <c r="F279" s="11"/>
      <c r="H279" s="11"/>
      <c r="I279" s="11"/>
      <c r="J279" s="11"/>
      <c r="K279" s="11"/>
      <c r="L279" s="11"/>
      <c r="M279" s="11"/>
    </row>
    <row r="280" spans="6:13" ht="16.5" customHeight="1">
      <c r="F280" s="11"/>
      <c r="H280" s="11"/>
      <c r="I280" s="11"/>
      <c r="J280" s="11"/>
      <c r="K280" s="11"/>
      <c r="L280" s="11"/>
      <c r="M280" s="11"/>
    </row>
    <row r="281" spans="6:13" ht="16.5" customHeight="1">
      <c r="F281" s="11"/>
      <c r="H281" s="11"/>
      <c r="I281" s="11"/>
      <c r="J281" s="11"/>
      <c r="K281" s="11"/>
      <c r="L281" s="11"/>
      <c r="M281" s="11"/>
    </row>
    <row r="282" spans="6:13" ht="16.5" customHeight="1">
      <c r="F282" s="11"/>
      <c r="H282" s="11"/>
      <c r="I282" s="11"/>
      <c r="J282" s="11"/>
      <c r="K282" s="11"/>
      <c r="L282" s="11"/>
      <c r="M282" s="11"/>
    </row>
    <row r="283" spans="6:13" ht="16.5" customHeight="1">
      <c r="F283" s="11"/>
      <c r="H283" s="11"/>
      <c r="I283" s="11"/>
      <c r="J283" s="11"/>
      <c r="K283" s="11"/>
      <c r="L283" s="11"/>
      <c r="M283" s="11"/>
    </row>
    <row r="284" spans="6:13" ht="16.5" customHeight="1">
      <c r="F284" s="11"/>
      <c r="H284" s="11"/>
      <c r="I284" s="11"/>
      <c r="J284" s="11"/>
      <c r="K284" s="11"/>
      <c r="L284" s="11"/>
      <c r="M284" s="11"/>
    </row>
    <row r="285" spans="6:13" ht="16.5" customHeight="1">
      <c r="F285" s="11"/>
      <c r="H285" s="11"/>
      <c r="I285" s="11"/>
      <c r="J285" s="11"/>
      <c r="K285" s="11"/>
      <c r="L285" s="11"/>
      <c r="M285" s="11"/>
    </row>
    <row r="286" spans="6:13" ht="16.5" customHeight="1">
      <c r="F286" s="11"/>
      <c r="H286" s="11"/>
      <c r="I286" s="11"/>
      <c r="J286" s="11"/>
      <c r="K286" s="11"/>
      <c r="L286" s="11"/>
      <c r="M286" s="11"/>
    </row>
    <row r="287" spans="6:13" ht="16.5" customHeight="1">
      <c r="F287" s="11"/>
      <c r="H287" s="11"/>
      <c r="I287" s="11"/>
      <c r="J287" s="11"/>
      <c r="K287" s="11"/>
      <c r="L287" s="11"/>
      <c r="M287" s="11"/>
    </row>
    <row r="288" spans="6:13" ht="16.5" customHeight="1">
      <c r="F288" s="11"/>
      <c r="H288" s="11"/>
      <c r="I288" s="11"/>
      <c r="J288" s="11"/>
      <c r="K288" s="11"/>
      <c r="L288" s="11"/>
      <c r="M288" s="11"/>
    </row>
    <row r="289" spans="6:13" ht="16.5" customHeight="1">
      <c r="F289" s="11"/>
      <c r="H289" s="11"/>
      <c r="I289" s="11"/>
      <c r="J289" s="11"/>
      <c r="K289" s="11"/>
      <c r="L289" s="11"/>
      <c r="M289" s="11"/>
    </row>
    <row r="290" spans="6:13" ht="16.5" customHeight="1">
      <c r="F290" s="11"/>
      <c r="H290" s="11"/>
      <c r="I290" s="11"/>
      <c r="J290" s="11"/>
      <c r="K290" s="11"/>
      <c r="L290" s="11"/>
      <c r="M290" s="11"/>
    </row>
    <row r="291" spans="6:13" ht="16.5" customHeight="1">
      <c r="F291" s="11"/>
      <c r="H291" s="11"/>
      <c r="I291" s="11"/>
      <c r="J291" s="11"/>
      <c r="K291" s="11"/>
      <c r="L291" s="11"/>
      <c r="M291" s="11"/>
    </row>
    <row r="292" spans="6:13" ht="16.5" customHeight="1">
      <c r="F292" s="11"/>
      <c r="H292" s="11"/>
      <c r="I292" s="11"/>
      <c r="J292" s="11"/>
      <c r="K292" s="11"/>
      <c r="L292" s="11"/>
      <c r="M292" s="11"/>
    </row>
    <row r="293" spans="6:13" ht="16.5" customHeight="1">
      <c r="F293" s="11"/>
      <c r="H293" s="11"/>
      <c r="I293" s="11"/>
      <c r="J293" s="11"/>
      <c r="K293" s="11"/>
      <c r="L293" s="11"/>
      <c r="M293" s="11"/>
    </row>
    <row r="294" spans="6:13" ht="16.5" customHeight="1">
      <c r="F294" s="11"/>
      <c r="H294" s="11"/>
      <c r="I294" s="11"/>
      <c r="J294" s="11"/>
      <c r="K294" s="11"/>
      <c r="L294" s="11"/>
      <c r="M294" s="11"/>
    </row>
    <row r="295" spans="6:13" ht="16.5" customHeight="1">
      <c r="F295" s="11"/>
      <c r="H295" s="11"/>
      <c r="I295" s="11"/>
      <c r="J295" s="11"/>
      <c r="K295" s="11"/>
      <c r="L295" s="11"/>
      <c r="M295" s="11"/>
    </row>
    <row r="296" spans="6:13" ht="16.5" customHeight="1">
      <c r="F296" s="11"/>
      <c r="H296" s="11"/>
      <c r="I296" s="11"/>
      <c r="J296" s="11"/>
      <c r="K296" s="11"/>
      <c r="L296" s="11"/>
      <c r="M296" s="11"/>
    </row>
    <row r="297" spans="6:13" ht="16.5" customHeight="1">
      <c r="F297" s="11"/>
      <c r="H297" s="11"/>
      <c r="I297" s="11"/>
      <c r="J297" s="11"/>
      <c r="K297" s="11"/>
      <c r="L297" s="11"/>
      <c r="M297" s="11"/>
    </row>
    <row r="298" spans="6:13" ht="16.5" customHeight="1">
      <c r="F298" s="11"/>
      <c r="H298" s="11"/>
      <c r="I298" s="11"/>
      <c r="J298" s="11"/>
      <c r="K298" s="11"/>
      <c r="L298" s="11"/>
      <c r="M298" s="11"/>
    </row>
    <row r="299" spans="6:13" ht="16.5" customHeight="1">
      <c r="F299" s="11"/>
      <c r="H299" s="11"/>
      <c r="I299" s="11"/>
      <c r="J299" s="11"/>
      <c r="K299" s="11"/>
      <c r="L299" s="11"/>
      <c r="M299" s="11"/>
    </row>
    <row r="300" spans="6:13" ht="16.5" customHeight="1">
      <c r="F300" s="11"/>
      <c r="H300" s="11"/>
      <c r="I300" s="11"/>
      <c r="J300" s="11"/>
      <c r="K300" s="11"/>
      <c r="L300" s="11"/>
      <c r="M300" s="11"/>
    </row>
    <row r="301" spans="6:13" ht="16.5" customHeight="1">
      <c r="F301" s="11"/>
      <c r="H301" s="11"/>
      <c r="I301" s="11"/>
      <c r="J301" s="11"/>
      <c r="K301" s="11"/>
      <c r="L301" s="11"/>
      <c r="M301" s="11"/>
    </row>
    <row r="302" spans="6:13" ht="16.5" customHeight="1">
      <c r="F302" s="11"/>
      <c r="H302" s="11"/>
      <c r="I302" s="11"/>
      <c r="J302" s="11"/>
      <c r="K302" s="11"/>
      <c r="L302" s="11"/>
      <c r="M302" s="11"/>
    </row>
    <row r="303" spans="6:13" ht="16.5" customHeight="1">
      <c r="F303" s="11"/>
      <c r="H303" s="11"/>
      <c r="I303" s="11"/>
      <c r="J303" s="11"/>
      <c r="K303" s="11"/>
      <c r="L303" s="11"/>
      <c r="M303" s="11"/>
    </row>
    <row r="304" spans="6:13" ht="16.5" customHeight="1">
      <c r="F304" s="11"/>
      <c r="H304" s="11"/>
      <c r="I304" s="11"/>
      <c r="J304" s="11"/>
      <c r="K304" s="11"/>
      <c r="L304" s="11"/>
      <c r="M304" s="11"/>
    </row>
    <row r="305" spans="6:13" ht="16.5" customHeight="1">
      <c r="F305" s="11"/>
      <c r="H305" s="11"/>
      <c r="I305" s="11"/>
      <c r="J305" s="11"/>
      <c r="K305" s="11"/>
      <c r="L305" s="11"/>
      <c r="M305" s="11"/>
    </row>
    <row r="306" spans="6:13" ht="16.5" customHeight="1">
      <c r="F306" s="11"/>
      <c r="H306" s="11"/>
      <c r="I306" s="11"/>
      <c r="J306" s="11"/>
      <c r="K306" s="11"/>
      <c r="L306" s="11"/>
      <c r="M306" s="11"/>
    </row>
    <row r="307" spans="6:13" ht="16.5" customHeight="1">
      <c r="F307" s="11"/>
      <c r="H307" s="11"/>
      <c r="I307" s="11"/>
      <c r="J307" s="11"/>
      <c r="K307" s="11"/>
      <c r="L307" s="11"/>
      <c r="M307" s="11"/>
    </row>
    <row r="308" spans="6:13" ht="16.5" customHeight="1">
      <c r="F308" s="11"/>
      <c r="H308" s="11"/>
      <c r="I308" s="11"/>
      <c r="J308" s="11"/>
      <c r="K308" s="11"/>
      <c r="L308" s="11"/>
      <c r="M308" s="11"/>
    </row>
    <row r="309" spans="6:13" ht="16.5" customHeight="1">
      <c r="F309" s="11"/>
      <c r="H309" s="11"/>
      <c r="I309" s="11"/>
      <c r="J309" s="11"/>
      <c r="K309" s="11"/>
      <c r="L309" s="11"/>
      <c r="M309" s="11"/>
    </row>
    <row r="310" spans="6:13" ht="16.5" customHeight="1">
      <c r="F310" s="11"/>
      <c r="H310" s="11"/>
      <c r="I310" s="11"/>
      <c r="J310" s="11"/>
      <c r="K310" s="11"/>
      <c r="L310" s="11"/>
      <c r="M310" s="11"/>
    </row>
    <row r="311" spans="6:13" ht="16.5" customHeight="1">
      <c r="F311" s="11"/>
      <c r="H311" s="11"/>
      <c r="I311" s="11"/>
      <c r="J311" s="11"/>
      <c r="K311" s="11"/>
      <c r="L311" s="11"/>
      <c r="M311" s="11"/>
    </row>
    <row r="312" spans="6:13" ht="16.5" customHeight="1">
      <c r="F312" s="11"/>
      <c r="H312" s="11"/>
      <c r="I312" s="11"/>
      <c r="J312" s="11"/>
      <c r="K312" s="11"/>
      <c r="L312" s="11"/>
      <c r="M312" s="11"/>
    </row>
    <row r="313" spans="6:13" ht="16.5" customHeight="1">
      <c r="F313" s="11"/>
      <c r="H313" s="11"/>
      <c r="I313" s="11"/>
      <c r="J313" s="11"/>
      <c r="K313" s="11"/>
      <c r="L313" s="11"/>
      <c r="M313" s="11"/>
    </row>
    <row r="314" spans="6:13" ht="16.5" customHeight="1">
      <c r="F314" s="11"/>
      <c r="H314" s="11"/>
      <c r="I314" s="11"/>
      <c r="J314" s="11"/>
      <c r="K314" s="11"/>
      <c r="L314" s="11"/>
      <c r="M314" s="11"/>
    </row>
    <row r="315" spans="6:13" ht="16.5" customHeight="1">
      <c r="F315" s="11"/>
      <c r="H315" s="11"/>
      <c r="I315" s="11"/>
      <c r="J315" s="11"/>
      <c r="K315" s="11"/>
      <c r="L315" s="11"/>
      <c r="M315" s="11"/>
    </row>
    <row r="316" spans="6:13" ht="16.5" customHeight="1">
      <c r="F316" s="11"/>
      <c r="H316" s="11"/>
      <c r="I316" s="11"/>
      <c r="J316" s="11"/>
      <c r="K316" s="11"/>
      <c r="L316" s="11"/>
      <c r="M316" s="11"/>
    </row>
    <row r="317" spans="6:13" ht="16.5" customHeight="1">
      <c r="F317" s="11"/>
      <c r="H317" s="11"/>
      <c r="I317" s="11"/>
      <c r="J317" s="11"/>
      <c r="K317" s="11"/>
      <c r="L317" s="11"/>
      <c r="M317" s="11"/>
    </row>
    <row r="318" spans="6:13" ht="16.5" customHeight="1">
      <c r="F318" s="11"/>
      <c r="H318" s="11"/>
      <c r="I318" s="11"/>
      <c r="J318" s="11"/>
      <c r="K318" s="11"/>
      <c r="L318" s="11"/>
      <c r="M318" s="11"/>
    </row>
    <row r="319" spans="6:13" ht="16.5" customHeight="1">
      <c r="F319" s="11"/>
      <c r="H319" s="11"/>
      <c r="I319" s="11"/>
      <c r="J319" s="11"/>
      <c r="K319" s="11"/>
      <c r="L319" s="11"/>
      <c r="M319" s="11"/>
    </row>
    <row r="320" spans="6:13" ht="16.5" customHeight="1">
      <c r="F320" s="11"/>
      <c r="H320" s="11"/>
      <c r="I320" s="11"/>
      <c r="J320" s="11"/>
      <c r="K320" s="11"/>
      <c r="L320" s="11"/>
      <c r="M320" s="11"/>
    </row>
    <row r="321" spans="6:13" ht="16.5" customHeight="1">
      <c r="F321" s="11"/>
      <c r="H321" s="11"/>
      <c r="I321" s="11"/>
      <c r="J321" s="11"/>
      <c r="K321" s="11"/>
      <c r="L321" s="11"/>
      <c r="M321" s="11"/>
    </row>
    <row r="322" spans="6:13" ht="16.5" customHeight="1">
      <c r="F322" s="11"/>
      <c r="H322" s="11"/>
      <c r="I322" s="11"/>
      <c r="J322" s="11"/>
      <c r="K322" s="11"/>
      <c r="L322" s="11"/>
      <c r="M322" s="11"/>
    </row>
    <row r="323" spans="6:13" ht="16.5" customHeight="1">
      <c r="F323" s="11"/>
      <c r="H323" s="11"/>
      <c r="I323" s="11"/>
      <c r="J323" s="11"/>
      <c r="K323" s="11"/>
      <c r="L323" s="11"/>
      <c r="M323" s="11"/>
    </row>
    <row r="324" spans="6:13" ht="16.5" customHeight="1">
      <c r="F324" s="11"/>
      <c r="H324" s="11"/>
      <c r="I324" s="11"/>
      <c r="J324" s="11"/>
      <c r="K324" s="11"/>
      <c r="L324" s="11"/>
      <c r="M324" s="11"/>
    </row>
    <row r="325" spans="6:13" ht="16.5" customHeight="1">
      <c r="F325" s="11"/>
      <c r="H325" s="11"/>
      <c r="I325" s="11"/>
      <c r="J325" s="11"/>
      <c r="K325" s="11"/>
      <c r="L325" s="11"/>
      <c r="M325" s="11"/>
    </row>
    <row r="326" spans="6:13" ht="16.5" customHeight="1">
      <c r="F326" s="11"/>
      <c r="H326" s="11"/>
      <c r="I326" s="11"/>
      <c r="J326" s="11"/>
      <c r="K326" s="11"/>
      <c r="L326" s="11"/>
      <c r="M326" s="11"/>
    </row>
    <row r="327" spans="6:13" ht="16.5" customHeight="1">
      <c r="F327" s="11"/>
      <c r="H327" s="11"/>
      <c r="I327" s="11"/>
      <c r="J327" s="11"/>
      <c r="K327" s="11"/>
      <c r="L327" s="11"/>
      <c r="M327" s="11"/>
    </row>
    <row r="328" spans="6:13" ht="16.5" customHeight="1">
      <c r="F328" s="11"/>
      <c r="H328" s="11"/>
      <c r="I328" s="11"/>
      <c r="J328" s="11"/>
      <c r="K328" s="11"/>
      <c r="L328" s="11"/>
      <c r="M328" s="11"/>
    </row>
    <row r="329" spans="6:13" ht="16.5" customHeight="1">
      <c r="F329" s="11"/>
      <c r="H329" s="11"/>
      <c r="I329" s="11"/>
      <c r="J329" s="11"/>
      <c r="K329" s="11"/>
      <c r="L329" s="11"/>
      <c r="M329" s="11"/>
    </row>
    <row r="330" spans="6:13" ht="16.5" customHeight="1">
      <c r="F330" s="11"/>
      <c r="H330" s="11"/>
      <c r="I330" s="11"/>
      <c r="J330" s="11"/>
      <c r="K330" s="11"/>
      <c r="L330" s="11"/>
      <c r="M330" s="11"/>
    </row>
    <row r="331" spans="6:13" ht="16.5" customHeight="1">
      <c r="F331" s="11"/>
      <c r="H331" s="11"/>
      <c r="I331" s="11"/>
      <c r="J331" s="11"/>
      <c r="K331" s="11"/>
      <c r="L331" s="11"/>
      <c r="M331" s="11"/>
    </row>
    <row r="332" spans="6:13" ht="16.5" customHeight="1">
      <c r="F332" s="11"/>
      <c r="H332" s="11"/>
      <c r="I332" s="11"/>
      <c r="J332" s="11"/>
      <c r="K332" s="11"/>
      <c r="L332" s="11"/>
      <c r="M332" s="11"/>
    </row>
    <row r="333" spans="6:13" ht="16.5" customHeight="1">
      <c r="F333" s="11"/>
      <c r="H333" s="11"/>
      <c r="I333" s="11"/>
      <c r="J333" s="11"/>
      <c r="K333" s="11"/>
      <c r="L333" s="11"/>
      <c r="M333" s="11"/>
    </row>
    <row r="334" spans="6:13" ht="16.5" customHeight="1">
      <c r="F334" s="11"/>
      <c r="H334" s="11"/>
      <c r="I334" s="11"/>
      <c r="J334" s="11"/>
      <c r="K334" s="11"/>
      <c r="L334" s="11"/>
      <c r="M334" s="11"/>
    </row>
    <row r="335" spans="6:13" ht="16.5" customHeight="1">
      <c r="F335" s="11"/>
      <c r="H335" s="11"/>
      <c r="I335" s="11"/>
      <c r="J335" s="11"/>
      <c r="K335" s="11"/>
      <c r="L335" s="11"/>
      <c r="M335" s="11"/>
    </row>
    <row r="336" spans="6:13" ht="16.5" customHeight="1">
      <c r="F336" s="11"/>
      <c r="H336" s="11"/>
      <c r="I336" s="11"/>
      <c r="J336" s="11"/>
      <c r="K336" s="11"/>
      <c r="L336" s="11"/>
      <c r="M336" s="11"/>
    </row>
    <row r="337" spans="6:13" ht="16.5" customHeight="1">
      <c r="F337" s="11"/>
      <c r="H337" s="11"/>
      <c r="I337" s="11"/>
      <c r="J337" s="11"/>
      <c r="K337" s="11"/>
      <c r="L337" s="11"/>
      <c r="M337" s="11"/>
    </row>
    <row r="338" spans="6:13" ht="16.5" customHeight="1">
      <c r="F338" s="11"/>
      <c r="H338" s="11"/>
      <c r="I338" s="11"/>
      <c r="J338" s="11"/>
      <c r="K338" s="11"/>
      <c r="L338" s="11"/>
      <c r="M338" s="11"/>
    </row>
    <row r="339" spans="6:13" ht="16.5" customHeight="1">
      <c r="F339" s="11"/>
      <c r="H339" s="11"/>
      <c r="I339" s="11"/>
      <c r="J339" s="11"/>
      <c r="K339" s="11"/>
      <c r="L339" s="11"/>
      <c r="M339" s="11"/>
    </row>
    <row r="340" spans="6:13" ht="16.5" customHeight="1">
      <c r="F340" s="11"/>
      <c r="H340" s="11"/>
      <c r="I340" s="11"/>
      <c r="J340" s="11"/>
      <c r="K340" s="11"/>
      <c r="L340" s="11"/>
      <c r="M340" s="11"/>
    </row>
    <row r="341" spans="6:13" ht="16.5" customHeight="1">
      <c r="F341" s="11"/>
      <c r="H341" s="11"/>
      <c r="I341" s="11"/>
      <c r="J341" s="11"/>
      <c r="K341" s="11"/>
      <c r="L341" s="11"/>
      <c r="M341" s="11"/>
    </row>
    <row r="342" spans="6:13" ht="16.5" customHeight="1">
      <c r="F342" s="11"/>
      <c r="H342" s="11"/>
      <c r="I342" s="11"/>
      <c r="J342" s="11"/>
      <c r="K342" s="11"/>
      <c r="L342" s="11"/>
      <c r="M342" s="11"/>
    </row>
    <row r="343" spans="6:13" ht="16.5" customHeight="1">
      <c r="F343" s="11"/>
      <c r="H343" s="11"/>
      <c r="I343" s="11"/>
      <c r="J343" s="11"/>
      <c r="K343" s="11"/>
      <c r="L343" s="11"/>
      <c r="M343" s="11"/>
    </row>
    <row r="344" spans="6:13" ht="16.5" customHeight="1">
      <c r="F344" s="11"/>
      <c r="H344" s="11"/>
      <c r="I344" s="11"/>
      <c r="J344" s="11"/>
      <c r="K344" s="11"/>
      <c r="L344" s="11"/>
      <c r="M344" s="11"/>
    </row>
    <row r="345" spans="6:13" ht="16.5" customHeight="1">
      <c r="F345" s="11"/>
      <c r="H345" s="11"/>
      <c r="I345" s="11"/>
      <c r="J345" s="11"/>
      <c r="K345" s="11"/>
      <c r="L345" s="11"/>
      <c r="M345" s="11"/>
    </row>
    <row r="346" spans="6:13" ht="16.5" customHeight="1">
      <c r="F346" s="11"/>
      <c r="H346" s="11"/>
      <c r="I346" s="11"/>
      <c r="J346" s="11"/>
      <c r="K346" s="11"/>
      <c r="L346" s="11"/>
      <c r="M346" s="11"/>
    </row>
    <row r="347" spans="6:13" ht="16.5" customHeight="1">
      <c r="F347" s="11"/>
      <c r="H347" s="11"/>
      <c r="I347" s="11"/>
      <c r="J347" s="11"/>
      <c r="K347" s="11"/>
      <c r="L347" s="11"/>
      <c r="M347" s="11"/>
    </row>
    <row r="348" spans="6:13" ht="16.5" customHeight="1">
      <c r="F348" s="11"/>
      <c r="H348" s="11"/>
      <c r="I348" s="11"/>
      <c r="J348" s="11"/>
      <c r="K348" s="11"/>
      <c r="L348" s="11"/>
      <c r="M348" s="11"/>
    </row>
    <row r="349" spans="6:13" ht="16.5" customHeight="1">
      <c r="F349" s="11"/>
      <c r="H349" s="11"/>
      <c r="I349" s="11"/>
      <c r="J349" s="11"/>
      <c r="K349" s="11"/>
      <c r="L349" s="11"/>
      <c r="M349" s="11"/>
    </row>
    <row r="350" spans="6:13" ht="16.5" customHeight="1">
      <c r="F350" s="11"/>
      <c r="H350" s="11"/>
      <c r="I350" s="11"/>
      <c r="J350" s="11"/>
      <c r="K350" s="11"/>
      <c r="L350" s="11"/>
      <c r="M350" s="11"/>
    </row>
    <row r="351" spans="6:13" ht="16.5" customHeight="1">
      <c r="F351" s="11"/>
      <c r="H351" s="11"/>
      <c r="I351" s="11"/>
      <c r="J351" s="11"/>
      <c r="K351" s="11"/>
      <c r="L351" s="11"/>
      <c r="M351" s="11"/>
    </row>
    <row r="352" spans="6:13" ht="16.5" customHeight="1">
      <c r="F352" s="11"/>
      <c r="H352" s="11"/>
      <c r="I352" s="11"/>
      <c r="J352" s="11"/>
      <c r="K352" s="11"/>
      <c r="L352" s="11"/>
      <c r="M352" s="11"/>
    </row>
    <row r="353" spans="6:13" ht="16.5" customHeight="1">
      <c r="F353" s="11"/>
      <c r="H353" s="11"/>
      <c r="I353" s="11"/>
      <c r="J353" s="11"/>
      <c r="K353" s="11"/>
      <c r="L353" s="11"/>
      <c r="M353" s="11"/>
    </row>
    <row r="354" spans="6:13" ht="16.5" customHeight="1">
      <c r="F354" s="11"/>
      <c r="H354" s="11"/>
      <c r="I354" s="11"/>
      <c r="J354" s="11"/>
      <c r="K354" s="11"/>
      <c r="L354" s="11"/>
      <c r="M354" s="11"/>
    </row>
    <row r="355" spans="6:13" ht="16.5" customHeight="1">
      <c r="F355" s="11"/>
      <c r="H355" s="11"/>
      <c r="I355" s="11"/>
      <c r="J355" s="11"/>
      <c r="K355" s="11"/>
      <c r="L355" s="11"/>
      <c r="M355" s="11"/>
    </row>
    <row r="356" spans="6:13" ht="16.5" customHeight="1">
      <c r="F356" s="11"/>
      <c r="H356" s="11"/>
      <c r="I356" s="11"/>
      <c r="J356" s="11"/>
      <c r="K356" s="11"/>
      <c r="L356" s="11"/>
      <c r="M356" s="11"/>
    </row>
    <row r="357" spans="6:13" ht="16.5" customHeight="1">
      <c r="F357" s="11"/>
      <c r="H357" s="11"/>
      <c r="I357" s="11"/>
      <c r="J357" s="11"/>
      <c r="K357" s="11"/>
      <c r="L357" s="11"/>
      <c r="M357" s="11"/>
    </row>
    <row r="358" spans="6:13" ht="16.5" customHeight="1">
      <c r="F358" s="11"/>
      <c r="H358" s="11"/>
      <c r="I358" s="11"/>
      <c r="J358" s="11"/>
      <c r="K358" s="11"/>
      <c r="L358" s="11"/>
      <c r="M358" s="11"/>
    </row>
    <row r="359" spans="6:13" ht="16.5" customHeight="1">
      <c r="F359" s="11"/>
      <c r="H359" s="11"/>
      <c r="I359" s="11"/>
      <c r="J359" s="11"/>
      <c r="K359" s="11"/>
      <c r="L359" s="11"/>
      <c r="M359" s="11"/>
    </row>
    <row r="360" spans="6:13" ht="16.5" customHeight="1">
      <c r="F360" s="11"/>
      <c r="H360" s="11"/>
      <c r="I360" s="11"/>
      <c r="J360" s="11"/>
      <c r="K360" s="11"/>
      <c r="L360" s="11"/>
      <c r="M360" s="11"/>
    </row>
    <row r="361" spans="6:13" ht="16.5" customHeight="1">
      <c r="F361" s="11"/>
      <c r="H361" s="11"/>
      <c r="I361" s="11"/>
      <c r="J361" s="11"/>
      <c r="K361" s="11"/>
      <c r="L361" s="11"/>
      <c r="M361" s="11"/>
    </row>
    <row r="362" spans="6:13" ht="16.5" customHeight="1">
      <c r="F362" s="11"/>
      <c r="H362" s="11"/>
      <c r="I362" s="11"/>
      <c r="J362" s="11"/>
      <c r="K362" s="11"/>
      <c r="L362" s="11"/>
      <c r="M362" s="11"/>
    </row>
    <row r="363" spans="6:13" ht="16.5" customHeight="1">
      <c r="F363" s="11"/>
      <c r="H363" s="11"/>
      <c r="I363" s="11"/>
      <c r="J363" s="11"/>
      <c r="K363" s="11"/>
      <c r="L363" s="11"/>
      <c r="M363" s="11"/>
    </row>
    <row r="364" spans="6:13" ht="16.5" customHeight="1">
      <c r="F364" s="11"/>
      <c r="H364" s="11"/>
      <c r="I364" s="11"/>
      <c r="J364" s="11"/>
      <c r="K364" s="11"/>
      <c r="L364" s="11"/>
      <c r="M364" s="11"/>
    </row>
    <row r="365" spans="6:13" ht="16.5" customHeight="1">
      <c r="F365" s="11"/>
      <c r="H365" s="11"/>
      <c r="I365" s="11"/>
      <c r="J365" s="11"/>
      <c r="K365" s="11"/>
      <c r="L365" s="11"/>
      <c r="M365" s="11"/>
    </row>
    <row r="366" spans="6:13" ht="16.5" customHeight="1">
      <c r="F366" s="11"/>
      <c r="H366" s="11"/>
      <c r="I366" s="11"/>
      <c r="J366" s="11"/>
      <c r="K366" s="11"/>
      <c r="L366" s="11"/>
      <c r="M366" s="11"/>
    </row>
    <row r="367" spans="6:13" ht="16.5" customHeight="1">
      <c r="F367" s="11"/>
      <c r="H367" s="11"/>
      <c r="I367" s="11"/>
      <c r="J367" s="11"/>
      <c r="K367" s="11"/>
      <c r="L367" s="11"/>
      <c r="M367" s="11"/>
    </row>
    <row r="368" spans="6:13" ht="16.5" customHeight="1">
      <c r="F368" s="11"/>
      <c r="H368" s="11"/>
      <c r="I368" s="11"/>
      <c r="J368" s="11"/>
      <c r="K368" s="11"/>
      <c r="L368" s="11"/>
      <c r="M368" s="11"/>
    </row>
    <row r="369" spans="6:13" ht="16.5" customHeight="1">
      <c r="F369" s="11"/>
      <c r="H369" s="11"/>
      <c r="I369" s="11"/>
      <c r="J369" s="11"/>
      <c r="K369" s="11"/>
      <c r="L369" s="11"/>
      <c r="M369" s="11"/>
    </row>
    <row r="370" spans="6:13" ht="16.5" customHeight="1">
      <c r="F370" s="11"/>
      <c r="H370" s="11"/>
      <c r="I370" s="11"/>
      <c r="J370" s="11"/>
      <c r="K370" s="11"/>
      <c r="L370" s="11"/>
      <c r="M370" s="11"/>
    </row>
    <row r="371" spans="6:13" ht="16.5" customHeight="1">
      <c r="F371" s="11"/>
      <c r="H371" s="11"/>
      <c r="I371" s="11"/>
      <c r="J371" s="11"/>
      <c r="K371" s="11"/>
      <c r="L371" s="11"/>
      <c r="M371" s="11"/>
    </row>
    <row r="372" spans="6:13" ht="16.5" customHeight="1">
      <c r="F372" s="11"/>
      <c r="H372" s="11"/>
      <c r="I372" s="11"/>
      <c r="J372" s="11"/>
      <c r="K372" s="11"/>
      <c r="L372" s="11"/>
      <c r="M372" s="11"/>
    </row>
    <row r="373" spans="6:13" ht="16.5" customHeight="1">
      <c r="F373" s="11"/>
      <c r="H373" s="11"/>
      <c r="I373" s="11"/>
      <c r="J373" s="11"/>
      <c r="K373" s="11"/>
      <c r="L373" s="11"/>
      <c r="M373" s="11"/>
    </row>
    <row r="374" spans="6:13" ht="16.5" customHeight="1">
      <c r="F374" s="11"/>
      <c r="H374" s="11"/>
      <c r="I374" s="11"/>
      <c r="J374" s="11"/>
      <c r="K374" s="11"/>
      <c r="L374" s="11"/>
      <c r="M374" s="11"/>
    </row>
    <row r="375" spans="6:13" ht="16.5" customHeight="1">
      <c r="F375" s="11"/>
      <c r="H375" s="11"/>
      <c r="I375" s="11"/>
      <c r="J375" s="11"/>
      <c r="K375" s="11"/>
      <c r="L375" s="11"/>
      <c r="M375" s="11"/>
    </row>
    <row r="376" spans="6:13" ht="16.5" customHeight="1">
      <c r="F376" s="11"/>
      <c r="H376" s="11"/>
      <c r="I376" s="11"/>
      <c r="J376" s="11"/>
      <c r="K376" s="11"/>
      <c r="L376" s="11"/>
      <c r="M376" s="11"/>
    </row>
    <row r="377" spans="6:13" ht="16.5" customHeight="1">
      <c r="F377" s="11"/>
      <c r="H377" s="11"/>
      <c r="I377" s="11"/>
      <c r="J377" s="11"/>
      <c r="K377" s="11"/>
      <c r="L377" s="11"/>
      <c r="M377" s="11"/>
    </row>
    <row r="378" spans="6:13" ht="16.5" customHeight="1">
      <c r="F378" s="11"/>
      <c r="H378" s="11"/>
      <c r="I378" s="11"/>
      <c r="J378" s="11"/>
      <c r="K378" s="11"/>
      <c r="L378" s="11"/>
      <c r="M378" s="11"/>
    </row>
    <row r="379" spans="6:13" ht="16.5" customHeight="1">
      <c r="F379" s="11"/>
      <c r="H379" s="11"/>
      <c r="I379" s="11"/>
      <c r="J379" s="11"/>
      <c r="K379" s="11"/>
      <c r="L379" s="11"/>
      <c r="M379" s="11"/>
    </row>
    <row r="380" spans="6:13" ht="16.5" customHeight="1">
      <c r="F380" s="11"/>
      <c r="H380" s="11"/>
      <c r="I380" s="11"/>
      <c r="J380" s="11"/>
      <c r="K380" s="11"/>
      <c r="L380" s="11"/>
      <c r="M380" s="11"/>
    </row>
    <row r="381" spans="6:13" ht="16.5" customHeight="1">
      <c r="F381" s="11"/>
      <c r="H381" s="11"/>
      <c r="I381" s="11"/>
      <c r="J381" s="11"/>
      <c r="K381" s="11"/>
      <c r="L381" s="11"/>
      <c r="M381" s="11"/>
    </row>
    <row r="382" spans="6:13" ht="16.5" customHeight="1">
      <c r="F382" s="11"/>
      <c r="H382" s="11"/>
      <c r="I382" s="11"/>
      <c r="J382" s="11"/>
      <c r="K382" s="11"/>
      <c r="L382" s="11"/>
      <c r="M382" s="11"/>
    </row>
    <row r="383" spans="6:13" ht="16.5" customHeight="1">
      <c r="F383" s="11"/>
      <c r="H383" s="11"/>
      <c r="I383" s="11"/>
      <c r="J383" s="11"/>
      <c r="K383" s="11"/>
      <c r="L383" s="11"/>
      <c r="M383" s="11"/>
    </row>
    <row r="384" spans="6:13" ht="16.5" customHeight="1">
      <c r="F384" s="11"/>
      <c r="H384" s="11"/>
      <c r="I384" s="11"/>
      <c r="J384" s="11"/>
      <c r="K384" s="11"/>
      <c r="L384" s="11"/>
      <c r="M384" s="11"/>
    </row>
    <row r="385" spans="6:13" ht="16.5" customHeight="1">
      <c r="F385" s="11"/>
      <c r="H385" s="11"/>
      <c r="I385" s="11"/>
      <c r="J385" s="11"/>
      <c r="K385" s="11"/>
      <c r="L385" s="11"/>
      <c r="M385" s="11"/>
    </row>
    <row r="386" spans="6:13" ht="16.5" customHeight="1">
      <c r="F386" s="11"/>
      <c r="H386" s="11"/>
      <c r="I386" s="11"/>
      <c r="J386" s="11"/>
      <c r="K386" s="11"/>
      <c r="L386" s="11"/>
      <c r="M386" s="11"/>
    </row>
    <row r="387" spans="6:13" ht="16.5" customHeight="1">
      <c r="F387" s="11"/>
      <c r="H387" s="11"/>
      <c r="I387" s="11"/>
      <c r="J387" s="11"/>
      <c r="K387" s="11"/>
      <c r="L387" s="11"/>
      <c r="M387" s="11"/>
    </row>
    <row r="388" spans="6:13" ht="16.5" customHeight="1">
      <c r="F388" s="11"/>
      <c r="H388" s="11"/>
      <c r="I388" s="11"/>
      <c r="J388" s="11"/>
      <c r="K388" s="11"/>
      <c r="L388" s="11"/>
      <c r="M388" s="11"/>
    </row>
    <row r="389" spans="6:13" ht="16.5" customHeight="1">
      <c r="F389" s="11"/>
      <c r="H389" s="11"/>
      <c r="I389" s="11"/>
      <c r="J389" s="11"/>
      <c r="K389" s="11"/>
      <c r="L389" s="11"/>
      <c r="M389" s="11"/>
    </row>
    <row r="390" spans="6:13" ht="16.5" customHeight="1">
      <c r="F390" s="11"/>
      <c r="H390" s="11"/>
      <c r="I390" s="11"/>
      <c r="J390" s="11"/>
      <c r="K390" s="11"/>
      <c r="L390" s="11"/>
      <c r="M390" s="11"/>
    </row>
    <row r="391" spans="6:13" ht="16.5" customHeight="1">
      <c r="F391" s="11"/>
      <c r="H391" s="11"/>
      <c r="I391" s="11"/>
      <c r="J391" s="11"/>
      <c r="K391" s="11"/>
      <c r="L391" s="11"/>
      <c r="M391" s="11"/>
    </row>
    <row r="392" spans="6:13" ht="16.5" customHeight="1">
      <c r="F392" s="11"/>
      <c r="H392" s="11"/>
      <c r="I392" s="11"/>
      <c r="J392" s="11"/>
      <c r="K392" s="11"/>
      <c r="L392" s="11"/>
      <c r="M392" s="11"/>
    </row>
    <row r="393" spans="6:13" ht="16.5" customHeight="1">
      <c r="F393" s="11"/>
      <c r="H393" s="11"/>
      <c r="I393" s="11"/>
      <c r="J393" s="11"/>
      <c r="K393" s="11"/>
      <c r="L393" s="11"/>
      <c r="M393" s="11"/>
    </row>
    <row r="394" spans="6:13" ht="16.5" customHeight="1">
      <c r="F394" s="11"/>
      <c r="H394" s="11"/>
      <c r="I394" s="11"/>
      <c r="J394" s="11"/>
      <c r="K394" s="11"/>
      <c r="L394" s="11"/>
      <c r="M394" s="11"/>
    </row>
    <row r="395" spans="6:13" ht="16.5" customHeight="1">
      <c r="F395" s="11"/>
      <c r="H395" s="11"/>
      <c r="I395" s="11"/>
      <c r="J395" s="11"/>
      <c r="K395" s="11"/>
      <c r="L395" s="11"/>
      <c r="M395" s="11"/>
    </row>
    <row r="396" spans="6:13" ht="16.5" customHeight="1">
      <c r="F396" s="11"/>
      <c r="H396" s="11"/>
      <c r="I396" s="11"/>
      <c r="J396" s="11"/>
      <c r="K396" s="11"/>
      <c r="L396" s="11"/>
      <c r="M396" s="11"/>
    </row>
    <row r="397" spans="6:13" ht="16.5" customHeight="1">
      <c r="F397" s="11"/>
      <c r="H397" s="11"/>
      <c r="I397" s="11"/>
      <c r="J397" s="11"/>
      <c r="K397" s="11"/>
      <c r="L397" s="11"/>
      <c r="M397" s="11"/>
    </row>
    <row r="398" spans="6:13" ht="16.5" customHeight="1">
      <c r="F398" s="11"/>
      <c r="H398" s="11"/>
      <c r="I398" s="11"/>
      <c r="J398" s="11"/>
      <c r="K398" s="11"/>
      <c r="L398" s="11"/>
      <c r="M398" s="11"/>
    </row>
    <row r="399" spans="6:13" ht="16.5" customHeight="1">
      <c r="F399" s="11"/>
      <c r="H399" s="11"/>
      <c r="I399" s="11"/>
      <c r="J399" s="11"/>
      <c r="K399" s="11"/>
      <c r="L399" s="11"/>
      <c r="M399" s="11"/>
    </row>
    <row r="400" spans="6:13" ht="16.5" customHeight="1">
      <c r="F400" s="11"/>
      <c r="H400" s="11"/>
      <c r="I400" s="11"/>
      <c r="J400" s="11"/>
      <c r="K400" s="11"/>
      <c r="L400" s="11"/>
      <c r="M400" s="11"/>
    </row>
    <row r="401" spans="6:13" ht="16.5" customHeight="1">
      <c r="F401" s="11"/>
      <c r="H401" s="11"/>
      <c r="I401" s="11"/>
      <c r="J401" s="11"/>
      <c r="K401" s="11"/>
      <c r="L401" s="11"/>
      <c r="M401" s="11"/>
    </row>
    <row r="402" spans="6:13" ht="16.5" customHeight="1">
      <c r="F402" s="11"/>
      <c r="H402" s="11"/>
      <c r="I402" s="11"/>
      <c r="J402" s="11"/>
      <c r="K402" s="11"/>
      <c r="L402" s="11"/>
      <c r="M402" s="11"/>
    </row>
    <row r="403" spans="6:13" ht="16.5" customHeight="1">
      <c r="F403" s="11"/>
      <c r="H403" s="11"/>
      <c r="I403" s="11"/>
      <c r="J403" s="11"/>
      <c r="K403" s="11"/>
      <c r="L403" s="11"/>
      <c r="M403" s="11"/>
    </row>
    <row r="404" spans="6:13" ht="16.5" customHeight="1">
      <c r="F404" s="11"/>
      <c r="H404" s="11"/>
      <c r="I404" s="11"/>
      <c r="J404" s="11"/>
      <c r="K404" s="11"/>
      <c r="L404" s="11"/>
      <c r="M404" s="11"/>
    </row>
    <row r="405" spans="6:13" ht="16.5" customHeight="1">
      <c r="F405" s="11"/>
      <c r="H405" s="11"/>
      <c r="I405" s="11"/>
      <c r="J405" s="11"/>
      <c r="K405" s="11"/>
      <c r="L405" s="11"/>
      <c r="M405" s="11"/>
    </row>
    <row r="406" spans="6:13" ht="16.5" customHeight="1">
      <c r="F406" s="11"/>
      <c r="H406" s="11"/>
      <c r="I406" s="11"/>
      <c r="J406" s="11"/>
      <c r="K406" s="11"/>
      <c r="L406" s="11"/>
      <c r="M406" s="11"/>
    </row>
    <row r="407" spans="6:13" ht="16.5" customHeight="1">
      <c r="F407" s="11"/>
      <c r="H407" s="11"/>
      <c r="I407" s="11"/>
      <c r="J407" s="11"/>
      <c r="K407" s="11"/>
      <c r="L407" s="11"/>
      <c r="M407" s="11"/>
    </row>
    <row r="408" spans="6:13" ht="16.5" customHeight="1">
      <c r="F408" s="11"/>
      <c r="H408" s="11"/>
      <c r="I408" s="11"/>
      <c r="J408" s="11"/>
      <c r="K408" s="11"/>
      <c r="L408" s="11"/>
      <c r="M408" s="11"/>
    </row>
    <row r="409" spans="6:13" ht="16.5" customHeight="1">
      <c r="F409" s="11"/>
      <c r="H409" s="11"/>
      <c r="I409" s="11"/>
      <c r="J409" s="11"/>
      <c r="K409" s="11"/>
      <c r="L409" s="11"/>
      <c r="M409" s="11"/>
    </row>
    <row r="410" spans="6:13" ht="16.5" customHeight="1">
      <c r="F410" s="11"/>
      <c r="H410" s="11"/>
      <c r="I410" s="11"/>
      <c r="J410" s="11"/>
      <c r="K410" s="11"/>
      <c r="L410" s="11"/>
      <c r="M410" s="11"/>
    </row>
    <row r="411" spans="6:13" ht="16.5" customHeight="1">
      <c r="F411" s="11"/>
      <c r="H411" s="11"/>
      <c r="I411" s="11"/>
      <c r="J411" s="11"/>
      <c r="K411" s="11"/>
      <c r="L411" s="11"/>
      <c r="M411" s="11"/>
    </row>
    <row r="412" spans="6:13" ht="16.5" customHeight="1">
      <c r="F412" s="11"/>
      <c r="H412" s="11"/>
      <c r="I412" s="11"/>
      <c r="J412" s="11"/>
      <c r="K412" s="11"/>
      <c r="L412" s="11"/>
      <c r="M412" s="11"/>
    </row>
    <row r="413" spans="6:13" ht="16.5" customHeight="1">
      <c r="F413" s="11"/>
      <c r="H413" s="11"/>
      <c r="I413" s="11"/>
      <c r="J413" s="11"/>
      <c r="K413" s="11"/>
      <c r="L413" s="11"/>
      <c r="M413" s="11"/>
    </row>
    <row r="414" spans="6:13" ht="16.5" customHeight="1">
      <c r="F414" s="11"/>
      <c r="H414" s="11"/>
      <c r="I414" s="11"/>
      <c r="J414" s="11"/>
      <c r="K414" s="11"/>
      <c r="L414" s="11"/>
      <c r="M414" s="11"/>
    </row>
    <row r="415" spans="6:13" ht="16.5" customHeight="1">
      <c r="F415" s="11"/>
      <c r="H415" s="11"/>
      <c r="I415" s="11"/>
      <c r="J415" s="11"/>
      <c r="K415" s="11"/>
      <c r="L415" s="11"/>
      <c r="M415" s="11"/>
    </row>
    <row r="416" spans="6:13" ht="16.5" customHeight="1">
      <c r="F416" s="11"/>
      <c r="H416" s="11"/>
      <c r="I416" s="11"/>
      <c r="J416" s="11"/>
      <c r="K416" s="11"/>
      <c r="L416" s="11"/>
      <c r="M416" s="11"/>
    </row>
    <row r="417" spans="6:13" ht="16.5" customHeight="1">
      <c r="F417" s="11"/>
      <c r="H417" s="11"/>
      <c r="I417" s="11"/>
      <c r="J417" s="11"/>
      <c r="K417" s="11"/>
      <c r="L417" s="11"/>
      <c r="M417" s="11"/>
    </row>
    <row r="418" spans="6:13" ht="16.5" customHeight="1">
      <c r="F418" s="11"/>
      <c r="H418" s="11"/>
      <c r="I418" s="11"/>
      <c r="J418" s="11"/>
      <c r="K418" s="11"/>
      <c r="L418" s="11"/>
      <c r="M418" s="11"/>
    </row>
    <row r="419" spans="6:13" ht="16.5" customHeight="1">
      <c r="F419" s="11"/>
      <c r="H419" s="11"/>
      <c r="I419" s="11"/>
      <c r="J419" s="11"/>
      <c r="K419" s="11"/>
      <c r="L419" s="11"/>
      <c r="M419" s="11"/>
    </row>
    <row r="420" spans="6:13" ht="16.5" customHeight="1">
      <c r="F420" s="11"/>
      <c r="H420" s="11"/>
      <c r="I420" s="11"/>
      <c r="J420" s="11"/>
      <c r="K420" s="11"/>
      <c r="L420" s="11"/>
      <c r="M420" s="11"/>
    </row>
    <row r="421" spans="6:13" ht="16.5" customHeight="1">
      <c r="F421" s="11"/>
      <c r="H421" s="11"/>
      <c r="I421" s="11"/>
      <c r="J421" s="11"/>
      <c r="K421" s="11"/>
      <c r="L421" s="11"/>
      <c r="M421" s="11"/>
    </row>
    <row r="422" spans="6:13" ht="16.5" customHeight="1">
      <c r="F422" s="11"/>
      <c r="H422" s="11"/>
      <c r="I422" s="11"/>
      <c r="J422" s="11"/>
      <c r="K422" s="11"/>
      <c r="L422" s="11"/>
      <c r="M422" s="11"/>
    </row>
    <row r="423" spans="6:13" ht="16.5" customHeight="1">
      <c r="F423" s="11"/>
      <c r="H423" s="11"/>
      <c r="I423" s="11"/>
      <c r="J423" s="11"/>
      <c r="K423" s="11"/>
      <c r="L423" s="11"/>
      <c r="M423" s="11"/>
    </row>
    <row r="424" spans="6:13" ht="16.5" customHeight="1">
      <c r="F424" s="11"/>
      <c r="H424" s="11"/>
      <c r="I424" s="11"/>
      <c r="J424" s="11"/>
      <c r="K424" s="11"/>
      <c r="L424" s="11"/>
      <c r="M424" s="11"/>
    </row>
    <row r="425" spans="6:13" ht="16.5" customHeight="1">
      <c r="F425" s="11"/>
      <c r="H425" s="11"/>
      <c r="I425" s="11"/>
      <c r="J425" s="11"/>
      <c r="K425" s="11"/>
      <c r="L425" s="11"/>
      <c r="M425" s="11"/>
    </row>
    <row r="426" spans="6:13" ht="16.5" customHeight="1">
      <c r="F426" s="11"/>
      <c r="H426" s="11"/>
      <c r="I426" s="11"/>
      <c r="J426" s="11"/>
      <c r="K426" s="11"/>
      <c r="L426" s="11"/>
      <c r="M426" s="11"/>
    </row>
    <row r="427" spans="6:13" ht="16.5" customHeight="1">
      <c r="F427" s="11"/>
      <c r="H427" s="11"/>
      <c r="I427" s="11"/>
      <c r="J427" s="11"/>
      <c r="K427" s="11"/>
      <c r="L427" s="11"/>
      <c r="M427" s="11"/>
    </row>
    <row r="428" spans="6:13" ht="16.5" customHeight="1">
      <c r="F428" s="11"/>
      <c r="H428" s="11"/>
      <c r="I428" s="11"/>
      <c r="J428" s="11"/>
      <c r="K428" s="11"/>
      <c r="L428" s="11"/>
      <c r="M428" s="11"/>
    </row>
    <row r="429" spans="6:13" ht="16.5" customHeight="1">
      <c r="F429" s="11"/>
      <c r="H429" s="11"/>
      <c r="I429" s="11"/>
      <c r="J429" s="11"/>
      <c r="K429" s="11"/>
      <c r="L429" s="11"/>
      <c r="M429" s="11"/>
    </row>
    <row r="430" spans="6:13" ht="16.5" customHeight="1">
      <c r="F430" s="11"/>
      <c r="H430" s="11"/>
      <c r="I430" s="11"/>
      <c r="J430" s="11"/>
      <c r="K430" s="11"/>
      <c r="L430" s="11"/>
      <c r="M430" s="11"/>
    </row>
    <row r="431" spans="6:13" ht="16.5" customHeight="1">
      <c r="F431" s="11"/>
      <c r="H431" s="11"/>
      <c r="I431" s="11"/>
      <c r="J431" s="11"/>
      <c r="K431" s="11"/>
      <c r="L431" s="11"/>
      <c r="M431" s="11"/>
    </row>
    <row r="432" spans="6:13" ht="16.5" customHeight="1">
      <c r="F432" s="11"/>
      <c r="H432" s="11"/>
      <c r="I432" s="11"/>
      <c r="J432" s="11"/>
      <c r="K432" s="11"/>
      <c r="L432" s="11"/>
      <c r="M432" s="11"/>
    </row>
    <row r="433" spans="6:13" ht="16.5" customHeight="1">
      <c r="F433" s="11"/>
      <c r="H433" s="11"/>
      <c r="I433" s="11"/>
      <c r="J433" s="11"/>
      <c r="K433" s="11"/>
      <c r="L433" s="11"/>
      <c r="M433" s="11"/>
    </row>
    <row r="434" spans="6:13" ht="16.5" customHeight="1">
      <c r="F434" s="11"/>
      <c r="H434" s="11"/>
      <c r="I434" s="11"/>
      <c r="J434" s="11"/>
      <c r="K434" s="11"/>
      <c r="L434" s="11"/>
      <c r="M434" s="11"/>
    </row>
    <row r="435" spans="6:13" ht="16.5" customHeight="1">
      <c r="F435" s="11"/>
      <c r="H435" s="11"/>
      <c r="I435" s="11"/>
      <c r="J435" s="11"/>
      <c r="K435" s="11"/>
      <c r="L435" s="11"/>
      <c r="M435" s="11"/>
    </row>
    <row r="436" spans="6:13" ht="16.5" customHeight="1">
      <c r="F436" s="11"/>
      <c r="H436" s="11"/>
      <c r="I436" s="11"/>
      <c r="J436" s="11"/>
      <c r="K436" s="11"/>
      <c r="L436" s="11"/>
      <c r="M436" s="11"/>
    </row>
    <row r="437" spans="6:13" ht="16.5" customHeight="1">
      <c r="F437" s="11"/>
      <c r="H437" s="11"/>
      <c r="I437" s="11"/>
      <c r="J437" s="11"/>
      <c r="K437" s="11"/>
      <c r="L437" s="11"/>
      <c r="M437" s="11"/>
    </row>
    <row r="438" spans="6:13" ht="16.5" customHeight="1">
      <c r="F438" s="11"/>
      <c r="H438" s="11"/>
      <c r="I438" s="11"/>
      <c r="J438" s="11"/>
      <c r="K438" s="11"/>
      <c r="L438" s="11"/>
      <c r="M438" s="11"/>
    </row>
    <row r="439" spans="6:13" ht="16.5" customHeight="1">
      <c r="F439" s="11"/>
      <c r="H439" s="11"/>
      <c r="I439" s="11"/>
      <c r="J439" s="11"/>
      <c r="K439" s="11"/>
      <c r="L439" s="11"/>
      <c r="M439" s="11"/>
    </row>
    <row r="440" spans="6:13" ht="16.5" customHeight="1">
      <c r="F440" s="11"/>
      <c r="H440" s="11"/>
      <c r="I440" s="11"/>
      <c r="J440" s="11"/>
      <c r="K440" s="11"/>
      <c r="L440" s="11"/>
      <c r="M440" s="11"/>
    </row>
    <row r="441" spans="6:13" ht="16.5" customHeight="1">
      <c r="F441" s="11"/>
      <c r="H441" s="11"/>
      <c r="I441" s="11"/>
      <c r="J441" s="11"/>
      <c r="K441" s="11"/>
      <c r="L441" s="11"/>
      <c r="M441" s="11"/>
    </row>
    <row r="442" spans="6:13" ht="16.5" customHeight="1">
      <c r="F442" s="11"/>
      <c r="H442" s="11"/>
      <c r="I442" s="11"/>
      <c r="J442" s="11"/>
      <c r="K442" s="11"/>
      <c r="L442" s="11"/>
      <c r="M442" s="11"/>
    </row>
    <row r="443" spans="6:13" ht="16.5" customHeight="1">
      <c r="F443" s="11"/>
      <c r="H443" s="11"/>
      <c r="I443" s="11"/>
      <c r="J443" s="11"/>
      <c r="K443" s="11"/>
      <c r="L443" s="11"/>
      <c r="M443" s="11"/>
    </row>
    <row r="444" spans="6:13" ht="16.5" customHeight="1">
      <c r="F444" s="11"/>
      <c r="H444" s="11"/>
      <c r="I444" s="11"/>
      <c r="J444" s="11"/>
      <c r="K444" s="11"/>
      <c r="L444" s="11"/>
      <c r="M444" s="11"/>
    </row>
    <row r="445" spans="6:13" ht="16.5" customHeight="1">
      <c r="F445" s="11"/>
      <c r="H445" s="11"/>
      <c r="I445" s="11"/>
      <c r="J445" s="11"/>
      <c r="K445" s="11"/>
      <c r="L445" s="11"/>
      <c r="M445" s="11"/>
    </row>
    <row r="446" spans="6:13" ht="16.5" customHeight="1">
      <c r="F446" s="11"/>
      <c r="H446" s="11"/>
      <c r="I446" s="11"/>
      <c r="J446" s="11"/>
      <c r="K446" s="11"/>
      <c r="L446" s="11"/>
      <c r="M446" s="11"/>
    </row>
    <row r="447" spans="6:13" ht="16.5" customHeight="1">
      <c r="F447" s="11"/>
      <c r="H447" s="11"/>
      <c r="I447" s="11"/>
      <c r="J447" s="11"/>
      <c r="K447" s="11"/>
      <c r="L447" s="11"/>
      <c r="M447" s="11"/>
    </row>
    <row r="448" spans="6:13" ht="16.5" customHeight="1">
      <c r="F448" s="11"/>
      <c r="H448" s="11"/>
      <c r="I448" s="11"/>
      <c r="J448" s="11"/>
      <c r="K448" s="11"/>
      <c r="L448" s="11"/>
      <c r="M448" s="11"/>
    </row>
    <row r="449" spans="6:13" ht="16.5" customHeight="1">
      <c r="F449" s="11"/>
      <c r="H449" s="11"/>
      <c r="I449" s="11"/>
      <c r="J449" s="11"/>
      <c r="K449" s="11"/>
      <c r="L449" s="11"/>
      <c r="M449" s="11"/>
    </row>
    <row r="450" spans="6:13" ht="16.5" customHeight="1">
      <c r="F450" s="11"/>
      <c r="H450" s="11"/>
      <c r="I450" s="11"/>
      <c r="J450" s="11"/>
      <c r="K450" s="11"/>
      <c r="L450" s="11"/>
      <c r="M450" s="11"/>
    </row>
    <row r="451" spans="6:13" ht="16.5" customHeight="1">
      <c r="F451" s="11"/>
      <c r="H451" s="11"/>
      <c r="I451" s="11"/>
      <c r="J451" s="11"/>
      <c r="K451" s="11"/>
      <c r="L451" s="11"/>
      <c r="M451" s="11"/>
    </row>
    <row r="452" spans="6:13" ht="16.5" customHeight="1">
      <c r="F452" s="11"/>
      <c r="H452" s="11"/>
      <c r="I452" s="11"/>
      <c r="J452" s="11"/>
      <c r="K452" s="11"/>
      <c r="L452" s="11"/>
      <c r="M452" s="11"/>
    </row>
    <row r="453" spans="6:13" ht="16.5" customHeight="1">
      <c r="F453" s="11"/>
      <c r="H453" s="11"/>
      <c r="I453" s="11"/>
      <c r="J453" s="11"/>
      <c r="K453" s="11"/>
      <c r="L453" s="11"/>
      <c r="M453" s="11"/>
    </row>
    <row r="454" spans="6:13" ht="16.5" customHeight="1">
      <c r="F454" s="11"/>
      <c r="H454" s="11"/>
      <c r="I454" s="11"/>
      <c r="J454" s="11"/>
      <c r="K454" s="11"/>
      <c r="L454" s="11"/>
      <c r="M454" s="11"/>
    </row>
    <row r="455" spans="6:13" ht="16.5" customHeight="1">
      <c r="F455" s="11"/>
      <c r="H455" s="11"/>
      <c r="I455" s="11"/>
      <c r="J455" s="11"/>
      <c r="K455" s="11"/>
      <c r="L455" s="11"/>
      <c r="M455" s="11"/>
    </row>
    <row r="456" spans="6:13" ht="16.5" customHeight="1">
      <c r="F456" s="11"/>
      <c r="H456" s="11"/>
      <c r="I456" s="11"/>
      <c r="J456" s="11"/>
      <c r="K456" s="11"/>
      <c r="L456" s="11"/>
      <c r="M456" s="11"/>
    </row>
    <row r="457" spans="6:13" ht="16.5" customHeight="1">
      <c r="F457" s="11"/>
      <c r="H457" s="11"/>
      <c r="I457" s="11"/>
      <c r="J457" s="11"/>
      <c r="K457" s="11"/>
      <c r="L457" s="11"/>
      <c r="M457" s="11"/>
    </row>
    <row r="458" spans="6:13" ht="16.5" customHeight="1">
      <c r="F458" s="11"/>
      <c r="H458" s="11"/>
      <c r="I458" s="11"/>
      <c r="J458" s="11"/>
      <c r="K458" s="11"/>
      <c r="L458" s="11"/>
      <c r="M458" s="11"/>
    </row>
    <row r="459" spans="6:13" ht="16.5" customHeight="1">
      <c r="F459" s="11"/>
      <c r="H459" s="11"/>
      <c r="I459" s="11"/>
      <c r="J459" s="11"/>
      <c r="K459" s="11"/>
      <c r="L459" s="11"/>
      <c r="M459" s="11"/>
    </row>
    <row r="460" spans="6:13" ht="16.5" customHeight="1">
      <c r="F460" s="11"/>
      <c r="H460" s="11"/>
      <c r="I460" s="11"/>
      <c r="J460" s="11"/>
      <c r="K460" s="11"/>
      <c r="L460" s="11"/>
      <c r="M460" s="11"/>
    </row>
    <row r="461" spans="6:13" ht="16.5" customHeight="1">
      <c r="F461" s="11"/>
      <c r="H461" s="11"/>
      <c r="I461" s="11"/>
      <c r="J461" s="11"/>
      <c r="K461" s="11"/>
      <c r="L461" s="11"/>
      <c r="M461" s="11"/>
    </row>
    <row r="462" spans="6:13" ht="16.5" customHeight="1">
      <c r="F462" s="11"/>
      <c r="H462" s="11"/>
      <c r="I462" s="11"/>
      <c r="J462" s="11"/>
      <c r="K462" s="11"/>
      <c r="L462" s="11"/>
      <c r="M462" s="11"/>
    </row>
    <row r="463" spans="6:13" ht="16.5" customHeight="1">
      <c r="F463" s="11"/>
      <c r="H463" s="11"/>
      <c r="I463" s="11"/>
      <c r="J463" s="11"/>
      <c r="K463" s="11"/>
      <c r="L463" s="11"/>
      <c r="M463" s="11"/>
    </row>
    <row r="464" spans="6:13" ht="16.5" customHeight="1">
      <c r="F464" s="11"/>
      <c r="H464" s="11"/>
      <c r="I464" s="11"/>
      <c r="J464" s="11"/>
      <c r="K464" s="11"/>
      <c r="L464" s="11"/>
      <c r="M464" s="11"/>
    </row>
    <row r="465" spans="6:13" ht="16.5" customHeight="1">
      <c r="F465" s="11"/>
      <c r="H465" s="11"/>
      <c r="I465" s="11"/>
      <c r="J465" s="11"/>
      <c r="K465" s="11"/>
      <c r="L465" s="11"/>
      <c r="M465" s="11"/>
    </row>
    <row r="466" spans="6:13" ht="16.5" customHeight="1">
      <c r="F466" s="11"/>
      <c r="H466" s="11"/>
      <c r="I466" s="11"/>
      <c r="J466" s="11"/>
      <c r="K466" s="11"/>
      <c r="L466" s="11"/>
      <c r="M466" s="11"/>
    </row>
    <row r="467" spans="6:13" ht="16.5" customHeight="1">
      <c r="F467" s="11"/>
      <c r="H467" s="11"/>
      <c r="I467" s="11"/>
      <c r="J467" s="11"/>
      <c r="K467" s="11"/>
      <c r="L467" s="11"/>
      <c r="M467" s="11"/>
    </row>
    <row r="468" spans="6:13" ht="16.5" customHeight="1">
      <c r="F468" s="11"/>
      <c r="H468" s="11"/>
      <c r="I468" s="11"/>
      <c r="J468" s="11"/>
      <c r="K468" s="11"/>
      <c r="L468" s="11"/>
      <c r="M468" s="11"/>
    </row>
    <row r="469" spans="6:13" ht="16.5" customHeight="1">
      <c r="F469" s="11"/>
      <c r="H469" s="11"/>
      <c r="I469" s="11"/>
      <c r="J469" s="11"/>
      <c r="K469" s="11"/>
      <c r="L469" s="11"/>
      <c r="M469" s="11"/>
    </row>
    <row r="470" spans="6:13" ht="16.5" customHeight="1">
      <c r="F470" s="11"/>
      <c r="H470" s="11"/>
      <c r="I470" s="11"/>
      <c r="J470" s="11"/>
      <c r="K470" s="11"/>
      <c r="L470" s="11"/>
      <c r="M470" s="11"/>
    </row>
    <row r="471" spans="6:13" ht="16.5" customHeight="1">
      <c r="F471" s="11"/>
      <c r="H471" s="11"/>
      <c r="I471" s="11"/>
      <c r="J471" s="11"/>
      <c r="K471" s="11"/>
      <c r="L471" s="11"/>
      <c r="M471" s="11"/>
    </row>
    <row r="472" spans="6:13" ht="16.5" customHeight="1">
      <c r="F472" s="11"/>
      <c r="H472" s="11"/>
      <c r="I472" s="11"/>
      <c r="J472" s="11"/>
      <c r="K472" s="11"/>
      <c r="L472" s="11"/>
      <c r="M472" s="11"/>
    </row>
    <row r="473" spans="6:13" ht="16.5" customHeight="1">
      <c r="F473" s="11"/>
      <c r="H473" s="11"/>
      <c r="I473" s="11"/>
      <c r="J473" s="11"/>
      <c r="K473" s="11"/>
      <c r="L473" s="11"/>
      <c r="M473" s="11"/>
    </row>
    <row r="474" spans="6:13" ht="16.5" customHeight="1">
      <c r="F474" s="11"/>
      <c r="H474" s="11"/>
      <c r="I474" s="11"/>
      <c r="J474" s="11"/>
      <c r="K474" s="11"/>
      <c r="L474" s="11"/>
      <c r="M474" s="11"/>
    </row>
    <row r="475" spans="6:13" ht="16.5" customHeight="1">
      <c r="F475" s="11"/>
      <c r="H475" s="11"/>
      <c r="I475" s="11"/>
      <c r="J475" s="11"/>
      <c r="K475" s="11"/>
      <c r="L475" s="11"/>
      <c r="M475" s="11"/>
    </row>
    <row r="476" spans="6:13" ht="16.5" customHeight="1">
      <c r="F476" s="11"/>
      <c r="H476" s="11"/>
      <c r="I476" s="11"/>
      <c r="J476" s="11"/>
      <c r="K476" s="11"/>
      <c r="L476" s="11"/>
      <c r="M476" s="11"/>
    </row>
    <row r="477" spans="6:13" ht="16.5" customHeight="1">
      <c r="F477" s="11"/>
      <c r="H477" s="11"/>
      <c r="I477" s="11"/>
      <c r="J477" s="11"/>
      <c r="K477" s="11"/>
      <c r="L477" s="11"/>
      <c r="M477" s="11"/>
    </row>
    <row r="478" spans="6:13" ht="16.5" customHeight="1">
      <c r="F478" s="11"/>
      <c r="H478" s="11"/>
      <c r="I478" s="11"/>
      <c r="J478" s="11"/>
      <c r="K478" s="11"/>
      <c r="L478" s="11"/>
      <c r="M478" s="11"/>
    </row>
    <row r="479" spans="6:13" ht="16.5" customHeight="1">
      <c r="F479" s="11"/>
      <c r="H479" s="11"/>
      <c r="I479" s="11"/>
      <c r="J479" s="11"/>
      <c r="K479" s="11"/>
      <c r="L479" s="11"/>
      <c r="M479" s="11"/>
    </row>
    <row r="480" spans="6:13" ht="16.5" customHeight="1">
      <c r="F480" s="11"/>
      <c r="H480" s="11"/>
      <c r="I480" s="11"/>
      <c r="J480" s="11"/>
      <c r="K480" s="11"/>
      <c r="L480" s="11"/>
      <c r="M480" s="11"/>
    </row>
    <row r="481" spans="6:13" ht="16.5" customHeight="1">
      <c r="F481" s="11"/>
      <c r="H481" s="11"/>
      <c r="I481" s="11"/>
      <c r="J481" s="11"/>
      <c r="K481" s="11"/>
      <c r="L481" s="11"/>
      <c r="M481" s="11"/>
    </row>
    <row r="482" spans="6:13" ht="16.5" customHeight="1">
      <c r="F482" s="11"/>
      <c r="H482" s="11"/>
      <c r="I482" s="11"/>
      <c r="J482" s="11"/>
      <c r="K482" s="11"/>
      <c r="L482" s="11"/>
      <c r="M482" s="11"/>
    </row>
    <row r="483" spans="6:13" ht="16.5" customHeight="1">
      <c r="F483" s="11"/>
      <c r="H483" s="11"/>
      <c r="I483" s="11"/>
      <c r="J483" s="11"/>
      <c r="K483" s="11"/>
      <c r="L483" s="11"/>
      <c r="M483" s="11"/>
    </row>
    <row r="484" spans="6:13" ht="16.5" customHeight="1">
      <c r="F484" s="11"/>
      <c r="H484" s="11"/>
      <c r="I484" s="11"/>
      <c r="J484" s="11"/>
      <c r="K484" s="11"/>
      <c r="L484" s="11"/>
      <c r="M484" s="11"/>
    </row>
    <row r="485" spans="6:13" ht="16.5" customHeight="1">
      <c r="F485" s="11"/>
      <c r="H485" s="11"/>
      <c r="I485" s="11"/>
      <c r="J485" s="11"/>
      <c r="K485" s="11"/>
      <c r="L485" s="11"/>
      <c r="M485" s="11"/>
    </row>
    <row r="486" spans="6:13" ht="16.5" customHeight="1">
      <c r="F486" s="11"/>
      <c r="H486" s="11"/>
      <c r="I486" s="11"/>
      <c r="J486" s="11"/>
      <c r="K486" s="11"/>
      <c r="L486" s="11"/>
      <c r="M486" s="11"/>
    </row>
    <row r="487" spans="6:13" ht="16.5" customHeight="1">
      <c r="F487" s="11"/>
      <c r="H487" s="11"/>
      <c r="I487" s="11"/>
      <c r="J487" s="11"/>
      <c r="K487" s="11"/>
      <c r="L487" s="11"/>
      <c r="M487" s="11"/>
    </row>
    <row r="488" spans="6:13" ht="16.5" customHeight="1">
      <c r="F488" s="11"/>
      <c r="H488" s="11"/>
      <c r="I488" s="11"/>
      <c r="J488" s="11"/>
      <c r="K488" s="11"/>
      <c r="L488" s="11"/>
      <c r="M488" s="11"/>
    </row>
    <row r="489" spans="6:13" ht="16.5" customHeight="1">
      <c r="F489" s="11"/>
      <c r="H489" s="11"/>
      <c r="I489" s="11"/>
      <c r="J489" s="11"/>
      <c r="K489" s="11"/>
      <c r="L489" s="11"/>
      <c r="M489" s="11"/>
    </row>
    <row r="490" spans="6:13" ht="16.5" customHeight="1">
      <c r="F490" s="11"/>
      <c r="H490" s="11"/>
      <c r="I490" s="11"/>
      <c r="J490" s="11"/>
      <c r="K490" s="11"/>
      <c r="L490" s="11"/>
      <c r="M490" s="11"/>
    </row>
    <row r="491" spans="6:13" ht="16.5" customHeight="1">
      <c r="F491" s="11"/>
      <c r="H491" s="11"/>
      <c r="I491" s="11"/>
      <c r="J491" s="11"/>
      <c r="K491" s="11"/>
      <c r="L491" s="11"/>
      <c r="M491" s="11"/>
    </row>
    <row r="492" spans="6:13" ht="16.5" customHeight="1">
      <c r="F492" s="11"/>
      <c r="H492" s="11"/>
      <c r="I492" s="11"/>
      <c r="J492" s="11"/>
      <c r="K492" s="11"/>
      <c r="L492" s="11"/>
      <c r="M492" s="11"/>
    </row>
    <row r="493" spans="6:13" ht="16.5" customHeight="1">
      <c r="F493" s="11"/>
      <c r="H493" s="11"/>
      <c r="I493" s="11"/>
      <c r="J493" s="11"/>
      <c r="K493" s="11"/>
      <c r="L493" s="11"/>
      <c r="M493" s="11"/>
    </row>
    <row r="494" spans="6:13" ht="16.5" customHeight="1">
      <c r="F494" s="11"/>
      <c r="H494" s="11"/>
      <c r="I494" s="11"/>
      <c r="J494" s="11"/>
      <c r="K494" s="11"/>
      <c r="L494" s="11"/>
      <c r="M494" s="11"/>
    </row>
    <row r="495" spans="6:13" ht="16.5" customHeight="1">
      <c r="F495" s="11"/>
      <c r="H495" s="11"/>
      <c r="I495" s="11"/>
      <c r="J495" s="11"/>
      <c r="K495" s="11"/>
      <c r="L495" s="11"/>
      <c r="M495" s="11"/>
    </row>
    <row r="496" spans="6:13" ht="16.5" customHeight="1">
      <c r="F496" s="11"/>
      <c r="H496" s="11"/>
      <c r="I496" s="11"/>
      <c r="J496" s="11"/>
      <c r="K496" s="11"/>
      <c r="L496" s="11"/>
      <c r="M496" s="11"/>
    </row>
    <row r="497" spans="6:13" ht="16.5" customHeight="1">
      <c r="F497" s="11"/>
      <c r="H497" s="11"/>
      <c r="I497" s="11"/>
      <c r="J497" s="11"/>
      <c r="K497" s="11"/>
      <c r="L497" s="11"/>
      <c r="M497" s="11"/>
    </row>
    <row r="498" spans="6:13" ht="16.5" customHeight="1">
      <c r="F498" s="11"/>
      <c r="H498" s="11"/>
      <c r="I498" s="11"/>
      <c r="J498" s="11"/>
      <c r="K498" s="11"/>
      <c r="L498" s="11"/>
      <c r="M498" s="11"/>
    </row>
    <row r="499" spans="6:13" ht="16.5" customHeight="1">
      <c r="F499" s="11"/>
      <c r="H499" s="11"/>
      <c r="I499" s="11"/>
      <c r="J499" s="11"/>
      <c r="K499" s="11"/>
      <c r="L499" s="11"/>
      <c r="M499" s="11"/>
    </row>
    <row r="500" spans="6:13" ht="16.5" customHeight="1">
      <c r="F500" s="11"/>
      <c r="H500" s="11"/>
      <c r="I500" s="11"/>
      <c r="J500" s="11"/>
      <c r="K500" s="11"/>
      <c r="L500" s="11"/>
      <c r="M500" s="11"/>
    </row>
    <row r="501" spans="6:13" ht="16.5" customHeight="1">
      <c r="F501" s="11"/>
      <c r="H501" s="11"/>
      <c r="I501" s="11"/>
      <c r="J501" s="11"/>
      <c r="K501" s="11"/>
      <c r="L501" s="11"/>
      <c r="M501" s="11"/>
    </row>
    <row r="502" spans="6:13" ht="16.5" customHeight="1">
      <c r="F502" s="11"/>
      <c r="H502" s="11"/>
      <c r="I502" s="11"/>
      <c r="J502" s="11"/>
      <c r="K502" s="11"/>
      <c r="L502" s="11"/>
      <c r="M502" s="11"/>
    </row>
    <row r="503" spans="6:13" ht="16.5" customHeight="1">
      <c r="F503" s="11"/>
      <c r="H503" s="11"/>
      <c r="I503" s="11"/>
      <c r="J503" s="11"/>
      <c r="K503" s="11"/>
      <c r="L503" s="11"/>
      <c r="M503" s="11"/>
    </row>
    <row r="504" spans="6:13" ht="16.5" customHeight="1">
      <c r="F504" s="11"/>
      <c r="H504" s="11"/>
      <c r="I504" s="11"/>
      <c r="J504" s="11"/>
      <c r="K504" s="11"/>
      <c r="L504" s="11"/>
      <c r="M504" s="11"/>
    </row>
    <row r="505" spans="6:13" ht="16.5" customHeight="1">
      <c r="F505" s="11"/>
      <c r="H505" s="11"/>
      <c r="I505" s="11"/>
      <c r="J505" s="11"/>
      <c r="K505" s="11"/>
      <c r="L505" s="11"/>
      <c r="M505" s="11"/>
    </row>
    <row r="506" spans="6:13" ht="16.5" customHeight="1">
      <c r="F506" s="11"/>
      <c r="H506" s="11"/>
      <c r="I506" s="11"/>
      <c r="J506" s="11"/>
      <c r="K506" s="11"/>
      <c r="L506" s="11"/>
      <c r="M506" s="11"/>
    </row>
    <row r="507" spans="6:13" ht="16.5" customHeight="1">
      <c r="F507" s="11"/>
      <c r="H507" s="11"/>
      <c r="I507" s="11"/>
      <c r="J507" s="11"/>
      <c r="K507" s="11"/>
      <c r="L507" s="11"/>
      <c r="M507" s="11"/>
    </row>
    <row r="508" spans="6:13" ht="16.5" customHeight="1">
      <c r="F508" s="11"/>
      <c r="H508" s="11"/>
      <c r="I508" s="11"/>
      <c r="J508" s="11"/>
      <c r="K508" s="11"/>
      <c r="L508" s="11"/>
      <c r="M508" s="11"/>
    </row>
    <row r="509" spans="6:13" ht="16.5" customHeight="1">
      <c r="F509" s="11"/>
      <c r="H509" s="11"/>
      <c r="I509" s="11"/>
      <c r="J509" s="11"/>
      <c r="K509" s="11"/>
      <c r="L509" s="11"/>
      <c r="M509" s="11"/>
    </row>
    <row r="510" spans="6:13" ht="16.5" customHeight="1">
      <c r="F510" s="11"/>
      <c r="H510" s="11"/>
      <c r="I510" s="11"/>
      <c r="J510" s="11"/>
      <c r="K510" s="11"/>
      <c r="L510" s="11"/>
      <c r="M510" s="11"/>
    </row>
    <row r="511" spans="6:13" ht="16.5" customHeight="1">
      <c r="F511" s="11"/>
      <c r="H511" s="11"/>
      <c r="I511" s="11"/>
      <c r="J511" s="11"/>
      <c r="K511" s="11"/>
      <c r="L511" s="11"/>
      <c r="M511" s="11"/>
    </row>
    <row r="512" spans="6:13" ht="16.5" customHeight="1">
      <c r="F512" s="11"/>
      <c r="H512" s="11"/>
      <c r="I512" s="11"/>
      <c r="J512" s="11"/>
      <c r="K512" s="11"/>
      <c r="L512" s="11"/>
      <c r="M512" s="11"/>
    </row>
    <row r="513" spans="6:13" ht="16.5" customHeight="1">
      <c r="F513" s="11"/>
      <c r="H513" s="11"/>
      <c r="I513" s="11"/>
      <c r="J513" s="11"/>
      <c r="K513" s="11"/>
      <c r="L513" s="11"/>
      <c r="M513" s="11"/>
    </row>
    <row r="514" spans="6:13" ht="16.5" customHeight="1">
      <c r="F514" s="11"/>
      <c r="H514" s="11"/>
      <c r="I514" s="11"/>
      <c r="J514" s="11"/>
      <c r="K514" s="11"/>
      <c r="L514" s="11"/>
      <c r="M514" s="11"/>
    </row>
    <row r="515" spans="6:13" ht="16.5" customHeight="1">
      <c r="F515" s="11"/>
      <c r="H515" s="11"/>
      <c r="I515" s="11"/>
      <c r="J515" s="11"/>
      <c r="K515" s="11"/>
      <c r="L515" s="11"/>
      <c r="M515" s="11"/>
    </row>
    <row r="516" spans="6:13" ht="16.5" customHeight="1">
      <c r="F516" s="11"/>
      <c r="H516" s="11"/>
      <c r="I516" s="11"/>
      <c r="J516" s="11"/>
      <c r="K516" s="11"/>
      <c r="L516" s="11"/>
      <c r="M516" s="11"/>
    </row>
    <row r="517" spans="6:13" ht="16.5" customHeight="1">
      <c r="F517" s="11"/>
      <c r="H517" s="11"/>
      <c r="I517" s="11"/>
      <c r="J517" s="11"/>
      <c r="K517" s="11"/>
      <c r="L517" s="11"/>
      <c r="M517" s="11"/>
    </row>
    <row r="518" spans="6:13" ht="16.5" customHeight="1">
      <c r="F518" s="11"/>
      <c r="H518" s="11"/>
      <c r="I518" s="11"/>
      <c r="J518" s="11"/>
      <c r="K518" s="11"/>
      <c r="L518" s="11"/>
      <c r="M518" s="11"/>
    </row>
    <row r="519" spans="6:13" ht="16.5" customHeight="1">
      <c r="F519" s="11"/>
      <c r="H519" s="11"/>
      <c r="I519" s="11"/>
      <c r="J519" s="11"/>
      <c r="K519" s="11"/>
      <c r="L519" s="11"/>
      <c r="M519" s="11"/>
    </row>
    <row r="520" spans="6:13" ht="16.5" customHeight="1">
      <c r="F520" s="11"/>
      <c r="H520" s="11"/>
      <c r="I520" s="11"/>
      <c r="J520" s="11"/>
      <c r="K520" s="11"/>
      <c r="L520" s="11"/>
      <c r="M520" s="11"/>
    </row>
    <row r="521" spans="6:13" ht="16.5" customHeight="1">
      <c r="F521" s="11"/>
      <c r="H521" s="11"/>
      <c r="I521" s="11"/>
      <c r="J521" s="11"/>
      <c r="K521" s="11"/>
      <c r="L521" s="11"/>
      <c r="M521" s="11"/>
    </row>
    <row r="522" spans="6:13" ht="16.5" customHeight="1">
      <c r="F522" s="11"/>
      <c r="H522" s="11"/>
      <c r="I522" s="11"/>
      <c r="J522" s="11"/>
      <c r="K522" s="11"/>
      <c r="L522" s="11"/>
      <c r="M522" s="11"/>
    </row>
    <row r="523" spans="6:13" ht="16.5" customHeight="1">
      <c r="F523" s="11"/>
      <c r="H523" s="11"/>
      <c r="I523" s="11"/>
      <c r="J523" s="11"/>
      <c r="K523" s="11"/>
      <c r="L523" s="11"/>
      <c r="M523" s="11"/>
    </row>
    <row r="524" spans="6:13" ht="16.5" customHeight="1">
      <c r="F524" s="11"/>
      <c r="H524" s="11"/>
      <c r="I524" s="11"/>
      <c r="J524" s="11"/>
      <c r="K524" s="11"/>
      <c r="L524" s="11"/>
      <c r="M524" s="11"/>
    </row>
    <row r="525" spans="6:13" ht="16.5" customHeight="1">
      <c r="F525" s="11"/>
      <c r="H525" s="11"/>
      <c r="I525" s="11"/>
      <c r="J525" s="11"/>
      <c r="K525" s="11"/>
      <c r="L525" s="11"/>
      <c r="M525" s="11"/>
    </row>
    <row r="526" spans="6:13" ht="16.5" customHeight="1">
      <c r="F526" s="11"/>
      <c r="H526" s="11"/>
      <c r="I526" s="11"/>
      <c r="J526" s="11"/>
      <c r="K526" s="11"/>
      <c r="L526" s="11"/>
      <c r="M526" s="11"/>
    </row>
    <row r="527" spans="6:13" ht="16.5" customHeight="1">
      <c r="F527" s="11"/>
      <c r="H527" s="11"/>
      <c r="I527" s="11"/>
      <c r="J527" s="11"/>
      <c r="K527" s="11"/>
      <c r="L527" s="11"/>
      <c r="M527" s="11"/>
    </row>
    <row r="528" spans="6:13" ht="16.5" customHeight="1">
      <c r="F528" s="11"/>
      <c r="H528" s="11"/>
      <c r="I528" s="11"/>
      <c r="J528" s="11"/>
      <c r="K528" s="11"/>
      <c r="L528" s="11"/>
      <c r="M528" s="11"/>
    </row>
    <row r="529" spans="6:13" ht="16.5" customHeight="1">
      <c r="F529" s="11"/>
      <c r="H529" s="11"/>
      <c r="I529" s="11"/>
      <c r="J529" s="11"/>
      <c r="K529" s="11"/>
      <c r="L529" s="11"/>
      <c r="M529" s="11"/>
    </row>
    <row r="530" spans="6:13" ht="16.5" customHeight="1">
      <c r="F530" s="11"/>
      <c r="H530" s="11"/>
      <c r="I530" s="11"/>
      <c r="J530" s="11"/>
      <c r="K530" s="11"/>
      <c r="L530" s="11"/>
      <c r="M530" s="11"/>
    </row>
    <row r="531" spans="6:13" ht="16.5" customHeight="1">
      <c r="F531" s="11"/>
      <c r="H531" s="11"/>
      <c r="I531" s="11"/>
      <c r="J531" s="11"/>
      <c r="K531" s="11"/>
      <c r="L531" s="11"/>
      <c r="M531" s="11"/>
    </row>
    <row r="532" spans="6:13" ht="16.5" customHeight="1">
      <c r="F532" s="11"/>
      <c r="H532" s="11"/>
      <c r="I532" s="11"/>
      <c r="J532" s="11"/>
      <c r="K532" s="11"/>
      <c r="L532" s="11"/>
      <c r="M532" s="11"/>
    </row>
    <row r="533" spans="6:13" ht="16.5" customHeight="1">
      <c r="F533" s="11"/>
      <c r="H533" s="11"/>
      <c r="I533" s="11"/>
      <c r="J533" s="11"/>
      <c r="K533" s="11"/>
      <c r="L533" s="11"/>
      <c r="M533" s="11"/>
    </row>
    <row r="534" spans="6:13" ht="16.5" customHeight="1">
      <c r="F534" s="11"/>
      <c r="H534" s="11"/>
      <c r="I534" s="11"/>
      <c r="J534" s="11"/>
      <c r="K534" s="11"/>
      <c r="L534" s="11"/>
      <c r="M534" s="11"/>
    </row>
    <row r="535" spans="6:13" ht="16.5" customHeight="1">
      <c r="F535" s="11"/>
      <c r="H535" s="11"/>
      <c r="I535" s="11"/>
      <c r="J535" s="11"/>
      <c r="K535" s="11"/>
      <c r="L535" s="11"/>
      <c r="M535" s="11"/>
    </row>
    <row r="536" spans="6:13" ht="16.5" customHeight="1">
      <c r="F536" s="11"/>
      <c r="H536" s="11"/>
      <c r="I536" s="11"/>
      <c r="J536" s="11"/>
      <c r="K536" s="11"/>
      <c r="L536" s="11"/>
      <c r="M536" s="11"/>
    </row>
    <row r="537" spans="6:13" ht="16.5" customHeight="1">
      <c r="F537" s="11"/>
      <c r="H537" s="11"/>
      <c r="I537" s="11"/>
      <c r="J537" s="11"/>
      <c r="K537" s="11"/>
      <c r="L537" s="11"/>
      <c r="M537" s="11"/>
    </row>
    <row r="538" spans="6:13" ht="16.5" customHeight="1">
      <c r="F538" s="11"/>
      <c r="H538" s="11"/>
      <c r="I538" s="11"/>
      <c r="J538" s="11"/>
      <c r="K538" s="11"/>
      <c r="L538" s="11"/>
      <c r="M538" s="11"/>
    </row>
    <row r="539" spans="6:13" ht="16.5" customHeight="1">
      <c r="F539" s="11"/>
      <c r="H539" s="11"/>
      <c r="I539" s="11"/>
      <c r="J539" s="11"/>
      <c r="K539" s="11"/>
      <c r="L539" s="11"/>
      <c r="M539" s="11"/>
    </row>
    <row r="540" spans="6:13" ht="16.5" customHeight="1">
      <c r="F540" s="11"/>
      <c r="H540" s="11"/>
      <c r="I540" s="11"/>
      <c r="J540" s="11"/>
      <c r="K540" s="11"/>
      <c r="L540" s="11"/>
      <c r="M540" s="11"/>
    </row>
    <row r="541" spans="6:13" ht="16.5" customHeight="1">
      <c r="F541" s="11"/>
      <c r="H541" s="11"/>
      <c r="I541" s="11"/>
      <c r="J541" s="11"/>
      <c r="K541" s="11"/>
      <c r="L541" s="11"/>
      <c r="M541" s="11"/>
    </row>
    <row r="542" spans="6:13" ht="16.5" customHeight="1">
      <c r="F542" s="11"/>
      <c r="H542" s="11"/>
      <c r="I542" s="11"/>
      <c r="J542" s="11"/>
      <c r="K542" s="11"/>
      <c r="L542" s="11"/>
      <c r="M542" s="11"/>
    </row>
    <row r="543" spans="6:13" ht="16.5" customHeight="1">
      <c r="F543" s="11"/>
      <c r="H543" s="11"/>
      <c r="I543" s="11"/>
      <c r="J543" s="11"/>
      <c r="K543" s="11"/>
      <c r="L543" s="11"/>
      <c r="M543" s="11"/>
    </row>
    <row r="544" spans="6:13" ht="16.5" customHeight="1">
      <c r="F544" s="11"/>
      <c r="H544" s="11"/>
      <c r="I544" s="11"/>
      <c r="J544" s="11"/>
      <c r="K544" s="11"/>
      <c r="L544" s="11"/>
      <c r="M544" s="11"/>
    </row>
    <row r="545" spans="6:13" ht="16.5" customHeight="1">
      <c r="F545" s="11"/>
      <c r="H545" s="11"/>
      <c r="I545" s="11"/>
      <c r="J545" s="11"/>
      <c r="K545" s="11"/>
      <c r="L545" s="11"/>
      <c r="M545" s="11"/>
    </row>
    <row r="546" spans="6:13" ht="16.5" customHeight="1">
      <c r="F546" s="11"/>
      <c r="H546" s="11"/>
      <c r="I546" s="11"/>
      <c r="J546" s="11"/>
      <c r="K546" s="11"/>
      <c r="L546" s="11"/>
      <c r="M546" s="11"/>
    </row>
    <row r="547" spans="6:13" ht="16.5" customHeight="1">
      <c r="F547" s="11"/>
      <c r="H547" s="11"/>
      <c r="I547" s="11"/>
      <c r="J547" s="11"/>
      <c r="K547" s="11"/>
      <c r="L547" s="11"/>
      <c r="M547" s="11"/>
    </row>
    <row r="548" spans="6:13" ht="16.5" customHeight="1">
      <c r="F548" s="11"/>
      <c r="H548" s="11"/>
      <c r="I548" s="11"/>
      <c r="J548" s="11"/>
      <c r="K548" s="11"/>
      <c r="L548" s="11"/>
      <c r="M548" s="11"/>
    </row>
    <row r="549" spans="6:13" ht="16.5" customHeight="1">
      <c r="F549" s="11"/>
      <c r="H549" s="11"/>
      <c r="I549" s="11"/>
      <c r="J549" s="11"/>
      <c r="K549" s="11"/>
      <c r="L549" s="11"/>
      <c r="M549" s="11"/>
    </row>
    <row r="550" spans="6:13" ht="16.5" customHeight="1">
      <c r="F550" s="11"/>
      <c r="H550" s="11"/>
      <c r="I550" s="11"/>
      <c r="J550" s="11"/>
      <c r="K550" s="11"/>
      <c r="L550" s="11"/>
      <c r="M550" s="11"/>
    </row>
    <row r="551" spans="6:13" ht="16.5" customHeight="1">
      <c r="F551" s="11"/>
      <c r="H551" s="11"/>
      <c r="I551" s="11"/>
      <c r="J551" s="11"/>
      <c r="K551" s="11"/>
      <c r="L551" s="11"/>
      <c r="M551" s="11"/>
    </row>
    <row r="552" spans="6:13" ht="16.5" customHeight="1">
      <c r="F552" s="11"/>
      <c r="H552" s="11"/>
      <c r="I552" s="11"/>
      <c r="J552" s="11"/>
      <c r="K552" s="11"/>
      <c r="L552" s="11"/>
      <c r="M552" s="11"/>
    </row>
    <row r="553" spans="6:13" ht="16.5" customHeight="1">
      <c r="F553" s="11"/>
      <c r="H553" s="11"/>
      <c r="I553" s="11"/>
      <c r="J553" s="11"/>
      <c r="K553" s="11"/>
      <c r="L553" s="11"/>
      <c r="M553" s="11"/>
    </row>
    <row r="554" spans="6:13" ht="16.5" customHeight="1">
      <c r="F554" s="11"/>
      <c r="H554" s="11"/>
      <c r="I554" s="11"/>
      <c r="J554" s="11"/>
      <c r="K554" s="11"/>
      <c r="L554" s="11"/>
      <c r="M554" s="11"/>
    </row>
    <row r="555" spans="6:13" ht="16.5" customHeight="1">
      <c r="F555" s="11"/>
      <c r="H555" s="11"/>
      <c r="I555" s="11"/>
      <c r="J555" s="11"/>
      <c r="K555" s="11"/>
      <c r="L555" s="11"/>
      <c r="M555" s="11"/>
    </row>
    <row r="556" spans="6:13" ht="16.5" customHeight="1">
      <c r="F556" s="11"/>
      <c r="H556" s="11"/>
      <c r="I556" s="11"/>
      <c r="J556" s="11"/>
      <c r="K556" s="11"/>
      <c r="L556" s="11"/>
      <c r="M556" s="11"/>
    </row>
    <row r="557" spans="6:13" ht="16.5" customHeight="1">
      <c r="F557" s="11"/>
      <c r="H557" s="11"/>
      <c r="I557" s="11"/>
      <c r="J557" s="11"/>
      <c r="K557" s="11"/>
      <c r="L557" s="11"/>
      <c r="M557" s="11"/>
    </row>
    <row r="558" spans="6:13" ht="16.5" customHeight="1">
      <c r="F558" s="11"/>
      <c r="H558" s="11"/>
      <c r="I558" s="11"/>
      <c r="J558" s="11"/>
      <c r="K558" s="11"/>
      <c r="L558" s="11"/>
      <c r="M558" s="11"/>
    </row>
    <row r="559" spans="6:13" ht="16.5" customHeight="1">
      <c r="F559" s="11"/>
      <c r="H559" s="11"/>
      <c r="I559" s="11"/>
      <c r="J559" s="11"/>
      <c r="K559" s="11"/>
      <c r="L559" s="11"/>
      <c r="M559" s="11"/>
    </row>
    <row r="560" spans="6:13" ht="16.5" customHeight="1">
      <c r="F560" s="11"/>
      <c r="H560" s="11"/>
      <c r="I560" s="11"/>
      <c r="J560" s="11"/>
      <c r="K560" s="11"/>
      <c r="L560" s="11"/>
      <c r="M560" s="11"/>
    </row>
    <row r="561" spans="6:13" ht="16.5" customHeight="1">
      <c r="F561" s="11"/>
      <c r="H561" s="11"/>
      <c r="I561" s="11"/>
      <c r="J561" s="11"/>
      <c r="K561" s="11"/>
      <c r="L561" s="11"/>
      <c r="M561" s="11"/>
    </row>
    <row r="562" spans="6:13" ht="16.5" customHeight="1">
      <c r="F562" s="11"/>
      <c r="H562" s="11"/>
      <c r="I562" s="11"/>
      <c r="J562" s="11"/>
      <c r="K562" s="11"/>
      <c r="L562" s="11"/>
      <c r="M562" s="11"/>
    </row>
    <row r="563" spans="6:13" ht="16.5" customHeight="1">
      <c r="F563" s="11"/>
      <c r="H563" s="11"/>
      <c r="I563" s="11"/>
      <c r="J563" s="11"/>
      <c r="K563" s="11"/>
      <c r="L563" s="11"/>
      <c r="M563" s="11"/>
    </row>
    <row r="564" spans="6:13" ht="16.5" customHeight="1">
      <c r="F564" s="11"/>
      <c r="H564" s="11"/>
      <c r="I564" s="11"/>
      <c r="J564" s="11"/>
      <c r="K564" s="11"/>
      <c r="L564" s="11"/>
      <c r="M564" s="11"/>
    </row>
    <row r="565" spans="6:13" ht="16.5" customHeight="1">
      <c r="F565" s="11"/>
      <c r="H565" s="11"/>
      <c r="I565" s="11"/>
      <c r="J565" s="11"/>
      <c r="K565" s="11"/>
      <c r="L565" s="11"/>
      <c r="M565" s="11"/>
    </row>
    <row r="566" spans="6:13" ht="16.5" customHeight="1">
      <c r="F566" s="11"/>
      <c r="H566" s="11"/>
      <c r="I566" s="11"/>
      <c r="J566" s="11"/>
      <c r="K566" s="11"/>
      <c r="L566" s="11"/>
      <c r="M566" s="11"/>
    </row>
    <row r="567" spans="6:13" ht="16.5" customHeight="1">
      <c r="F567" s="11"/>
      <c r="H567" s="11"/>
      <c r="I567" s="11"/>
      <c r="J567" s="11"/>
      <c r="K567" s="11"/>
      <c r="L567" s="11"/>
      <c r="M567" s="11"/>
    </row>
    <row r="568" spans="6:13" ht="16.5" customHeight="1">
      <c r="F568" s="11"/>
      <c r="H568" s="11"/>
      <c r="I568" s="11"/>
      <c r="J568" s="11"/>
      <c r="K568" s="11"/>
      <c r="L568" s="11"/>
      <c r="M568" s="11"/>
    </row>
    <row r="569" spans="6:13" ht="16.5" customHeight="1">
      <c r="F569" s="11"/>
      <c r="H569" s="11"/>
      <c r="I569" s="11"/>
      <c r="J569" s="11"/>
      <c r="K569" s="11"/>
      <c r="L569" s="11"/>
      <c r="M569" s="11"/>
    </row>
    <row r="570" spans="6:13" ht="16.5" customHeight="1">
      <c r="F570" s="11"/>
      <c r="H570" s="11"/>
      <c r="I570" s="11"/>
      <c r="J570" s="11"/>
      <c r="K570" s="11"/>
      <c r="L570" s="11"/>
      <c r="M570" s="11"/>
    </row>
    <row r="571" spans="6:13" ht="16.5" customHeight="1">
      <c r="F571" s="11"/>
      <c r="H571" s="11"/>
      <c r="I571" s="11"/>
      <c r="J571" s="11"/>
      <c r="K571" s="11"/>
      <c r="L571" s="11"/>
      <c r="M571" s="11"/>
    </row>
    <row r="572" spans="6:13" ht="16.5" customHeight="1">
      <c r="F572" s="11"/>
      <c r="H572" s="11"/>
      <c r="I572" s="11"/>
      <c r="J572" s="11"/>
      <c r="K572" s="11"/>
      <c r="L572" s="11"/>
      <c r="M572" s="11"/>
    </row>
    <row r="573" spans="6:13" ht="16.5" customHeight="1">
      <c r="F573" s="11"/>
      <c r="H573" s="11"/>
      <c r="I573" s="11"/>
      <c r="J573" s="11"/>
      <c r="K573" s="11"/>
      <c r="L573" s="11"/>
      <c r="M573" s="11"/>
    </row>
    <row r="574" spans="6:13" ht="16.5" customHeight="1">
      <c r="F574" s="11"/>
      <c r="H574" s="11"/>
      <c r="I574" s="11"/>
      <c r="J574" s="11"/>
      <c r="K574" s="11"/>
      <c r="L574" s="11"/>
      <c r="M574" s="11"/>
    </row>
    <row r="575" spans="6:13" ht="16.5" customHeight="1">
      <c r="F575" s="11"/>
      <c r="H575" s="11"/>
      <c r="I575" s="11"/>
      <c r="J575" s="11"/>
      <c r="K575" s="11"/>
      <c r="L575" s="11"/>
      <c r="M575" s="11"/>
    </row>
    <row r="576" spans="6:13" ht="16.5" customHeight="1">
      <c r="F576" s="11"/>
      <c r="H576" s="11"/>
      <c r="I576" s="11"/>
      <c r="J576" s="11"/>
      <c r="K576" s="11"/>
      <c r="L576" s="11"/>
      <c r="M576" s="11"/>
    </row>
    <row r="577" spans="6:13" ht="16.5" customHeight="1">
      <c r="F577" s="11"/>
      <c r="H577" s="11"/>
      <c r="I577" s="11"/>
      <c r="J577" s="11"/>
      <c r="K577" s="11"/>
      <c r="L577" s="11"/>
      <c r="M577" s="11"/>
    </row>
    <row r="578" spans="6:13" ht="16.5" customHeight="1">
      <c r="F578" s="11"/>
      <c r="H578" s="11"/>
      <c r="I578" s="11"/>
      <c r="J578" s="11"/>
      <c r="K578" s="11"/>
      <c r="L578" s="11"/>
      <c r="M578" s="11"/>
    </row>
    <row r="579" spans="6:13" ht="16.5" customHeight="1">
      <c r="F579" s="11"/>
      <c r="H579" s="11"/>
      <c r="I579" s="11"/>
      <c r="J579" s="11"/>
      <c r="K579" s="11"/>
      <c r="L579" s="11"/>
      <c r="M579" s="11"/>
    </row>
    <row r="580" spans="6:13" ht="16.5" customHeight="1">
      <c r="F580" s="11"/>
      <c r="H580" s="11"/>
      <c r="I580" s="11"/>
      <c r="J580" s="11"/>
      <c r="K580" s="11"/>
      <c r="L580" s="11"/>
      <c r="M580" s="11"/>
    </row>
    <row r="581" spans="6:13" ht="16.5" customHeight="1">
      <c r="F581" s="11"/>
      <c r="H581" s="11"/>
      <c r="I581" s="11"/>
      <c r="J581" s="11"/>
      <c r="K581" s="11"/>
      <c r="L581" s="11"/>
      <c r="M581" s="11"/>
    </row>
    <row r="582" spans="6:13" ht="16.5" customHeight="1">
      <c r="F582" s="11"/>
      <c r="H582" s="11"/>
      <c r="I582" s="11"/>
      <c r="J582" s="11"/>
      <c r="K582" s="11"/>
      <c r="L582" s="11"/>
      <c r="M582" s="11"/>
    </row>
    <row r="583" spans="6:13" ht="16.5" customHeight="1">
      <c r="F583" s="11"/>
      <c r="H583" s="11"/>
      <c r="I583" s="11"/>
      <c r="J583" s="11"/>
      <c r="K583" s="11"/>
      <c r="L583" s="11"/>
      <c r="M583" s="11"/>
    </row>
    <row r="584" spans="6:13" ht="16.5" customHeight="1">
      <c r="F584" s="11"/>
      <c r="H584" s="11"/>
      <c r="I584" s="11"/>
      <c r="J584" s="11"/>
      <c r="K584" s="11"/>
      <c r="L584" s="11"/>
      <c r="M584" s="11"/>
    </row>
    <row r="585" spans="6:13" ht="16.5" customHeight="1">
      <c r="F585" s="11"/>
      <c r="H585" s="11"/>
      <c r="I585" s="11"/>
      <c r="J585" s="11"/>
      <c r="K585" s="11"/>
      <c r="L585" s="11"/>
      <c r="M585" s="11"/>
    </row>
    <row r="586" spans="6:13" ht="16.5" customHeight="1">
      <c r="F586" s="11"/>
      <c r="H586" s="11"/>
      <c r="I586" s="11"/>
      <c r="J586" s="11"/>
      <c r="K586" s="11"/>
      <c r="L586" s="11"/>
      <c r="M586" s="11"/>
    </row>
    <row r="587" spans="6:13" ht="16.5" customHeight="1">
      <c r="F587" s="11"/>
      <c r="H587" s="11"/>
      <c r="I587" s="11"/>
      <c r="J587" s="11"/>
      <c r="K587" s="11"/>
      <c r="L587" s="11"/>
      <c r="M587" s="11"/>
    </row>
    <row r="588" spans="6:13" ht="16.5" customHeight="1">
      <c r="F588" s="11"/>
      <c r="H588" s="11"/>
      <c r="I588" s="11"/>
      <c r="J588" s="11"/>
      <c r="K588" s="11"/>
      <c r="L588" s="11"/>
      <c r="M588" s="11"/>
    </row>
    <row r="589" spans="6:13" ht="16.5" customHeight="1">
      <c r="F589" s="11"/>
      <c r="H589" s="11"/>
      <c r="I589" s="11"/>
      <c r="J589" s="11"/>
      <c r="K589" s="11"/>
      <c r="L589" s="11"/>
      <c r="M589" s="11"/>
    </row>
    <row r="590" spans="6:13" ht="16.5" customHeight="1">
      <c r="F590" s="11"/>
      <c r="H590" s="11"/>
      <c r="I590" s="11"/>
      <c r="J590" s="11"/>
      <c r="K590" s="11"/>
      <c r="L590" s="11"/>
      <c r="M590" s="11"/>
    </row>
    <row r="591" spans="6:13" ht="16.5" customHeight="1">
      <c r="F591" s="11"/>
      <c r="H591" s="11"/>
      <c r="I591" s="11"/>
      <c r="J591" s="11"/>
      <c r="K591" s="11"/>
      <c r="L591" s="11"/>
      <c r="M591" s="11"/>
    </row>
    <row r="592" spans="6:13" ht="16.5" customHeight="1">
      <c r="F592" s="11"/>
      <c r="H592" s="11"/>
      <c r="I592" s="11"/>
      <c r="J592" s="11"/>
      <c r="K592" s="11"/>
      <c r="L592" s="11"/>
      <c r="M592" s="11"/>
    </row>
    <row r="593" spans="6:13" ht="16.5" customHeight="1">
      <c r="F593" s="11"/>
      <c r="H593" s="11"/>
      <c r="I593" s="11"/>
      <c r="J593" s="11"/>
      <c r="K593" s="11"/>
      <c r="L593" s="11"/>
      <c r="M593" s="11"/>
    </row>
    <row r="594" spans="6:13" ht="16.5" customHeight="1">
      <c r="F594" s="11"/>
      <c r="H594" s="11"/>
      <c r="I594" s="11"/>
      <c r="J594" s="11"/>
      <c r="K594" s="11"/>
      <c r="L594" s="11"/>
      <c r="M594" s="11"/>
    </row>
    <row r="595" spans="6:13" ht="16.5" customHeight="1">
      <c r="F595" s="11"/>
      <c r="H595" s="11"/>
      <c r="I595" s="11"/>
      <c r="J595" s="11"/>
      <c r="K595" s="11"/>
      <c r="L595" s="11"/>
      <c r="M595" s="11"/>
    </row>
    <row r="596" spans="6:13" ht="16.5" customHeight="1">
      <c r="F596" s="11"/>
      <c r="H596" s="11"/>
      <c r="I596" s="11"/>
      <c r="J596" s="11"/>
      <c r="K596" s="11"/>
      <c r="L596" s="11"/>
      <c r="M596" s="11"/>
    </row>
    <row r="597" spans="6:13" ht="16.5" customHeight="1">
      <c r="F597" s="11"/>
      <c r="H597" s="11"/>
      <c r="I597" s="11"/>
      <c r="J597" s="11"/>
      <c r="K597" s="11"/>
      <c r="L597" s="11"/>
      <c r="M597" s="11"/>
    </row>
    <row r="598" spans="6:13" ht="16.5" customHeight="1">
      <c r="F598" s="11"/>
      <c r="H598" s="11"/>
      <c r="I598" s="11"/>
      <c r="J598" s="11"/>
      <c r="K598" s="11"/>
      <c r="L598" s="11"/>
      <c r="M598" s="11"/>
    </row>
    <row r="599" spans="6:13" ht="16.5" customHeight="1">
      <c r="F599" s="11"/>
      <c r="H599" s="11"/>
      <c r="I599" s="11"/>
      <c r="J599" s="11"/>
      <c r="K599" s="11"/>
      <c r="L599" s="11"/>
      <c r="M599" s="11"/>
    </row>
    <row r="600" spans="6:13" ht="16.5" customHeight="1">
      <c r="F600" s="11"/>
      <c r="H600" s="11"/>
      <c r="I600" s="11"/>
      <c r="J600" s="11"/>
      <c r="K600" s="11"/>
      <c r="L600" s="11"/>
      <c r="M600" s="11"/>
    </row>
    <row r="601" spans="6:13" ht="16.5" customHeight="1">
      <c r="F601" s="11"/>
      <c r="H601" s="11"/>
      <c r="I601" s="11"/>
      <c r="J601" s="11"/>
      <c r="K601" s="11"/>
      <c r="L601" s="11"/>
      <c r="M601" s="11"/>
    </row>
    <row r="602" spans="6:13" ht="16.5" customHeight="1">
      <c r="F602" s="11"/>
      <c r="H602" s="11"/>
      <c r="I602" s="11"/>
      <c r="J602" s="11"/>
      <c r="K602" s="11"/>
      <c r="L602" s="11"/>
      <c r="M602" s="11"/>
    </row>
    <row r="603" spans="6:13" ht="16.5" customHeight="1">
      <c r="F603" s="11"/>
      <c r="H603" s="11"/>
      <c r="I603" s="11"/>
      <c r="J603" s="11"/>
      <c r="K603" s="11"/>
      <c r="L603" s="11"/>
      <c r="M603" s="11"/>
    </row>
    <row r="604" spans="6:13" ht="16.5" customHeight="1">
      <c r="F604" s="11"/>
      <c r="H604" s="11"/>
      <c r="I604" s="11"/>
      <c r="J604" s="11"/>
      <c r="K604" s="11"/>
      <c r="L604" s="11"/>
      <c r="M604" s="11"/>
    </row>
    <row r="605" spans="6:13" ht="16.5" customHeight="1">
      <c r="F605" s="11"/>
      <c r="H605" s="11"/>
      <c r="I605" s="11"/>
      <c r="J605" s="11"/>
      <c r="K605" s="11"/>
      <c r="L605" s="11"/>
      <c r="M605" s="11"/>
    </row>
    <row r="606" spans="6:13" ht="16.5" customHeight="1">
      <c r="F606" s="11"/>
      <c r="H606" s="11"/>
      <c r="I606" s="11"/>
      <c r="J606" s="11"/>
      <c r="K606" s="11"/>
      <c r="L606" s="11"/>
      <c r="M606" s="11"/>
    </row>
    <row r="607" spans="6:13" ht="16.5" customHeight="1">
      <c r="F607" s="11"/>
      <c r="H607" s="11"/>
      <c r="I607" s="11"/>
      <c r="J607" s="11"/>
      <c r="K607" s="11"/>
      <c r="L607" s="11"/>
      <c r="M607" s="11"/>
    </row>
    <row r="608" spans="6:13" ht="16.5" customHeight="1">
      <c r="F608" s="11"/>
      <c r="H608" s="11"/>
      <c r="I608" s="11"/>
      <c r="J608" s="11"/>
      <c r="K608" s="11"/>
      <c r="L608" s="11"/>
      <c r="M608" s="11"/>
    </row>
    <row r="609" spans="6:13" ht="16.5" customHeight="1">
      <c r="F609" s="11"/>
      <c r="H609" s="11"/>
      <c r="I609" s="11"/>
      <c r="J609" s="11"/>
      <c r="K609" s="11"/>
      <c r="L609" s="11"/>
      <c r="M609" s="11"/>
    </row>
    <row r="610" spans="6:13" ht="16.5" customHeight="1">
      <c r="F610" s="11"/>
      <c r="H610" s="11"/>
      <c r="I610" s="11"/>
      <c r="J610" s="11"/>
      <c r="K610" s="11"/>
      <c r="L610" s="11"/>
      <c r="M610" s="11"/>
    </row>
    <row r="611" spans="6:13" ht="16.5" customHeight="1">
      <c r="F611" s="11"/>
      <c r="H611" s="11"/>
      <c r="I611" s="11"/>
      <c r="J611" s="11"/>
      <c r="K611" s="11"/>
      <c r="L611" s="11"/>
      <c r="M611" s="11"/>
    </row>
    <row r="612" spans="6:13" ht="16.5" customHeight="1">
      <c r="F612" s="11"/>
      <c r="H612" s="11"/>
      <c r="I612" s="11"/>
      <c r="J612" s="11"/>
      <c r="K612" s="11"/>
      <c r="L612" s="11"/>
      <c r="M612" s="11"/>
    </row>
    <row r="613" spans="6:13" ht="16.5" customHeight="1">
      <c r="F613" s="11"/>
      <c r="H613" s="11"/>
      <c r="I613" s="11"/>
      <c r="J613" s="11"/>
      <c r="K613" s="11"/>
      <c r="L613" s="11"/>
      <c r="M613" s="11"/>
    </row>
    <row r="614" spans="6:13" ht="16.5" customHeight="1">
      <c r="F614" s="11"/>
      <c r="H614" s="11"/>
      <c r="I614" s="11"/>
      <c r="J614" s="11"/>
      <c r="K614" s="11"/>
      <c r="L614" s="11"/>
      <c r="M614" s="11"/>
    </row>
    <row r="615" spans="6:13" ht="16.5" customHeight="1">
      <c r="F615" s="11"/>
      <c r="H615" s="11"/>
      <c r="I615" s="11"/>
      <c r="J615" s="11"/>
      <c r="K615" s="11"/>
      <c r="L615" s="11"/>
      <c r="M615" s="11"/>
    </row>
    <row r="616" spans="6:13" ht="16.5" customHeight="1">
      <c r="F616" s="11"/>
      <c r="H616" s="11"/>
      <c r="I616" s="11"/>
      <c r="J616" s="11"/>
      <c r="K616" s="11"/>
      <c r="L616" s="11"/>
      <c r="M616" s="11"/>
    </row>
    <row r="617" spans="6:13" ht="16.5" customHeight="1">
      <c r="F617" s="11"/>
      <c r="H617" s="11"/>
      <c r="I617" s="11"/>
      <c r="J617" s="11"/>
      <c r="K617" s="11"/>
      <c r="L617" s="11"/>
      <c r="M617" s="11"/>
    </row>
    <row r="618" spans="6:13" ht="16.5" customHeight="1">
      <c r="F618" s="11"/>
      <c r="H618" s="11"/>
      <c r="I618" s="11"/>
      <c r="J618" s="11"/>
      <c r="K618" s="11"/>
      <c r="L618" s="11"/>
      <c r="M618" s="11"/>
    </row>
    <row r="619" spans="6:13" ht="16.5" customHeight="1">
      <c r="F619" s="11"/>
      <c r="H619" s="11"/>
      <c r="I619" s="11"/>
      <c r="J619" s="11"/>
      <c r="K619" s="11"/>
      <c r="L619" s="11"/>
      <c r="M619" s="11"/>
    </row>
    <row r="620" spans="6:13" ht="16.5" customHeight="1">
      <c r="F620" s="11"/>
      <c r="H620" s="11"/>
      <c r="I620" s="11"/>
      <c r="J620" s="11"/>
      <c r="K620" s="11"/>
      <c r="L620" s="11"/>
      <c r="M620" s="11"/>
    </row>
    <row r="621" spans="6:13" ht="16.5" customHeight="1">
      <c r="F621" s="11"/>
      <c r="H621" s="11"/>
      <c r="I621" s="11"/>
      <c r="J621" s="11"/>
      <c r="K621" s="11"/>
      <c r="L621" s="11"/>
      <c r="M621" s="11"/>
    </row>
    <row r="622" spans="6:13" ht="16.5" customHeight="1">
      <c r="F622" s="11"/>
      <c r="H622" s="11"/>
      <c r="I622" s="11"/>
      <c r="J622" s="11"/>
      <c r="K622" s="11"/>
      <c r="L622" s="11"/>
      <c r="M622" s="11"/>
    </row>
    <row r="623" spans="6:13" ht="16.5" customHeight="1">
      <c r="F623" s="11"/>
      <c r="H623" s="11"/>
      <c r="I623" s="11"/>
      <c r="J623" s="11"/>
      <c r="K623" s="11"/>
      <c r="L623" s="11"/>
      <c r="M623" s="11"/>
    </row>
    <row r="624" spans="6:13" ht="16.5" customHeight="1">
      <c r="F624" s="11"/>
      <c r="H624" s="11"/>
      <c r="I624" s="11"/>
      <c r="J624" s="11"/>
      <c r="K624" s="11"/>
      <c r="L624" s="11"/>
      <c r="M624" s="11"/>
    </row>
    <row r="625" spans="6:13" ht="16.5" customHeight="1">
      <c r="F625" s="11"/>
      <c r="H625" s="11"/>
      <c r="I625" s="11"/>
      <c r="J625" s="11"/>
      <c r="K625" s="11"/>
      <c r="L625" s="11"/>
      <c r="M625" s="11"/>
    </row>
    <row r="626" spans="6:13" ht="16.5" customHeight="1">
      <c r="F626" s="11"/>
      <c r="H626" s="11"/>
      <c r="I626" s="11"/>
      <c r="J626" s="11"/>
      <c r="K626" s="11"/>
      <c r="L626" s="11"/>
      <c r="M626" s="11"/>
    </row>
    <row r="627" spans="6:13" ht="16.5" customHeight="1">
      <c r="F627" s="11"/>
      <c r="H627" s="11"/>
      <c r="I627" s="11"/>
      <c r="J627" s="11"/>
      <c r="K627" s="11"/>
      <c r="L627" s="11"/>
      <c r="M627" s="11"/>
    </row>
    <row r="628" spans="6:13" ht="16.5" customHeight="1">
      <c r="F628" s="11"/>
      <c r="H628" s="11"/>
      <c r="I628" s="11"/>
      <c r="J628" s="11"/>
      <c r="K628" s="11"/>
      <c r="L628" s="11"/>
      <c r="M628" s="11"/>
    </row>
    <row r="629" spans="6:13" ht="16.5" customHeight="1">
      <c r="F629" s="11"/>
      <c r="H629" s="11"/>
      <c r="I629" s="11"/>
      <c r="J629" s="11"/>
      <c r="K629" s="11"/>
      <c r="L629" s="11"/>
      <c r="M629" s="11"/>
    </row>
    <row r="630" spans="6:13" ht="16.5" customHeight="1">
      <c r="F630" s="11"/>
      <c r="H630" s="11"/>
      <c r="I630" s="11"/>
      <c r="J630" s="11"/>
      <c r="K630" s="11"/>
      <c r="L630" s="11"/>
      <c r="M630" s="11"/>
    </row>
    <row r="631" spans="6:13" ht="16.5" customHeight="1">
      <c r="F631" s="11"/>
      <c r="H631" s="11"/>
      <c r="I631" s="11"/>
      <c r="J631" s="11"/>
      <c r="K631" s="11"/>
      <c r="L631" s="11"/>
      <c r="M631" s="11"/>
    </row>
    <row r="632" spans="6:13" ht="16.5" customHeight="1">
      <c r="F632" s="11"/>
      <c r="H632" s="11"/>
      <c r="I632" s="11"/>
      <c r="J632" s="11"/>
      <c r="K632" s="11"/>
      <c r="L632" s="11"/>
      <c r="M632" s="11"/>
    </row>
    <row r="633" spans="6:13" ht="16.5" customHeight="1">
      <c r="F633" s="11"/>
      <c r="H633" s="11"/>
      <c r="I633" s="11"/>
      <c r="J633" s="11"/>
      <c r="K633" s="11"/>
      <c r="L633" s="11"/>
      <c r="M633" s="11"/>
    </row>
    <row r="634" spans="6:13" ht="16.5" customHeight="1">
      <c r="F634" s="11"/>
      <c r="H634" s="11"/>
      <c r="I634" s="11"/>
      <c r="J634" s="11"/>
      <c r="K634" s="11"/>
      <c r="L634" s="11"/>
      <c r="M634" s="11"/>
    </row>
    <row r="635" spans="6:13" ht="16.5" customHeight="1">
      <c r="F635" s="11"/>
      <c r="H635" s="11"/>
      <c r="I635" s="11"/>
      <c r="J635" s="11"/>
      <c r="K635" s="11"/>
      <c r="L635" s="11"/>
      <c r="M635" s="11"/>
    </row>
    <row r="636" spans="6:13" ht="16.5" customHeight="1">
      <c r="F636" s="11"/>
      <c r="H636" s="11"/>
      <c r="I636" s="11"/>
      <c r="J636" s="11"/>
      <c r="K636" s="11"/>
      <c r="L636" s="11"/>
      <c r="M636" s="11"/>
    </row>
    <row r="637" spans="6:13" ht="16.5" customHeight="1">
      <c r="F637" s="11"/>
      <c r="H637" s="11"/>
      <c r="I637" s="11"/>
      <c r="J637" s="11"/>
      <c r="K637" s="11"/>
      <c r="L637" s="11"/>
      <c r="M637" s="11"/>
    </row>
    <row r="638" spans="6:13" ht="16.5" customHeight="1">
      <c r="F638" s="11"/>
      <c r="H638" s="11"/>
      <c r="I638" s="11"/>
      <c r="J638" s="11"/>
      <c r="K638" s="11"/>
      <c r="L638" s="11"/>
      <c r="M638" s="11"/>
    </row>
    <row r="639" spans="6:13" ht="16.5" customHeight="1">
      <c r="F639" s="11"/>
      <c r="H639" s="11"/>
      <c r="I639" s="11"/>
      <c r="J639" s="11"/>
      <c r="K639" s="11"/>
      <c r="L639" s="11"/>
      <c r="M639" s="11"/>
    </row>
    <row r="640" spans="6:13" ht="16.5" customHeight="1">
      <c r="F640" s="11"/>
      <c r="H640" s="11"/>
      <c r="I640" s="11"/>
      <c r="J640" s="11"/>
      <c r="K640" s="11"/>
      <c r="L640" s="11"/>
      <c r="M640" s="11"/>
    </row>
    <row r="641" spans="6:13" ht="16.5" customHeight="1">
      <c r="F641" s="11"/>
      <c r="H641" s="11"/>
      <c r="I641" s="11"/>
      <c r="J641" s="11"/>
      <c r="K641" s="11"/>
      <c r="L641" s="11"/>
      <c r="M641" s="11"/>
    </row>
    <row r="642" spans="6:13" ht="16.5" customHeight="1">
      <c r="F642" s="11"/>
      <c r="H642" s="11"/>
      <c r="I642" s="11"/>
      <c r="J642" s="11"/>
      <c r="K642" s="11"/>
      <c r="L642" s="11"/>
      <c r="M642" s="11"/>
    </row>
    <row r="643" spans="6:13" ht="16.5" customHeight="1">
      <c r="F643" s="11"/>
      <c r="H643" s="11"/>
      <c r="I643" s="11"/>
      <c r="J643" s="11"/>
      <c r="K643" s="11"/>
      <c r="L643" s="11"/>
      <c r="M643" s="11"/>
    </row>
    <row r="644" spans="6:13" ht="16.5" customHeight="1">
      <c r="F644" s="11"/>
      <c r="H644" s="11"/>
      <c r="I644" s="11"/>
      <c r="J644" s="11"/>
      <c r="K644" s="11"/>
      <c r="L644" s="11"/>
      <c r="M644" s="11"/>
    </row>
    <row r="645" spans="6:13" ht="16.5" customHeight="1">
      <c r="F645" s="11"/>
      <c r="H645" s="11"/>
      <c r="I645" s="11"/>
      <c r="J645" s="11"/>
      <c r="K645" s="11"/>
      <c r="L645" s="11"/>
      <c r="M645" s="11"/>
    </row>
    <row r="646" spans="6:13" ht="16.5" customHeight="1">
      <c r="F646" s="11"/>
      <c r="H646" s="11"/>
      <c r="I646" s="11"/>
      <c r="J646" s="11"/>
      <c r="K646" s="11"/>
      <c r="L646" s="11"/>
      <c r="M646" s="11"/>
    </row>
    <row r="647" spans="6:13" ht="16.5" customHeight="1">
      <c r="F647" s="11"/>
      <c r="H647" s="11"/>
      <c r="I647" s="11"/>
      <c r="J647" s="11"/>
      <c r="K647" s="11"/>
      <c r="L647" s="11"/>
      <c r="M647" s="11"/>
    </row>
    <row r="648" spans="6:13" ht="16.5" customHeight="1">
      <c r="F648" s="11"/>
      <c r="H648" s="11"/>
      <c r="I648" s="11"/>
      <c r="J648" s="11"/>
      <c r="K648" s="11"/>
      <c r="L648" s="11"/>
      <c r="M648" s="11"/>
    </row>
    <row r="649" spans="6:13" ht="16.5" customHeight="1">
      <c r="F649" s="11"/>
      <c r="H649" s="11"/>
      <c r="I649" s="11"/>
      <c r="J649" s="11"/>
      <c r="K649" s="11"/>
      <c r="L649" s="11"/>
      <c r="M649" s="11"/>
    </row>
    <row r="650" spans="6:13" ht="16.5" customHeight="1">
      <c r="F650" s="11"/>
      <c r="H650" s="11"/>
      <c r="I650" s="11"/>
      <c r="J650" s="11"/>
      <c r="K650" s="11"/>
      <c r="L650" s="11"/>
      <c r="M650" s="11"/>
    </row>
    <row r="651" spans="6:13" ht="16.5" customHeight="1">
      <c r="F651" s="11"/>
      <c r="H651" s="11"/>
      <c r="I651" s="11"/>
      <c r="J651" s="11"/>
      <c r="K651" s="11"/>
      <c r="L651" s="11"/>
      <c r="M651" s="11"/>
    </row>
    <row r="652" spans="6:13" ht="16.5" customHeight="1">
      <c r="F652" s="11"/>
      <c r="H652" s="11"/>
      <c r="I652" s="11"/>
      <c r="J652" s="11"/>
      <c r="K652" s="11"/>
      <c r="L652" s="11"/>
      <c r="M652" s="11"/>
    </row>
    <row r="653" spans="6:13" ht="16.5" customHeight="1">
      <c r="F653" s="11"/>
      <c r="H653" s="11"/>
      <c r="I653" s="11"/>
      <c r="J653" s="11"/>
      <c r="K653" s="11"/>
      <c r="L653" s="11"/>
      <c r="M653" s="11"/>
    </row>
    <row r="654" spans="6:13" ht="16.5" customHeight="1">
      <c r="F654" s="11"/>
      <c r="H654" s="11"/>
      <c r="I654" s="11"/>
      <c r="J654" s="11"/>
      <c r="K654" s="11"/>
      <c r="L654" s="11"/>
      <c r="M654" s="11"/>
    </row>
    <row r="655" spans="6:13" ht="16.5" customHeight="1">
      <c r="F655" s="11"/>
      <c r="H655" s="11"/>
      <c r="I655" s="11"/>
      <c r="J655" s="11"/>
      <c r="K655" s="11"/>
      <c r="L655" s="11"/>
      <c r="M655" s="11"/>
    </row>
    <row r="656" spans="6:13" ht="16.5" customHeight="1">
      <c r="F656" s="11"/>
      <c r="H656" s="11"/>
      <c r="I656" s="11"/>
      <c r="J656" s="11"/>
      <c r="K656" s="11"/>
      <c r="L656" s="11"/>
      <c r="M656" s="11"/>
    </row>
    <row r="657" spans="6:13" ht="16.5" customHeight="1">
      <c r="F657" s="11"/>
      <c r="H657" s="11"/>
      <c r="I657" s="11"/>
      <c r="J657" s="11"/>
      <c r="K657" s="11"/>
      <c r="L657" s="11"/>
      <c r="M657" s="11"/>
    </row>
    <row r="658" spans="6:13" ht="16.5" customHeight="1">
      <c r="F658" s="11"/>
      <c r="H658" s="11"/>
      <c r="I658" s="11"/>
      <c r="J658" s="11"/>
      <c r="K658" s="11"/>
      <c r="L658" s="11"/>
      <c r="M658" s="11"/>
    </row>
    <row r="659" spans="6:13" ht="16.5" customHeight="1">
      <c r="F659" s="11"/>
      <c r="H659" s="11"/>
      <c r="I659" s="11"/>
      <c r="J659" s="11"/>
      <c r="K659" s="11"/>
      <c r="L659" s="11"/>
      <c r="M659" s="11"/>
    </row>
    <row r="660" spans="6:13" ht="16.5" customHeight="1">
      <c r="F660" s="11"/>
      <c r="H660" s="11"/>
      <c r="I660" s="11"/>
      <c r="J660" s="11"/>
      <c r="K660" s="11"/>
      <c r="L660" s="11"/>
      <c r="M660" s="11"/>
    </row>
    <row r="661" spans="6:13" ht="16.5" customHeight="1">
      <c r="F661" s="11"/>
      <c r="H661" s="11"/>
      <c r="I661" s="11"/>
      <c r="J661" s="11"/>
      <c r="K661" s="11"/>
      <c r="L661" s="11"/>
      <c r="M661" s="11"/>
    </row>
    <row r="662" spans="6:13" ht="16.5" customHeight="1">
      <c r="F662" s="11"/>
      <c r="H662" s="11"/>
      <c r="I662" s="11"/>
      <c r="J662" s="11"/>
      <c r="K662" s="11"/>
      <c r="L662" s="11"/>
      <c r="M662" s="11"/>
    </row>
    <row r="663" spans="6:13" ht="16.5" customHeight="1">
      <c r="F663" s="11"/>
      <c r="H663" s="11"/>
      <c r="I663" s="11"/>
      <c r="J663" s="11"/>
      <c r="K663" s="11"/>
      <c r="L663" s="11"/>
      <c r="M663" s="11"/>
    </row>
    <row r="664" spans="6:13" ht="16.5" customHeight="1">
      <c r="F664" s="11"/>
      <c r="H664" s="11"/>
      <c r="I664" s="11"/>
      <c r="J664" s="11"/>
      <c r="K664" s="11"/>
      <c r="L664" s="11"/>
      <c r="M664" s="11"/>
    </row>
    <row r="665" spans="6:13" ht="16.5" customHeight="1">
      <c r="F665" s="11"/>
      <c r="H665" s="11"/>
      <c r="I665" s="11"/>
      <c r="J665" s="11"/>
      <c r="K665" s="11"/>
      <c r="L665" s="11"/>
      <c r="M665" s="11"/>
    </row>
    <row r="666" spans="6:13" ht="16.5" customHeight="1">
      <c r="F666" s="11"/>
      <c r="H666" s="11"/>
      <c r="I666" s="11"/>
      <c r="J666" s="11"/>
      <c r="K666" s="11"/>
      <c r="L666" s="11"/>
      <c r="M666" s="11"/>
    </row>
    <row r="667" spans="6:13" ht="16.5" customHeight="1">
      <c r="F667" s="11"/>
      <c r="H667" s="11"/>
      <c r="I667" s="11"/>
      <c r="J667" s="11"/>
      <c r="K667" s="11"/>
      <c r="L667" s="11"/>
      <c r="M667" s="11"/>
    </row>
    <row r="668" spans="6:13" ht="16.5" customHeight="1">
      <c r="F668" s="11"/>
      <c r="H668" s="11"/>
      <c r="I668" s="11"/>
      <c r="J668" s="11"/>
      <c r="K668" s="11"/>
      <c r="L668" s="11"/>
      <c r="M668" s="11"/>
    </row>
    <row r="669" spans="6:13" ht="16.5" customHeight="1">
      <c r="F669" s="11"/>
      <c r="H669" s="11"/>
      <c r="I669" s="11"/>
      <c r="J669" s="11"/>
      <c r="K669" s="11"/>
      <c r="L669" s="11"/>
      <c r="M669" s="11"/>
    </row>
    <row r="670" spans="6:13" ht="16.5" customHeight="1">
      <c r="F670" s="11"/>
      <c r="H670" s="11"/>
      <c r="I670" s="11"/>
      <c r="J670" s="11"/>
      <c r="K670" s="11"/>
      <c r="L670" s="11"/>
      <c r="M670" s="11"/>
    </row>
    <row r="671" spans="6:13" ht="16.5" customHeight="1">
      <c r="F671" s="11"/>
      <c r="H671" s="11"/>
      <c r="I671" s="11"/>
      <c r="J671" s="11"/>
      <c r="K671" s="11"/>
      <c r="L671" s="11"/>
      <c r="M671" s="11"/>
    </row>
    <row r="672" spans="6:13" ht="16.5" customHeight="1">
      <c r="F672" s="11"/>
      <c r="H672" s="11"/>
      <c r="I672" s="11"/>
      <c r="J672" s="11"/>
      <c r="K672" s="11"/>
      <c r="L672" s="11"/>
      <c r="M672" s="11"/>
    </row>
    <row r="673" spans="6:13" ht="16.5" customHeight="1">
      <c r="F673" s="11"/>
      <c r="H673" s="11"/>
      <c r="I673" s="11"/>
      <c r="J673" s="11"/>
      <c r="K673" s="11"/>
      <c r="L673" s="11"/>
      <c r="M673" s="11"/>
    </row>
    <row r="674" spans="6:13" ht="16.5" customHeight="1">
      <c r="F674" s="11"/>
      <c r="H674" s="11"/>
      <c r="I674" s="11"/>
      <c r="J674" s="11"/>
      <c r="K674" s="11"/>
      <c r="L674" s="11"/>
      <c r="M674" s="11"/>
    </row>
    <row r="675" spans="6:13" ht="16.5" customHeight="1">
      <c r="F675" s="11"/>
      <c r="H675" s="11"/>
      <c r="I675" s="11"/>
      <c r="J675" s="11"/>
      <c r="K675" s="11"/>
      <c r="L675" s="11"/>
      <c r="M675" s="11"/>
    </row>
    <row r="676" spans="6:13" ht="16.5" customHeight="1">
      <c r="F676" s="11"/>
      <c r="H676" s="11"/>
      <c r="I676" s="11"/>
      <c r="J676" s="11"/>
      <c r="K676" s="11"/>
      <c r="L676" s="11"/>
      <c r="M676" s="11"/>
    </row>
    <row r="677" spans="6:13" ht="16.5" customHeight="1">
      <c r="F677" s="11"/>
      <c r="H677" s="11"/>
      <c r="I677" s="11"/>
      <c r="J677" s="11"/>
      <c r="K677" s="11"/>
      <c r="L677" s="11"/>
      <c r="M677" s="11"/>
    </row>
    <row r="678" spans="6:13" ht="16.5" customHeight="1">
      <c r="F678" s="11"/>
      <c r="H678" s="11"/>
      <c r="I678" s="11"/>
      <c r="J678" s="11"/>
      <c r="K678" s="11"/>
      <c r="L678" s="11"/>
      <c r="M678" s="11"/>
    </row>
    <row r="679" spans="6:13" ht="16.5" customHeight="1">
      <c r="F679" s="11"/>
      <c r="H679" s="11"/>
      <c r="I679" s="11"/>
      <c r="J679" s="11"/>
      <c r="K679" s="11"/>
      <c r="L679" s="11"/>
      <c r="M679" s="11"/>
    </row>
    <row r="680" spans="6:13" ht="16.5" customHeight="1">
      <c r="F680" s="11"/>
      <c r="H680" s="11"/>
      <c r="I680" s="11"/>
      <c r="J680" s="11"/>
      <c r="K680" s="11"/>
      <c r="L680" s="11"/>
      <c r="M680" s="11"/>
    </row>
    <row r="681" spans="6:13" ht="16.5" customHeight="1">
      <c r="F681" s="11"/>
      <c r="H681" s="11"/>
      <c r="I681" s="11"/>
      <c r="J681" s="11"/>
      <c r="K681" s="11"/>
      <c r="L681" s="11"/>
      <c r="M681" s="11"/>
    </row>
    <row r="682" spans="6:13" ht="16.5" customHeight="1">
      <c r="F682" s="11"/>
      <c r="H682" s="11"/>
      <c r="I682" s="11"/>
      <c r="J682" s="11"/>
      <c r="K682" s="11"/>
      <c r="L682" s="11"/>
      <c r="M682" s="11"/>
    </row>
    <row r="683" spans="6:13" ht="16.5" customHeight="1">
      <c r="F683" s="11"/>
      <c r="H683" s="11"/>
      <c r="I683" s="11"/>
      <c r="J683" s="11"/>
      <c r="K683" s="11"/>
      <c r="L683" s="11"/>
      <c r="M683" s="11"/>
    </row>
    <row r="684" spans="6:13" ht="16.5" customHeight="1">
      <c r="F684" s="11"/>
      <c r="H684" s="11"/>
      <c r="I684" s="11"/>
      <c r="J684" s="11"/>
      <c r="K684" s="11"/>
      <c r="L684" s="11"/>
      <c r="M684" s="11"/>
    </row>
    <row r="685" spans="6:13" ht="16.5" customHeight="1">
      <c r="F685" s="11"/>
      <c r="H685" s="11"/>
      <c r="I685" s="11"/>
      <c r="J685" s="11"/>
      <c r="K685" s="11"/>
      <c r="L685" s="11"/>
      <c r="M685" s="11"/>
    </row>
    <row r="686" spans="6:13" ht="16.5" customHeight="1">
      <c r="F686" s="11"/>
      <c r="H686" s="11"/>
      <c r="I686" s="11"/>
      <c r="J686" s="11"/>
      <c r="K686" s="11"/>
      <c r="L686" s="11"/>
      <c r="M686" s="11"/>
    </row>
    <row r="687" spans="6:13" ht="16.5" customHeight="1">
      <c r="F687" s="11"/>
      <c r="H687" s="11"/>
      <c r="I687" s="11"/>
      <c r="J687" s="11"/>
      <c r="K687" s="11"/>
      <c r="L687" s="11"/>
      <c r="M687" s="11"/>
    </row>
    <row r="688" spans="6:13" ht="16.5" customHeight="1">
      <c r="F688" s="11"/>
      <c r="H688" s="11"/>
      <c r="I688" s="11"/>
      <c r="J688" s="11"/>
      <c r="K688" s="11"/>
      <c r="L688" s="11"/>
      <c r="M688" s="11"/>
    </row>
    <row r="689" spans="6:13" ht="16.5" customHeight="1">
      <c r="F689" s="11"/>
      <c r="H689" s="11"/>
      <c r="I689" s="11"/>
      <c r="J689" s="11"/>
      <c r="K689" s="11"/>
      <c r="L689" s="11"/>
      <c r="M689" s="11"/>
    </row>
    <row r="690" spans="6:13" ht="16.5" customHeight="1">
      <c r="F690" s="11"/>
      <c r="H690" s="11"/>
      <c r="I690" s="11"/>
      <c r="J690" s="11"/>
      <c r="K690" s="11"/>
      <c r="L690" s="11"/>
      <c r="M690" s="11"/>
    </row>
    <row r="691" spans="6:13" ht="16.5" customHeight="1">
      <c r="F691" s="11"/>
      <c r="H691" s="11"/>
      <c r="I691" s="11"/>
      <c r="J691" s="11"/>
      <c r="K691" s="11"/>
      <c r="L691" s="11"/>
      <c r="M691" s="11"/>
    </row>
    <row r="692" spans="6:13" ht="16.5" customHeight="1">
      <c r="F692" s="11"/>
      <c r="H692" s="11"/>
      <c r="I692" s="11"/>
      <c r="J692" s="11"/>
      <c r="K692" s="11"/>
      <c r="L692" s="11"/>
      <c r="M692" s="11"/>
    </row>
    <row r="693" spans="6:13" ht="16.5" customHeight="1">
      <c r="F693" s="11"/>
      <c r="H693" s="11"/>
      <c r="I693" s="11"/>
      <c r="J693" s="11"/>
      <c r="K693" s="11"/>
      <c r="L693" s="11"/>
      <c r="M693" s="11"/>
    </row>
    <row r="694" spans="6:13" ht="16.5" customHeight="1">
      <c r="F694" s="11"/>
      <c r="H694" s="11"/>
      <c r="I694" s="11"/>
      <c r="J694" s="11"/>
      <c r="K694" s="11"/>
      <c r="L694" s="11"/>
      <c r="M694" s="11"/>
    </row>
    <row r="695" spans="6:13" ht="16.5" customHeight="1">
      <c r="F695" s="11"/>
      <c r="H695" s="11"/>
      <c r="I695" s="11"/>
      <c r="J695" s="11"/>
      <c r="K695" s="11"/>
      <c r="L695" s="11"/>
      <c r="M695" s="11"/>
    </row>
    <row r="696" spans="6:13" ht="16.5" customHeight="1">
      <c r="F696" s="11"/>
      <c r="H696" s="11"/>
      <c r="I696" s="11"/>
      <c r="J696" s="11"/>
      <c r="K696" s="11"/>
      <c r="L696" s="11"/>
      <c r="M696" s="11"/>
    </row>
    <row r="697" spans="6:13" ht="16.5" customHeight="1">
      <c r="F697" s="11"/>
      <c r="H697" s="11"/>
      <c r="I697" s="11"/>
      <c r="J697" s="11"/>
      <c r="K697" s="11"/>
      <c r="L697" s="11"/>
      <c r="M697" s="11"/>
    </row>
    <row r="698" spans="6:13" ht="16.5" customHeight="1">
      <c r="F698" s="11"/>
      <c r="H698" s="11"/>
      <c r="I698" s="11"/>
      <c r="J698" s="11"/>
      <c r="K698" s="11"/>
      <c r="L698" s="11"/>
      <c r="M698" s="11"/>
    </row>
    <row r="699" spans="6:13" ht="16.5" customHeight="1">
      <c r="F699" s="11"/>
      <c r="H699" s="11"/>
      <c r="I699" s="11"/>
      <c r="J699" s="11"/>
      <c r="K699" s="11"/>
      <c r="L699" s="11"/>
      <c r="M699" s="11"/>
    </row>
    <row r="700" spans="6:13" ht="16.5" customHeight="1">
      <c r="F700" s="11"/>
      <c r="H700" s="11"/>
      <c r="I700" s="11"/>
      <c r="J700" s="11"/>
      <c r="K700" s="11"/>
      <c r="L700" s="11"/>
      <c r="M700" s="11"/>
    </row>
    <row r="701" spans="6:13" ht="16.5" customHeight="1">
      <c r="F701" s="11"/>
      <c r="H701" s="11"/>
      <c r="I701" s="11"/>
      <c r="J701" s="11"/>
      <c r="K701" s="11"/>
      <c r="L701" s="11"/>
      <c r="M701" s="11"/>
    </row>
    <row r="702" spans="6:13" ht="16.5" customHeight="1">
      <c r="F702" s="11"/>
      <c r="H702" s="11"/>
      <c r="I702" s="11"/>
      <c r="J702" s="11"/>
      <c r="K702" s="11"/>
      <c r="L702" s="11"/>
      <c r="M702" s="11"/>
    </row>
    <row r="703" spans="6:13" ht="16.5" customHeight="1">
      <c r="F703" s="11"/>
      <c r="H703" s="11"/>
      <c r="I703" s="11"/>
      <c r="J703" s="11"/>
      <c r="K703" s="11"/>
      <c r="L703" s="11"/>
      <c r="M703" s="11"/>
    </row>
    <row r="704" spans="6:13" ht="16.5" customHeight="1">
      <c r="F704" s="11"/>
      <c r="H704" s="11"/>
      <c r="I704" s="11"/>
      <c r="J704" s="11"/>
      <c r="K704" s="11"/>
      <c r="L704" s="11"/>
      <c r="M704" s="11"/>
    </row>
    <row r="705" spans="6:13" ht="16.5" customHeight="1">
      <c r="F705" s="11"/>
      <c r="H705" s="11"/>
      <c r="I705" s="11"/>
      <c r="J705" s="11"/>
      <c r="K705" s="11"/>
      <c r="L705" s="11"/>
      <c r="M705" s="11"/>
    </row>
    <row r="706" spans="6:13" ht="16.5" customHeight="1">
      <c r="F706" s="11"/>
      <c r="H706" s="11"/>
      <c r="I706" s="11"/>
      <c r="J706" s="11"/>
      <c r="K706" s="11"/>
      <c r="L706" s="11"/>
      <c r="M706" s="11"/>
    </row>
    <row r="707" spans="6:13" ht="16.5" customHeight="1">
      <c r="F707" s="11"/>
      <c r="H707" s="11"/>
      <c r="I707" s="11"/>
      <c r="J707" s="11"/>
      <c r="K707" s="11"/>
      <c r="L707" s="11"/>
      <c r="M707" s="11"/>
    </row>
    <row r="708" spans="6:13" ht="16.5" customHeight="1">
      <c r="F708" s="11"/>
      <c r="H708" s="11"/>
      <c r="I708" s="11"/>
      <c r="J708" s="11"/>
      <c r="K708" s="11"/>
      <c r="L708" s="11"/>
      <c r="M708" s="11"/>
    </row>
    <row r="709" spans="6:13" ht="16.5" customHeight="1">
      <c r="F709" s="11"/>
      <c r="H709" s="11"/>
      <c r="I709" s="11"/>
      <c r="J709" s="11"/>
      <c r="K709" s="11"/>
      <c r="L709" s="11"/>
      <c r="M709" s="11"/>
    </row>
    <row r="710" spans="6:13" ht="16.5" customHeight="1">
      <c r="F710" s="11"/>
      <c r="H710" s="11"/>
      <c r="I710" s="11"/>
      <c r="J710" s="11"/>
      <c r="K710" s="11"/>
      <c r="L710" s="11"/>
      <c r="M710" s="11"/>
    </row>
    <row r="711" spans="6:13" ht="16.5" customHeight="1">
      <c r="F711" s="11"/>
      <c r="H711" s="11"/>
      <c r="I711" s="11"/>
      <c r="J711" s="11"/>
      <c r="K711" s="11"/>
      <c r="L711" s="11"/>
      <c r="M711" s="11"/>
    </row>
    <row r="712" spans="6:13" ht="16.5" customHeight="1">
      <c r="F712" s="11"/>
      <c r="H712" s="11"/>
      <c r="I712" s="11"/>
      <c r="J712" s="11"/>
      <c r="K712" s="11"/>
      <c r="L712" s="11"/>
      <c r="M712" s="11"/>
    </row>
    <row r="713" spans="6:13" ht="16.5" customHeight="1">
      <c r="F713" s="11"/>
      <c r="H713" s="11"/>
      <c r="I713" s="11"/>
      <c r="J713" s="11"/>
      <c r="K713" s="11"/>
      <c r="L713" s="11"/>
      <c r="M713" s="11"/>
    </row>
    <row r="714" spans="6:13" ht="16.5" customHeight="1">
      <c r="F714" s="11"/>
      <c r="H714" s="11"/>
      <c r="I714" s="11"/>
      <c r="J714" s="11"/>
      <c r="K714" s="11"/>
      <c r="L714" s="11"/>
      <c r="M714" s="11"/>
    </row>
    <row r="715" spans="6:13" ht="16.5" customHeight="1">
      <c r="F715" s="11"/>
      <c r="H715" s="11"/>
      <c r="I715" s="11"/>
      <c r="J715" s="11"/>
      <c r="K715" s="11"/>
      <c r="L715" s="11"/>
      <c r="M715" s="11"/>
    </row>
    <row r="716" spans="6:13" ht="16.5" customHeight="1">
      <c r="F716" s="11"/>
      <c r="H716" s="11"/>
      <c r="I716" s="11"/>
      <c r="J716" s="11"/>
      <c r="K716" s="11"/>
      <c r="L716" s="11"/>
      <c r="M716" s="11"/>
    </row>
    <row r="717" spans="6:13" ht="16.5" customHeight="1">
      <c r="F717" s="11"/>
      <c r="H717" s="11"/>
      <c r="I717" s="11"/>
      <c r="J717" s="11"/>
      <c r="K717" s="11"/>
      <c r="L717" s="11"/>
      <c r="M717" s="11"/>
    </row>
    <row r="718" spans="6:13" ht="16.5" customHeight="1">
      <c r="F718" s="11"/>
      <c r="H718" s="11"/>
      <c r="I718" s="11"/>
      <c r="J718" s="11"/>
      <c r="K718" s="11"/>
      <c r="L718" s="11"/>
      <c r="M718" s="11"/>
    </row>
    <row r="719" spans="6:13" ht="16.5" customHeight="1">
      <c r="F719" s="11"/>
      <c r="H719" s="11"/>
      <c r="I719" s="11"/>
      <c r="J719" s="11"/>
      <c r="K719" s="11"/>
      <c r="L719" s="11"/>
      <c r="M719" s="11"/>
    </row>
    <row r="720" spans="6:13" ht="16.5" customHeight="1">
      <c r="F720" s="11"/>
      <c r="H720" s="11"/>
      <c r="I720" s="11"/>
      <c r="J720" s="11"/>
      <c r="K720" s="11"/>
      <c r="L720" s="11"/>
      <c r="M720" s="11"/>
    </row>
    <row r="721" spans="6:13" ht="16.5" customHeight="1">
      <c r="F721" s="11"/>
      <c r="H721" s="11"/>
      <c r="I721" s="11"/>
      <c r="J721" s="11"/>
      <c r="K721" s="11"/>
      <c r="L721" s="11"/>
      <c r="M721" s="11"/>
    </row>
    <row r="722" spans="6:13" ht="16.5" customHeight="1">
      <c r="F722" s="11"/>
      <c r="H722" s="11"/>
      <c r="I722" s="11"/>
      <c r="J722" s="11"/>
      <c r="K722" s="11"/>
      <c r="L722" s="11"/>
      <c r="M722" s="11"/>
    </row>
    <row r="723" spans="6:13" ht="16.5" customHeight="1">
      <c r="F723" s="11"/>
      <c r="H723" s="11"/>
      <c r="I723" s="11"/>
      <c r="J723" s="11"/>
      <c r="K723" s="11"/>
      <c r="L723" s="11"/>
      <c r="M723" s="11"/>
    </row>
    <row r="724" spans="6:13" ht="16.5" customHeight="1">
      <c r="F724" s="11"/>
      <c r="H724" s="11"/>
      <c r="I724" s="11"/>
      <c r="J724" s="11"/>
      <c r="K724" s="11"/>
      <c r="L724" s="11"/>
      <c r="M724" s="11"/>
    </row>
    <row r="725" spans="6:13" ht="16.5" customHeight="1">
      <c r="F725" s="11"/>
      <c r="H725" s="11"/>
      <c r="I725" s="11"/>
      <c r="J725" s="11"/>
      <c r="K725" s="11"/>
      <c r="L725" s="11"/>
      <c r="M725" s="11"/>
    </row>
    <row r="726" spans="6:13" ht="16.5" customHeight="1">
      <c r="F726" s="11"/>
      <c r="H726" s="11"/>
      <c r="I726" s="11"/>
      <c r="J726" s="11"/>
      <c r="K726" s="11"/>
      <c r="L726" s="11"/>
      <c r="M726" s="11"/>
    </row>
    <row r="727" spans="6:13" ht="16.5" customHeight="1">
      <c r="F727" s="11"/>
      <c r="H727" s="11"/>
      <c r="I727" s="11"/>
      <c r="J727" s="11"/>
      <c r="K727" s="11"/>
      <c r="L727" s="11"/>
      <c r="M727" s="11"/>
    </row>
    <row r="728" spans="6:13" ht="16.5" customHeight="1">
      <c r="F728" s="11"/>
      <c r="H728" s="11"/>
      <c r="I728" s="11"/>
      <c r="J728" s="11"/>
      <c r="K728" s="11"/>
      <c r="L728" s="11"/>
      <c r="M728" s="11"/>
    </row>
    <row r="729" spans="6:13" ht="16.5" customHeight="1">
      <c r="F729" s="11"/>
      <c r="H729" s="11"/>
      <c r="I729" s="11"/>
      <c r="J729" s="11"/>
      <c r="K729" s="11"/>
      <c r="L729" s="11"/>
      <c r="M729" s="11"/>
    </row>
    <row r="730" spans="6:13" ht="16.5" customHeight="1">
      <c r="F730" s="11"/>
      <c r="H730" s="11"/>
      <c r="I730" s="11"/>
      <c r="J730" s="11"/>
      <c r="K730" s="11"/>
      <c r="L730" s="11"/>
      <c r="M730" s="11"/>
    </row>
    <row r="731" spans="6:13" ht="16.5" customHeight="1">
      <c r="F731" s="11"/>
      <c r="H731" s="11"/>
      <c r="I731" s="11"/>
      <c r="J731" s="11"/>
      <c r="K731" s="11"/>
      <c r="L731" s="11"/>
      <c r="M731" s="11"/>
    </row>
    <row r="732" spans="6:13" ht="16.5" customHeight="1">
      <c r="F732" s="11"/>
      <c r="H732" s="11"/>
      <c r="I732" s="11"/>
      <c r="J732" s="11"/>
      <c r="K732" s="11"/>
      <c r="L732" s="11"/>
      <c r="M732" s="11"/>
    </row>
    <row r="733" spans="6:13" ht="16.5" customHeight="1">
      <c r="F733" s="11"/>
      <c r="H733" s="11"/>
      <c r="I733" s="11"/>
      <c r="J733" s="11"/>
      <c r="K733" s="11"/>
      <c r="L733" s="11"/>
      <c r="M733" s="11"/>
    </row>
    <row r="734" spans="6:13" ht="16.5" customHeight="1">
      <c r="F734" s="11"/>
      <c r="H734" s="11"/>
      <c r="I734" s="11"/>
      <c r="J734" s="11"/>
      <c r="K734" s="11"/>
      <c r="L734" s="11"/>
      <c r="M734" s="11"/>
    </row>
    <row r="735" spans="6:13" ht="16.5" customHeight="1">
      <c r="F735" s="11"/>
      <c r="H735" s="11"/>
      <c r="I735" s="11"/>
      <c r="J735" s="11"/>
      <c r="K735" s="11"/>
      <c r="L735" s="11"/>
      <c r="M735" s="11"/>
    </row>
    <row r="736" spans="6:13" ht="16.5" customHeight="1">
      <c r="F736" s="11"/>
      <c r="H736" s="11"/>
      <c r="I736" s="11"/>
      <c r="J736" s="11"/>
      <c r="K736" s="11"/>
      <c r="L736" s="11"/>
      <c r="M736" s="11"/>
    </row>
    <row r="737" spans="6:13" ht="16.5" customHeight="1">
      <c r="F737" s="11"/>
      <c r="H737" s="11"/>
      <c r="I737" s="11"/>
      <c r="J737" s="11"/>
      <c r="K737" s="11"/>
      <c r="L737" s="11"/>
      <c r="M737" s="11"/>
    </row>
    <row r="738" spans="6:13" ht="16.5" customHeight="1">
      <c r="F738" s="11"/>
      <c r="H738" s="11"/>
      <c r="I738" s="11"/>
      <c r="J738" s="11"/>
      <c r="K738" s="11"/>
      <c r="L738" s="11"/>
      <c r="M738" s="11"/>
    </row>
    <row r="739" spans="6:13" ht="16.5" customHeight="1">
      <c r="F739" s="11"/>
      <c r="H739" s="11"/>
      <c r="I739" s="11"/>
      <c r="J739" s="11"/>
      <c r="K739" s="11"/>
      <c r="L739" s="11"/>
      <c r="M739" s="11"/>
    </row>
    <row r="740" spans="6:13" ht="16.5" customHeight="1">
      <c r="F740" s="11"/>
      <c r="H740" s="11"/>
      <c r="I740" s="11"/>
      <c r="J740" s="11"/>
      <c r="K740" s="11"/>
      <c r="L740" s="11"/>
      <c r="M740" s="11"/>
    </row>
    <row r="741" spans="6:13" ht="16.5" customHeight="1">
      <c r="F741" s="11"/>
      <c r="H741" s="11"/>
      <c r="I741" s="11"/>
      <c r="J741" s="11"/>
      <c r="K741" s="11"/>
      <c r="L741" s="11"/>
      <c r="M741" s="11"/>
    </row>
    <row r="742" spans="6:13" ht="16.5" customHeight="1">
      <c r="F742" s="11"/>
      <c r="H742" s="11"/>
      <c r="I742" s="11"/>
      <c r="J742" s="11"/>
      <c r="K742" s="11"/>
      <c r="L742" s="11"/>
      <c r="M742" s="11"/>
    </row>
    <row r="743" spans="6:13" ht="16.5" customHeight="1">
      <c r="F743" s="11"/>
      <c r="H743" s="11"/>
      <c r="I743" s="11"/>
      <c r="J743" s="11"/>
      <c r="K743" s="11"/>
      <c r="L743" s="11"/>
      <c r="M743" s="11"/>
    </row>
    <row r="744" spans="6:13" ht="16.5" customHeight="1">
      <c r="F744" s="11"/>
      <c r="H744" s="11"/>
      <c r="I744" s="11"/>
      <c r="J744" s="11"/>
      <c r="K744" s="11"/>
      <c r="L744" s="11"/>
      <c r="M744" s="11"/>
    </row>
    <row r="745" spans="6:13" ht="16.5" customHeight="1">
      <c r="F745" s="11"/>
      <c r="H745" s="11"/>
      <c r="I745" s="11"/>
      <c r="J745" s="11"/>
      <c r="K745" s="11"/>
      <c r="L745" s="11"/>
      <c r="M745" s="11"/>
    </row>
    <row r="746" spans="6:13" ht="16.5" customHeight="1">
      <c r="F746" s="11"/>
      <c r="H746" s="11"/>
      <c r="I746" s="11"/>
      <c r="J746" s="11"/>
      <c r="K746" s="11"/>
      <c r="L746" s="11"/>
      <c r="M746" s="11"/>
    </row>
    <row r="747" spans="6:13" ht="16.5" customHeight="1">
      <c r="F747" s="11"/>
      <c r="H747" s="11"/>
      <c r="I747" s="11"/>
      <c r="J747" s="11"/>
      <c r="K747" s="11"/>
      <c r="L747" s="11"/>
      <c r="M747" s="11"/>
    </row>
    <row r="748" spans="6:13" ht="16.5" customHeight="1">
      <c r="F748" s="11"/>
      <c r="H748" s="11"/>
      <c r="I748" s="11"/>
      <c r="J748" s="11"/>
      <c r="K748" s="11"/>
      <c r="L748" s="11"/>
      <c r="M748" s="11"/>
    </row>
    <row r="749" spans="6:13" ht="16.5" customHeight="1">
      <c r="F749" s="11"/>
      <c r="H749" s="11"/>
      <c r="I749" s="11"/>
      <c r="J749" s="11"/>
      <c r="K749" s="11"/>
      <c r="L749" s="11"/>
      <c r="M749" s="11"/>
    </row>
    <row r="750" spans="6:13" ht="16.5" customHeight="1">
      <c r="F750" s="11"/>
      <c r="H750" s="11"/>
      <c r="I750" s="11"/>
      <c r="J750" s="11"/>
      <c r="K750" s="11"/>
      <c r="L750" s="11"/>
      <c r="M750" s="11"/>
    </row>
    <row r="751" spans="6:13" ht="16.5" customHeight="1">
      <c r="F751" s="11"/>
      <c r="H751" s="11"/>
      <c r="I751" s="11"/>
      <c r="J751" s="11"/>
      <c r="K751" s="11"/>
      <c r="L751" s="11"/>
      <c r="M751" s="11"/>
    </row>
    <row r="752" spans="6:13" ht="16.5" customHeight="1">
      <c r="F752" s="11"/>
      <c r="H752" s="11"/>
      <c r="I752" s="11"/>
      <c r="J752" s="11"/>
      <c r="K752" s="11"/>
      <c r="L752" s="11"/>
      <c r="M752" s="11"/>
    </row>
    <row r="753" spans="6:13" ht="16.5" customHeight="1">
      <c r="F753" s="11"/>
      <c r="H753" s="11"/>
      <c r="I753" s="11"/>
      <c r="J753" s="11"/>
      <c r="K753" s="11"/>
      <c r="L753" s="11"/>
      <c r="M753" s="11"/>
    </row>
    <row r="754" spans="6:13" ht="16.5" customHeight="1">
      <c r="F754" s="11"/>
      <c r="H754" s="11"/>
      <c r="I754" s="11"/>
      <c r="J754" s="11"/>
      <c r="K754" s="11"/>
      <c r="L754" s="11"/>
      <c r="M754" s="11"/>
    </row>
    <row r="755" spans="6:13" ht="16.5" customHeight="1">
      <c r="F755" s="11"/>
      <c r="H755" s="11"/>
      <c r="I755" s="11"/>
      <c r="J755" s="11"/>
      <c r="K755" s="11"/>
      <c r="L755" s="11"/>
      <c r="M755" s="11"/>
    </row>
    <row r="756" spans="6:13" ht="16.5" customHeight="1">
      <c r="F756" s="11"/>
      <c r="H756" s="11"/>
      <c r="I756" s="11"/>
      <c r="J756" s="11"/>
      <c r="K756" s="11"/>
      <c r="L756" s="11"/>
      <c r="M756" s="11"/>
    </row>
    <row r="757" spans="6:13" ht="16.5" customHeight="1">
      <c r="F757" s="11"/>
      <c r="H757" s="11"/>
      <c r="I757" s="11"/>
      <c r="J757" s="11"/>
      <c r="K757" s="11"/>
      <c r="L757" s="11"/>
      <c r="M757" s="11"/>
    </row>
    <row r="758" spans="6:13" ht="16.5" customHeight="1">
      <c r="F758" s="11"/>
      <c r="H758" s="11"/>
      <c r="I758" s="11"/>
      <c r="J758" s="11"/>
      <c r="K758" s="11"/>
      <c r="L758" s="11"/>
      <c r="M758" s="11"/>
    </row>
    <row r="759" spans="6:13" ht="16.5" customHeight="1">
      <c r="F759" s="11"/>
      <c r="H759" s="11"/>
      <c r="I759" s="11"/>
      <c r="J759" s="11"/>
      <c r="K759" s="11"/>
      <c r="L759" s="11"/>
      <c r="M759" s="11"/>
    </row>
    <row r="760" spans="6:13" ht="16.5" customHeight="1">
      <c r="F760" s="11"/>
      <c r="H760" s="11"/>
      <c r="I760" s="11"/>
      <c r="J760" s="11"/>
      <c r="K760" s="11"/>
      <c r="L760" s="11"/>
      <c r="M760" s="11"/>
    </row>
    <row r="761" spans="6:13" ht="16.5" customHeight="1">
      <c r="F761" s="11"/>
      <c r="H761" s="11"/>
      <c r="I761" s="11"/>
      <c r="J761" s="11"/>
      <c r="K761" s="11"/>
      <c r="L761" s="11"/>
      <c r="M761" s="11"/>
    </row>
    <row r="762" spans="6:13" ht="16.5" customHeight="1">
      <c r="F762" s="11"/>
      <c r="H762" s="11"/>
      <c r="I762" s="11"/>
      <c r="J762" s="11"/>
      <c r="K762" s="11"/>
      <c r="L762" s="11"/>
      <c r="M762" s="11"/>
    </row>
    <row r="763" spans="6:13" ht="16.5" customHeight="1">
      <c r="F763" s="11"/>
      <c r="H763" s="11"/>
      <c r="I763" s="11"/>
      <c r="J763" s="11"/>
      <c r="K763" s="11"/>
      <c r="L763" s="11"/>
      <c r="M763" s="11"/>
    </row>
    <row r="764" spans="6:13" ht="16.5" customHeight="1">
      <c r="F764" s="11"/>
      <c r="H764" s="11"/>
      <c r="I764" s="11"/>
      <c r="J764" s="11"/>
      <c r="K764" s="11"/>
      <c r="L764" s="11"/>
      <c r="M764" s="11"/>
    </row>
    <row r="765" spans="6:13" ht="16.5" customHeight="1">
      <c r="F765" s="11"/>
      <c r="H765" s="11"/>
      <c r="I765" s="11"/>
      <c r="J765" s="11"/>
      <c r="K765" s="11"/>
      <c r="L765" s="11"/>
      <c r="M765" s="11"/>
    </row>
    <row r="766" spans="6:13" ht="16.5" customHeight="1">
      <c r="F766" s="11"/>
      <c r="H766" s="11"/>
      <c r="I766" s="11"/>
      <c r="J766" s="11"/>
      <c r="K766" s="11"/>
      <c r="L766" s="11"/>
      <c r="M766" s="11"/>
    </row>
    <row r="767" spans="6:13" ht="16.5" customHeight="1">
      <c r="F767" s="11"/>
      <c r="H767" s="11"/>
      <c r="I767" s="11"/>
      <c r="J767" s="11"/>
      <c r="K767" s="11"/>
      <c r="L767" s="11"/>
      <c r="M767" s="11"/>
    </row>
    <row r="768" spans="6:13" ht="16.5" customHeight="1">
      <c r="F768" s="11"/>
      <c r="H768" s="11"/>
      <c r="I768" s="11"/>
      <c r="J768" s="11"/>
      <c r="K768" s="11"/>
      <c r="L768" s="11"/>
      <c r="M768" s="11"/>
    </row>
    <row r="769" spans="6:13" ht="16.5" customHeight="1">
      <c r="F769" s="11"/>
      <c r="H769" s="11"/>
      <c r="I769" s="11"/>
      <c r="J769" s="11"/>
      <c r="K769" s="11"/>
      <c r="L769" s="11"/>
      <c r="M769" s="11"/>
    </row>
    <row r="770" spans="6:13" ht="16.5" customHeight="1">
      <c r="F770" s="11"/>
      <c r="H770" s="11"/>
      <c r="I770" s="11"/>
      <c r="J770" s="11"/>
      <c r="K770" s="11"/>
      <c r="L770" s="11"/>
      <c r="M770" s="11"/>
    </row>
    <row r="771" spans="6:13" ht="16.5" customHeight="1">
      <c r="F771" s="11"/>
      <c r="H771" s="11"/>
      <c r="I771" s="11"/>
      <c r="J771" s="11"/>
      <c r="K771" s="11"/>
      <c r="L771" s="11"/>
      <c r="M771" s="11"/>
    </row>
    <row r="772" spans="6:13" ht="16.5" customHeight="1">
      <c r="F772" s="11"/>
      <c r="H772" s="11"/>
      <c r="I772" s="11"/>
      <c r="J772" s="11"/>
      <c r="K772" s="11"/>
      <c r="L772" s="11"/>
      <c r="M772" s="11"/>
    </row>
    <row r="773" spans="6:13" ht="16.5" customHeight="1">
      <c r="F773" s="11"/>
      <c r="H773" s="11"/>
      <c r="I773" s="11"/>
      <c r="J773" s="11"/>
      <c r="K773" s="11"/>
      <c r="L773" s="11"/>
      <c r="M773" s="11"/>
    </row>
    <row r="774" spans="6:13" ht="16.5" customHeight="1">
      <c r="F774" s="11"/>
      <c r="H774" s="11"/>
      <c r="I774" s="11"/>
      <c r="J774" s="11"/>
      <c r="K774" s="11"/>
      <c r="L774" s="11"/>
      <c r="M774" s="11"/>
    </row>
    <row r="775" spans="6:13" ht="16.5" customHeight="1">
      <c r="F775" s="11"/>
      <c r="H775" s="11"/>
      <c r="I775" s="11"/>
      <c r="J775" s="11"/>
      <c r="K775" s="11"/>
      <c r="L775" s="11"/>
      <c r="M775" s="11"/>
    </row>
    <row r="776" spans="6:13" ht="16.5" customHeight="1">
      <c r="F776" s="11"/>
      <c r="H776" s="11"/>
      <c r="I776" s="11"/>
      <c r="J776" s="11"/>
      <c r="K776" s="11"/>
      <c r="L776" s="11"/>
      <c r="M776" s="11"/>
    </row>
    <row r="777" spans="6:13" ht="16.5" customHeight="1">
      <c r="F777" s="11"/>
      <c r="H777" s="11"/>
      <c r="I777" s="11"/>
      <c r="J777" s="11"/>
      <c r="K777" s="11"/>
      <c r="L777" s="11"/>
      <c r="M777" s="11"/>
    </row>
    <row r="778" spans="6:13" ht="16.5" customHeight="1">
      <c r="F778" s="11"/>
      <c r="H778" s="11"/>
      <c r="I778" s="11"/>
      <c r="J778" s="11"/>
      <c r="K778" s="11"/>
      <c r="L778" s="11"/>
      <c r="M778" s="11"/>
    </row>
    <row r="779" spans="6:13" ht="16.5" customHeight="1">
      <c r="F779" s="11"/>
      <c r="H779" s="11"/>
      <c r="I779" s="11"/>
      <c r="J779" s="11"/>
      <c r="K779" s="11"/>
      <c r="L779" s="11"/>
      <c r="M779" s="11"/>
    </row>
    <row r="780" spans="6:13" ht="16.5" customHeight="1">
      <c r="F780" s="11"/>
      <c r="H780" s="11"/>
      <c r="I780" s="11"/>
      <c r="J780" s="11"/>
      <c r="K780" s="11"/>
      <c r="L780" s="11"/>
      <c r="M780" s="11"/>
    </row>
    <row r="781" spans="6:13" ht="16.5" customHeight="1">
      <c r="F781" s="11"/>
      <c r="H781" s="11"/>
      <c r="I781" s="11"/>
      <c r="J781" s="11"/>
      <c r="K781" s="11"/>
      <c r="L781" s="11"/>
      <c r="M781" s="11"/>
    </row>
    <row r="782" spans="6:13" ht="16.5" customHeight="1">
      <c r="F782" s="11"/>
      <c r="H782" s="11"/>
      <c r="I782" s="11"/>
      <c r="J782" s="11"/>
      <c r="K782" s="11"/>
      <c r="L782" s="11"/>
      <c r="M782" s="11"/>
    </row>
    <row r="783" spans="6:13" ht="16.5" customHeight="1">
      <c r="F783" s="11"/>
      <c r="H783" s="11"/>
      <c r="I783" s="11"/>
      <c r="J783" s="11"/>
      <c r="K783" s="11"/>
      <c r="L783" s="11"/>
      <c r="M783" s="11"/>
    </row>
    <row r="784" spans="6:13" ht="16.5" customHeight="1">
      <c r="F784" s="11"/>
      <c r="H784" s="11"/>
      <c r="I784" s="11"/>
      <c r="J784" s="11"/>
      <c r="K784" s="11"/>
      <c r="L784" s="11"/>
      <c r="M784" s="11"/>
    </row>
    <row r="785" spans="6:13" ht="16.5" customHeight="1">
      <c r="F785" s="11"/>
      <c r="H785" s="11"/>
      <c r="I785" s="11"/>
      <c r="J785" s="11"/>
      <c r="K785" s="11"/>
      <c r="L785" s="11"/>
      <c r="M785" s="11"/>
    </row>
    <row r="786" spans="6:13" ht="16.5" customHeight="1">
      <c r="F786" s="11"/>
      <c r="H786" s="11"/>
      <c r="I786" s="11"/>
      <c r="J786" s="11"/>
      <c r="K786" s="11"/>
      <c r="L786" s="11"/>
      <c r="M786" s="11"/>
    </row>
    <row r="787" spans="6:13" ht="16.5" customHeight="1">
      <c r="F787" s="11"/>
      <c r="H787" s="11"/>
      <c r="I787" s="11"/>
      <c r="J787" s="11"/>
      <c r="K787" s="11"/>
      <c r="L787" s="11"/>
      <c r="M787" s="11"/>
    </row>
    <row r="788" spans="6:13" ht="16.5" customHeight="1">
      <c r="F788" s="11"/>
      <c r="H788" s="11"/>
      <c r="I788" s="11"/>
      <c r="J788" s="11"/>
      <c r="K788" s="11"/>
      <c r="L788" s="11"/>
      <c r="M788" s="11"/>
    </row>
    <row r="789" spans="6:13" ht="16.5" customHeight="1">
      <c r="F789" s="11"/>
      <c r="H789" s="11"/>
      <c r="I789" s="11"/>
      <c r="J789" s="11"/>
      <c r="K789" s="11"/>
      <c r="L789" s="11"/>
      <c r="M789" s="11"/>
    </row>
    <row r="790" spans="6:13" ht="16.5" customHeight="1">
      <c r="F790" s="11"/>
      <c r="H790" s="11"/>
      <c r="I790" s="11"/>
      <c r="J790" s="11"/>
      <c r="K790" s="11"/>
      <c r="L790" s="11"/>
      <c r="M790" s="11"/>
    </row>
    <row r="791" spans="6:13" ht="16.5" customHeight="1">
      <c r="F791" s="11"/>
      <c r="H791" s="11"/>
      <c r="I791" s="11"/>
      <c r="J791" s="11"/>
      <c r="K791" s="11"/>
      <c r="L791" s="11"/>
      <c r="M791" s="11"/>
    </row>
    <row r="792" spans="6:13" ht="16.5" customHeight="1">
      <c r="F792" s="11"/>
      <c r="H792" s="11"/>
      <c r="I792" s="11"/>
      <c r="J792" s="11"/>
      <c r="K792" s="11"/>
      <c r="L792" s="11"/>
      <c r="M792" s="11"/>
    </row>
    <row r="793" spans="6:13" ht="16.5" customHeight="1">
      <c r="F793" s="11"/>
      <c r="H793" s="11"/>
      <c r="I793" s="11"/>
      <c r="J793" s="11"/>
      <c r="K793" s="11"/>
      <c r="L793" s="11"/>
      <c r="M793" s="11"/>
    </row>
    <row r="794" spans="6:13" ht="16.5" customHeight="1">
      <c r="F794" s="11"/>
      <c r="H794" s="11"/>
      <c r="I794" s="11"/>
      <c r="J794" s="11"/>
      <c r="K794" s="11"/>
      <c r="L794" s="11"/>
      <c r="M794" s="11"/>
    </row>
    <row r="795" spans="6:13" ht="16.5" customHeight="1">
      <c r="F795" s="11"/>
      <c r="H795" s="11"/>
      <c r="I795" s="11"/>
      <c r="J795" s="11"/>
      <c r="K795" s="11"/>
      <c r="L795" s="11"/>
      <c r="M795" s="11"/>
    </row>
    <row r="796" spans="6:13" ht="16.5" customHeight="1">
      <c r="F796" s="11"/>
      <c r="H796" s="11"/>
      <c r="I796" s="11"/>
      <c r="J796" s="11"/>
      <c r="K796" s="11"/>
      <c r="L796" s="11"/>
      <c r="M796" s="11"/>
    </row>
    <row r="797" spans="6:13" ht="16.5" customHeight="1">
      <c r="F797" s="11"/>
      <c r="H797" s="11"/>
      <c r="I797" s="11"/>
      <c r="J797" s="11"/>
      <c r="K797" s="11"/>
      <c r="L797" s="11"/>
      <c r="M797" s="11"/>
    </row>
    <row r="798" spans="6:13" ht="16.5" customHeight="1">
      <c r="F798" s="11"/>
      <c r="H798" s="11"/>
      <c r="I798" s="11"/>
      <c r="J798" s="11"/>
      <c r="K798" s="11"/>
      <c r="L798" s="11"/>
      <c r="M798" s="11"/>
    </row>
    <row r="799" spans="6:13" ht="16.5" customHeight="1">
      <c r="F799" s="11"/>
      <c r="H799" s="11"/>
      <c r="I799" s="11"/>
      <c r="J799" s="11"/>
      <c r="K799" s="11"/>
      <c r="L799" s="11"/>
      <c r="M799" s="11"/>
    </row>
    <row r="800" spans="6:13" ht="16.5" customHeight="1">
      <c r="F800" s="11"/>
      <c r="H800" s="11"/>
      <c r="I800" s="11"/>
      <c r="J800" s="11"/>
      <c r="K800" s="11"/>
      <c r="L800" s="11"/>
      <c r="M800" s="11"/>
    </row>
    <row r="801" spans="6:13" ht="16.5" customHeight="1">
      <c r="F801" s="11"/>
      <c r="H801" s="11"/>
      <c r="I801" s="11"/>
      <c r="J801" s="11"/>
      <c r="K801" s="11"/>
      <c r="L801" s="11"/>
      <c r="M801" s="11"/>
    </row>
    <row r="802" spans="6:13" ht="16.5" customHeight="1">
      <c r="F802" s="11"/>
      <c r="H802" s="11"/>
      <c r="I802" s="11"/>
      <c r="J802" s="11"/>
      <c r="K802" s="11"/>
      <c r="L802" s="11"/>
      <c r="M802" s="11"/>
    </row>
    <row r="803" spans="6:13" ht="16.5" customHeight="1">
      <c r="F803" s="11"/>
      <c r="H803" s="11"/>
      <c r="I803" s="11"/>
      <c r="J803" s="11"/>
      <c r="K803" s="11"/>
      <c r="L803" s="11"/>
      <c r="M803" s="11"/>
    </row>
    <row r="804" spans="6:13" ht="16.5" customHeight="1">
      <c r="F804" s="11"/>
      <c r="H804" s="11"/>
      <c r="I804" s="11"/>
      <c r="J804" s="11"/>
      <c r="K804" s="11"/>
      <c r="L804" s="11"/>
      <c r="M804" s="11"/>
    </row>
    <row r="805" spans="6:13" ht="16.5" customHeight="1">
      <c r="F805" s="11"/>
      <c r="H805" s="11"/>
      <c r="I805" s="11"/>
      <c r="J805" s="11"/>
      <c r="K805" s="11"/>
      <c r="L805" s="11"/>
      <c r="M805" s="11"/>
    </row>
    <row r="806" spans="6:13" ht="16.5" customHeight="1">
      <c r="F806" s="11"/>
      <c r="H806" s="11"/>
      <c r="I806" s="11"/>
      <c r="J806" s="11"/>
      <c r="K806" s="11"/>
      <c r="L806" s="11"/>
      <c r="M806" s="11"/>
    </row>
    <row r="807" spans="6:13" ht="16.5" customHeight="1">
      <c r="F807" s="11"/>
      <c r="H807" s="11"/>
      <c r="I807" s="11"/>
      <c r="J807" s="11"/>
      <c r="K807" s="11"/>
      <c r="L807" s="11"/>
      <c r="M807" s="11"/>
    </row>
    <row r="808" spans="6:13" ht="16.5" customHeight="1">
      <c r="F808" s="11"/>
      <c r="H808" s="11"/>
      <c r="I808" s="11"/>
      <c r="J808" s="11"/>
      <c r="K808" s="11"/>
      <c r="L808" s="11"/>
      <c r="M808" s="11"/>
    </row>
    <row r="809" spans="6:13" ht="16.5" customHeight="1">
      <c r="F809" s="11"/>
      <c r="H809" s="11"/>
      <c r="I809" s="11"/>
      <c r="J809" s="11"/>
      <c r="K809" s="11"/>
      <c r="L809" s="11"/>
      <c r="M809" s="11"/>
    </row>
    <row r="810" spans="6:13" ht="16.5" customHeight="1">
      <c r="F810" s="11"/>
      <c r="H810" s="11"/>
      <c r="I810" s="11"/>
      <c r="J810" s="11"/>
      <c r="K810" s="11"/>
      <c r="L810" s="11"/>
      <c r="M810" s="11"/>
    </row>
    <row r="811" spans="6:13" ht="16.5" customHeight="1">
      <c r="F811" s="11"/>
      <c r="H811" s="11"/>
      <c r="I811" s="11"/>
      <c r="J811" s="11"/>
      <c r="K811" s="11"/>
      <c r="L811" s="11"/>
      <c r="M811" s="11"/>
    </row>
    <row r="812" spans="6:13" ht="16.5" customHeight="1">
      <c r="F812" s="11"/>
      <c r="H812" s="11"/>
      <c r="I812" s="11"/>
      <c r="J812" s="11"/>
      <c r="K812" s="11"/>
      <c r="L812" s="11"/>
      <c r="M812" s="11"/>
    </row>
    <row r="813" spans="6:13" ht="16.5" customHeight="1">
      <c r="F813" s="11"/>
      <c r="H813" s="11"/>
      <c r="I813" s="11"/>
      <c r="J813" s="11"/>
      <c r="K813" s="11"/>
      <c r="L813" s="11"/>
      <c r="M813" s="11"/>
    </row>
    <row r="814" spans="6:13" ht="16.5" customHeight="1">
      <c r="F814" s="11"/>
      <c r="H814" s="11"/>
      <c r="I814" s="11"/>
      <c r="J814" s="11"/>
      <c r="K814" s="11"/>
      <c r="L814" s="11"/>
      <c r="M814" s="11"/>
    </row>
    <row r="815" spans="6:13" ht="16.5" customHeight="1">
      <c r="F815" s="11"/>
      <c r="H815" s="11"/>
      <c r="I815" s="11"/>
      <c r="J815" s="11"/>
      <c r="K815" s="11"/>
      <c r="L815" s="11"/>
      <c r="M815" s="11"/>
    </row>
    <row r="816" spans="6:13" ht="16.5" customHeight="1">
      <c r="F816" s="11"/>
      <c r="H816" s="11"/>
      <c r="I816" s="11"/>
      <c r="J816" s="11"/>
      <c r="K816" s="11"/>
      <c r="L816" s="11"/>
      <c r="M816" s="11"/>
    </row>
    <row r="817" spans="6:13" ht="16.5" customHeight="1">
      <c r="F817" s="11"/>
      <c r="H817" s="11"/>
      <c r="I817" s="11"/>
      <c r="J817" s="11"/>
      <c r="K817" s="11"/>
      <c r="L817" s="11"/>
      <c r="M817" s="11"/>
    </row>
    <row r="818" spans="6:13" ht="16.5" customHeight="1">
      <c r="F818" s="11"/>
      <c r="H818" s="11"/>
      <c r="I818" s="11"/>
      <c r="J818" s="11"/>
      <c r="K818" s="11"/>
      <c r="L818" s="11"/>
      <c r="M818" s="11"/>
    </row>
    <row r="819" spans="6:13" ht="16.5" customHeight="1">
      <c r="F819" s="11"/>
      <c r="H819" s="11"/>
      <c r="I819" s="11"/>
      <c r="J819" s="11"/>
      <c r="K819" s="11"/>
      <c r="L819" s="11"/>
      <c r="M819" s="11"/>
    </row>
    <row r="820" spans="6:13" ht="16.5" customHeight="1">
      <c r="F820" s="11"/>
      <c r="H820" s="11"/>
      <c r="I820" s="11"/>
      <c r="J820" s="11"/>
      <c r="K820" s="11"/>
      <c r="L820" s="11"/>
      <c r="M820" s="11"/>
    </row>
    <row r="821" spans="6:13" ht="16.5" customHeight="1">
      <c r="F821" s="11"/>
      <c r="H821" s="11"/>
      <c r="I821" s="11"/>
      <c r="J821" s="11"/>
      <c r="K821" s="11"/>
      <c r="L821" s="11"/>
      <c r="M821" s="11"/>
    </row>
    <row r="822" spans="6:13" ht="16.5" customHeight="1">
      <c r="F822" s="11"/>
      <c r="H822" s="11"/>
      <c r="I822" s="11"/>
      <c r="J822" s="11"/>
      <c r="K822" s="11"/>
      <c r="L822" s="11"/>
      <c r="M822" s="11"/>
    </row>
    <row r="823" spans="6:13" ht="16.5" customHeight="1">
      <c r="F823" s="11"/>
      <c r="H823" s="11"/>
      <c r="I823" s="11"/>
      <c r="J823" s="11"/>
      <c r="K823" s="11"/>
      <c r="L823" s="11"/>
      <c r="M823" s="11"/>
    </row>
    <row r="824" spans="6:13" ht="16.5" customHeight="1">
      <c r="F824" s="11"/>
      <c r="H824" s="11"/>
      <c r="I824" s="11"/>
      <c r="J824" s="11"/>
      <c r="K824" s="11"/>
      <c r="L824" s="11"/>
      <c r="M824" s="11"/>
    </row>
    <row r="825" spans="6:13" ht="16.5" customHeight="1">
      <c r="F825" s="11"/>
      <c r="H825" s="11"/>
      <c r="I825" s="11"/>
      <c r="J825" s="11"/>
      <c r="K825" s="11"/>
      <c r="L825" s="11"/>
      <c r="M825" s="11"/>
    </row>
    <row r="826" spans="6:13" ht="16.5" customHeight="1">
      <c r="F826" s="11"/>
      <c r="H826" s="11"/>
      <c r="I826" s="11"/>
      <c r="J826" s="11"/>
      <c r="K826" s="11"/>
      <c r="L826" s="11"/>
      <c r="M826" s="11"/>
    </row>
    <row r="827" spans="6:13" ht="16.5" customHeight="1">
      <c r="F827" s="11"/>
      <c r="H827" s="11"/>
      <c r="I827" s="11"/>
      <c r="J827" s="11"/>
      <c r="K827" s="11"/>
      <c r="L827" s="11"/>
      <c r="M827" s="11"/>
    </row>
    <row r="828" spans="6:13" ht="16.5" customHeight="1">
      <c r="F828" s="11"/>
      <c r="H828" s="11"/>
      <c r="I828" s="11"/>
      <c r="J828" s="11"/>
      <c r="K828" s="11"/>
      <c r="L828" s="11"/>
      <c r="M828" s="11"/>
    </row>
    <row r="829" spans="6:13" ht="16.5" customHeight="1">
      <c r="F829" s="11"/>
      <c r="H829" s="11"/>
      <c r="I829" s="11"/>
      <c r="J829" s="11"/>
      <c r="K829" s="11"/>
      <c r="L829" s="11"/>
      <c r="M829" s="11"/>
    </row>
    <row r="830" spans="6:13" ht="16.5" customHeight="1">
      <c r="F830" s="11"/>
      <c r="H830" s="11"/>
      <c r="I830" s="11"/>
      <c r="J830" s="11"/>
      <c r="K830" s="11"/>
      <c r="L830" s="11"/>
      <c r="M830" s="11"/>
    </row>
    <row r="831" spans="6:13" ht="16.5" customHeight="1">
      <c r="F831" s="11"/>
      <c r="H831" s="11"/>
      <c r="I831" s="11"/>
      <c r="J831" s="11"/>
      <c r="K831" s="11"/>
      <c r="L831" s="11"/>
      <c r="M831" s="11"/>
    </row>
    <row r="832" spans="6:13" ht="16.5" customHeight="1">
      <c r="F832" s="11"/>
      <c r="H832" s="11"/>
      <c r="I832" s="11"/>
      <c r="J832" s="11"/>
      <c r="K832" s="11"/>
      <c r="L832" s="11"/>
      <c r="M832" s="11"/>
    </row>
    <row r="833" spans="6:13" ht="16.5" customHeight="1">
      <c r="F833" s="11"/>
      <c r="H833" s="11"/>
      <c r="I833" s="11"/>
      <c r="J833" s="11"/>
      <c r="K833" s="11"/>
      <c r="L833" s="11"/>
      <c r="M833" s="11"/>
    </row>
    <row r="834" spans="6:13" ht="16.5" customHeight="1">
      <c r="F834" s="11"/>
      <c r="H834" s="11"/>
      <c r="I834" s="11"/>
      <c r="J834" s="11"/>
      <c r="K834" s="11"/>
      <c r="L834" s="11"/>
      <c r="M834" s="11"/>
    </row>
    <row r="835" spans="6:13" ht="16.5" customHeight="1">
      <c r="F835" s="11"/>
      <c r="H835" s="11"/>
      <c r="I835" s="11"/>
      <c r="J835" s="11"/>
      <c r="K835" s="11"/>
      <c r="L835" s="11"/>
      <c r="M835" s="11"/>
    </row>
    <row r="836" spans="6:13" ht="16.5" customHeight="1">
      <c r="F836" s="11"/>
      <c r="H836" s="11"/>
      <c r="I836" s="11"/>
      <c r="J836" s="11"/>
      <c r="K836" s="11"/>
      <c r="L836" s="11"/>
      <c r="M836" s="11"/>
    </row>
    <row r="837" spans="6:13" ht="16.5" customHeight="1">
      <c r="F837" s="11"/>
      <c r="H837" s="11"/>
      <c r="I837" s="11"/>
      <c r="J837" s="11"/>
      <c r="K837" s="11"/>
      <c r="L837" s="11"/>
      <c r="M837" s="11"/>
    </row>
    <row r="838" spans="6:13" ht="16.5" customHeight="1">
      <c r="F838" s="11"/>
      <c r="H838" s="11"/>
      <c r="I838" s="11"/>
      <c r="J838" s="11"/>
      <c r="K838" s="11"/>
      <c r="L838" s="11"/>
      <c r="M838" s="11"/>
    </row>
    <row r="839" spans="6:13" ht="16.5" customHeight="1">
      <c r="F839" s="11"/>
      <c r="H839" s="11"/>
      <c r="I839" s="11"/>
      <c r="J839" s="11"/>
      <c r="K839" s="11"/>
      <c r="L839" s="11"/>
      <c r="M839" s="11"/>
    </row>
    <row r="840" spans="6:13" ht="16.5" customHeight="1">
      <c r="F840" s="11"/>
      <c r="H840" s="11"/>
      <c r="I840" s="11"/>
      <c r="J840" s="11"/>
      <c r="K840" s="11"/>
      <c r="L840" s="11"/>
      <c r="M840" s="11"/>
    </row>
    <row r="841" spans="6:13" ht="16.5" customHeight="1">
      <c r="F841" s="11"/>
      <c r="H841" s="11"/>
      <c r="I841" s="11"/>
      <c r="J841" s="11"/>
      <c r="K841" s="11"/>
      <c r="L841" s="11"/>
      <c r="M841" s="11"/>
    </row>
    <row r="842" spans="6:13" ht="16.5" customHeight="1">
      <c r="F842" s="11"/>
      <c r="H842" s="11"/>
      <c r="I842" s="11"/>
      <c r="J842" s="11"/>
      <c r="K842" s="11"/>
      <c r="L842" s="11"/>
      <c r="M842" s="11"/>
    </row>
    <row r="843" spans="6:13" ht="16.5" customHeight="1">
      <c r="F843" s="11"/>
      <c r="H843" s="11"/>
      <c r="I843" s="11"/>
      <c r="J843" s="11"/>
      <c r="K843" s="11"/>
      <c r="L843" s="11"/>
      <c r="M843" s="11"/>
    </row>
    <row r="844" spans="6:13" ht="16.5" customHeight="1">
      <c r="F844" s="11"/>
      <c r="H844" s="11"/>
      <c r="I844" s="11"/>
      <c r="J844" s="11"/>
      <c r="K844" s="11"/>
      <c r="L844" s="11"/>
      <c r="M844" s="11"/>
    </row>
    <row r="845" spans="6:13" ht="16.5" customHeight="1">
      <c r="F845" s="11"/>
      <c r="H845" s="11"/>
      <c r="I845" s="11"/>
      <c r="J845" s="11"/>
      <c r="K845" s="11"/>
      <c r="L845" s="11"/>
      <c r="M845" s="11"/>
    </row>
    <row r="846" spans="6:13" ht="16.5" customHeight="1">
      <c r="F846" s="11"/>
      <c r="H846" s="11"/>
      <c r="I846" s="11"/>
      <c r="J846" s="11"/>
      <c r="K846" s="11"/>
      <c r="L846" s="11"/>
      <c r="M846" s="11"/>
    </row>
    <row r="847" spans="6:13" ht="16.5" customHeight="1">
      <c r="F847" s="11"/>
      <c r="H847" s="11"/>
      <c r="I847" s="11"/>
      <c r="J847" s="11"/>
      <c r="K847" s="11"/>
      <c r="L847" s="11"/>
      <c r="M847" s="11"/>
    </row>
    <row r="848" spans="6:13" ht="16.5" customHeight="1">
      <c r="F848" s="11"/>
      <c r="H848" s="11"/>
      <c r="I848" s="11"/>
      <c r="J848" s="11"/>
      <c r="K848" s="11"/>
      <c r="L848" s="11"/>
      <c r="M848" s="11"/>
    </row>
    <row r="849" spans="6:13" ht="16.5" customHeight="1">
      <c r="F849" s="11"/>
      <c r="H849" s="11"/>
      <c r="I849" s="11"/>
      <c r="J849" s="11"/>
      <c r="K849" s="11"/>
      <c r="L849" s="11"/>
      <c r="M849" s="11"/>
    </row>
    <row r="850" spans="6:13" ht="16.5" customHeight="1">
      <c r="F850" s="11"/>
      <c r="H850" s="11"/>
      <c r="I850" s="11"/>
      <c r="J850" s="11"/>
      <c r="K850" s="11"/>
      <c r="L850" s="11"/>
      <c r="M850" s="11"/>
    </row>
    <row r="851" spans="6:13" ht="16.5" customHeight="1">
      <c r="F851" s="11"/>
      <c r="H851" s="11"/>
      <c r="I851" s="11"/>
      <c r="J851" s="11"/>
      <c r="K851" s="11"/>
      <c r="L851" s="11"/>
      <c r="M851" s="11"/>
    </row>
    <row r="852" spans="6:13" ht="16.5" customHeight="1">
      <c r="F852" s="11"/>
      <c r="H852" s="11"/>
      <c r="I852" s="11"/>
      <c r="J852" s="11"/>
      <c r="K852" s="11"/>
      <c r="L852" s="11"/>
      <c r="M852" s="11"/>
    </row>
    <row r="853" spans="6:13" ht="16.5" customHeight="1">
      <c r="F853" s="11"/>
      <c r="H853" s="11"/>
      <c r="I853" s="11"/>
      <c r="J853" s="11"/>
      <c r="K853" s="11"/>
      <c r="L853" s="11"/>
      <c r="M853" s="11"/>
    </row>
    <row r="854" spans="6:13" ht="16.5" customHeight="1">
      <c r="F854" s="11"/>
      <c r="H854" s="11"/>
      <c r="I854" s="11"/>
      <c r="J854" s="11"/>
      <c r="K854" s="11"/>
      <c r="L854" s="11"/>
      <c r="M854" s="11"/>
    </row>
    <row r="855" spans="6:13" ht="16.5" customHeight="1">
      <c r="F855" s="11"/>
      <c r="H855" s="11"/>
      <c r="I855" s="11"/>
      <c r="J855" s="11"/>
      <c r="K855" s="11"/>
      <c r="L855" s="11"/>
      <c r="M855" s="11"/>
    </row>
    <row r="856" spans="6:13" ht="16.5" customHeight="1">
      <c r="F856" s="11"/>
      <c r="H856" s="11"/>
      <c r="I856" s="11"/>
      <c r="J856" s="11"/>
      <c r="K856" s="11"/>
      <c r="L856" s="11"/>
      <c r="M856" s="11"/>
    </row>
    <row r="857" spans="6:13" ht="16.5" customHeight="1">
      <c r="F857" s="11"/>
      <c r="H857" s="11"/>
      <c r="I857" s="11"/>
      <c r="J857" s="11"/>
      <c r="K857" s="11"/>
      <c r="L857" s="11"/>
      <c r="M857" s="11"/>
    </row>
    <row r="858" spans="6:13" ht="16.5" customHeight="1">
      <c r="F858" s="11"/>
      <c r="H858" s="11"/>
      <c r="I858" s="11"/>
      <c r="J858" s="11"/>
      <c r="K858" s="11"/>
      <c r="L858" s="11"/>
      <c r="M858" s="11"/>
    </row>
    <row r="859" spans="6:13" ht="16.5" customHeight="1">
      <c r="F859" s="11"/>
      <c r="H859" s="11"/>
      <c r="I859" s="11"/>
      <c r="J859" s="11"/>
      <c r="K859" s="11"/>
      <c r="L859" s="11"/>
      <c r="M859" s="11"/>
    </row>
    <row r="860" spans="6:13" ht="16.5" customHeight="1">
      <c r="F860" s="11"/>
      <c r="H860" s="11"/>
      <c r="I860" s="11"/>
      <c r="J860" s="11"/>
      <c r="K860" s="11"/>
      <c r="L860" s="11"/>
      <c r="M860" s="11"/>
    </row>
    <row r="861" spans="6:13" ht="16.5" customHeight="1">
      <c r="F861" s="11"/>
      <c r="H861" s="11"/>
      <c r="I861" s="11"/>
      <c r="J861" s="11"/>
      <c r="K861" s="11"/>
      <c r="L861" s="11"/>
      <c r="M861" s="11"/>
    </row>
    <row r="862" spans="6:13" ht="16.5" customHeight="1">
      <c r="F862" s="11"/>
      <c r="H862" s="11"/>
      <c r="I862" s="11"/>
      <c r="J862" s="11"/>
      <c r="K862" s="11"/>
      <c r="L862" s="11"/>
      <c r="M862" s="11"/>
    </row>
    <row r="863" spans="6:13" ht="16.5" customHeight="1">
      <c r="F863" s="11"/>
      <c r="H863" s="11"/>
      <c r="I863" s="11"/>
      <c r="J863" s="11"/>
      <c r="K863" s="11"/>
      <c r="L863" s="11"/>
      <c r="M863" s="11"/>
    </row>
    <row r="864" spans="6:13" ht="16.5" customHeight="1">
      <c r="F864" s="11"/>
      <c r="H864" s="11"/>
      <c r="I864" s="11"/>
      <c r="J864" s="11"/>
      <c r="K864" s="11"/>
      <c r="L864" s="11"/>
      <c r="M864" s="11"/>
    </row>
    <row r="865" spans="6:13" ht="16.5" customHeight="1">
      <c r="F865" s="11"/>
      <c r="H865" s="11"/>
      <c r="I865" s="11"/>
      <c r="J865" s="11"/>
      <c r="K865" s="11"/>
      <c r="L865" s="11"/>
      <c r="M865" s="11"/>
    </row>
    <row r="866" spans="6:13" ht="16.5" customHeight="1">
      <c r="F866" s="11"/>
      <c r="H866" s="11"/>
      <c r="I866" s="11"/>
      <c r="J866" s="11"/>
      <c r="K866" s="11"/>
      <c r="L866" s="11"/>
      <c r="M866" s="11"/>
    </row>
    <row r="867" spans="6:13" ht="16.5" customHeight="1">
      <c r="F867" s="11"/>
      <c r="H867" s="11"/>
      <c r="I867" s="11"/>
      <c r="J867" s="11"/>
      <c r="K867" s="11"/>
      <c r="L867" s="11"/>
      <c r="M867" s="11"/>
    </row>
    <row r="868" spans="6:13" ht="16.5" customHeight="1">
      <c r="F868" s="11"/>
      <c r="H868" s="11"/>
      <c r="I868" s="11"/>
      <c r="J868" s="11"/>
      <c r="K868" s="11"/>
      <c r="L868" s="11"/>
      <c r="M868" s="11"/>
    </row>
    <row r="869" spans="6:13" ht="16.5" customHeight="1">
      <c r="F869" s="11"/>
      <c r="H869" s="11"/>
      <c r="I869" s="11"/>
      <c r="J869" s="11"/>
      <c r="K869" s="11"/>
      <c r="L869" s="11"/>
      <c r="M869" s="11"/>
    </row>
    <row r="870" spans="6:13" ht="16.5" customHeight="1">
      <c r="F870" s="11"/>
      <c r="H870" s="11"/>
      <c r="I870" s="11"/>
      <c r="J870" s="11"/>
      <c r="K870" s="11"/>
      <c r="L870" s="11"/>
      <c r="M870" s="11"/>
    </row>
    <row r="871" spans="6:13" ht="16.5" customHeight="1">
      <c r="F871" s="11"/>
      <c r="H871" s="11"/>
      <c r="I871" s="11"/>
      <c r="J871" s="11"/>
      <c r="K871" s="11"/>
      <c r="L871" s="11"/>
      <c r="M871" s="11"/>
    </row>
    <row r="872" spans="6:13" ht="16.5" customHeight="1">
      <c r="F872" s="11"/>
      <c r="H872" s="11"/>
      <c r="I872" s="11"/>
      <c r="J872" s="11"/>
      <c r="K872" s="11"/>
      <c r="L872" s="11"/>
      <c r="M872" s="11"/>
    </row>
    <row r="873" spans="6:13" ht="16.5" customHeight="1">
      <c r="F873" s="11"/>
      <c r="H873" s="11"/>
      <c r="I873" s="11"/>
      <c r="J873" s="11"/>
      <c r="K873" s="11"/>
      <c r="L873" s="11"/>
      <c r="M873" s="11"/>
    </row>
    <row r="874" spans="6:13" ht="16.5" customHeight="1">
      <c r="F874" s="11"/>
      <c r="H874" s="11"/>
      <c r="I874" s="11"/>
      <c r="J874" s="11"/>
      <c r="K874" s="11"/>
      <c r="L874" s="11"/>
      <c r="M874" s="11"/>
    </row>
    <row r="875" spans="6:13" ht="16.5" customHeight="1">
      <c r="F875" s="11"/>
      <c r="H875" s="11"/>
      <c r="I875" s="11"/>
      <c r="J875" s="11"/>
      <c r="K875" s="11"/>
      <c r="L875" s="11"/>
      <c r="M875" s="11"/>
    </row>
    <row r="876" spans="6:13" ht="16.5" customHeight="1">
      <c r="F876" s="11"/>
      <c r="H876" s="11"/>
      <c r="I876" s="11"/>
      <c r="J876" s="11"/>
      <c r="K876" s="11"/>
      <c r="L876" s="11"/>
      <c r="M876" s="11"/>
    </row>
    <row r="877" spans="6:13" ht="16.5" customHeight="1">
      <c r="F877" s="11"/>
      <c r="H877" s="11"/>
      <c r="I877" s="11"/>
      <c r="J877" s="11"/>
      <c r="K877" s="11"/>
      <c r="L877" s="11"/>
      <c r="M877" s="11"/>
    </row>
    <row r="878" spans="6:13" ht="16.5" customHeight="1">
      <c r="F878" s="11"/>
      <c r="H878" s="11"/>
      <c r="I878" s="11"/>
      <c r="J878" s="11"/>
      <c r="K878" s="11"/>
      <c r="L878" s="11"/>
      <c r="M878" s="11"/>
    </row>
    <row r="879" spans="6:13" ht="16.5" customHeight="1">
      <c r="F879" s="11"/>
      <c r="H879" s="11"/>
      <c r="I879" s="11"/>
      <c r="J879" s="11"/>
      <c r="K879" s="11"/>
      <c r="L879" s="11"/>
      <c r="M879" s="11"/>
    </row>
    <row r="880" spans="6:13" ht="16.5" customHeight="1">
      <c r="F880" s="11"/>
      <c r="H880" s="11"/>
      <c r="I880" s="11"/>
      <c r="J880" s="11"/>
      <c r="K880" s="11"/>
      <c r="L880" s="11"/>
      <c r="M880" s="11"/>
    </row>
    <row r="881" spans="6:13" ht="16.5" customHeight="1">
      <c r="F881" s="11"/>
      <c r="H881" s="11"/>
      <c r="I881" s="11"/>
      <c r="J881" s="11"/>
      <c r="K881" s="11"/>
      <c r="L881" s="11"/>
      <c r="M881" s="11"/>
    </row>
    <row r="882" spans="6:13" ht="16.5" customHeight="1">
      <c r="F882" s="11"/>
      <c r="H882" s="11"/>
      <c r="I882" s="11"/>
      <c r="J882" s="11"/>
      <c r="K882" s="11"/>
      <c r="L882" s="11"/>
      <c r="M882" s="11"/>
    </row>
    <row r="883" spans="6:13" ht="16.5" customHeight="1">
      <c r="F883" s="11"/>
      <c r="H883" s="11"/>
      <c r="I883" s="11"/>
      <c r="J883" s="11"/>
      <c r="K883" s="11"/>
      <c r="L883" s="11"/>
      <c r="M883" s="11"/>
    </row>
    <row r="884" spans="6:13" ht="16.5" customHeight="1">
      <c r="F884" s="11"/>
      <c r="H884" s="11"/>
      <c r="I884" s="11"/>
      <c r="J884" s="11"/>
      <c r="K884" s="11"/>
      <c r="L884" s="11"/>
      <c r="M884" s="11"/>
    </row>
    <row r="885" spans="6:13" ht="16.5" customHeight="1">
      <c r="F885" s="11"/>
      <c r="H885" s="11"/>
      <c r="I885" s="11"/>
      <c r="J885" s="11"/>
      <c r="K885" s="11"/>
      <c r="L885" s="11"/>
      <c r="M885" s="11"/>
    </row>
    <row r="886" spans="6:13" ht="16.5" customHeight="1">
      <c r="F886" s="11"/>
      <c r="H886" s="11"/>
      <c r="I886" s="11"/>
      <c r="J886" s="11"/>
      <c r="K886" s="11"/>
      <c r="L886" s="11"/>
      <c r="M886" s="11"/>
    </row>
    <row r="887" spans="6:13" ht="16.5" customHeight="1">
      <c r="F887" s="11"/>
      <c r="H887" s="11"/>
      <c r="I887" s="11"/>
      <c r="J887" s="11"/>
      <c r="K887" s="11"/>
      <c r="L887" s="11"/>
      <c r="M887" s="11"/>
    </row>
    <row r="888" spans="6:13" ht="16.5" customHeight="1">
      <c r="F888" s="11"/>
      <c r="H888" s="11"/>
      <c r="I888" s="11"/>
      <c r="J888" s="11"/>
      <c r="K888" s="11"/>
      <c r="L888" s="11"/>
      <c r="M888" s="11"/>
    </row>
    <row r="889" spans="6:13" ht="16.5" customHeight="1">
      <c r="F889" s="11"/>
      <c r="H889" s="11"/>
      <c r="I889" s="11"/>
      <c r="J889" s="11"/>
      <c r="K889" s="11"/>
      <c r="L889" s="11"/>
      <c r="M889" s="11"/>
    </row>
    <row r="890" spans="6:13" ht="16.5" customHeight="1">
      <c r="F890" s="11"/>
      <c r="H890" s="11"/>
      <c r="I890" s="11"/>
      <c r="J890" s="11"/>
      <c r="K890" s="11"/>
      <c r="L890" s="11"/>
      <c r="M890" s="11"/>
    </row>
    <row r="891" spans="6:13" ht="16.5" customHeight="1">
      <c r="F891" s="11"/>
      <c r="H891" s="11"/>
      <c r="I891" s="11"/>
      <c r="J891" s="11"/>
      <c r="K891" s="11"/>
      <c r="L891" s="11"/>
      <c r="M891" s="11"/>
    </row>
    <row r="892" spans="6:13" ht="16.5" customHeight="1">
      <c r="F892" s="11"/>
      <c r="H892" s="11"/>
      <c r="I892" s="11"/>
      <c r="J892" s="11"/>
      <c r="K892" s="11"/>
      <c r="L892" s="11"/>
      <c r="M892" s="11"/>
    </row>
    <row r="893" spans="6:13" ht="16.5" customHeight="1">
      <c r="F893" s="11"/>
      <c r="H893" s="11"/>
      <c r="I893" s="11"/>
      <c r="J893" s="11"/>
      <c r="K893" s="11"/>
      <c r="L893" s="11"/>
      <c r="M893" s="11"/>
    </row>
    <row r="894" spans="6:13" ht="16.5" customHeight="1">
      <c r="F894" s="11"/>
      <c r="H894" s="11"/>
      <c r="I894" s="11"/>
      <c r="J894" s="11"/>
      <c r="K894" s="11"/>
      <c r="L894" s="11"/>
      <c r="M894" s="11"/>
    </row>
    <row r="895" spans="6:13" ht="16.5" customHeight="1">
      <c r="F895" s="11"/>
      <c r="H895" s="11"/>
      <c r="I895" s="11"/>
      <c r="J895" s="11"/>
      <c r="K895" s="11"/>
      <c r="L895" s="11"/>
      <c r="M895" s="11"/>
    </row>
    <row r="896" spans="6:13" ht="16.5" customHeight="1">
      <c r="F896" s="11"/>
      <c r="H896" s="11"/>
      <c r="I896" s="11"/>
      <c r="J896" s="11"/>
      <c r="K896" s="11"/>
      <c r="L896" s="11"/>
      <c r="M896" s="11"/>
    </row>
    <row r="897" spans="6:13" ht="16.5" customHeight="1">
      <c r="F897" s="11"/>
      <c r="H897" s="11"/>
      <c r="I897" s="11"/>
      <c r="J897" s="11"/>
      <c r="K897" s="11"/>
      <c r="L897" s="11"/>
      <c r="M897" s="11"/>
    </row>
    <row r="898" spans="6:13" ht="16.5" customHeight="1">
      <c r="F898" s="11"/>
      <c r="H898" s="11"/>
      <c r="I898" s="11"/>
      <c r="J898" s="11"/>
      <c r="K898" s="11"/>
      <c r="L898" s="11"/>
      <c r="M898" s="11"/>
    </row>
    <row r="899" spans="6:13" ht="16.5" customHeight="1">
      <c r="F899" s="11"/>
      <c r="H899" s="11"/>
      <c r="I899" s="11"/>
      <c r="J899" s="11"/>
      <c r="K899" s="11"/>
      <c r="L899" s="11"/>
      <c r="M899" s="11"/>
    </row>
    <row r="900" spans="6:13" ht="16.5" customHeight="1">
      <c r="F900" s="11"/>
      <c r="H900" s="11"/>
      <c r="I900" s="11"/>
      <c r="J900" s="11"/>
      <c r="K900" s="11"/>
      <c r="L900" s="11"/>
      <c r="M900" s="11"/>
    </row>
    <row r="901" spans="6:13" ht="16.5" customHeight="1">
      <c r="F901" s="11"/>
      <c r="H901" s="11"/>
      <c r="I901" s="11"/>
      <c r="J901" s="11"/>
      <c r="K901" s="11"/>
      <c r="L901" s="11"/>
      <c r="M901" s="11"/>
    </row>
    <row r="902" spans="6:13" ht="16.5" customHeight="1">
      <c r="F902" s="11"/>
      <c r="H902" s="11"/>
      <c r="I902" s="11"/>
      <c r="J902" s="11"/>
      <c r="K902" s="11"/>
      <c r="L902" s="11"/>
      <c r="M902" s="11"/>
    </row>
    <row r="903" spans="6:13" ht="16.5" customHeight="1">
      <c r="F903" s="11"/>
      <c r="H903" s="11"/>
      <c r="I903" s="11"/>
      <c r="J903" s="11"/>
      <c r="K903" s="11"/>
      <c r="L903" s="11"/>
      <c r="M903" s="11"/>
    </row>
    <row r="904" spans="6:13" ht="16.5" customHeight="1">
      <c r="F904" s="11"/>
      <c r="H904" s="11"/>
      <c r="I904" s="11"/>
      <c r="J904" s="11"/>
      <c r="K904" s="11"/>
      <c r="L904" s="11"/>
      <c r="M904" s="11"/>
    </row>
    <row r="905" spans="6:13" ht="16.5" customHeight="1">
      <c r="F905" s="11"/>
      <c r="H905" s="11"/>
      <c r="I905" s="11"/>
      <c r="J905" s="11"/>
      <c r="K905" s="11"/>
      <c r="L905" s="11"/>
      <c r="M905" s="11"/>
    </row>
    <row r="906" spans="6:13" ht="16.5" customHeight="1">
      <c r="F906" s="11"/>
      <c r="H906" s="11"/>
      <c r="I906" s="11"/>
      <c r="J906" s="11"/>
      <c r="K906" s="11"/>
      <c r="L906" s="11"/>
      <c r="M906" s="11"/>
    </row>
    <row r="907" spans="6:13" ht="16.5" customHeight="1">
      <c r="F907" s="11"/>
      <c r="H907" s="11"/>
      <c r="I907" s="11"/>
      <c r="J907" s="11"/>
      <c r="K907" s="11"/>
      <c r="L907" s="11"/>
      <c r="M907" s="11"/>
    </row>
    <row r="908" spans="6:13" ht="16.5" customHeight="1">
      <c r="F908" s="11"/>
      <c r="H908" s="11"/>
      <c r="I908" s="11"/>
      <c r="J908" s="11"/>
      <c r="K908" s="11"/>
      <c r="L908" s="11"/>
      <c r="M908" s="11"/>
    </row>
    <row r="909" spans="6:13" ht="16.5" customHeight="1">
      <c r="F909" s="11"/>
      <c r="H909" s="11"/>
      <c r="I909" s="11"/>
      <c r="J909" s="11"/>
      <c r="K909" s="11"/>
      <c r="L909" s="11"/>
      <c r="M909" s="11"/>
    </row>
    <row r="910" spans="6:13" ht="16.5" customHeight="1">
      <c r="F910" s="11"/>
      <c r="H910" s="11"/>
      <c r="I910" s="11"/>
      <c r="J910" s="11"/>
      <c r="K910" s="11"/>
      <c r="L910" s="11"/>
      <c r="M910" s="11"/>
    </row>
    <row r="911" spans="6:13" ht="16.5" customHeight="1">
      <c r="F911" s="11"/>
      <c r="H911" s="11"/>
      <c r="I911" s="11"/>
      <c r="J911" s="11"/>
      <c r="K911" s="11"/>
      <c r="L911" s="11"/>
      <c r="M911" s="11"/>
    </row>
    <row r="912" spans="6:13" ht="16.5" customHeight="1">
      <c r="F912" s="11"/>
      <c r="H912" s="11"/>
      <c r="I912" s="11"/>
      <c r="J912" s="11"/>
      <c r="K912" s="11"/>
      <c r="L912" s="11"/>
      <c r="M912" s="11"/>
    </row>
    <row r="913" spans="6:13" ht="16.5" customHeight="1">
      <c r="F913" s="11"/>
      <c r="H913" s="11"/>
      <c r="I913" s="11"/>
      <c r="J913" s="11"/>
      <c r="K913" s="11"/>
      <c r="L913" s="11"/>
      <c r="M913" s="11"/>
    </row>
    <row r="914" spans="6:13" ht="16.5" customHeight="1">
      <c r="F914" s="11"/>
      <c r="H914" s="11"/>
      <c r="I914" s="11"/>
      <c r="J914" s="11"/>
      <c r="K914" s="11"/>
      <c r="L914" s="11"/>
      <c r="M914" s="11"/>
    </row>
    <row r="915" spans="6:13" ht="16.5" customHeight="1">
      <c r="F915" s="11"/>
      <c r="H915" s="11"/>
      <c r="I915" s="11"/>
      <c r="J915" s="11"/>
      <c r="K915" s="11"/>
      <c r="L915" s="11"/>
      <c r="M915" s="11"/>
    </row>
    <row r="916" spans="6:13" ht="16.5" customHeight="1">
      <c r="F916" s="11"/>
      <c r="H916" s="11"/>
      <c r="I916" s="11"/>
      <c r="J916" s="11"/>
      <c r="K916" s="11"/>
      <c r="L916" s="11"/>
      <c r="M916" s="11"/>
    </row>
    <row r="917" spans="6:13" ht="16.5" customHeight="1">
      <c r="F917" s="11"/>
      <c r="H917" s="11"/>
      <c r="I917" s="11"/>
      <c r="J917" s="11"/>
      <c r="K917" s="11"/>
      <c r="L917" s="11"/>
      <c r="M917" s="11"/>
    </row>
    <row r="918" spans="6:13" ht="16.5" customHeight="1">
      <c r="F918" s="11"/>
      <c r="H918" s="11"/>
      <c r="I918" s="11"/>
      <c r="J918" s="11"/>
      <c r="K918" s="11"/>
      <c r="L918" s="11"/>
      <c r="M918" s="11"/>
    </row>
    <row r="919" spans="6:13" ht="16.5" customHeight="1">
      <c r="F919" s="11"/>
      <c r="H919" s="11"/>
      <c r="I919" s="11"/>
      <c r="J919" s="11"/>
      <c r="K919" s="11"/>
      <c r="L919" s="11"/>
      <c r="M919" s="11"/>
    </row>
    <row r="920" spans="6:13" ht="16.5" customHeight="1">
      <c r="F920" s="11"/>
      <c r="H920" s="11"/>
      <c r="I920" s="11"/>
      <c r="J920" s="11"/>
      <c r="K920" s="11"/>
      <c r="L920" s="11"/>
      <c r="M920" s="11"/>
    </row>
    <row r="921" spans="6:13" ht="16.5" customHeight="1">
      <c r="F921" s="11"/>
      <c r="H921" s="11"/>
      <c r="I921" s="11"/>
      <c r="J921" s="11"/>
      <c r="K921" s="11"/>
      <c r="L921" s="11"/>
      <c r="M921" s="11"/>
    </row>
    <row r="922" spans="6:13" ht="16.5" customHeight="1">
      <c r="F922" s="11"/>
      <c r="H922" s="11"/>
      <c r="I922" s="11"/>
      <c r="J922" s="11"/>
      <c r="K922" s="11"/>
      <c r="L922" s="11"/>
      <c r="M922" s="11"/>
    </row>
    <row r="923" spans="6:13" ht="16.5" customHeight="1">
      <c r="F923" s="11"/>
      <c r="H923" s="11"/>
      <c r="I923" s="11"/>
      <c r="J923" s="11"/>
      <c r="K923" s="11"/>
      <c r="L923" s="11"/>
      <c r="M923" s="11"/>
    </row>
    <row r="924" spans="6:13" ht="16.5" customHeight="1">
      <c r="F924" s="11"/>
      <c r="H924" s="11"/>
      <c r="I924" s="11"/>
      <c r="J924" s="11"/>
      <c r="K924" s="11"/>
      <c r="L924" s="11"/>
      <c r="M924" s="11"/>
    </row>
    <row r="925" spans="6:13" ht="16.5" customHeight="1">
      <c r="F925" s="11"/>
      <c r="H925" s="11"/>
      <c r="I925" s="11"/>
      <c r="J925" s="11"/>
      <c r="K925" s="11"/>
      <c r="L925" s="11"/>
      <c r="M925" s="11"/>
    </row>
    <row r="926" spans="6:13" ht="16.5" customHeight="1">
      <c r="F926" s="11"/>
      <c r="H926" s="11"/>
      <c r="I926" s="11"/>
      <c r="J926" s="11"/>
      <c r="K926" s="11"/>
      <c r="L926" s="11"/>
      <c r="M926" s="11"/>
    </row>
    <row r="927" spans="6:13" ht="16.5" customHeight="1">
      <c r="F927" s="11"/>
      <c r="H927" s="11"/>
      <c r="I927" s="11"/>
      <c r="J927" s="11"/>
      <c r="K927" s="11"/>
      <c r="L927" s="11"/>
      <c r="M927" s="11"/>
    </row>
    <row r="928" spans="6:13" ht="16.5" customHeight="1">
      <c r="F928" s="11"/>
      <c r="H928" s="11"/>
      <c r="I928" s="11"/>
      <c r="J928" s="11"/>
      <c r="K928" s="11"/>
      <c r="L928" s="11"/>
      <c r="M928" s="11"/>
    </row>
    <row r="929" spans="6:13" ht="16.5" customHeight="1">
      <c r="F929" s="11"/>
      <c r="H929" s="11"/>
      <c r="I929" s="11"/>
      <c r="J929" s="11"/>
      <c r="K929" s="11"/>
      <c r="L929" s="11"/>
      <c r="M929" s="11"/>
    </row>
    <row r="930" spans="6:13" ht="16.5" customHeight="1">
      <c r="F930" s="11"/>
      <c r="H930" s="11"/>
      <c r="I930" s="11"/>
      <c r="J930" s="11"/>
      <c r="K930" s="11"/>
      <c r="L930" s="11"/>
      <c r="M930" s="11"/>
    </row>
    <row r="931" spans="6:13" ht="16.5" customHeight="1">
      <c r="F931" s="11"/>
      <c r="H931" s="11"/>
      <c r="I931" s="11"/>
      <c r="J931" s="11"/>
      <c r="K931" s="11"/>
      <c r="L931" s="11"/>
      <c r="M931" s="11"/>
    </row>
    <row r="932" spans="6:13" ht="16.5" customHeight="1">
      <c r="F932" s="11"/>
      <c r="H932" s="11"/>
      <c r="I932" s="11"/>
      <c r="J932" s="11"/>
      <c r="K932" s="11"/>
      <c r="L932" s="11"/>
      <c r="M932" s="11"/>
    </row>
    <row r="933" spans="6:13" ht="16.5" customHeight="1">
      <c r="F933" s="11"/>
      <c r="H933" s="11"/>
      <c r="I933" s="11"/>
      <c r="J933" s="11"/>
      <c r="K933" s="11"/>
      <c r="L933" s="11"/>
      <c r="M933" s="11"/>
    </row>
    <row r="934" spans="6:13" ht="16.5" customHeight="1">
      <c r="F934" s="11"/>
      <c r="H934" s="11"/>
      <c r="I934" s="11"/>
      <c r="J934" s="11"/>
      <c r="K934" s="11"/>
      <c r="L934" s="11"/>
      <c r="M934" s="11"/>
    </row>
    <row r="935" spans="6:13" ht="16.5" customHeight="1">
      <c r="F935" s="11"/>
      <c r="H935" s="11"/>
      <c r="I935" s="11"/>
      <c r="J935" s="11"/>
      <c r="K935" s="11"/>
      <c r="L935" s="11"/>
      <c r="M935" s="11"/>
    </row>
    <row r="936" spans="6:13" ht="16.5" customHeight="1">
      <c r="F936" s="11"/>
      <c r="H936" s="11"/>
      <c r="I936" s="11"/>
      <c r="J936" s="11"/>
      <c r="K936" s="11"/>
      <c r="L936" s="11"/>
      <c r="M936" s="11"/>
    </row>
    <row r="937" spans="6:13" ht="16.5" customHeight="1">
      <c r="F937" s="11"/>
      <c r="H937" s="11"/>
      <c r="I937" s="11"/>
      <c r="J937" s="11"/>
      <c r="K937" s="11"/>
      <c r="L937" s="11"/>
      <c r="M937" s="11"/>
    </row>
    <row r="938" spans="6:13" ht="16.5" customHeight="1">
      <c r="F938" s="11"/>
      <c r="H938" s="11"/>
      <c r="I938" s="11"/>
      <c r="J938" s="11"/>
      <c r="K938" s="11"/>
      <c r="L938" s="11"/>
      <c r="M938" s="11"/>
    </row>
    <row r="939" spans="6:13" ht="16.5" customHeight="1">
      <c r="F939" s="11"/>
      <c r="H939" s="11"/>
      <c r="I939" s="11"/>
      <c r="J939" s="11"/>
      <c r="K939" s="11"/>
      <c r="L939" s="11"/>
      <c r="M939" s="11"/>
    </row>
    <row r="940" spans="6:13" ht="16.5" customHeight="1">
      <c r="F940" s="11"/>
      <c r="H940" s="11"/>
      <c r="I940" s="11"/>
      <c r="J940" s="11"/>
      <c r="K940" s="11"/>
      <c r="L940" s="11"/>
      <c r="M940" s="11"/>
    </row>
    <row r="941" spans="6:13" ht="16.5" customHeight="1">
      <c r="F941" s="11"/>
      <c r="H941" s="11"/>
      <c r="I941" s="11"/>
      <c r="J941" s="11"/>
      <c r="K941" s="11"/>
      <c r="L941" s="11"/>
      <c r="M941" s="11"/>
    </row>
    <row r="942" spans="6:13" ht="16.5" customHeight="1">
      <c r="F942" s="11"/>
      <c r="H942" s="11"/>
      <c r="I942" s="11"/>
      <c r="J942" s="11"/>
      <c r="K942" s="11"/>
      <c r="L942" s="11"/>
      <c r="M942" s="11"/>
    </row>
    <row r="943" spans="6:13" ht="16.5" customHeight="1">
      <c r="F943" s="11"/>
      <c r="H943" s="11"/>
      <c r="I943" s="11"/>
      <c r="J943" s="11"/>
      <c r="K943" s="11"/>
      <c r="L943" s="11"/>
      <c r="M943" s="11"/>
    </row>
    <row r="944" spans="6:13" ht="16.5" customHeight="1">
      <c r="F944" s="11"/>
      <c r="H944" s="11"/>
      <c r="I944" s="11"/>
      <c r="J944" s="11"/>
      <c r="K944" s="11"/>
      <c r="L944" s="11"/>
      <c r="M944" s="11"/>
    </row>
    <row r="945" spans="6:13" ht="16.5" customHeight="1">
      <c r="F945" s="11"/>
      <c r="H945" s="11"/>
      <c r="I945" s="11"/>
      <c r="J945" s="11"/>
      <c r="K945" s="11"/>
      <c r="L945" s="11"/>
      <c r="M945" s="11"/>
    </row>
    <row r="946" spans="6:13" ht="16.5" customHeight="1">
      <c r="F946" s="11"/>
      <c r="H946" s="11"/>
      <c r="I946" s="11"/>
      <c r="J946" s="11"/>
      <c r="K946" s="11"/>
      <c r="L946" s="11"/>
      <c r="M946" s="11"/>
    </row>
    <row r="947" spans="6:13" ht="16.5" customHeight="1">
      <c r="F947" s="11"/>
      <c r="H947" s="11"/>
      <c r="I947" s="11"/>
      <c r="J947" s="11"/>
      <c r="K947" s="11"/>
      <c r="L947" s="11"/>
      <c r="M947" s="11"/>
    </row>
    <row r="948" spans="6:13" ht="16.5" customHeight="1">
      <c r="F948" s="11"/>
      <c r="H948" s="11"/>
      <c r="I948" s="11"/>
      <c r="J948" s="11"/>
      <c r="K948" s="11"/>
      <c r="L948" s="11"/>
      <c r="M948" s="11"/>
    </row>
    <row r="949" spans="6:13" ht="16.5" customHeight="1">
      <c r="F949" s="11"/>
      <c r="H949" s="11"/>
      <c r="I949" s="11"/>
      <c r="J949" s="11"/>
      <c r="K949" s="11"/>
      <c r="L949" s="11"/>
      <c r="M949" s="11"/>
    </row>
    <row r="950" spans="6:13" ht="16.5" customHeight="1">
      <c r="F950" s="11"/>
      <c r="H950" s="11"/>
      <c r="I950" s="11"/>
      <c r="J950" s="11"/>
      <c r="K950" s="11"/>
      <c r="L950" s="11"/>
      <c r="M950" s="11"/>
    </row>
    <row r="951" spans="6:13" ht="16.5" customHeight="1">
      <c r="F951" s="11"/>
      <c r="H951" s="11"/>
      <c r="I951" s="11"/>
      <c r="J951" s="11"/>
      <c r="K951" s="11"/>
      <c r="L951" s="11"/>
      <c r="M951" s="11"/>
    </row>
    <row r="952" spans="6:13" ht="16.5" customHeight="1">
      <c r="F952" s="11"/>
      <c r="H952" s="11"/>
      <c r="I952" s="11"/>
      <c r="J952" s="11"/>
      <c r="K952" s="11"/>
      <c r="L952" s="11"/>
      <c r="M952" s="11"/>
    </row>
    <row r="953" spans="6:13" ht="16.5" customHeight="1">
      <c r="F953" s="11"/>
      <c r="H953" s="11"/>
      <c r="I953" s="11"/>
      <c r="J953" s="11"/>
      <c r="K953" s="11"/>
      <c r="L953" s="11"/>
      <c r="M953" s="11"/>
    </row>
    <row r="954" spans="6:13" ht="16.5" customHeight="1">
      <c r="F954" s="11"/>
      <c r="H954" s="11"/>
      <c r="I954" s="11"/>
      <c r="J954" s="11"/>
      <c r="K954" s="11"/>
      <c r="L954" s="11"/>
      <c r="M954" s="11"/>
    </row>
    <row r="955" spans="6:13" ht="16.5" customHeight="1">
      <c r="F955" s="11"/>
      <c r="H955" s="11"/>
      <c r="I955" s="11"/>
      <c r="J955" s="11"/>
      <c r="K955" s="11"/>
      <c r="L955" s="11"/>
      <c r="M955" s="11"/>
    </row>
    <row r="956" spans="6:13" ht="16.5" customHeight="1">
      <c r="F956" s="11"/>
      <c r="H956" s="11"/>
      <c r="I956" s="11"/>
      <c r="J956" s="11"/>
      <c r="K956" s="11"/>
      <c r="L956" s="11"/>
      <c r="M956" s="11"/>
    </row>
    <row r="957" spans="6:13" ht="16.5" customHeight="1">
      <c r="F957" s="11"/>
      <c r="H957" s="11"/>
      <c r="I957" s="11"/>
      <c r="J957" s="11"/>
      <c r="K957" s="11"/>
      <c r="L957" s="11"/>
      <c r="M957" s="11"/>
    </row>
    <row r="958" spans="6:13" ht="16.5" customHeight="1">
      <c r="F958" s="11"/>
      <c r="H958" s="11"/>
      <c r="I958" s="11"/>
      <c r="J958" s="11"/>
      <c r="K958" s="11"/>
      <c r="L958" s="11"/>
      <c r="M958" s="11"/>
    </row>
    <row r="959" spans="6:13" ht="16.5" customHeight="1">
      <c r="F959" s="11"/>
      <c r="H959" s="11"/>
      <c r="I959" s="11"/>
      <c r="J959" s="11"/>
      <c r="K959" s="11"/>
      <c r="L959" s="11"/>
      <c r="M959" s="11"/>
    </row>
    <row r="960" spans="6:13" ht="16.5" customHeight="1">
      <c r="F960" s="11"/>
      <c r="H960" s="11"/>
      <c r="I960" s="11"/>
      <c r="J960" s="11"/>
      <c r="K960" s="11"/>
      <c r="L960" s="11"/>
      <c r="M960" s="11"/>
    </row>
    <row r="961" spans="6:13" ht="16.5" customHeight="1">
      <c r="F961" s="11"/>
      <c r="H961" s="11"/>
      <c r="I961" s="11"/>
      <c r="J961" s="11"/>
      <c r="K961" s="11"/>
      <c r="L961" s="11"/>
      <c r="M961" s="11"/>
    </row>
    <row r="962" spans="6:13" ht="16.5" customHeight="1">
      <c r="F962" s="11"/>
      <c r="H962" s="11"/>
      <c r="I962" s="11"/>
      <c r="J962" s="11"/>
      <c r="K962" s="11"/>
      <c r="L962" s="11"/>
      <c r="M962" s="11"/>
    </row>
    <row r="963" spans="6:13" ht="16.5" customHeight="1">
      <c r="F963" s="11"/>
      <c r="H963" s="11"/>
      <c r="I963" s="11"/>
      <c r="J963" s="11"/>
      <c r="K963" s="11"/>
      <c r="L963" s="11"/>
      <c r="M963" s="11"/>
    </row>
    <row r="964" spans="6:13" ht="16.5" customHeight="1">
      <c r="F964" s="11"/>
      <c r="H964" s="11"/>
      <c r="I964" s="11"/>
      <c r="J964" s="11"/>
      <c r="K964" s="11"/>
      <c r="L964" s="11"/>
      <c r="M964" s="11"/>
    </row>
    <row r="965" spans="6:13" ht="16.5" customHeight="1">
      <c r="F965" s="11"/>
      <c r="H965" s="11"/>
      <c r="I965" s="11"/>
      <c r="J965" s="11"/>
      <c r="K965" s="11"/>
      <c r="L965" s="11"/>
      <c r="M965" s="11"/>
    </row>
    <row r="966" spans="6:13" ht="16.5" customHeight="1">
      <c r="F966" s="11"/>
      <c r="H966" s="11"/>
      <c r="I966" s="11"/>
      <c r="J966" s="11"/>
      <c r="K966" s="11"/>
      <c r="L966" s="11"/>
      <c r="M966" s="11"/>
    </row>
    <row r="967" spans="6:13" ht="16.5" customHeight="1">
      <c r="F967" s="11"/>
      <c r="H967" s="11"/>
      <c r="I967" s="11"/>
      <c r="J967" s="11"/>
      <c r="K967" s="11"/>
      <c r="L967" s="11"/>
      <c r="M967" s="11"/>
    </row>
    <row r="968" spans="6:13" ht="16.5" customHeight="1">
      <c r="F968" s="11"/>
      <c r="H968" s="11"/>
      <c r="I968" s="11"/>
      <c r="J968" s="11"/>
      <c r="K968" s="11"/>
      <c r="L968" s="11"/>
      <c r="M968" s="11"/>
    </row>
    <row r="969" spans="6:13" ht="16.5" customHeight="1">
      <c r="F969" s="11"/>
      <c r="H969" s="11"/>
      <c r="I969" s="11"/>
      <c r="J969" s="11"/>
      <c r="K969" s="11"/>
      <c r="L969" s="11"/>
      <c r="M969" s="11"/>
    </row>
    <row r="970" spans="6:13" ht="16.5" customHeight="1">
      <c r="F970" s="11"/>
      <c r="H970" s="11"/>
      <c r="I970" s="11"/>
      <c r="J970" s="11"/>
      <c r="K970" s="11"/>
      <c r="L970" s="11"/>
      <c r="M970" s="11"/>
    </row>
    <row r="971" spans="6:13" ht="16.5" customHeight="1">
      <c r="F971" s="11"/>
      <c r="H971" s="11"/>
      <c r="I971" s="11"/>
      <c r="J971" s="11"/>
      <c r="K971" s="11"/>
      <c r="L971" s="11"/>
      <c r="M971" s="11"/>
    </row>
    <row r="972" spans="6:13" ht="16.5" customHeight="1">
      <c r="F972" s="11"/>
      <c r="H972" s="11"/>
      <c r="I972" s="11"/>
      <c r="J972" s="11"/>
      <c r="K972" s="11"/>
      <c r="L972" s="11"/>
      <c r="M972" s="11"/>
    </row>
    <row r="973" spans="6:13" ht="16.5" customHeight="1">
      <c r="F973" s="11"/>
      <c r="H973" s="11"/>
      <c r="I973" s="11"/>
      <c r="J973" s="11"/>
      <c r="K973" s="11"/>
      <c r="L973" s="11"/>
      <c r="M973" s="11"/>
    </row>
    <row r="974" spans="6:13" ht="16.5" customHeight="1">
      <c r="F974" s="11"/>
      <c r="H974" s="11"/>
      <c r="I974" s="11"/>
      <c r="J974" s="11"/>
      <c r="K974" s="11"/>
      <c r="L974" s="11"/>
      <c r="M974" s="11"/>
    </row>
    <row r="975" spans="6:13" ht="16.5" customHeight="1">
      <c r="F975" s="11"/>
      <c r="H975" s="11"/>
      <c r="I975" s="11"/>
      <c r="J975" s="11"/>
      <c r="K975" s="11"/>
      <c r="L975" s="11"/>
      <c r="M975" s="11"/>
    </row>
    <row r="976" spans="6:13" ht="16.5" customHeight="1">
      <c r="F976" s="11"/>
      <c r="H976" s="11"/>
      <c r="I976" s="11"/>
      <c r="J976" s="11"/>
      <c r="K976" s="11"/>
      <c r="L976" s="11"/>
      <c r="M976" s="11"/>
    </row>
    <row r="977" spans="6:13" ht="16.5" customHeight="1">
      <c r="F977" s="11"/>
      <c r="H977" s="11"/>
      <c r="I977" s="11"/>
      <c r="J977" s="11"/>
      <c r="K977" s="11"/>
      <c r="L977" s="11"/>
      <c r="M977" s="11"/>
    </row>
    <row r="978" spans="6:13" ht="16.5" customHeight="1">
      <c r="F978" s="11"/>
      <c r="H978" s="11"/>
      <c r="I978" s="11"/>
      <c r="J978" s="11"/>
      <c r="K978" s="11"/>
      <c r="L978" s="11"/>
      <c r="M978" s="11"/>
    </row>
    <row r="979" spans="6:13" ht="16.5" customHeight="1">
      <c r="F979" s="11"/>
      <c r="H979" s="11"/>
      <c r="I979" s="11"/>
      <c r="J979" s="11"/>
      <c r="K979" s="11"/>
      <c r="L979" s="11"/>
      <c r="M979" s="11"/>
    </row>
    <row r="980" spans="6:13" ht="16.5" customHeight="1">
      <c r="F980" s="11"/>
      <c r="H980" s="11"/>
      <c r="I980" s="11"/>
      <c r="J980" s="11"/>
      <c r="K980" s="11"/>
      <c r="L980" s="11"/>
      <c r="M980" s="11"/>
    </row>
    <row r="981" spans="6:13" ht="16.5" customHeight="1">
      <c r="F981" s="11"/>
      <c r="H981" s="11"/>
      <c r="I981" s="11"/>
      <c r="J981" s="11"/>
      <c r="K981" s="11"/>
      <c r="L981" s="11"/>
      <c r="M981" s="11"/>
    </row>
    <row r="982" spans="6:13" ht="16.5" customHeight="1">
      <c r="F982" s="11"/>
      <c r="H982" s="11"/>
      <c r="I982" s="11"/>
      <c r="J982" s="11"/>
      <c r="K982" s="11"/>
      <c r="L982" s="11"/>
      <c r="M982" s="11"/>
    </row>
    <row r="983" spans="6:13" ht="16.5" customHeight="1">
      <c r="F983" s="11"/>
      <c r="H983" s="11"/>
      <c r="I983" s="11"/>
      <c r="J983" s="11"/>
      <c r="K983" s="11"/>
      <c r="L983" s="11"/>
      <c r="M983" s="11"/>
    </row>
    <row r="984" spans="6:13" ht="16.5" customHeight="1">
      <c r="F984" s="11"/>
      <c r="H984" s="11"/>
      <c r="I984" s="11"/>
      <c r="J984" s="11"/>
      <c r="K984" s="11"/>
      <c r="L984" s="11"/>
      <c r="M984" s="11"/>
    </row>
    <row r="985" spans="6:13" ht="16.5" customHeight="1">
      <c r="F985" s="11"/>
      <c r="H985" s="11"/>
      <c r="I985" s="11"/>
      <c r="J985" s="11"/>
      <c r="K985" s="11"/>
      <c r="L985" s="11"/>
      <c r="M985" s="11"/>
    </row>
    <row r="986" spans="6:13" ht="16.5" customHeight="1">
      <c r="F986" s="11"/>
      <c r="H986" s="11"/>
      <c r="I986" s="11"/>
      <c r="J986" s="11"/>
      <c r="K986" s="11"/>
      <c r="L986" s="11"/>
      <c r="M986" s="11"/>
    </row>
    <row r="987" spans="6:13" ht="16.5" customHeight="1">
      <c r="F987" s="11"/>
      <c r="H987" s="11"/>
      <c r="I987" s="11"/>
      <c r="J987" s="11"/>
      <c r="K987" s="11"/>
      <c r="L987" s="11"/>
      <c r="M987" s="11"/>
    </row>
    <row r="988" spans="6:13" ht="16.5" customHeight="1">
      <c r="F988" s="11"/>
      <c r="H988" s="11"/>
      <c r="I988" s="11"/>
      <c r="J988" s="11"/>
      <c r="K988" s="11"/>
      <c r="L988" s="11"/>
      <c r="M988" s="11"/>
    </row>
    <row r="989" spans="6:13" ht="16.5" customHeight="1">
      <c r="F989" s="11"/>
      <c r="H989" s="11"/>
      <c r="I989" s="11"/>
      <c r="J989" s="11"/>
      <c r="K989" s="11"/>
      <c r="L989" s="11"/>
      <c r="M989" s="11"/>
    </row>
    <row r="990" spans="6:13" ht="16.5" customHeight="1">
      <c r="F990" s="11"/>
      <c r="H990" s="11"/>
      <c r="I990" s="11"/>
      <c r="J990" s="11"/>
      <c r="K990" s="11"/>
      <c r="L990" s="11"/>
      <c r="M990" s="11"/>
    </row>
    <row r="991" spans="6:13" ht="16.5" customHeight="1">
      <c r="F991" s="11"/>
      <c r="H991" s="11"/>
      <c r="I991" s="11"/>
      <c r="J991" s="11"/>
      <c r="K991" s="11"/>
      <c r="L991" s="11"/>
      <c r="M991" s="11"/>
    </row>
    <row r="992" spans="6:13" ht="16.5" customHeight="1">
      <c r="F992" s="11"/>
      <c r="H992" s="11"/>
      <c r="I992" s="11"/>
      <c r="J992" s="11"/>
      <c r="K992" s="11"/>
      <c r="L992" s="11"/>
      <c r="M992" s="11"/>
    </row>
    <row r="993" spans="6:13" ht="16.5" customHeight="1">
      <c r="F993" s="11"/>
      <c r="H993" s="11"/>
      <c r="I993" s="11"/>
      <c r="J993" s="11"/>
      <c r="K993" s="11"/>
      <c r="L993" s="11"/>
      <c r="M993" s="11"/>
    </row>
    <row r="994" spans="6:13" ht="16.5" customHeight="1">
      <c r="F994" s="11"/>
      <c r="H994" s="11"/>
      <c r="I994" s="11"/>
      <c r="J994" s="11"/>
      <c r="K994" s="11"/>
      <c r="L994" s="11"/>
      <c r="M994" s="11"/>
    </row>
    <row r="995" spans="6:13" ht="16.5" customHeight="1">
      <c r="F995" s="11"/>
      <c r="H995" s="11"/>
      <c r="I995" s="11"/>
      <c r="J995" s="11"/>
      <c r="K995" s="11"/>
      <c r="L995" s="11"/>
      <c r="M995" s="11"/>
    </row>
    <row r="996" spans="6:13" ht="16.5" customHeight="1">
      <c r="F996" s="11"/>
      <c r="H996" s="11"/>
      <c r="I996" s="11"/>
      <c r="J996" s="11"/>
      <c r="K996" s="11"/>
      <c r="L996" s="11"/>
      <c r="M996" s="11"/>
    </row>
    <row r="997" spans="6:13" ht="16.5" customHeight="1">
      <c r="F997" s="11"/>
      <c r="H997" s="11"/>
      <c r="I997" s="11"/>
      <c r="J997" s="11"/>
      <c r="K997" s="11"/>
      <c r="L997" s="11"/>
      <c r="M997" s="11"/>
    </row>
    <row r="998" spans="6:13" ht="16.5" customHeight="1">
      <c r="F998" s="11"/>
      <c r="H998" s="11"/>
      <c r="I998" s="11"/>
      <c r="J998" s="11"/>
      <c r="K998" s="11"/>
      <c r="L998" s="11"/>
      <c r="M998" s="11"/>
    </row>
    <row r="999" spans="6:13" ht="16.5" customHeight="1">
      <c r="F999" s="11"/>
      <c r="H999" s="11"/>
      <c r="I999" s="11"/>
      <c r="J999" s="11"/>
      <c r="K999" s="11"/>
      <c r="L999" s="11"/>
      <c r="M999" s="11"/>
    </row>
    <row r="1000" spans="6:13" ht="16.5" customHeight="1">
      <c r="F1000" s="11"/>
      <c r="H1000" s="11"/>
      <c r="I1000" s="11"/>
      <c r="J1000" s="11"/>
      <c r="K1000" s="11"/>
      <c r="L1000" s="11"/>
      <c r="M1000" s="11"/>
    </row>
  </sheetData>
  <phoneticPr fontId="22" type="noConversion"/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4" r:id="rId12" xr:uid="{00000000-0004-0000-0100-00000B000000}"/>
    <hyperlink ref="B15" r:id="rId13" xr:uid="{00000000-0004-0000-0100-00000C000000}"/>
    <hyperlink ref="B16" r:id="rId14" xr:uid="{00000000-0004-0000-0100-00000D000000}"/>
    <hyperlink ref="B17" r:id="rId15" xr:uid="{00000000-0004-0000-0100-00000E000000}"/>
    <hyperlink ref="B19" r:id="rId16" xr:uid="{00000000-0004-0000-0100-00000F000000}"/>
    <hyperlink ref="B20" r:id="rId17" xr:uid="{00000000-0004-0000-0100-000010000000}"/>
    <hyperlink ref="B21" r:id="rId18" xr:uid="{00000000-0004-0000-0100-000011000000}"/>
    <hyperlink ref="B22" r:id="rId19" xr:uid="{00000000-0004-0000-0100-000012000000}"/>
    <hyperlink ref="B24" r:id="rId20" xr:uid="{00000000-0004-0000-0100-000013000000}"/>
    <hyperlink ref="B25" r:id="rId21" xr:uid="{00000000-0004-0000-0100-000014000000}"/>
    <hyperlink ref="B26" r:id="rId22" xr:uid="{00000000-0004-0000-0100-000015000000}"/>
    <hyperlink ref="B27" r:id="rId23" xr:uid="{00000000-0004-0000-0100-000016000000}"/>
    <hyperlink ref="B28" r:id="rId24" xr:uid="{00000000-0004-0000-0100-000017000000}"/>
    <hyperlink ref="B30" r:id="rId25" xr:uid="{00000000-0004-0000-0100-000018000000}"/>
    <hyperlink ref="B31" r:id="rId26" xr:uid="{00000000-0004-0000-0100-000019000000}"/>
    <hyperlink ref="B32" r:id="rId27" xr:uid="{00000000-0004-0000-0100-00001A000000}"/>
    <hyperlink ref="B33" r:id="rId28" xr:uid="{00000000-0004-0000-0100-00001B000000}"/>
    <hyperlink ref="B34" r:id="rId29" xr:uid="{00000000-0004-0000-0100-00001C000000}"/>
    <hyperlink ref="B36" r:id="rId30" xr:uid="{00000000-0004-0000-0100-00001D000000}"/>
    <hyperlink ref="B37" r:id="rId31" xr:uid="{00000000-0004-0000-0100-00001E000000}"/>
    <hyperlink ref="B39" r:id="rId32" xr:uid="{00000000-0004-0000-0100-000020000000}"/>
    <hyperlink ref="B40" r:id="rId33" xr:uid="{00000000-0004-0000-0100-000021000000}"/>
    <hyperlink ref="B41" r:id="rId34" xr:uid="{00000000-0004-0000-0100-000022000000}"/>
    <hyperlink ref="B42" r:id="rId35" xr:uid="{00000000-0004-0000-0100-000023000000}"/>
    <hyperlink ref="B43" r:id="rId36" xr:uid="{00000000-0004-0000-0100-000024000000}"/>
    <hyperlink ref="B44" r:id="rId37" xr:uid="{00000000-0004-0000-0100-000025000000}"/>
    <hyperlink ref="B45" r:id="rId38" xr:uid="{00000000-0004-0000-0100-000026000000}"/>
    <hyperlink ref="B46" r:id="rId39" xr:uid="{00000000-0004-0000-0100-000027000000}"/>
    <hyperlink ref="B47" r:id="rId40" xr:uid="{00000000-0004-0000-0100-000028000000}"/>
    <hyperlink ref="B48" r:id="rId41" xr:uid="{00000000-0004-0000-0100-000029000000}"/>
    <hyperlink ref="B49" r:id="rId42" xr:uid="{00000000-0004-0000-0100-00002A000000}"/>
    <hyperlink ref="B50" r:id="rId43" xr:uid="{00000000-0004-0000-0100-00002B000000}"/>
    <hyperlink ref="B51" r:id="rId44" xr:uid="{00000000-0004-0000-0100-00002C000000}"/>
    <hyperlink ref="B52" r:id="rId45" xr:uid="{00000000-0004-0000-0100-00002D000000}"/>
    <hyperlink ref="B53" r:id="rId46" xr:uid="{00000000-0004-0000-0100-00002E000000}"/>
    <hyperlink ref="B54" r:id="rId47" xr:uid="{00000000-0004-0000-0100-00002F000000}"/>
    <hyperlink ref="B55" r:id="rId48" xr:uid="{00000000-0004-0000-0100-000030000000}"/>
    <hyperlink ref="B56" r:id="rId49" xr:uid="{00000000-0004-0000-0100-000031000000}"/>
    <hyperlink ref="B57" r:id="rId50" xr:uid="{00000000-0004-0000-0100-000032000000}"/>
    <hyperlink ref="B58" r:id="rId51" xr:uid="{00000000-0004-0000-0100-000033000000}"/>
    <hyperlink ref="B60" r:id="rId52" xr:uid="{00000000-0004-0000-0100-000034000000}"/>
    <hyperlink ref="B61" r:id="rId53" xr:uid="{00000000-0004-0000-0100-000035000000}"/>
    <hyperlink ref="B62" r:id="rId54" xr:uid="{00000000-0004-0000-0100-000036000000}"/>
    <hyperlink ref="B63" r:id="rId55" xr:uid="{00000000-0004-0000-0100-000037000000}"/>
    <hyperlink ref="B64" r:id="rId56" xr:uid="{00000000-0004-0000-0100-000038000000}"/>
    <hyperlink ref="B65" r:id="rId57" xr:uid="{00000000-0004-0000-0100-000039000000}"/>
    <hyperlink ref="B66" r:id="rId58" xr:uid="{00000000-0004-0000-0100-00003A000000}"/>
    <hyperlink ref="B67" r:id="rId59" xr:uid="{00000000-0004-0000-0100-00003B000000}"/>
    <hyperlink ref="B68" r:id="rId60" xr:uid="{00000000-0004-0000-0100-00003C000000}"/>
    <hyperlink ref="B69" r:id="rId61" xr:uid="{00000000-0004-0000-0100-00003D000000}"/>
    <hyperlink ref="B70" r:id="rId62" xr:uid="{00000000-0004-0000-0100-00003E000000}"/>
    <hyperlink ref="B71" r:id="rId63" xr:uid="{00000000-0004-0000-0100-00003F000000}"/>
    <hyperlink ref="B72" r:id="rId64" xr:uid="{00000000-0004-0000-0100-000040000000}"/>
    <hyperlink ref="B73" r:id="rId65" xr:uid="{00000000-0004-0000-0100-000041000000}"/>
    <hyperlink ref="B74" r:id="rId66" xr:uid="{00000000-0004-0000-0100-000042000000}"/>
    <hyperlink ref="B75" r:id="rId67" xr:uid="{00000000-0004-0000-0100-000043000000}"/>
    <hyperlink ref="B77" r:id="rId68" xr:uid="{00000000-0004-0000-0100-000044000000}"/>
    <hyperlink ref="B78" r:id="rId69" xr:uid="{00000000-0004-0000-0100-000045000000}"/>
    <hyperlink ref="B80" r:id="rId70" xr:uid="{00000000-0004-0000-0100-000047000000}"/>
    <hyperlink ref="B81" r:id="rId71" xr:uid="{00000000-0004-0000-0100-000048000000}"/>
    <hyperlink ref="B82" r:id="rId72" xr:uid="{00000000-0004-0000-0100-000049000000}"/>
    <hyperlink ref="B83" r:id="rId73" xr:uid="{00000000-0004-0000-0100-00004A000000}"/>
    <hyperlink ref="B84" r:id="rId74" xr:uid="{00000000-0004-0000-0100-00004B000000}"/>
    <hyperlink ref="B85" r:id="rId75" xr:uid="{00000000-0004-0000-0100-00004C000000}"/>
    <hyperlink ref="B86" r:id="rId76" xr:uid="{00000000-0004-0000-0100-00004D000000}"/>
    <hyperlink ref="B87" r:id="rId77" xr:uid="{00000000-0004-0000-0100-00004E000000}"/>
    <hyperlink ref="B88" r:id="rId78" xr:uid="{00000000-0004-0000-0100-00004F000000}"/>
    <hyperlink ref="B89" r:id="rId79" xr:uid="{00000000-0004-0000-0100-000050000000}"/>
    <hyperlink ref="B79" r:id="rId80" display="https://www.acmicpc.net/problem/17144" xr:uid="{3FF9451E-74D8-488C-9E6E-69F1AFEB1A2F}"/>
    <hyperlink ref="C38" r:id="rId81" xr:uid="{83C6AC2E-2AC5-443D-9AAF-AD0D8BF17A92}"/>
    <hyperlink ref="B38" r:id="rId82" xr:uid="{00000000-0004-0000-0100-00001F000000}"/>
  </hyperlinks>
  <pageMargins left="0.7" right="0.7" top="0.75" bottom="0.75" header="0" footer="0"/>
  <pageSetup paperSize="9" orientation="portrait" r:id="rId8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1"/>
  <sheetViews>
    <sheetView zoomScale="85" zoomScaleNormal="85" workbookViewId="0">
      <pane ySplit="1" topLeftCell="A2" activePane="bottomLeft" state="frozen"/>
      <selection pane="bottomLeft" activeCell="H19" sqref="H19"/>
    </sheetView>
  </sheetViews>
  <sheetFormatPr defaultColWidth="14.44140625" defaultRowHeight="15" customHeight="1"/>
  <cols>
    <col min="1" max="1" width="23.6640625" style="62" customWidth="1"/>
    <col min="2" max="2" width="38.5546875" style="62" customWidth="1"/>
    <col min="3" max="3" width="10.33203125" style="62" customWidth="1"/>
    <col min="4" max="4" width="8.88671875" style="62" customWidth="1"/>
    <col min="5" max="5" width="13.6640625" style="62" customWidth="1"/>
    <col min="6" max="6" width="11.88671875" style="62" customWidth="1"/>
    <col min="7" max="7" width="12.44140625" style="62" customWidth="1"/>
    <col min="8" max="8" width="13.44140625" style="62" customWidth="1"/>
    <col min="9" max="9" width="12.33203125" style="62" customWidth="1"/>
    <col min="10" max="10" width="11.5546875" style="62" customWidth="1"/>
    <col min="11" max="11" width="9.88671875" style="62" customWidth="1"/>
    <col min="12" max="12" width="12.44140625" style="62" customWidth="1"/>
    <col min="13" max="26" width="8.6640625" style="62" customWidth="1"/>
    <col min="27" max="16384" width="14.44140625" style="62"/>
  </cols>
  <sheetData>
    <row r="1" spans="1:12" ht="16.5" customHeight="1">
      <c r="A1" s="9" t="s">
        <v>0</v>
      </c>
      <c r="B1" s="9" t="s">
        <v>1</v>
      </c>
      <c r="C1" s="9" t="s">
        <v>2</v>
      </c>
      <c r="D1" s="9" t="s">
        <v>3</v>
      </c>
      <c r="E1" s="11" t="s">
        <v>127</v>
      </c>
      <c r="F1" s="9" t="s">
        <v>5</v>
      </c>
      <c r="G1" s="11" t="s">
        <v>6</v>
      </c>
      <c r="H1" s="11" t="s">
        <v>7</v>
      </c>
      <c r="I1" s="11" t="s">
        <v>8</v>
      </c>
      <c r="J1" s="9" t="s">
        <v>9</v>
      </c>
      <c r="K1" s="9" t="s">
        <v>10</v>
      </c>
      <c r="L1" s="9"/>
    </row>
    <row r="2" spans="1:12" ht="16.5" customHeight="1">
      <c r="A2" s="79" t="s">
        <v>203</v>
      </c>
      <c r="B2" s="9"/>
      <c r="C2" s="9"/>
      <c r="D2" s="9"/>
      <c r="E2" s="11"/>
      <c r="F2" s="9"/>
      <c r="G2" s="11"/>
      <c r="H2" s="11"/>
      <c r="I2" s="11"/>
      <c r="J2" s="9"/>
      <c r="K2" s="9"/>
      <c r="L2" s="9"/>
    </row>
    <row r="3" spans="1:12" ht="16.5" customHeight="1">
      <c r="A3" s="19" t="s">
        <v>204</v>
      </c>
      <c r="B3" s="38" t="s">
        <v>555</v>
      </c>
      <c r="C3" s="9"/>
      <c r="D3" s="9">
        <v>0</v>
      </c>
      <c r="E3" s="11"/>
      <c r="F3" s="9"/>
      <c r="G3" s="11"/>
      <c r="H3" s="11"/>
      <c r="I3" s="11"/>
      <c r="J3" s="9"/>
      <c r="K3" s="9"/>
      <c r="L3" s="9"/>
    </row>
    <row r="4" spans="1:12" ht="16.5" customHeight="1">
      <c r="A4" s="19"/>
      <c r="B4" s="38" t="s">
        <v>554</v>
      </c>
      <c r="C4" s="9"/>
      <c r="D4" s="9">
        <v>0</v>
      </c>
      <c r="E4" s="11"/>
      <c r="F4" s="9"/>
      <c r="G4" s="11"/>
      <c r="H4" s="11"/>
      <c r="I4" s="11"/>
      <c r="J4" s="9"/>
      <c r="K4" s="9"/>
      <c r="L4" s="9"/>
    </row>
    <row r="5" spans="1:12" ht="16.5" customHeight="1">
      <c r="A5" s="38"/>
      <c r="B5" s="38" t="s">
        <v>687</v>
      </c>
      <c r="C5" s="9"/>
      <c r="D5" s="9">
        <v>0</v>
      </c>
      <c r="E5" s="11"/>
      <c r="F5" s="9"/>
      <c r="G5" s="11"/>
      <c r="H5" s="11"/>
      <c r="I5" s="11"/>
      <c r="J5" s="9"/>
      <c r="K5" s="9"/>
      <c r="L5" s="9"/>
    </row>
    <row r="6" spans="1:12" ht="16.5" customHeight="1">
      <c r="A6" s="38"/>
      <c r="B6" s="38" t="s">
        <v>205</v>
      </c>
      <c r="C6" s="9"/>
      <c r="D6" s="9">
        <v>0</v>
      </c>
      <c r="E6" s="11"/>
      <c r="F6" s="9"/>
      <c r="G6" s="11"/>
      <c r="H6" s="11"/>
      <c r="I6" s="11"/>
      <c r="J6" s="9"/>
      <c r="K6" s="9"/>
      <c r="L6" s="9"/>
    </row>
    <row r="7" spans="1:12" ht="16.5" customHeight="1">
      <c r="A7" s="38"/>
      <c r="B7" s="38" t="s">
        <v>206</v>
      </c>
      <c r="C7" s="9"/>
      <c r="D7" s="9">
        <v>0</v>
      </c>
      <c r="E7" s="11"/>
      <c r="F7" s="9"/>
      <c r="G7" s="11"/>
      <c r="H7" s="11"/>
      <c r="I7" s="11"/>
      <c r="J7" s="9"/>
      <c r="K7" s="9"/>
      <c r="L7" s="9"/>
    </row>
    <row r="8" spans="1:12" ht="16.5" customHeight="1">
      <c r="A8" s="38"/>
      <c r="B8" s="38" t="s">
        <v>207</v>
      </c>
      <c r="C8" s="9"/>
      <c r="D8" s="9">
        <v>0</v>
      </c>
      <c r="E8" s="11"/>
      <c r="F8" s="9"/>
      <c r="G8" s="11"/>
      <c r="H8" s="11"/>
      <c r="I8" s="11"/>
      <c r="J8" s="9"/>
      <c r="K8" s="9"/>
      <c r="L8" s="9"/>
    </row>
    <row r="9" spans="1:12" ht="16.5" customHeight="1">
      <c r="A9" s="38"/>
      <c r="B9" s="38" t="s">
        <v>208</v>
      </c>
      <c r="C9" s="9"/>
      <c r="D9" s="9">
        <v>0</v>
      </c>
      <c r="E9" s="11"/>
      <c r="F9" s="9"/>
      <c r="G9" s="11"/>
      <c r="H9" s="11"/>
      <c r="I9" s="11"/>
      <c r="J9" s="9"/>
      <c r="K9" s="9"/>
      <c r="L9" s="9"/>
    </row>
    <row r="10" spans="1:12" ht="16.5" customHeight="1">
      <c r="A10" s="38"/>
      <c r="B10" s="38" t="s">
        <v>209</v>
      </c>
      <c r="C10" s="9"/>
      <c r="D10" s="9">
        <v>0</v>
      </c>
      <c r="E10" s="11"/>
      <c r="F10" s="9"/>
      <c r="G10" s="11"/>
      <c r="H10" s="11"/>
      <c r="I10" s="11"/>
      <c r="J10" s="9"/>
      <c r="K10" s="9"/>
      <c r="L10" s="9"/>
    </row>
    <row r="11" spans="1:12" ht="16.5" customHeight="1">
      <c r="A11" s="38"/>
      <c r="B11" s="38" t="s">
        <v>210</v>
      </c>
      <c r="C11" s="9"/>
      <c r="D11" s="9">
        <v>1</v>
      </c>
      <c r="E11" s="11">
        <v>44826</v>
      </c>
      <c r="F11" s="9" t="s">
        <v>24</v>
      </c>
      <c r="G11" s="11">
        <v>45131</v>
      </c>
      <c r="H11" s="11"/>
      <c r="I11" s="11"/>
      <c r="J11" s="9"/>
      <c r="K11" s="18"/>
      <c r="L11" s="9"/>
    </row>
    <row r="12" spans="1:12" ht="16.5" customHeight="1">
      <c r="A12" s="38"/>
      <c r="B12" s="38" t="s">
        <v>211</v>
      </c>
      <c r="C12" s="9"/>
      <c r="D12" s="9">
        <v>1</v>
      </c>
      <c r="E12" s="11">
        <v>44570</v>
      </c>
      <c r="F12" s="9" t="s">
        <v>510</v>
      </c>
      <c r="G12" s="11"/>
      <c r="H12" s="11"/>
      <c r="I12" s="11"/>
      <c r="J12" s="9"/>
      <c r="K12" s="18"/>
      <c r="L12" s="9"/>
    </row>
    <row r="13" spans="1:12" ht="16.5" customHeight="1">
      <c r="A13" s="38"/>
      <c r="B13" s="38" t="s">
        <v>212</v>
      </c>
      <c r="C13" s="9"/>
      <c r="D13" s="9">
        <v>0</v>
      </c>
      <c r="E13" s="11"/>
      <c r="F13" s="9"/>
      <c r="G13" s="11"/>
      <c r="H13" s="11"/>
      <c r="I13" s="11"/>
      <c r="J13" s="9"/>
      <c r="K13" s="18"/>
      <c r="L13" s="9"/>
    </row>
    <row r="14" spans="1:12" ht="16.5" customHeight="1">
      <c r="A14" s="38"/>
      <c r="B14" s="38" t="s">
        <v>213</v>
      </c>
      <c r="C14" s="9"/>
      <c r="D14" s="9">
        <v>1</v>
      </c>
      <c r="E14" s="11">
        <v>44413</v>
      </c>
      <c r="F14" s="9" t="s">
        <v>24</v>
      </c>
      <c r="G14" s="39">
        <v>45092</v>
      </c>
      <c r="H14" s="11"/>
      <c r="I14" s="11"/>
      <c r="J14" s="9"/>
      <c r="K14" s="18"/>
      <c r="L14" s="9"/>
    </row>
    <row r="15" spans="1:12" ht="16.5" customHeight="1">
      <c r="A15" s="38"/>
      <c r="B15" s="38" t="s">
        <v>214</v>
      </c>
      <c r="C15" s="9"/>
      <c r="D15" s="9">
        <v>0</v>
      </c>
      <c r="E15" s="11"/>
      <c r="F15" s="9"/>
      <c r="G15" s="11"/>
      <c r="H15" s="11"/>
      <c r="I15" s="11"/>
      <c r="J15" s="9"/>
      <c r="K15" s="9"/>
      <c r="L15" s="9"/>
    </row>
    <row r="16" spans="1:12" ht="16.5" customHeight="1">
      <c r="A16" s="38"/>
      <c r="B16" s="38" t="s">
        <v>691</v>
      </c>
      <c r="C16" s="9"/>
      <c r="D16" s="9">
        <v>0</v>
      </c>
      <c r="E16" s="11"/>
      <c r="F16" s="9"/>
      <c r="G16" s="11"/>
      <c r="H16" s="11"/>
      <c r="I16" s="11"/>
      <c r="J16" s="9"/>
      <c r="K16" s="9"/>
      <c r="L16" s="9"/>
    </row>
    <row r="17" spans="1:12" ht="16.5" customHeight="1">
      <c r="A17" s="38"/>
      <c r="B17" s="38" t="s">
        <v>215</v>
      </c>
      <c r="C17" s="9"/>
      <c r="D17" s="9">
        <v>0</v>
      </c>
      <c r="E17" s="11"/>
      <c r="F17" s="9"/>
      <c r="G17" s="11"/>
      <c r="H17" s="11"/>
      <c r="I17" s="11"/>
      <c r="J17" s="9"/>
      <c r="K17" s="9"/>
      <c r="L17" s="9"/>
    </row>
    <row r="18" spans="1:12" ht="16.5" customHeight="1">
      <c r="A18" s="38"/>
      <c r="B18" s="38" t="s">
        <v>216</v>
      </c>
      <c r="C18" s="9"/>
      <c r="D18" s="9">
        <v>1</v>
      </c>
      <c r="E18" s="11">
        <v>44824</v>
      </c>
      <c r="F18" s="9" t="s">
        <v>24</v>
      </c>
      <c r="G18" s="11">
        <v>45130</v>
      </c>
      <c r="H18" s="39">
        <v>45187</v>
      </c>
      <c r="I18" s="9"/>
      <c r="J18" s="9"/>
      <c r="K18" s="9"/>
      <c r="L18" s="9"/>
    </row>
    <row r="19" spans="1:12" ht="16.5" customHeight="1">
      <c r="A19" s="38"/>
      <c r="B19" s="38" t="s">
        <v>217</v>
      </c>
      <c r="C19" s="9"/>
      <c r="D19" s="9">
        <v>1</v>
      </c>
      <c r="E19" s="11">
        <v>44851</v>
      </c>
      <c r="F19" s="63" t="s">
        <v>24</v>
      </c>
      <c r="G19" s="39">
        <v>45134</v>
      </c>
      <c r="H19" s="39">
        <v>45190</v>
      </c>
      <c r="I19" s="11"/>
      <c r="J19" s="9"/>
      <c r="K19" s="9"/>
      <c r="L19" s="9"/>
    </row>
    <row r="20" spans="1:12" ht="16.5" customHeight="1">
      <c r="A20" s="38"/>
      <c r="B20" s="38" t="s">
        <v>218</v>
      </c>
      <c r="C20" s="9"/>
      <c r="D20" s="9">
        <v>1</v>
      </c>
      <c r="E20" s="39">
        <v>45012</v>
      </c>
      <c r="F20" s="9" t="s">
        <v>510</v>
      </c>
      <c r="G20" s="104">
        <v>45141</v>
      </c>
      <c r="H20" s="11"/>
      <c r="I20" s="11"/>
      <c r="J20" s="9"/>
      <c r="K20" s="9"/>
      <c r="L20" s="9"/>
    </row>
    <row r="21" spans="1:12" ht="16.5" customHeight="1">
      <c r="A21" s="38"/>
      <c r="B21" s="38"/>
      <c r="C21" s="9">
        <f>COUNTA(B3:B20)</f>
        <v>18</v>
      </c>
      <c r="D21" s="9">
        <f>SUM(D3:D20)</f>
        <v>6</v>
      </c>
      <c r="E21" s="11"/>
      <c r="F21" s="9"/>
      <c r="G21" s="11"/>
      <c r="H21" s="11"/>
      <c r="I21" s="11"/>
      <c r="J21" s="9">
        <f>C21-D21</f>
        <v>12</v>
      </c>
      <c r="K21" s="18">
        <f>100% - (J21/C21*100)%</f>
        <v>0.33333333333333348</v>
      </c>
      <c r="L21" s="9"/>
    </row>
    <row r="22" spans="1:12" ht="16.5" customHeight="1">
      <c r="A22" s="19" t="s">
        <v>219</v>
      </c>
      <c r="B22" s="38" t="s">
        <v>220</v>
      </c>
      <c r="C22" s="9"/>
      <c r="D22" s="9">
        <v>1</v>
      </c>
      <c r="E22" s="11">
        <v>44682</v>
      </c>
      <c r="F22" s="9" t="s">
        <v>24</v>
      </c>
      <c r="G22" s="39">
        <v>45127</v>
      </c>
      <c r="H22" s="11"/>
      <c r="I22" s="11"/>
      <c r="J22" s="9"/>
      <c r="K22" s="9"/>
      <c r="L22" s="9"/>
    </row>
    <row r="23" spans="1:12" ht="16.5" customHeight="1">
      <c r="A23" s="38"/>
      <c r="B23" s="38" t="s">
        <v>221</v>
      </c>
      <c r="C23" s="9"/>
      <c r="D23" s="9">
        <v>1</v>
      </c>
      <c r="E23" s="11">
        <v>44837</v>
      </c>
      <c r="F23" s="9" t="s">
        <v>510</v>
      </c>
      <c r="G23" s="39">
        <v>45132</v>
      </c>
      <c r="H23" s="11"/>
      <c r="I23" s="11"/>
      <c r="J23" s="9"/>
      <c r="K23" s="18"/>
      <c r="L23" s="9"/>
    </row>
    <row r="24" spans="1:12" ht="16.5" customHeight="1">
      <c r="A24" s="38"/>
      <c r="B24" s="38" t="s">
        <v>222</v>
      </c>
      <c r="C24" s="9"/>
      <c r="D24" s="9">
        <v>1</v>
      </c>
      <c r="E24" s="11">
        <v>44837</v>
      </c>
      <c r="F24" s="9" t="s">
        <v>24</v>
      </c>
      <c r="G24" s="39">
        <v>45132</v>
      </c>
      <c r="H24" s="11"/>
      <c r="I24" s="11"/>
      <c r="J24" s="9"/>
      <c r="K24" s="9"/>
      <c r="L24" s="9"/>
    </row>
    <row r="25" spans="1:12" ht="16.5" customHeight="1">
      <c r="A25" s="38"/>
      <c r="B25" s="38" t="s">
        <v>223</v>
      </c>
      <c r="C25" s="9"/>
      <c r="D25" s="9">
        <v>1</v>
      </c>
      <c r="E25" s="11">
        <v>44830</v>
      </c>
      <c r="F25" s="9" t="s">
        <v>510</v>
      </c>
      <c r="G25" s="11">
        <v>45131</v>
      </c>
      <c r="H25" s="11"/>
      <c r="I25" s="11"/>
      <c r="J25" s="9"/>
      <c r="K25" s="9"/>
      <c r="L25" s="9"/>
    </row>
    <row r="26" spans="1:12" ht="16.5" customHeight="1">
      <c r="A26" s="38"/>
      <c r="B26" s="38" t="s">
        <v>224</v>
      </c>
      <c r="C26" s="9"/>
      <c r="D26" s="9">
        <v>0</v>
      </c>
      <c r="E26" s="11"/>
      <c r="F26" s="9"/>
      <c r="G26" s="11"/>
      <c r="H26" s="11"/>
      <c r="I26" s="11"/>
      <c r="J26" s="9"/>
      <c r="K26" s="9"/>
      <c r="L26" s="9"/>
    </row>
    <row r="27" spans="1:12" ht="16.5" customHeight="1">
      <c r="A27" s="38"/>
      <c r="B27" s="38" t="s">
        <v>225</v>
      </c>
      <c r="C27" s="9"/>
      <c r="D27" s="9">
        <v>1</v>
      </c>
      <c r="E27" s="89">
        <v>45058</v>
      </c>
      <c r="F27" s="9" t="s">
        <v>24</v>
      </c>
      <c r="G27" s="11"/>
      <c r="H27" s="11"/>
      <c r="I27" s="11"/>
      <c r="J27" s="9"/>
      <c r="K27" s="9"/>
      <c r="L27" s="9"/>
    </row>
    <row r="28" spans="1:12" ht="16.5" customHeight="1">
      <c r="A28" s="38"/>
      <c r="B28" s="38" t="s">
        <v>226</v>
      </c>
      <c r="C28" s="9"/>
      <c r="D28" s="9">
        <v>0</v>
      </c>
      <c r="E28" s="11"/>
      <c r="F28" s="9"/>
      <c r="G28" s="11"/>
      <c r="H28" s="11"/>
      <c r="I28" s="11"/>
      <c r="J28" s="9"/>
      <c r="K28" s="18"/>
      <c r="L28" s="9"/>
    </row>
    <row r="29" spans="1:12" ht="16.5" customHeight="1">
      <c r="A29" s="38"/>
      <c r="B29" s="38" t="s">
        <v>227</v>
      </c>
      <c r="C29" s="9"/>
      <c r="D29" s="9">
        <v>0</v>
      </c>
      <c r="E29" s="11"/>
      <c r="F29" s="9"/>
      <c r="G29" s="11"/>
      <c r="H29" s="11"/>
      <c r="I29" s="11"/>
      <c r="J29" s="9"/>
      <c r="K29" s="18"/>
      <c r="L29" s="9"/>
    </row>
    <row r="30" spans="1:12" ht="16.5" customHeight="1">
      <c r="A30" s="38"/>
      <c r="B30" s="38" t="s">
        <v>228</v>
      </c>
      <c r="C30" s="9"/>
      <c r="D30" s="9">
        <v>1</v>
      </c>
      <c r="E30" s="11">
        <v>44584</v>
      </c>
      <c r="F30" s="9" t="s">
        <v>24</v>
      </c>
      <c r="G30" s="39">
        <v>45107</v>
      </c>
      <c r="H30" s="11"/>
      <c r="I30" s="11"/>
      <c r="J30" s="9"/>
      <c r="K30" s="9"/>
      <c r="L30" s="9"/>
    </row>
    <row r="31" spans="1:12" ht="16.5" customHeight="1">
      <c r="A31" s="38"/>
      <c r="B31" s="38" t="s">
        <v>229</v>
      </c>
      <c r="C31" s="9"/>
      <c r="D31" s="9">
        <v>0</v>
      </c>
      <c r="E31" s="11"/>
      <c r="G31" s="11"/>
      <c r="H31" s="11"/>
      <c r="I31" s="11"/>
      <c r="J31" s="9"/>
      <c r="K31" s="9"/>
      <c r="L31" s="9"/>
    </row>
    <row r="32" spans="1:12" ht="16.5" customHeight="1">
      <c r="A32" s="38"/>
      <c r="B32" s="38" t="s">
        <v>230</v>
      </c>
      <c r="C32" s="9"/>
      <c r="D32" s="9">
        <v>0</v>
      </c>
      <c r="E32" s="11"/>
      <c r="F32" s="9"/>
      <c r="G32" s="11"/>
      <c r="H32" s="11"/>
      <c r="I32" s="11"/>
      <c r="J32" s="9"/>
      <c r="K32" s="9"/>
      <c r="L32" s="9"/>
    </row>
    <row r="33" spans="1:12" ht="16.5" customHeight="1">
      <c r="A33" s="38"/>
      <c r="B33" s="38" t="s">
        <v>231</v>
      </c>
      <c r="C33" s="9"/>
      <c r="D33" s="9">
        <v>1</v>
      </c>
      <c r="E33" s="89">
        <v>45089</v>
      </c>
      <c r="F33" s="9" t="s">
        <v>24</v>
      </c>
      <c r="G33" s="11"/>
      <c r="H33" s="11"/>
      <c r="I33" s="11"/>
      <c r="J33" s="9"/>
      <c r="K33" s="9"/>
      <c r="L33" s="9"/>
    </row>
    <row r="34" spans="1:12" ht="16.5" customHeight="1">
      <c r="A34" s="38"/>
      <c r="B34" s="38" t="s">
        <v>232</v>
      </c>
      <c r="C34" s="9"/>
      <c r="D34" s="9">
        <v>1</v>
      </c>
      <c r="E34" s="11">
        <v>44830</v>
      </c>
      <c r="F34" s="9" t="s">
        <v>24</v>
      </c>
      <c r="G34" s="39">
        <v>45126</v>
      </c>
      <c r="H34" s="11"/>
      <c r="I34" s="11"/>
      <c r="J34" s="9"/>
      <c r="K34" s="9"/>
      <c r="L34" s="20"/>
    </row>
    <row r="35" spans="1:12" ht="16.5" customHeight="1">
      <c r="A35" s="38"/>
      <c r="B35" s="9"/>
      <c r="C35" s="9">
        <f>COUNTA(B22:B34)</f>
        <v>13</v>
      </c>
      <c r="D35" s="9">
        <f>SUM(D22:D34)</f>
        <v>8</v>
      </c>
      <c r="E35" s="11"/>
      <c r="F35" s="9"/>
      <c r="G35" s="11"/>
      <c r="H35" s="11"/>
      <c r="I35" s="11"/>
      <c r="J35" s="9">
        <f>C35-D35</f>
        <v>5</v>
      </c>
      <c r="K35" s="18">
        <f>100% - (J35/C35*100)%</f>
        <v>0.61538461538461531</v>
      </c>
      <c r="L35" s="9"/>
    </row>
    <row r="36" spans="1:12" ht="16.5" customHeight="1">
      <c r="A36" s="19" t="s">
        <v>233</v>
      </c>
      <c r="B36" s="38" t="s">
        <v>234</v>
      </c>
      <c r="C36" s="9"/>
      <c r="D36" s="9">
        <v>0</v>
      </c>
      <c r="E36" s="11"/>
      <c r="G36" s="11"/>
      <c r="H36" s="11"/>
      <c r="I36" s="11"/>
      <c r="J36" s="9"/>
      <c r="K36" s="9"/>
      <c r="L36" s="20"/>
    </row>
    <row r="37" spans="1:12" ht="16.5" customHeight="1">
      <c r="A37" s="38"/>
      <c r="B37" s="38" t="s">
        <v>235</v>
      </c>
      <c r="C37" s="9"/>
      <c r="D37" s="9">
        <v>0</v>
      </c>
      <c r="E37" s="11"/>
      <c r="G37" s="11"/>
      <c r="H37" s="11"/>
      <c r="I37" s="11"/>
      <c r="J37" s="9"/>
      <c r="K37" s="9"/>
      <c r="L37" s="20"/>
    </row>
    <row r="38" spans="1:12" ht="16.5" customHeight="1">
      <c r="A38" s="38"/>
      <c r="B38" s="38" t="s">
        <v>236</v>
      </c>
      <c r="C38" s="9"/>
      <c r="D38" s="9">
        <v>0</v>
      </c>
      <c r="E38" s="11"/>
      <c r="G38" s="11"/>
      <c r="H38" s="11"/>
      <c r="I38" s="11"/>
      <c r="J38" s="9"/>
      <c r="K38" s="9"/>
      <c r="L38" s="20"/>
    </row>
    <row r="39" spans="1:12" ht="16.5" customHeight="1">
      <c r="A39" s="38"/>
      <c r="B39" s="38" t="s">
        <v>237</v>
      </c>
      <c r="C39" s="9"/>
      <c r="D39" s="9">
        <v>0</v>
      </c>
      <c r="E39" s="11"/>
      <c r="F39" s="9"/>
      <c r="G39" s="11"/>
      <c r="H39" s="11"/>
      <c r="I39" s="11"/>
      <c r="J39" s="9"/>
      <c r="K39" s="9"/>
      <c r="L39" s="20"/>
    </row>
    <row r="40" spans="1:12" ht="16.5" customHeight="1">
      <c r="A40" s="38"/>
      <c r="B40" s="38" t="s">
        <v>238</v>
      </c>
      <c r="C40" s="9"/>
      <c r="D40" s="9">
        <v>0</v>
      </c>
      <c r="E40" s="11"/>
      <c r="F40" s="9"/>
      <c r="G40" s="11"/>
      <c r="H40" s="11"/>
      <c r="I40" s="11"/>
      <c r="J40" s="9"/>
      <c r="K40" s="18"/>
      <c r="L40" s="9"/>
    </row>
    <row r="41" spans="1:12" ht="16.5" customHeight="1">
      <c r="A41" s="38"/>
      <c r="B41" s="38" t="s">
        <v>239</v>
      </c>
      <c r="C41" s="9"/>
      <c r="D41" s="9">
        <v>0</v>
      </c>
      <c r="E41" s="11"/>
      <c r="F41" s="9"/>
      <c r="G41" s="11"/>
      <c r="H41" s="11"/>
      <c r="I41" s="11"/>
      <c r="J41" s="9"/>
      <c r="K41" s="9"/>
      <c r="L41" s="9"/>
    </row>
    <row r="42" spans="1:12" ht="16.5" customHeight="1">
      <c r="A42" s="38"/>
      <c r="B42" s="38" t="s">
        <v>240</v>
      </c>
      <c r="C42" s="9"/>
      <c r="D42" s="9">
        <v>0</v>
      </c>
      <c r="E42" s="11"/>
      <c r="F42" s="9"/>
      <c r="G42" s="11"/>
      <c r="H42" s="11"/>
      <c r="I42" s="11"/>
      <c r="J42" s="9"/>
      <c r="K42" s="9"/>
      <c r="L42" s="9"/>
    </row>
    <row r="43" spans="1:12" ht="16.5" customHeight="1">
      <c r="A43" s="38"/>
      <c r="B43" s="38" t="s">
        <v>241</v>
      </c>
      <c r="C43" s="9"/>
      <c r="D43" s="9">
        <v>0</v>
      </c>
      <c r="E43" s="11"/>
      <c r="F43" s="9"/>
      <c r="G43" s="11"/>
      <c r="H43" s="11"/>
      <c r="I43" s="11"/>
      <c r="J43" s="9"/>
      <c r="K43" s="9"/>
      <c r="L43" s="9"/>
    </row>
    <row r="44" spans="1:12" ht="16.5" customHeight="1">
      <c r="A44" s="38"/>
      <c r="B44" s="38" t="s">
        <v>242</v>
      </c>
      <c r="C44" s="9"/>
      <c r="D44" s="9">
        <v>0</v>
      </c>
      <c r="E44" s="11"/>
      <c r="F44" s="9"/>
      <c r="G44" s="11"/>
      <c r="H44" s="11"/>
      <c r="I44" s="11"/>
      <c r="J44" s="9"/>
      <c r="K44" s="9"/>
      <c r="L44" s="9"/>
    </row>
    <row r="45" spans="1:12" ht="16.5" customHeight="1">
      <c r="A45" s="38"/>
      <c r="B45" s="38"/>
      <c r="C45" s="9">
        <f>COUNTA(B36:B44)</f>
        <v>9</v>
      </c>
      <c r="D45" s="9">
        <f>SUM(D36:D44)</f>
        <v>0</v>
      </c>
      <c r="E45" s="11"/>
      <c r="F45" s="9"/>
      <c r="G45" s="11"/>
      <c r="H45" s="11"/>
      <c r="I45" s="11"/>
      <c r="J45" s="9">
        <f>C45-D45</f>
        <v>9</v>
      </c>
      <c r="K45" s="18">
        <f>100% - (J45/C45*100)%</f>
        <v>0</v>
      </c>
      <c r="L45" s="9"/>
    </row>
    <row r="46" spans="1:12" ht="16.5" customHeight="1">
      <c r="A46" s="79" t="s">
        <v>243</v>
      </c>
      <c r="B46" s="38"/>
      <c r="C46" s="9"/>
      <c r="D46" s="9"/>
      <c r="E46" s="11"/>
      <c r="F46" s="9"/>
      <c r="G46" s="11"/>
      <c r="H46" s="11"/>
      <c r="I46" s="11"/>
      <c r="J46" s="9"/>
      <c r="K46" s="18"/>
      <c r="L46" s="9"/>
    </row>
    <row r="47" spans="1:12" ht="16.5" customHeight="1">
      <c r="A47" s="19" t="s">
        <v>143</v>
      </c>
      <c r="B47" s="38" t="s">
        <v>244</v>
      </c>
      <c r="C47" s="9"/>
      <c r="D47" s="9">
        <v>0</v>
      </c>
      <c r="E47" s="11"/>
      <c r="F47" s="9"/>
      <c r="G47" s="11"/>
      <c r="H47" s="11"/>
      <c r="I47" s="11"/>
      <c r="J47" s="9"/>
      <c r="K47" s="9"/>
      <c r="L47" s="9"/>
    </row>
    <row r="48" spans="1:12" ht="16.5" customHeight="1">
      <c r="A48" s="19"/>
      <c r="B48" s="38" t="s">
        <v>245</v>
      </c>
      <c r="C48" s="9"/>
      <c r="D48" s="9">
        <v>0</v>
      </c>
      <c r="E48" s="11"/>
      <c r="F48" s="9"/>
      <c r="G48" s="11"/>
      <c r="H48" s="11"/>
      <c r="I48" s="11"/>
      <c r="J48" s="9"/>
      <c r="K48" s="9"/>
      <c r="L48" s="9"/>
    </row>
    <row r="49" spans="1:12" ht="16.5" customHeight="1">
      <c r="A49" s="38"/>
      <c r="B49" s="38" t="s">
        <v>246</v>
      </c>
      <c r="C49" s="9"/>
      <c r="D49" s="9">
        <v>0</v>
      </c>
      <c r="E49" s="11"/>
      <c r="F49" s="9"/>
      <c r="G49" s="11"/>
      <c r="H49" s="11"/>
      <c r="I49" s="11"/>
      <c r="J49" s="9"/>
      <c r="K49" s="9"/>
      <c r="L49" s="9"/>
    </row>
    <row r="50" spans="1:12" ht="16.5" customHeight="1">
      <c r="A50" s="38"/>
      <c r="B50" s="38"/>
      <c r="C50" s="9">
        <f>COUNTA(B47:B49)</f>
        <v>3</v>
      </c>
      <c r="D50" s="9">
        <f>SUM(D47:D49)</f>
        <v>0</v>
      </c>
      <c r="E50" s="11"/>
      <c r="F50" s="9"/>
      <c r="G50" s="11"/>
      <c r="H50" s="11"/>
      <c r="I50" s="11"/>
      <c r="J50" s="9">
        <f>C50-D50</f>
        <v>3</v>
      </c>
      <c r="K50" s="18">
        <f>100% - (J50/C50*100)%</f>
        <v>0</v>
      </c>
      <c r="L50" s="9"/>
    </row>
    <row r="51" spans="1:12" ht="16.5" customHeight="1">
      <c r="A51" s="19" t="s">
        <v>148</v>
      </c>
      <c r="B51" s="38" t="s">
        <v>247</v>
      </c>
      <c r="C51" s="9"/>
      <c r="D51" s="9">
        <v>0</v>
      </c>
      <c r="E51" s="11"/>
      <c r="F51" s="9"/>
      <c r="G51" s="11"/>
      <c r="H51" s="11"/>
      <c r="I51" s="11"/>
      <c r="J51" s="9"/>
      <c r="K51" s="9"/>
      <c r="L51" s="9"/>
    </row>
    <row r="52" spans="1:12" ht="16.5" customHeight="1">
      <c r="A52" s="38"/>
      <c r="B52" s="38" t="s">
        <v>248</v>
      </c>
      <c r="C52" s="9"/>
      <c r="D52" s="9">
        <v>0</v>
      </c>
      <c r="E52" s="11"/>
      <c r="F52" s="9"/>
      <c r="G52" s="11"/>
      <c r="H52" s="11"/>
      <c r="I52" s="11"/>
      <c r="J52" s="9"/>
      <c r="K52" s="9"/>
      <c r="L52" s="9"/>
    </row>
    <row r="53" spans="1:12" ht="16.5" customHeight="1">
      <c r="A53" s="38"/>
      <c r="B53" s="38" t="s">
        <v>686</v>
      </c>
      <c r="C53" s="9"/>
      <c r="D53" s="9">
        <v>0</v>
      </c>
      <c r="E53" s="11"/>
      <c r="F53" s="9"/>
      <c r="G53" s="11"/>
      <c r="H53" s="11"/>
      <c r="I53" s="11"/>
      <c r="J53" s="9"/>
      <c r="K53" s="9"/>
      <c r="L53" s="9"/>
    </row>
    <row r="54" spans="1:12" ht="16.5" customHeight="1">
      <c r="A54" s="38"/>
      <c r="B54" s="38" t="s">
        <v>249</v>
      </c>
      <c r="C54" s="9"/>
      <c r="D54" s="9">
        <v>0</v>
      </c>
      <c r="E54" s="11"/>
      <c r="F54" s="9"/>
      <c r="G54" s="11"/>
      <c r="H54" s="11"/>
      <c r="I54" s="11"/>
      <c r="J54" s="9"/>
      <c r="K54" s="9"/>
      <c r="L54" s="9"/>
    </row>
    <row r="55" spans="1:12" ht="16.5" customHeight="1">
      <c r="A55" s="38"/>
      <c r="B55" s="38" t="s">
        <v>250</v>
      </c>
      <c r="C55" s="9"/>
      <c r="D55" s="9">
        <v>0</v>
      </c>
      <c r="E55" s="11"/>
      <c r="F55" s="9"/>
      <c r="G55" s="11"/>
      <c r="H55" s="11"/>
      <c r="I55" s="11"/>
      <c r="J55" s="9"/>
      <c r="K55" s="18"/>
      <c r="L55" s="9"/>
    </row>
    <row r="56" spans="1:12" ht="16.5" customHeight="1">
      <c r="A56" s="38"/>
      <c r="B56" s="38" t="s">
        <v>251</v>
      </c>
      <c r="C56" s="9"/>
      <c r="D56" s="9">
        <v>0</v>
      </c>
      <c r="E56" s="11"/>
      <c r="F56" s="9"/>
      <c r="G56" s="11"/>
      <c r="H56" s="11"/>
      <c r="I56" s="11"/>
      <c r="J56" s="9"/>
      <c r="K56" s="9"/>
      <c r="L56" s="9"/>
    </row>
    <row r="57" spans="1:12" ht="16.5" customHeight="1">
      <c r="A57" s="38"/>
      <c r="B57" s="38" t="s">
        <v>252</v>
      </c>
      <c r="C57" s="9"/>
      <c r="D57" s="9">
        <v>0</v>
      </c>
      <c r="E57" s="11"/>
      <c r="F57" s="9"/>
      <c r="G57" s="11"/>
      <c r="H57" s="11"/>
      <c r="I57" s="11"/>
      <c r="J57" s="9"/>
      <c r="K57" s="9"/>
      <c r="L57" s="9"/>
    </row>
    <row r="58" spans="1:12" ht="16.5" customHeight="1">
      <c r="A58" s="38"/>
      <c r="B58" s="38" t="s">
        <v>253</v>
      </c>
      <c r="C58" s="9"/>
      <c r="D58" s="9">
        <f>SUM(D36:D45)</f>
        <v>0</v>
      </c>
      <c r="E58" s="11"/>
      <c r="F58" s="9"/>
      <c r="G58" s="11"/>
      <c r="H58" s="11"/>
      <c r="I58" s="11"/>
      <c r="J58" s="9"/>
      <c r="K58" s="18"/>
      <c r="L58" s="9"/>
    </row>
    <row r="59" spans="1:12" ht="16.5" customHeight="1">
      <c r="A59" s="38"/>
      <c r="B59" s="38" t="s">
        <v>254</v>
      </c>
      <c r="C59" s="9"/>
      <c r="D59" s="9">
        <v>0</v>
      </c>
      <c r="E59" s="11"/>
      <c r="F59" s="9"/>
      <c r="G59" s="11"/>
      <c r="H59" s="11"/>
      <c r="I59" s="11"/>
      <c r="J59" s="9"/>
      <c r="K59" s="9"/>
      <c r="L59" s="9"/>
    </row>
    <row r="60" spans="1:12" ht="16.5" customHeight="1">
      <c r="A60" s="38"/>
      <c r="B60" s="38" t="s">
        <v>255</v>
      </c>
      <c r="C60" s="9"/>
      <c r="D60" s="9">
        <v>0</v>
      </c>
      <c r="E60" s="11"/>
      <c r="F60" s="9"/>
      <c r="G60" s="11"/>
      <c r="H60" s="11"/>
      <c r="I60" s="11"/>
      <c r="J60" s="9"/>
      <c r="K60" s="9"/>
      <c r="L60" s="9"/>
    </row>
    <row r="61" spans="1:12" ht="16.5" customHeight="1">
      <c r="A61" s="38"/>
      <c r="B61" s="38" t="s">
        <v>256</v>
      </c>
      <c r="C61" s="9"/>
      <c r="D61" s="9">
        <v>0</v>
      </c>
      <c r="E61" s="11"/>
      <c r="F61" s="9"/>
      <c r="G61" s="11"/>
      <c r="H61" s="11"/>
      <c r="I61" s="11"/>
      <c r="J61" s="9"/>
      <c r="K61" s="9"/>
      <c r="L61" s="9"/>
    </row>
    <row r="62" spans="1:12" ht="16.5" customHeight="1">
      <c r="A62" s="38"/>
      <c r="B62" s="38" t="s">
        <v>257</v>
      </c>
      <c r="C62" s="9"/>
      <c r="D62" s="9">
        <v>0</v>
      </c>
      <c r="E62" s="11"/>
      <c r="F62" s="9"/>
      <c r="G62" s="11"/>
      <c r="H62" s="11"/>
      <c r="I62" s="11"/>
      <c r="J62" s="9"/>
      <c r="K62" s="9"/>
      <c r="L62" s="9"/>
    </row>
    <row r="63" spans="1:12" ht="16.5" customHeight="1">
      <c r="A63" s="38"/>
      <c r="B63" s="38"/>
      <c r="C63" s="9">
        <f>COUNTA(B51:B62)</f>
        <v>12</v>
      </c>
      <c r="D63" s="9">
        <f>SUM(D51:D62)</f>
        <v>0</v>
      </c>
      <c r="E63" s="11"/>
      <c r="F63" s="9"/>
      <c r="G63" s="11"/>
      <c r="H63" s="11"/>
      <c r="I63" s="11"/>
      <c r="J63" s="9">
        <f>C63-D63</f>
        <v>12</v>
      </c>
      <c r="K63" s="18">
        <f>100% - (J63/C63*100)%</f>
        <v>0</v>
      </c>
      <c r="L63" s="9"/>
    </row>
    <row r="64" spans="1:12" ht="16.5" customHeight="1">
      <c r="A64" s="79" t="s">
        <v>172</v>
      </c>
      <c r="B64" s="38"/>
      <c r="C64" s="9"/>
      <c r="D64" s="9"/>
      <c r="E64" s="11"/>
      <c r="F64" s="9"/>
      <c r="G64" s="11"/>
      <c r="H64" s="11"/>
      <c r="I64" s="11"/>
      <c r="J64" s="9"/>
      <c r="K64" s="9"/>
      <c r="L64" s="9"/>
    </row>
    <row r="65" spans="1:12" ht="16.5" customHeight="1">
      <c r="A65" s="38"/>
      <c r="B65" s="38" t="s">
        <v>258</v>
      </c>
      <c r="C65" s="9"/>
      <c r="D65" s="9">
        <v>0</v>
      </c>
      <c r="E65" s="11"/>
      <c r="F65" s="9"/>
      <c r="G65" s="11"/>
      <c r="H65" s="11"/>
      <c r="I65" s="11"/>
      <c r="J65" s="9"/>
      <c r="K65" s="9"/>
      <c r="L65" s="9"/>
    </row>
    <row r="66" spans="1:12" ht="16.5" customHeight="1">
      <c r="A66" s="38"/>
      <c r="B66" s="38" t="s">
        <v>259</v>
      </c>
      <c r="C66" s="9"/>
      <c r="D66" s="9">
        <v>0</v>
      </c>
      <c r="E66" s="11"/>
      <c r="F66" s="9"/>
      <c r="G66" s="11"/>
      <c r="H66" s="11"/>
      <c r="I66" s="11"/>
      <c r="J66" s="9"/>
      <c r="K66" s="9"/>
      <c r="L66" s="9"/>
    </row>
    <row r="67" spans="1:12" ht="16.5" customHeight="1">
      <c r="A67" s="38"/>
      <c r="B67" s="38" t="s">
        <v>260</v>
      </c>
      <c r="C67" s="9"/>
      <c r="D67" s="9">
        <v>0</v>
      </c>
      <c r="E67" s="11"/>
      <c r="F67" s="9"/>
      <c r="G67" s="11"/>
      <c r="H67" s="11"/>
      <c r="I67" s="11"/>
      <c r="J67" s="9"/>
      <c r="K67" s="9"/>
      <c r="L67" s="9"/>
    </row>
    <row r="68" spans="1:12" ht="16.5" customHeight="1">
      <c r="A68" s="38"/>
      <c r="B68" s="38" t="s">
        <v>261</v>
      </c>
      <c r="C68" s="9"/>
      <c r="D68" s="9">
        <v>0</v>
      </c>
      <c r="E68" s="11"/>
      <c r="F68" s="9"/>
      <c r="G68" s="11"/>
      <c r="H68" s="11"/>
      <c r="I68" s="11"/>
      <c r="J68" s="9"/>
      <c r="K68" s="18"/>
      <c r="L68" s="9"/>
    </row>
    <row r="69" spans="1:12" ht="16.5" customHeight="1">
      <c r="A69" s="38"/>
      <c r="B69" s="38" t="s">
        <v>262</v>
      </c>
      <c r="C69" s="9"/>
      <c r="D69" s="9">
        <v>0</v>
      </c>
      <c r="E69" s="11"/>
      <c r="F69" s="9"/>
      <c r="G69" s="11"/>
      <c r="H69" s="11"/>
      <c r="I69" s="11"/>
      <c r="J69" s="9"/>
      <c r="K69" s="9"/>
      <c r="L69" s="9"/>
    </row>
    <row r="70" spans="1:12" ht="16.5" customHeight="1">
      <c r="A70" s="38"/>
      <c r="B70" s="38" t="s">
        <v>263</v>
      </c>
      <c r="C70" s="9"/>
      <c r="D70" s="9">
        <v>0</v>
      </c>
      <c r="E70" s="11"/>
      <c r="F70" s="9"/>
      <c r="G70" s="11"/>
      <c r="H70" s="11"/>
      <c r="I70" s="11"/>
      <c r="J70" s="9"/>
      <c r="K70" s="9"/>
      <c r="L70" s="9"/>
    </row>
    <row r="71" spans="1:12" ht="16.5" customHeight="1">
      <c r="A71" s="38"/>
      <c r="B71" s="38" t="s">
        <v>264</v>
      </c>
      <c r="C71" s="9"/>
      <c r="D71" s="9">
        <v>0</v>
      </c>
      <c r="E71" s="11"/>
      <c r="F71" s="9"/>
      <c r="G71" s="11"/>
      <c r="H71" s="11"/>
      <c r="I71" s="11"/>
      <c r="J71" s="9"/>
      <c r="K71" s="9"/>
      <c r="L71" s="9"/>
    </row>
    <row r="72" spans="1:12" ht="16.5" customHeight="1">
      <c r="A72" s="38"/>
      <c r="B72" s="38" t="s">
        <v>265</v>
      </c>
      <c r="C72" s="9"/>
      <c r="D72" s="9">
        <v>0</v>
      </c>
      <c r="E72" s="11"/>
      <c r="F72" s="9"/>
      <c r="G72" s="11"/>
      <c r="H72" s="11"/>
      <c r="I72" s="11"/>
      <c r="J72" s="9"/>
      <c r="K72" s="9"/>
      <c r="L72" s="9"/>
    </row>
    <row r="73" spans="1:12" ht="16.5" customHeight="1">
      <c r="A73" s="38"/>
      <c r="B73" s="38" t="s">
        <v>266</v>
      </c>
      <c r="C73" s="9"/>
      <c r="D73" s="9">
        <v>0</v>
      </c>
      <c r="E73" s="11"/>
      <c r="F73" s="9"/>
      <c r="G73" s="11"/>
      <c r="H73" s="11"/>
      <c r="I73" s="11"/>
      <c r="J73" s="9"/>
      <c r="K73" s="9"/>
      <c r="L73" s="9"/>
    </row>
    <row r="74" spans="1:12" ht="16.5" customHeight="1">
      <c r="A74" s="38"/>
      <c r="B74" s="38" t="s">
        <v>267</v>
      </c>
      <c r="C74" s="9"/>
      <c r="D74" s="9">
        <v>0</v>
      </c>
      <c r="E74" s="11"/>
      <c r="F74" s="9"/>
      <c r="G74" s="11"/>
      <c r="H74" s="11"/>
      <c r="I74" s="11"/>
      <c r="J74" s="9"/>
      <c r="K74" s="9"/>
      <c r="L74" s="9"/>
    </row>
    <row r="75" spans="1:12" ht="16.5" customHeight="1">
      <c r="A75" s="38"/>
      <c r="B75" s="38" t="s">
        <v>268</v>
      </c>
      <c r="C75" s="9"/>
      <c r="D75" s="9">
        <v>0</v>
      </c>
      <c r="E75" s="11"/>
      <c r="F75" s="9"/>
      <c r="G75" s="11"/>
      <c r="H75" s="11"/>
      <c r="I75" s="11"/>
      <c r="J75" s="9"/>
      <c r="K75" s="9"/>
      <c r="L75" s="9"/>
    </row>
    <row r="76" spans="1:12" ht="16.5" customHeight="1">
      <c r="A76" s="38"/>
      <c r="B76" s="38" t="s">
        <v>269</v>
      </c>
      <c r="C76" s="9"/>
      <c r="D76" s="9"/>
      <c r="E76" s="11"/>
      <c r="F76" s="9"/>
      <c r="G76" s="11"/>
      <c r="H76" s="11"/>
      <c r="I76" s="11"/>
      <c r="J76" s="9"/>
      <c r="K76" s="18"/>
      <c r="L76" s="9"/>
    </row>
    <row r="77" spans="1:12" ht="16.5" customHeight="1">
      <c r="A77" s="38"/>
      <c r="B77" s="38" t="s">
        <v>270</v>
      </c>
      <c r="C77" s="9"/>
      <c r="D77" s="9">
        <v>0</v>
      </c>
      <c r="E77" s="11"/>
      <c r="G77" s="11"/>
      <c r="H77" s="11"/>
      <c r="I77" s="11"/>
      <c r="J77" s="9"/>
      <c r="K77" s="9"/>
      <c r="L77" s="9"/>
    </row>
    <row r="78" spans="1:12" ht="16.5" customHeight="1">
      <c r="A78" s="38"/>
      <c r="B78" s="38" t="s">
        <v>271</v>
      </c>
      <c r="C78" s="9"/>
      <c r="D78" s="9">
        <v>0</v>
      </c>
      <c r="E78" s="11"/>
      <c r="G78" s="11"/>
      <c r="H78" s="11"/>
      <c r="I78" s="11"/>
      <c r="J78" s="9"/>
      <c r="K78" s="9"/>
      <c r="L78" s="9"/>
    </row>
    <row r="79" spans="1:12" ht="16.5" customHeight="1">
      <c r="A79" s="38"/>
      <c r="B79" s="38"/>
      <c r="C79" s="9">
        <f>COUNTA(B65:B78)</f>
        <v>14</v>
      </c>
      <c r="D79" s="9">
        <f>SUM(D65:D78)</f>
        <v>0</v>
      </c>
      <c r="E79" s="11"/>
      <c r="F79" s="9"/>
      <c r="G79" s="11"/>
      <c r="H79" s="11"/>
      <c r="I79" s="11"/>
      <c r="J79" s="9">
        <f>C79-D79</f>
        <v>14</v>
      </c>
      <c r="K79" s="18">
        <f>100% - (J79/C79*100)%</f>
        <v>0</v>
      </c>
      <c r="L79" s="9"/>
    </row>
    <row r="80" spans="1:12" ht="16.5" customHeight="1">
      <c r="A80" s="79" t="s">
        <v>272</v>
      </c>
      <c r="B80" s="38"/>
      <c r="C80" s="9"/>
      <c r="D80" s="9"/>
      <c r="E80" s="11"/>
      <c r="G80" s="11"/>
      <c r="H80" s="11"/>
      <c r="I80" s="11"/>
      <c r="J80" s="9"/>
      <c r="K80" s="18"/>
      <c r="L80" s="9"/>
    </row>
    <row r="81" spans="1:12" ht="16.5" customHeight="1">
      <c r="A81" s="38"/>
      <c r="B81" s="38" t="s">
        <v>273</v>
      </c>
      <c r="C81" s="9"/>
      <c r="D81" s="9">
        <v>1</v>
      </c>
      <c r="E81" s="11">
        <v>45021</v>
      </c>
      <c r="F81" s="9" t="s">
        <v>24</v>
      </c>
      <c r="G81" s="11"/>
      <c r="H81" s="11"/>
      <c r="I81" s="11"/>
      <c r="J81" s="9"/>
      <c r="K81" s="20"/>
      <c r="L81" s="9"/>
    </row>
    <row r="82" spans="1:12" ht="16.5" customHeight="1">
      <c r="A82" s="38"/>
      <c r="B82" s="38" t="s">
        <v>274</v>
      </c>
      <c r="C82" s="9"/>
      <c r="D82" s="9">
        <v>1</v>
      </c>
      <c r="E82" s="11">
        <v>45021</v>
      </c>
      <c r="F82" s="9" t="s">
        <v>510</v>
      </c>
      <c r="G82" s="11"/>
      <c r="H82" s="11"/>
      <c r="I82" s="11"/>
      <c r="J82" s="9"/>
      <c r="K82" s="20"/>
      <c r="L82" s="9"/>
    </row>
    <row r="83" spans="1:12" ht="16.5" customHeight="1">
      <c r="A83" s="38"/>
      <c r="B83" s="38" t="s">
        <v>275</v>
      </c>
      <c r="C83" s="9"/>
      <c r="D83" s="9">
        <v>0</v>
      </c>
      <c r="E83" s="11"/>
      <c r="F83" s="9"/>
      <c r="G83" s="11"/>
      <c r="H83" s="11"/>
      <c r="I83" s="11"/>
      <c r="J83" s="9"/>
      <c r="K83" s="9"/>
      <c r="L83" s="9"/>
    </row>
    <row r="84" spans="1:12" ht="16.5" customHeight="1">
      <c r="A84" s="38"/>
      <c r="B84" s="38" t="s">
        <v>688</v>
      </c>
      <c r="C84" s="9"/>
      <c r="D84" s="9">
        <v>0</v>
      </c>
      <c r="E84" s="11"/>
      <c r="G84" s="11"/>
      <c r="H84" s="11"/>
      <c r="I84" s="11"/>
      <c r="J84" s="9"/>
      <c r="K84" s="9"/>
      <c r="L84" s="9"/>
    </row>
    <row r="85" spans="1:12" ht="16.5" customHeight="1">
      <c r="A85" s="38"/>
      <c r="B85" s="38" t="s">
        <v>692</v>
      </c>
      <c r="C85" s="9"/>
      <c r="D85" s="9">
        <v>0</v>
      </c>
      <c r="E85" s="11"/>
      <c r="G85" s="11"/>
      <c r="H85" s="11"/>
      <c r="I85" s="11"/>
      <c r="J85" s="9"/>
      <c r="K85" s="9"/>
      <c r="L85" s="9"/>
    </row>
    <row r="86" spans="1:12" ht="16.5" customHeight="1">
      <c r="A86" s="38"/>
      <c r="B86" s="38" t="s">
        <v>693</v>
      </c>
      <c r="C86" s="9"/>
      <c r="D86" s="9">
        <v>0</v>
      </c>
      <c r="E86" s="11"/>
      <c r="F86" s="9"/>
      <c r="G86" s="11"/>
      <c r="H86" s="11"/>
      <c r="I86" s="11"/>
      <c r="J86" s="9"/>
      <c r="K86" s="18"/>
      <c r="L86" s="9"/>
    </row>
    <row r="87" spans="1:12" ht="16.5" customHeight="1">
      <c r="A87" s="38"/>
      <c r="B87" s="38" t="s">
        <v>694</v>
      </c>
      <c r="C87" s="9"/>
      <c r="D87" s="9">
        <v>0</v>
      </c>
      <c r="E87" s="11"/>
      <c r="F87" s="9"/>
      <c r="G87" s="11"/>
      <c r="H87" s="11"/>
      <c r="I87" s="11"/>
      <c r="J87" s="9"/>
      <c r="K87" s="20"/>
      <c r="L87" s="9"/>
    </row>
    <row r="88" spans="1:12" ht="16.5" customHeight="1">
      <c r="A88" s="38"/>
      <c r="B88" s="38" t="s">
        <v>276</v>
      </c>
      <c r="C88" s="9"/>
      <c r="D88" s="9">
        <v>0</v>
      </c>
      <c r="E88" s="11"/>
      <c r="F88" s="9"/>
      <c r="G88" s="11"/>
      <c r="H88" s="11"/>
      <c r="I88" s="11"/>
      <c r="J88" s="9"/>
      <c r="K88" s="20"/>
      <c r="L88" s="9"/>
    </row>
    <row r="89" spans="1:12" ht="16.5" customHeight="1">
      <c r="A89" s="38"/>
      <c r="B89" s="38" t="s">
        <v>277</v>
      </c>
      <c r="C89" s="9"/>
      <c r="D89" s="9">
        <v>1</v>
      </c>
      <c r="E89" s="11">
        <v>44660</v>
      </c>
      <c r="F89" s="9" t="s">
        <v>24</v>
      </c>
      <c r="G89" s="39">
        <v>45116</v>
      </c>
      <c r="H89" s="11"/>
      <c r="I89" s="11"/>
      <c r="J89" s="9"/>
      <c r="K89" s="20"/>
      <c r="L89" s="9"/>
    </row>
    <row r="90" spans="1:12" ht="16.5" customHeight="1">
      <c r="A90" s="38"/>
      <c r="B90" s="38" t="s">
        <v>278</v>
      </c>
      <c r="C90" s="9"/>
      <c r="D90" s="9">
        <v>1</v>
      </c>
      <c r="E90" s="11">
        <v>44835</v>
      </c>
      <c r="F90" s="9" t="s">
        <v>24</v>
      </c>
      <c r="G90" s="39">
        <v>45132</v>
      </c>
      <c r="H90" s="11"/>
      <c r="I90" s="11"/>
      <c r="J90" s="9"/>
      <c r="K90" s="20"/>
      <c r="L90" s="9"/>
    </row>
    <row r="91" spans="1:12" ht="16.5" customHeight="1">
      <c r="A91" s="38"/>
      <c r="B91" s="38" t="s">
        <v>279</v>
      </c>
      <c r="C91" s="9"/>
      <c r="D91" s="9">
        <v>1</v>
      </c>
      <c r="E91" s="11">
        <v>44823</v>
      </c>
      <c r="F91" s="9" t="s">
        <v>24</v>
      </c>
      <c r="G91" s="11">
        <v>45128</v>
      </c>
      <c r="H91" s="11"/>
      <c r="I91" s="11"/>
      <c r="J91" s="9"/>
      <c r="K91" s="18"/>
      <c r="L91" s="9"/>
    </row>
    <row r="92" spans="1:12" ht="16.5" customHeight="1">
      <c r="A92" s="38"/>
      <c r="B92" s="38" t="s">
        <v>280</v>
      </c>
      <c r="C92" s="9"/>
      <c r="D92" s="9"/>
      <c r="E92" s="11"/>
      <c r="F92" s="9"/>
      <c r="G92" s="11"/>
      <c r="H92" s="11"/>
      <c r="I92" s="11"/>
      <c r="J92" s="9"/>
      <c r="K92" s="18"/>
      <c r="L92" s="9"/>
    </row>
    <row r="93" spans="1:12" ht="16.5" customHeight="1">
      <c r="C93" s="9">
        <f>COUNTA(B81:B92)</f>
        <v>12</v>
      </c>
      <c r="D93" s="9">
        <f>SUM(D81:D92)</f>
        <v>5</v>
      </c>
      <c r="E93" s="11"/>
      <c r="F93" s="9"/>
      <c r="G93" s="11"/>
      <c r="H93" s="11"/>
      <c r="I93" s="11"/>
      <c r="J93" s="9">
        <f t="shared" ref="J93:J94" si="0">C93-D93</f>
        <v>7</v>
      </c>
      <c r="K93" s="18">
        <f>100% - (J93/C93*100)%</f>
        <v>0.41666666666666663</v>
      </c>
    </row>
    <row r="94" spans="1:12" ht="16.5" customHeight="1">
      <c r="C94" s="9">
        <f>SUM(C16,C21,C25,C31,C37,C60,C78,C93)</f>
        <v>30</v>
      </c>
      <c r="D94" s="9">
        <f>SUM(D5:D22)</f>
        <v>13</v>
      </c>
      <c r="E94" s="11"/>
      <c r="F94" s="9"/>
      <c r="G94" s="11"/>
      <c r="H94" s="11"/>
      <c r="I94" s="11"/>
      <c r="J94" s="9">
        <f t="shared" si="0"/>
        <v>17</v>
      </c>
      <c r="K94" s="18">
        <f>D401</f>
        <v>0</v>
      </c>
    </row>
    <row r="95" spans="1:12" ht="16.5" customHeight="1">
      <c r="E95" s="11"/>
      <c r="G95" s="11"/>
      <c r="H95" s="11"/>
      <c r="I95" s="11"/>
      <c r="K95" s="20"/>
    </row>
    <row r="96" spans="1:12" ht="16.5" customHeight="1">
      <c r="E96" s="11"/>
      <c r="G96" s="11"/>
      <c r="H96" s="11"/>
      <c r="I96" s="11"/>
      <c r="K96" s="20"/>
    </row>
    <row r="97" spans="5:11" ht="16.5" customHeight="1">
      <c r="E97" s="11"/>
      <c r="G97" s="11"/>
      <c r="H97" s="11"/>
      <c r="I97" s="11"/>
      <c r="K97" s="20"/>
    </row>
    <row r="98" spans="5:11" ht="16.5" customHeight="1">
      <c r="E98" s="11"/>
      <c r="G98" s="11"/>
      <c r="H98" s="11"/>
      <c r="I98" s="11"/>
      <c r="K98" s="20"/>
    </row>
    <row r="99" spans="5:11" ht="16.5" customHeight="1">
      <c r="E99" s="11"/>
      <c r="G99" s="11"/>
      <c r="H99" s="11"/>
      <c r="I99" s="11"/>
      <c r="K99" s="20"/>
    </row>
    <row r="100" spans="5:11" ht="16.5" customHeight="1">
      <c r="E100" s="11"/>
      <c r="G100" s="11"/>
      <c r="H100" s="11"/>
      <c r="I100" s="11"/>
      <c r="K100" s="20"/>
    </row>
    <row r="101" spans="5:11" ht="16.5" customHeight="1">
      <c r="E101" s="11"/>
      <c r="G101" s="11"/>
      <c r="H101" s="11"/>
      <c r="I101" s="11"/>
      <c r="K101" s="18"/>
    </row>
    <row r="102" spans="5:11" ht="16.5" customHeight="1">
      <c r="E102" s="11"/>
      <c r="G102" s="11"/>
      <c r="H102" s="11"/>
      <c r="I102" s="11"/>
      <c r="K102" s="18"/>
    </row>
    <row r="103" spans="5:11" ht="16.5" customHeight="1">
      <c r="E103" s="11"/>
      <c r="G103" s="11"/>
      <c r="H103" s="11"/>
      <c r="I103" s="11"/>
    </row>
    <row r="104" spans="5:11" ht="16.5" customHeight="1">
      <c r="E104" s="11"/>
      <c r="G104" s="11"/>
      <c r="H104" s="11"/>
      <c r="I104" s="11"/>
    </row>
    <row r="105" spans="5:11" ht="16.5" customHeight="1">
      <c r="E105" s="11"/>
      <c r="G105" s="11"/>
      <c r="H105" s="11"/>
      <c r="I105" s="11"/>
    </row>
    <row r="106" spans="5:11" ht="16.5" customHeight="1">
      <c r="E106" s="11"/>
      <c r="G106" s="11"/>
      <c r="H106" s="11"/>
      <c r="I106" s="11"/>
    </row>
    <row r="107" spans="5:11" ht="16.5" customHeight="1">
      <c r="E107" s="11"/>
      <c r="G107" s="11"/>
      <c r="H107" s="11"/>
      <c r="I107" s="11"/>
    </row>
    <row r="108" spans="5:11" ht="16.5" customHeight="1">
      <c r="E108" s="11"/>
      <c r="G108" s="11"/>
      <c r="H108" s="11"/>
      <c r="I108" s="11"/>
    </row>
    <row r="109" spans="5:11" ht="16.5" customHeight="1">
      <c r="E109" s="11"/>
      <c r="G109" s="11"/>
      <c r="H109" s="11"/>
      <c r="I109" s="11"/>
    </row>
    <row r="110" spans="5:11" ht="16.5" customHeight="1">
      <c r="E110" s="11"/>
      <c r="G110" s="11"/>
      <c r="H110" s="11"/>
      <c r="I110" s="11"/>
    </row>
    <row r="111" spans="5:11" ht="16.5" customHeight="1">
      <c r="E111" s="11"/>
      <c r="G111" s="11"/>
      <c r="H111" s="11"/>
      <c r="I111" s="11"/>
    </row>
    <row r="112" spans="5:11" ht="16.5" customHeight="1">
      <c r="E112" s="11"/>
      <c r="G112" s="11"/>
      <c r="H112" s="11"/>
      <c r="I112" s="11"/>
    </row>
    <row r="113" spans="5:9" ht="16.5" customHeight="1">
      <c r="E113" s="11"/>
      <c r="G113" s="11"/>
      <c r="H113" s="11"/>
      <c r="I113" s="11"/>
    </row>
    <row r="114" spans="5:9" ht="16.5" customHeight="1">
      <c r="E114" s="11"/>
      <c r="G114" s="11"/>
      <c r="H114" s="11"/>
      <c r="I114" s="11"/>
    </row>
    <row r="115" spans="5:9" ht="16.5" customHeight="1">
      <c r="E115" s="11"/>
      <c r="G115" s="11"/>
      <c r="H115" s="11"/>
      <c r="I115" s="11"/>
    </row>
    <row r="116" spans="5:9" ht="16.5" customHeight="1">
      <c r="E116" s="11"/>
      <c r="G116" s="11"/>
      <c r="H116" s="11"/>
      <c r="I116" s="11"/>
    </row>
    <row r="117" spans="5:9" ht="16.5" customHeight="1">
      <c r="E117" s="11"/>
      <c r="G117" s="11"/>
      <c r="H117" s="11"/>
      <c r="I117" s="11"/>
    </row>
    <row r="118" spans="5:9" ht="16.5" customHeight="1">
      <c r="E118" s="11"/>
      <c r="G118" s="11"/>
      <c r="H118" s="11"/>
      <c r="I118" s="11"/>
    </row>
    <row r="119" spans="5:9" ht="16.5" customHeight="1">
      <c r="E119" s="11"/>
      <c r="G119" s="11"/>
      <c r="H119" s="11"/>
      <c r="I119" s="11"/>
    </row>
    <row r="120" spans="5:9" ht="16.5" customHeight="1">
      <c r="E120" s="11"/>
      <c r="G120" s="11"/>
      <c r="H120" s="11"/>
      <c r="I120" s="11"/>
    </row>
    <row r="121" spans="5:9" ht="16.5" customHeight="1">
      <c r="E121" s="11"/>
      <c r="G121" s="11"/>
      <c r="H121" s="11"/>
      <c r="I121" s="11"/>
    </row>
    <row r="122" spans="5:9" ht="16.5" customHeight="1">
      <c r="E122" s="11"/>
      <c r="G122" s="11"/>
      <c r="H122" s="11"/>
      <c r="I122" s="11"/>
    </row>
    <row r="123" spans="5:9" ht="16.5" customHeight="1">
      <c r="E123" s="11"/>
      <c r="G123" s="11"/>
      <c r="H123" s="11"/>
      <c r="I123" s="11"/>
    </row>
    <row r="124" spans="5:9" ht="16.5" customHeight="1">
      <c r="E124" s="11"/>
      <c r="G124" s="11"/>
      <c r="H124" s="11"/>
      <c r="I124" s="11"/>
    </row>
    <row r="125" spans="5:9" ht="16.5" customHeight="1">
      <c r="E125" s="11"/>
      <c r="G125" s="11"/>
      <c r="H125" s="11"/>
      <c r="I125" s="11"/>
    </row>
    <row r="126" spans="5:9" ht="16.5" customHeight="1">
      <c r="E126" s="11"/>
      <c r="G126" s="11"/>
      <c r="H126" s="11"/>
      <c r="I126" s="11"/>
    </row>
    <row r="127" spans="5:9" ht="16.5" customHeight="1">
      <c r="E127" s="11"/>
      <c r="G127" s="11"/>
      <c r="H127" s="11"/>
      <c r="I127" s="11"/>
    </row>
    <row r="128" spans="5:9" ht="16.5" customHeight="1">
      <c r="E128" s="11"/>
      <c r="G128" s="11"/>
      <c r="H128" s="11"/>
      <c r="I128" s="11"/>
    </row>
    <row r="129" spans="5:9" ht="16.5" customHeight="1">
      <c r="E129" s="11"/>
      <c r="G129" s="11"/>
      <c r="H129" s="11"/>
      <c r="I129" s="11"/>
    </row>
    <row r="130" spans="5:9" ht="16.5" customHeight="1">
      <c r="E130" s="11"/>
      <c r="G130" s="11"/>
      <c r="H130" s="11"/>
      <c r="I130" s="11"/>
    </row>
    <row r="131" spans="5:9" ht="16.5" customHeight="1">
      <c r="E131" s="11"/>
      <c r="G131" s="11"/>
      <c r="H131" s="11"/>
      <c r="I131" s="11"/>
    </row>
    <row r="132" spans="5:9" ht="16.5" customHeight="1">
      <c r="E132" s="11"/>
      <c r="G132" s="11"/>
      <c r="H132" s="11"/>
      <c r="I132" s="11"/>
    </row>
    <row r="133" spans="5:9" ht="16.5" customHeight="1">
      <c r="E133" s="11"/>
      <c r="G133" s="11"/>
      <c r="H133" s="11"/>
      <c r="I133" s="11"/>
    </row>
    <row r="134" spans="5:9" ht="16.5" customHeight="1">
      <c r="E134" s="11"/>
      <c r="G134" s="11"/>
      <c r="H134" s="11"/>
      <c r="I134" s="11"/>
    </row>
    <row r="135" spans="5:9" ht="16.5" customHeight="1">
      <c r="E135" s="11"/>
      <c r="G135" s="11"/>
      <c r="H135" s="11"/>
      <c r="I135" s="11"/>
    </row>
    <row r="136" spans="5:9" ht="16.5" customHeight="1">
      <c r="E136" s="11"/>
      <c r="G136" s="11"/>
      <c r="H136" s="11"/>
      <c r="I136" s="11"/>
    </row>
    <row r="137" spans="5:9" ht="16.5" customHeight="1">
      <c r="E137" s="11"/>
      <c r="G137" s="11"/>
      <c r="H137" s="11"/>
      <c r="I137" s="11"/>
    </row>
    <row r="138" spans="5:9" ht="16.5" customHeight="1">
      <c r="E138" s="11"/>
      <c r="G138" s="11"/>
      <c r="H138" s="11"/>
      <c r="I138" s="11"/>
    </row>
    <row r="139" spans="5:9" ht="16.5" customHeight="1">
      <c r="E139" s="11"/>
      <c r="G139" s="11"/>
      <c r="H139" s="11"/>
      <c r="I139" s="11"/>
    </row>
    <row r="140" spans="5:9" ht="16.5" customHeight="1">
      <c r="E140" s="11"/>
      <c r="G140" s="11"/>
      <c r="H140" s="11"/>
      <c r="I140" s="11"/>
    </row>
    <row r="141" spans="5:9" ht="16.5" customHeight="1">
      <c r="E141" s="11"/>
      <c r="G141" s="11"/>
      <c r="H141" s="11"/>
      <c r="I141" s="11"/>
    </row>
    <row r="142" spans="5:9" ht="16.5" customHeight="1">
      <c r="E142" s="11"/>
      <c r="G142" s="11"/>
      <c r="H142" s="11"/>
      <c r="I142" s="11"/>
    </row>
    <row r="143" spans="5:9" ht="16.5" customHeight="1">
      <c r="E143" s="11"/>
      <c r="G143" s="11"/>
      <c r="H143" s="11"/>
      <c r="I143" s="11"/>
    </row>
    <row r="144" spans="5:9" ht="16.5" customHeight="1">
      <c r="E144" s="11"/>
      <c r="G144" s="11"/>
      <c r="H144" s="11"/>
      <c r="I144" s="11"/>
    </row>
    <row r="145" spans="5:9" ht="16.5" customHeight="1">
      <c r="E145" s="11"/>
      <c r="G145" s="11"/>
      <c r="H145" s="11"/>
      <c r="I145" s="11"/>
    </row>
    <row r="146" spans="5:9" ht="16.5" customHeight="1">
      <c r="E146" s="11"/>
      <c r="G146" s="11"/>
      <c r="H146" s="11"/>
      <c r="I146" s="11"/>
    </row>
    <row r="147" spans="5:9" ht="16.5" customHeight="1">
      <c r="E147" s="11"/>
      <c r="G147" s="11"/>
      <c r="H147" s="11"/>
      <c r="I147" s="11"/>
    </row>
    <row r="148" spans="5:9" ht="16.5" customHeight="1">
      <c r="E148" s="11"/>
      <c r="G148" s="11"/>
      <c r="H148" s="11"/>
      <c r="I148" s="11"/>
    </row>
    <row r="149" spans="5:9" ht="16.5" customHeight="1">
      <c r="E149" s="11"/>
      <c r="G149" s="11"/>
      <c r="H149" s="11"/>
      <c r="I149" s="11"/>
    </row>
    <row r="150" spans="5:9" ht="16.5" customHeight="1">
      <c r="E150" s="11"/>
      <c r="G150" s="11"/>
      <c r="H150" s="11"/>
      <c r="I150" s="11"/>
    </row>
    <row r="151" spans="5:9" ht="16.5" customHeight="1">
      <c r="E151" s="11"/>
      <c r="G151" s="11"/>
      <c r="H151" s="11"/>
      <c r="I151" s="11"/>
    </row>
    <row r="152" spans="5:9" ht="16.5" customHeight="1">
      <c r="E152" s="11"/>
      <c r="G152" s="11"/>
      <c r="H152" s="11"/>
      <c r="I152" s="11"/>
    </row>
    <row r="153" spans="5:9" ht="16.5" customHeight="1">
      <c r="E153" s="11"/>
      <c r="G153" s="11"/>
      <c r="H153" s="11"/>
      <c r="I153" s="11"/>
    </row>
    <row r="154" spans="5:9" ht="16.5" customHeight="1">
      <c r="E154" s="11"/>
      <c r="G154" s="11"/>
      <c r="H154" s="11"/>
      <c r="I154" s="11"/>
    </row>
    <row r="155" spans="5:9" ht="16.5" customHeight="1">
      <c r="E155" s="11"/>
      <c r="G155" s="11"/>
      <c r="H155" s="11"/>
      <c r="I155" s="11"/>
    </row>
    <row r="156" spans="5:9" ht="16.5" customHeight="1">
      <c r="E156" s="11"/>
      <c r="G156" s="11"/>
      <c r="H156" s="11"/>
      <c r="I156" s="11"/>
    </row>
    <row r="157" spans="5:9" ht="16.5" customHeight="1">
      <c r="E157" s="11"/>
      <c r="G157" s="11"/>
      <c r="H157" s="11"/>
      <c r="I157" s="11"/>
    </row>
    <row r="158" spans="5:9" ht="16.5" customHeight="1">
      <c r="E158" s="11"/>
      <c r="G158" s="11"/>
      <c r="H158" s="11"/>
      <c r="I158" s="11"/>
    </row>
    <row r="159" spans="5:9" ht="16.5" customHeight="1">
      <c r="E159" s="11"/>
      <c r="G159" s="11"/>
      <c r="H159" s="11"/>
      <c r="I159" s="11"/>
    </row>
    <row r="160" spans="5:9" ht="16.5" customHeight="1">
      <c r="E160" s="11"/>
      <c r="G160" s="11"/>
      <c r="H160" s="11"/>
      <c r="I160" s="11"/>
    </row>
    <row r="161" spans="5:9" ht="16.5" customHeight="1">
      <c r="E161" s="11"/>
      <c r="G161" s="11"/>
      <c r="H161" s="11"/>
      <c r="I161" s="11"/>
    </row>
    <row r="162" spans="5:9" ht="16.5" customHeight="1">
      <c r="E162" s="11"/>
      <c r="G162" s="11"/>
      <c r="H162" s="11"/>
      <c r="I162" s="11"/>
    </row>
    <row r="163" spans="5:9" ht="16.5" customHeight="1">
      <c r="E163" s="11"/>
      <c r="G163" s="11"/>
      <c r="H163" s="11"/>
      <c r="I163" s="11"/>
    </row>
    <row r="164" spans="5:9" ht="16.5" customHeight="1">
      <c r="E164" s="11"/>
      <c r="G164" s="11"/>
      <c r="H164" s="11"/>
      <c r="I164" s="11"/>
    </row>
    <row r="165" spans="5:9" ht="16.5" customHeight="1">
      <c r="E165" s="11"/>
      <c r="G165" s="11"/>
      <c r="H165" s="11"/>
      <c r="I165" s="11"/>
    </row>
    <row r="166" spans="5:9" ht="16.5" customHeight="1">
      <c r="E166" s="11"/>
      <c r="G166" s="11"/>
      <c r="H166" s="11"/>
      <c r="I166" s="11"/>
    </row>
    <row r="167" spans="5:9" ht="16.5" customHeight="1">
      <c r="E167" s="11"/>
      <c r="G167" s="11"/>
      <c r="H167" s="11"/>
      <c r="I167" s="11"/>
    </row>
    <row r="168" spans="5:9" ht="16.5" customHeight="1">
      <c r="E168" s="11"/>
      <c r="G168" s="11"/>
      <c r="H168" s="11"/>
      <c r="I168" s="11"/>
    </row>
    <row r="169" spans="5:9" ht="16.5" customHeight="1">
      <c r="E169" s="11"/>
      <c r="G169" s="11"/>
      <c r="H169" s="11"/>
      <c r="I169" s="11"/>
    </row>
    <row r="170" spans="5:9" ht="16.5" customHeight="1">
      <c r="E170" s="11"/>
      <c r="G170" s="11"/>
      <c r="H170" s="11"/>
      <c r="I170" s="11"/>
    </row>
    <row r="171" spans="5:9" ht="16.5" customHeight="1">
      <c r="E171" s="11"/>
      <c r="G171" s="11"/>
      <c r="H171" s="11"/>
      <c r="I171" s="11"/>
    </row>
    <row r="172" spans="5:9" ht="16.5" customHeight="1">
      <c r="E172" s="11"/>
      <c r="G172" s="11"/>
      <c r="H172" s="11"/>
      <c r="I172" s="11"/>
    </row>
    <row r="173" spans="5:9" ht="16.5" customHeight="1">
      <c r="E173" s="11"/>
      <c r="G173" s="11"/>
      <c r="H173" s="11"/>
      <c r="I173" s="11"/>
    </row>
    <row r="174" spans="5:9" ht="16.5" customHeight="1">
      <c r="E174" s="11"/>
      <c r="G174" s="11"/>
      <c r="H174" s="11"/>
      <c r="I174" s="11"/>
    </row>
    <row r="175" spans="5:9" ht="16.5" customHeight="1">
      <c r="E175" s="11"/>
      <c r="G175" s="11"/>
      <c r="H175" s="11"/>
      <c r="I175" s="11"/>
    </row>
    <row r="176" spans="5:9" ht="16.5" customHeight="1">
      <c r="E176" s="11"/>
      <c r="G176" s="11"/>
      <c r="H176" s="11"/>
      <c r="I176" s="11"/>
    </row>
    <row r="177" spans="5:9" ht="16.5" customHeight="1">
      <c r="E177" s="11"/>
      <c r="G177" s="11"/>
      <c r="H177" s="11"/>
      <c r="I177" s="11"/>
    </row>
    <row r="178" spans="5:9" ht="16.5" customHeight="1">
      <c r="E178" s="11"/>
      <c r="G178" s="11"/>
      <c r="H178" s="11"/>
      <c r="I178" s="11"/>
    </row>
    <row r="179" spans="5:9" ht="16.5" customHeight="1">
      <c r="E179" s="11"/>
      <c r="G179" s="11"/>
      <c r="H179" s="11"/>
      <c r="I179" s="11"/>
    </row>
    <row r="180" spans="5:9" ht="16.5" customHeight="1">
      <c r="E180" s="11"/>
      <c r="G180" s="11"/>
      <c r="H180" s="11"/>
      <c r="I180" s="11"/>
    </row>
    <row r="181" spans="5:9" ht="16.5" customHeight="1">
      <c r="E181" s="11"/>
      <c r="G181" s="11"/>
      <c r="H181" s="11"/>
      <c r="I181" s="11"/>
    </row>
    <row r="182" spans="5:9" ht="16.5" customHeight="1">
      <c r="E182" s="11"/>
      <c r="G182" s="11"/>
      <c r="H182" s="11"/>
      <c r="I182" s="11"/>
    </row>
    <row r="183" spans="5:9" ht="16.5" customHeight="1">
      <c r="E183" s="11"/>
      <c r="G183" s="11"/>
      <c r="H183" s="11"/>
      <c r="I183" s="11"/>
    </row>
    <row r="184" spans="5:9" ht="16.5" customHeight="1">
      <c r="E184" s="11"/>
      <c r="G184" s="11"/>
      <c r="H184" s="11"/>
      <c r="I184" s="11"/>
    </row>
    <row r="185" spans="5:9" ht="16.5" customHeight="1">
      <c r="E185" s="11"/>
      <c r="G185" s="11"/>
      <c r="H185" s="11"/>
      <c r="I185" s="11"/>
    </row>
    <row r="186" spans="5:9" ht="16.5" customHeight="1">
      <c r="E186" s="11"/>
      <c r="G186" s="11"/>
      <c r="H186" s="11"/>
      <c r="I186" s="11"/>
    </row>
    <row r="187" spans="5:9" ht="16.5" customHeight="1">
      <c r="E187" s="11"/>
      <c r="G187" s="11"/>
      <c r="H187" s="11"/>
      <c r="I187" s="11"/>
    </row>
    <row r="188" spans="5:9" ht="16.5" customHeight="1">
      <c r="E188" s="11"/>
      <c r="G188" s="11"/>
      <c r="H188" s="11"/>
      <c r="I188" s="11"/>
    </row>
    <row r="189" spans="5:9" ht="16.5" customHeight="1">
      <c r="E189" s="11"/>
      <c r="G189" s="11"/>
      <c r="H189" s="11"/>
      <c r="I189" s="11"/>
    </row>
    <row r="190" spans="5:9" ht="16.5" customHeight="1">
      <c r="E190" s="11"/>
      <c r="G190" s="11"/>
      <c r="H190" s="11"/>
      <c r="I190" s="11"/>
    </row>
    <row r="191" spans="5:9" ht="16.5" customHeight="1">
      <c r="E191" s="11"/>
      <c r="G191" s="11"/>
      <c r="H191" s="11"/>
      <c r="I191" s="11"/>
    </row>
    <row r="192" spans="5:9" ht="16.5" customHeight="1">
      <c r="E192" s="11"/>
      <c r="G192" s="11"/>
      <c r="H192" s="11"/>
      <c r="I192" s="11"/>
    </row>
    <row r="193" spans="5:9" ht="16.5" customHeight="1">
      <c r="E193" s="11"/>
      <c r="G193" s="11"/>
      <c r="H193" s="11"/>
      <c r="I193" s="11"/>
    </row>
    <row r="194" spans="5:9" ht="16.5" customHeight="1">
      <c r="E194" s="11"/>
      <c r="G194" s="11"/>
      <c r="H194" s="11"/>
      <c r="I194" s="11"/>
    </row>
    <row r="195" spans="5:9" ht="16.5" customHeight="1">
      <c r="E195" s="11"/>
      <c r="G195" s="11"/>
      <c r="H195" s="11"/>
      <c r="I195" s="11"/>
    </row>
    <row r="196" spans="5:9" ht="16.5" customHeight="1">
      <c r="E196" s="11"/>
      <c r="G196" s="11"/>
      <c r="H196" s="11"/>
      <c r="I196" s="11"/>
    </row>
    <row r="197" spans="5:9" ht="16.5" customHeight="1">
      <c r="E197" s="11"/>
      <c r="G197" s="11"/>
      <c r="H197" s="11"/>
      <c r="I197" s="11"/>
    </row>
    <row r="198" spans="5:9" ht="16.5" customHeight="1">
      <c r="E198" s="11"/>
      <c r="G198" s="11"/>
      <c r="H198" s="11"/>
      <c r="I198" s="11"/>
    </row>
    <row r="199" spans="5:9" ht="16.5" customHeight="1">
      <c r="E199" s="11"/>
      <c r="G199" s="11"/>
      <c r="H199" s="11"/>
      <c r="I199" s="11"/>
    </row>
    <row r="200" spans="5:9" ht="16.5" customHeight="1">
      <c r="E200" s="11"/>
      <c r="G200" s="11"/>
      <c r="H200" s="11"/>
      <c r="I200" s="11"/>
    </row>
    <row r="201" spans="5:9" ht="16.5" customHeight="1">
      <c r="E201" s="11"/>
      <c r="G201" s="11"/>
      <c r="H201" s="11"/>
      <c r="I201" s="11"/>
    </row>
    <row r="202" spans="5:9" ht="16.5" customHeight="1">
      <c r="E202" s="11"/>
      <c r="G202" s="11"/>
      <c r="H202" s="11"/>
      <c r="I202" s="11"/>
    </row>
    <row r="203" spans="5:9" ht="16.5" customHeight="1">
      <c r="E203" s="11"/>
      <c r="G203" s="11"/>
      <c r="H203" s="11"/>
      <c r="I203" s="11"/>
    </row>
    <row r="204" spans="5:9" ht="16.5" customHeight="1">
      <c r="E204" s="11"/>
      <c r="G204" s="11"/>
      <c r="H204" s="11"/>
      <c r="I204" s="11"/>
    </row>
    <row r="205" spans="5:9" ht="16.5" customHeight="1">
      <c r="E205" s="11"/>
      <c r="G205" s="11"/>
      <c r="H205" s="11"/>
      <c r="I205" s="11"/>
    </row>
    <row r="206" spans="5:9" ht="16.5" customHeight="1">
      <c r="E206" s="11"/>
      <c r="G206" s="11"/>
      <c r="H206" s="11"/>
      <c r="I206" s="11"/>
    </row>
    <row r="207" spans="5:9" ht="16.5" customHeight="1">
      <c r="E207" s="11"/>
      <c r="G207" s="11"/>
      <c r="H207" s="11"/>
      <c r="I207" s="11"/>
    </row>
    <row r="208" spans="5:9" ht="16.5" customHeight="1">
      <c r="E208" s="11"/>
      <c r="G208" s="11"/>
      <c r="H208" s="11"/>
      <c r="I208" s="11"/>
    </row>
    <row r="209" spans="5:9" ht="16.5" customHeight="1">
      <c r="E209" s="11"/>
      <c r="G209" s="11"/>
      <c r="H209" s="11"/>
      <c r="I209" s="11"/>
    </row>
    <row r="210" spans="5:9" ht="16.5" customHeight="1">
      <c r="E210" s="11"/>
      <c r="G210" s="11"/>
      <c r="H210" s="11"/>
      <c r="I210" s="11"/>
    </row>
    <row r="211" spans="5:9" ht="16.5" customHeight="1">
      <c r="E211" s="11"/>
      <c r="G211" s="11"/>
      <c r="H211" s="11"/>
      <c r="I211" s="11"/>
    </row>
    <row r="212" spans="5:9" ht="16.5" customHeight="1">
      <c r="E212" s="11"/>
      <c r="G212" s="11"/>
      <c r="H212" s="11"/>
      <c r="I212" s="11"/>
    </row>
    <row r="213" spans="5:9" ht="16.5" customHeight="1">
      <c r="E213" s="11"/>
      <c r="G213" s="11"/>
      <c r="H213" s="11"/>
      <c r="I213" s="11"/>
    </row>
    <row r="214" spans="5:9" ht="16.5" customHeight="1">
      <c r="E214" s="11"/>
      <c r="G214" s="11"/>
      <c r="H214" s="11"/>
      <c r="I214" s="11"/>
    </row>
    <row r="215" spans="5:9" ht="16.5" customHeight="1">
      <c r="E215" s="11"/>
      <c r="G215" s="11"/>
      <c r="H215" s="11"/>
      <c r="I215" s="11"/>
    </row>
    <row r="216" spans="5:9" ht="16.5" customHeight="1">
      <c r="E216" s="11"/>
      <c r="G216" s="11"/>
      <c r="H216" s="11"/>
      <c r="I216" s="11"/>
    </row>
    <row r="217" spans="5:9" ht="16.5" customHeight="1">
      <c r="E217" s="11"/>
      <c r="G217" s="11"/>
      <c r="H217" s="11"/>
      <c r="I217" s="11"/>
    </row>
    <row r="218" spans="5:9" ht="16.5" customHeight="1">
      <c r="E218" s="11"/>
      <c r="G218" s="11"/>
      <c r="H218" s="11"/>
      <c r="I218" s="11"/>
    </row>
    <row r="219" spans="5:9" ht="16.5" customHeight="1">
      <c r="E219" s="11"/>
      <c r="G219" s="11"/>
      <c r="H219" s="11"/>
      <c r="I219" s="11"/>
    </row>
    <row r="220" spans="5:9" ht="16.5" customHeight="1">
      <c r="E220" s="11"/>
      <c r="G220" s="11"/>
      <c r="H220" s="11"/>
      <c r="I220" s="11"/>
    </row>
    <row r="221" spans="5:9" ht="16.5" customHeight="1">
      <c r="E221" s="11"/>
      <c r="G221" s="11"/>
      <c r="H221" s="11"/>
      <c r="I221" s="11"/>
    </row>
    <row r="222" spans="5:9" ht="16.5" customHeight="1">
      <c r="E222" s="11"/>
      <c r="G222" s="11"/>
      <c r="H222" s="11"/>
      <c r="I222" s="11"/>
    </row>
    <row r="223" spans="5:9" ht="16.5" customHeight="1">
      <c r="E223" s="11"/>
      <c r="G223" s="11"/>
      <c r="H223" s="11"/>
      <c r="I223" s="11"/>
    </row>
    <row r="224" spans="5:9" ht="16.5" customHeight="1">
      <c r="E224" s="11"/>
      <c r="G224" s="11"/>
      <c r="H224" s="11"/>
      <c r="I224" s="11"/>
    </row>
    <row r="225" spans="5:9" ht="16.5" customHeight="1">
      <c r="E225" s="11"/>
      <c r="G225" s="11"/>
      <c r="H225" s="11"/>
      <c r="I225" s="11"/>
    </row>
    <row r="226" spans="5:9" ht="16.5" customHeight="1">
      <c r="E226" s="11"/>
      <c r="G226" s="11"/>
      <c r="H226" s="11"/>
      <c r="I226" s="11"/>
    </row>
    <row r="227" spans="5:9" ht="16.5" customHeight="1">
      <c r="E227" s="11"/>
      <c r="G227" s="11"/>
      <c r="H227" s="11"/>
      <c r="I227" s="11"/>
    </row>
    <row r="228" spans="5:9" ht="16.5" customHeight="1">
      <c r="E228" s="11"/>
      <c r="G228" s="11"/>
      <c r="H228" s="11"/>
      <c r="I228" s="11"/>
    </row>
    <row r="229" spans="5:9" ht="16.5" customHeight="1">
      <c r="E229" s="11"/>
      <c r="G229" s="11"/>
      <c r="H229" s="11"/>
      <c r="I229" s="11"/>
    </row>
    <row r="230" spans="5:9" ht="16.5" customHeight="1">
      <c r="E230" s="11"/>
      <c r="G230" s="11"/>
      <c r="H230" s="11"/>
      <c r="I230" s="11"/>
    </row>
    <row r="231" spans="5:9" ht="16.5" customHeight="1">
      <c r="E231" s="11"/>
      <c r="G231" s="11"/>
      <c r="H231" s="11"/>
      <c r="I231" s="11"/>
    </row>
    <row r="232" spans="5:9" ht="16.5" customHeight="1">
      <c r="E232" s="11"/>
      <c r="G232" s="11"/>
      <c r="H232" s="11"/>
      <c r="I232" s="11"/>
    </row>
    <row r="233" spans="5:9" ht="16.5" customHeight="1">
      <c r="E233" s="11"/>
      <c r="G233" s="11"/>
      <c r="H233" s="11"/>
      <c r="I233" s="11"/>
    </row>
    <row r="234" spans="5:9" ht="16.5" customHeight="1">
      <c r="E234" s="11"/>
      <c r="G234" s="11"/>
      <c r="H234" s="11"/>
      <c r="I234" s="11"/>
    </row>
    <row r="235" spans="5:9" ht="16.5" customHeight="1">
      <c r="E235" s="11"/>
      <c r="G235" s="11"/>
      <c r="H235" s="11"/>
      <c r="I235" s="11"/>
    </row>
    <row r="236" spans="5:9" ht="16.5" customHeight="1">
      <c r="E236" s="11"/>
      <c r="G236" s="11"/>
      <c r="H236" s="11"/>
      <c r="I236" s="11"/>
    </row>
    <row r="237" spans="5:9" ht="16.5" customHeight="1">
      <c r="E237" s="11"/>
      <c r="G237" s="11"/>
      <c r="H237" s="11"/>
      <c r="I237" s="11"/>
    </row>
    <row r="238" spans="5:9" ht="16.5" customHeight="1">
      <c r="E238" s="11"/>
      <c r="G238" s="11"/>
      <c r="H238" s="11"/>
      <c r="I238" s="11"/>
    </row>
    <row r="239" spans="5:9" ht="16.5" customHeight="1">
      <c r="E239" s="11"/>
      <c r="G239" s="11"/>
      <c r="H239" s="11"/>
      <c r="I239" s="11"/>
    </row>
    <row r="240" spans="5:9" ht="16.5" customHeight="1">
      <c r="E240" s="11"/>
      <c r="G240" s="11"/>
      <c r="H240" s="11"/>
      <c r="I240" s="11"/>
    </row>
    <row r="241" spans="5:9" ht="16.5" customHeight="1">
      <c r="E241" s="11"/>
      <c r="G241" s="11"/>
      <c r="H241" s="11"/>
      <c r="I241" s="11"/>
    </row>
    <row r="242" spans="5:9" ht="16.5" customHeight="1">
      <c r="E242" s="11"/>
      <c r="G242" s="11"/>
      <c r="H242" s="11"/>
      <c r="I242" s="11"/>
    </row>
    <row r="243" spans="5:9" ht="16.5" customHeight="1">
      <c r="E243" s="11"/>
      <c r="G243" s="11"/>
      <c r="H243" s="11"/>
      <c r="I243" s="11"/>
    </row>
    <row r="244" spans="5:9" ht="16.5" customHeight="1">
      <c r="E244" s="11"/>
      <c r="G244" s="11"/>
      <c r="H244" s="11"/>
      <c r="I244" s="11"/>
    </row>
    <row r="245" spans="5:9" ht="16.5" customHeight="1">
      <c r="E245" s="11"/>
      <c r="G245" s="11"/>
      <c r="H245" s="11"/>
      <c r="I245" s="11"/>
    </row>
    <row r="246" spans="5:9" ht="16.5" customHeight="1">
      <c r="E246" s="11"/>
      <c r="G246" s="11"/>
      <c r="H246" s="11"/>
      <c r="I246" s="11"/>
    </row>
    <row r="247" spans="5:9" ht="16.5" customHeight="1">
      <c r="E247" s="11"/>
      <c r="G247" s="11"/>
      <c r="H247" s="11"/>
      <c r="I247" s="11"/>
    </row>
    <row r="248" spans="5:9" ht="16.5" customHeight="1">
      <c r="E248" s="11"/>
      <c r="G248" s="11"/>
      <c r="H248" s="11"/>
      <c r="I248" s="11"/>
    </row>
    <row r="249" spans="5:9" ht="16.5" customHeight="1">
      <c r="E249" s="11"/>
      <c r="G249" s="11"/>
      <c r="H249" s="11"/>
      <c r="I249" s="11"/>
    </row>
    <row r="250" spans="5:9" ht="16.5" customHeight="1">
      <c r="E250" s="11"/>
      <c r="G250" s="11"/>
      <c r="H250" s="11"/>
      <c r="I250" s="11"/>
    </row>
    <row r="251" spans="5:9" ht="16.5" customHeight="1">
      <c r="E251" s="11"/>
      <c r="G251" s="11"/>
      <c r="H251" s="11"/>
      <c r="I251" s="11"/>
    </row>
    <row r="252" spans="5:9" ht="16.5" customHeight="1">
      <c r="E252" s="11"/>
      <c r="G252" s="11"/>
      <c r="H252" s="11"/>
      <c r="I252" s="11"/>
    </row>
    <row r="253" spans="5:9" ht="16.5" customHeight="1">
      <c r="E253" s="11"/>
      <c r="G253" s="11"/>
      <c r="H253" s="11"/>
      <c r="I253" s="11"/>
    </row>
    <row r="254" spans="5:9" ht="16.5" customHeight="1">
      <c r="E254" s="11"/>
      <c r="G254" s="11"/>
      <c r="H254" s="11"/>
      <c r="I254" s="11"/>
    </row>
    <row r="255" spans="5:9" ht="16.5" customHeight="1">
      <c r="E255" s="11"/>
      <c r="G255" s="11"/>
      <c r="H255" s="11"/>
      <c r="I255" s="11"/>
    </row>
    <row r="256" spans="5:9" ht="16.5" customHeight="1">
      <c r="E256" s="11"/>
      <c r="G256" s="11"/>
      <c r="H256" s="11"/>
      <c r="I256" s="11"/>
    </row>
    <row r="257" spans="5:9" ht="16.5" customHeight="1">
      <c r="E257" s="11"/>
      <c r="G257" s="11"/>
      <c r="H257" s="11"/>
      <c r="I257" s="11"/>
    </row>
    <row r="258" spans="5:9" ht="16.5" customHeight="1">
      <c r="E258" s="11"/>
      <c r="G258" s="11"/>
      <c r="H258" s="11"/>
      <c r="I258" s="11"/>
    </row>
    <row r="259" spans="5:9" ht="16.5" customHeight="1">
      <c r="E259" s="11"/>
      <c r="G259" s="11"/>
      <c r="H259" s="11"/>
      <c r="I259" s="11"/>
    </row>
    <row r="260" spans="5:9" ht="16.5" customHeight="1">
      <c r="E260" s="11"/>
      <c r="G260" s="11"/>
      <c r="H260" s="11"/>
      <c r="I260" s="11"/>
    </row>
    <row r="261" spans="5:9" ht="16.5" customHeight="1">
      <c r="E261" s="11"/>
      <c r="G261" s="11"/>
      <c r="H261" s="11"/>
      <c r="I261" s="11"/>
    </row>
    <row r="262" spans="5:9" ht="16.5" customHeight="1">
      <c r="E262" s="11"/>
      <c r="G262" s="11"/>
      <c r="H262" s="11"/>
      <c r="I262" s="11"/>
    </row>
    <row r="263" spans="5:9" ht="16.5" customHeight="1">
      <c r="E263" s="11"/>
      <c r="G263" s="11"/>
      <c r="H263" s="11"/>
      <c r="I263" s="11"/>
    </row>
    <row r="264" spans="5:9" ht="16.5" customHeight="1">
      <c r="E264" s="11"/>
      <c r="G264" s="11"/>
      <c r="H264" s="11"/>
      <c r="I264" s="11"/>
    </row>
    <row r="265" spans="5:9" ht="16.5" customHeight="1">
      <c r="E265" s="11"/>
      <c r="G265" s="11"/>
      <c r="H265" s="11"/>
      <c r="I265" s="11"/>
    </row>
    <row r="266" spans="5:9" ht="16.5" customHeight="1">
      <c r="E266" s="11"/>
      <c r="G266" s="11"/>
      <c r="H266" s="11"/>
      <c r="I266" s="11"/>
    </row>
    <row r="267" spans="5:9" ht="16.5" customHeight="1">
      <c r="E267" s="11"/>
      <c r="G267" s="11"/>
      <c r="H267" s="11"/>
      <c r="I267" s="11"/>
    </row>
    <row r="268" spans="5:9" ht="16.5" customHeight="1">
      <c r="E268" s="11"/>
      <c r="G268" s="11"/>
      <c r="H268" s="11"/>
      <c r="I268" s="11"/>
    </row>
    <row r="269" spans="5:9" ht="16.5" customHeight="1">
      <c r="E269" s="11"/>
      <c r="G269" s="11"/>
      <c r="H269" s="11"/>
      <c r="I269" s="11"/>
    </row>
    <row r="270" spans="5:9" ht="16.5" customHeight="1">
      <c r="E270" s="11"/>
      <c r="G270" s="11"/>
      <c r="H270" s="11"/>
      <c r="I270" s="11"/>
    </row>
    <row r="271" spans="5:9" ht="16.5" customHeight="1">
      <c r="E271" s="11"/>
      <c r="G271" s="11"/>
      <c r="H271" s="11"/>
      <c r="I271" s="11"/>
    </row>
    <row r="272" spans="5:9" ht="16.5" customHeight="1">
      <c r="E272" s="11"/>
      <c r="G272" s="11"/>
      <c r="H272" s="11"/>
      <c r="I272" s="11"/>
    </row>
    <row r="273" spans="5:9" ht="16.5" customHeight="1">
      <c r="E273" s="11"/>
      <c r="G273" s="11"/>
      <c r="H273" s="11"/>
      <c r="I273" s="11"/>
    </row>
    <row r="274" spans="5:9" ht="16.5" customHeight="1">
      <c r="E274" s="11"/>
      <c r="G274" s="11"/>
      <c r="H274" s="11"/>
      <c r="I274" s="11"/>
    </row>
    <row r="275" spans="5:9" ht="16.5" customHeight="1">
      <c r="E275" s="11"/>
      <c r="G275" s="11"/>
      <c r="H275" s="11"/>
      <c r="I275" s="11"/>
    </row>
    <row r="276" spans="5:9" ht="16.5" customHeight="1">
      <c r="E276" s="11"/>
      <c r="G276" s="11"/>
      <c r="H276" s="11"/>
      <c r="I276" s="11"/>
    </row>
    <row r="277" spans="5:9" ht="16.5" customHeight="1">
      <c r="E277" s="11"/>
      <c r="G277" s="11"/>
      <c r="H277" s="11"/>
      <c r="I277" s="11"/>
    </row>
    <row r="278" spans="5:9" ht="16.5" customHeight="1">
      <c r="E278" s="11"/>
      <c r="G278" s="11"/>
      <c r="H278" s="11"/>
      <c r="I278" s="11"/>
    </row>
    <row r="279" spans="5:9" ht="16.5" customHeight="1">
      <c r="E279" s="11"/>
      <c r="G279" s="11"/>
      <c r="H279" s="11"/>
      <c r="I279" s="11"/>
    </row>
    <row r="280" spans="5:9" ht="16.5" customHeight="1">
      <c r="E280" s="11"/>
      <c r="G280" s="11"/>
      <c r="H280" s="11"/>
      <c r="I280" s="11"/>
    </row>
    <row r="281" spans="5:9" ht="16.5" customHeight="1">
      <c r="E281" s="11"/>
      <c r="G281" s="11"/>
      <c r="H281" s="11"/>
      <c r="I281" s="11"/>
    </row>
    <row r="282" spans="5:9" ht="16.5" customHeight="1">
      <c r="E282" s="11"/>
      <c r="G282" s="11"/>
      <c r="H282" s="11"/>
      <c r="I282" s="11"/>
    </row>
    <row r="283" spans="5:9" ht="16.5" customHeight="1">
      <c r="E283" s="11"/>
      <c r="G283" s="11"/>
      <c r="H283" s="11"/>
      <c r="I283" s="11"/>
    </row>
    <row r="284" spans="5:9" ht="16.5" customHeight="1">
      <c r="E284" s="11"/>
      <c r="G284" s="11"/>
      <c r="H284" s="11"/>
      <c r="I284" s="11"/>
    </row>
    <row r="285" spans="5:9" ht="16.5" customHeight="1">
      <c r="E285" s="11"/>
      <c r="G285" s="11"/>
      <c r="H285" s="11"/>
      <c r="I285" s="11"/>
    </row>
    <row r="286" spans="5:9" ht="16.5" customHeight="1">
      <c r="E286" s="11"/>
      <c r="G286" s="11"/>
      <c r="H286" s="11"/>
      <c r="I286" s="11"/>
    </row>
    <row r="287" spans="5:9" ht="16.5" customHeight="1">
      <c r="E287" s="11"/>
      <c r="G287" s="11"/>
      <c r="H287" s="11"/>
      <c r="I287" s="11"/>
    </row>
    <row r="288" spans="5:9" ht="16.5" customHeight="1">
      <c r="E288" s="11"/>
      <c r="G288" s="11"/>
      <c r="H288" s="11"/>
      <c r="I288" s="11"/>
    </row>
    <row r="289" spans="5:9" ht="16.5" customHeight="1">
      <c r="E289" s="11"/>
      <c r="G289" s="11"/>
      <c r="H289" s="11"/>
      <c r="I289" s="11"/>
    </row>
    <row r="290" spans="5:9" ht="16.5" customHeight="1">
      <c r="E290" s="11"/>
      <c r="G290" s="11"/>
      <c r="H290" s="11"/>
      <c r="I290" s="11"/>
    </row>
    <row r="291" spans="5:9" ht="16.5" customHeight="1">
      <c r="E291" s="11"/>
      <c r="G291" s="11"/>
      <c r="H291" s="11"/>
      <c r="I291" s="11"/>
    </row>
    <row r="292" spans="5:9" ht="16.5" customHeight="1">
      <c r="E292" s="11"/>
      <c r="G292" s="11"/>
      <c r="H292" s="11"/>
      <c r="I292" s="11"/>
    </row>
    <row r="293" spans="5:9" ht="16.5" customHeight="1">
      <c r="E293" s="11"/>
      <c r="G293" s="11"/>
      <c r="H293" s="11"/>
      <c r="I293" s="11"/>
    </row>
    <row r="294" spans="5:9" ht="16.5" customHeight="1">
      <c r="E294" s="11"/>
      <c r="G294" s="11"/>
      <c r="H294" s="11"/>
      <c r="I294" s="11"/>
    </row>
    <row r="295" spans="5:9" ht="16.5" customHeight="1">
      <c r="E295" s="11"/>
      <c r="G295" s="11"/>
      <c r="H295" s="11"/>
      <c r="I295" s="11"/>
    </row>
    <row r="296" spans="5:9" ht="16.5" customHeight="1">
      <c r="E296" s="11"/>
      <c r="G296" s="11"/>
      <c r="H296" s="11"/>
      <c r="I296" s="11"/>
    </row>
    <row r="297" spans="5:9" ht="16.5" customHeight="1">
      <c r="E297" s="11"/>
      <c r="G297" s="11"/>
      <c r="H297" s="11"/>
      <c r="I297" s="11"/>
    </row>
    <row r="298" spans="5:9" ht="16.5" customHeight="1">
      <c r="E298" s="11"/>
      <c r="G298" s="11"/>
      <c r="H298" s="11"/>
      <c r="I298" s="11"/>
    </row>
    <row r="299" spans="5:9" ht="16.5" customHeight="1">
      <c r="E299" s="11"/>
      <c r="G299" s="11"/>
      <c r="H299" s="11"/>
      <c r="I299" s="11"/>
    </row>
    <row r="300" spans="5:9" ht="16.5" customHeight="1">
      <c r="E300" s="11"/>
      <c r="G300" s="11"/>
      <c r="H300" s="11"/>
      <c r="I300" s="11"/>
    </row>
    <row r="301" spans="5:9" ht="16.5" customHeight="1">
      <c r="E301" s="11"/>
      <c r="G301" s="11"/>
      <c r="H301" s="11"/>
      <c r="I301" s="11"/>
    </row>
    <row r="302" spans="5:9" ht="16.5" customHeight="1">
      <c r="E302" s="11"/>
      <c r="G302" s="11"/>
      <c r="H302" s="11"/>
      <c r="I302" s="11"/>
    </row>
    <row r="303" spans="5:9" ht="16.5" customHeight="1">
      <c r="E303" s="11"/>
      <c r="G303" s="11"/>
      <c r="H303" s="11"/>
      <c r="I303" s="11"/>
    </row>
    <row r="304" spans="5:9" ht="16.5" customHeight="1">
      <c r="E304" s="11"/>
      <c r="G304" s="11"/>
      <c r="H304" s="11"/>
      <c r="I304" s="11"/>
    </row>
    <row r="305" spans="5:9" ht="16.5" customHeight="1">
      <c r="E305" s="11"/>
      <c r="G305" s="11"/>
      <c r="H305" s="11"/>
      <c r="I305" s="11"/>
    </row>
    <row r="306" spans="5:9" ht="16.5" customHeight="1">
      <c r="E306" s="11"/>
      <c r="G306" s="11"/>
      <c r="H306" s="11"/>
      <c r="I306" s="11"/>
    </row>
    <row r="307" spans="5:9" ht="16.5" customHeight="1">
      <c r="E307" s="11"/>
      <c r="G307" s="11"/>
      <c r="H307" s="11"/>
      <c r="I307" s="11"/>
    </row>
    <row r="308" spans="5:9" ht="16.5" customHeight="1">
      <c r="E308" s="11"/>
      <c r="G308" s="11"/>
      <c r="H308" s="11"/>
      <c r="I308" s="11"/>
    </row>
    <row r="309" spans="5:9" ht="16.5" customHeight="1">
      <c r="E309" s="11"/>
      <c r="G309" s="11"/>
      <c r="H309" s="11"/>
      <c r="I309" s="11"/>
    </row>
    <row r="310" spans="5:9" ht="16.5" customHeight="1">
      <c r="E310" s="11"/>
      <c r="G310" s="11"/>
      <c r="H310" s="11"/>
      <c r="I310" s="11"/>
    </row>
    <row r="311" spans="5:9" ht="16.5" customHeight="1">
      <c r="E311" s="11"/>
      <c r="G311" s="11"/>
      <c r="H311" s="11"/>
      <c r="I311" s="11"/>
    </row>
    <row r="312" spans="5:9" ht="16.5" customHeight="1">
      <c r="E312" s="11"/>
      <c r="G312" s="11"/>
      <c r="H312" s="11"/>
      <c r="I312" s="11"/>
    </row>
    <row r="313" spans="5:9" ht="16.5" customHeight="1">
      <c r="E313" s="11"/>
      <c r="G313" s="11"/>
      <c r="H313" s="11"/>
      <c r="I313" s="11"/>
    </row>
    <row r="314" spans="5:9" ht="16.5" customHeight="1">
      <c r="E314" s="11"/>
      <c r="G314" s="11"/>
      <c r="H314" s="11"/>
      <c r="I314" s="11"/>
    </row>
    <row r="315" spans="5:9" ht="16.5" customHeight="1">
      <c r="E315" s="11"/>
      <c r="G315" s="11"/>
      <c r="H315" s="11"/>
      <c r="I315" s="11"/>
    </row>
    <row r="316" spans="5:9" ht="16.5" customHeight="1">
      <c r="E316" s="11"/>
      <c r="G316" s="11"/>
      <c r="H316" s="11"/>
      <c r="I316" s="11"/>
    </row>
    <row r="317" spans="5:9" ht="16.5" customHeight="1">
      <c r="E317" s="11"/>
      <c r="G317" s="11"/>
      <c r="H317" s="11"/>
      <c r="I317" s="11"/>
    </row>
    <row r="318" spans="5:9" ht="16.5" customHeight="1">
      <c r="E318" s="11"/>
      <c r="G318" s="11"/>
      <c r="H318" s="11"/>
      <c r="I318" s="11"/>
    </row>
    <row r="319" spans="5:9" ht="16.5" customHeight="1">
      <c r="E319" s="11"/>
      <c r="G319" s="11"/>
      <c r="H319" s="11"/>
      <c r="I319" s="11"/>
    </row>
    <row r="320" spans="5:9" ht="16.5" customHeight="1">
      <c r="E320" s="11"/>
      <c r="G320" s="11"/>
      <c r="H320" s="11"/>
      <c r="I320" s="11"/>
    </row>
    <row r="321" spans="5:9" ht="16.5" customHeight="1">
      <c r="E321" s="11"/>
      <c r="G321" s="11"/>
      <c r="H321" s="11"/>
      <c r="I321" s="11"/>
    </row>
    <row r="322" spans="5:9" ht="16.5" customHeight="1">
      <c r="E322" s="11"/>
      <c r="G322" s="11"/>
      <c r="H322" s="11"/>
      <c r="I322" s="11"/>
    </row>
    <row r="323" spans="5:9" ht="16.5" customHeight="1">
      <c r="E323" s="11"/>
      <c r="G323" s="11"/>
      <c r="H323" s="11"/>
      <c r="I323" s="11"/>
    </row>
    <row r="324" spans="5:9" ht="16.5" customHeight="1">
      <c r="E324" s="11"/>
      <c r="G324" s="11"/>
      <c r="H324" s="11"/>
      <c r="I324" s="11"/>
    </row>
    <row r="325" spans="5:9" ht="16.5" customHeight="1">
      <c r="E325" s="11"/>
      <c r="G325" s="11"/>
      <c r="H325" s="11"/>
      <c r="I325" s="11"/>
    </row>
    <row r="326" spans="5:9" ht="16.5" customHeight="1">
      <c r="E326" s="11"/>
      <c r="G326" s="11"/>
      <c r="H326" s="11"/>
      <c r="I326" s="11"/>
    </row>
    <row r="327" spans="5:9" ht="16.5" customHeight="1">
      <c r="E327" s="11"/>
      <c r="G327" s="11"/>
      <c r="H327" s="11"/>
      <c r="I327" s="11"/>
    </row>
    <row r="328" spans="5:9" ht="16.5" customHeight="1">
      <c r="E328" s="11"/>
      <c r="G328" s="11"/>
      <c r="H328" s="11"/>
      <c r="I328" s="11"/>
    </row>
    <row r="329" spans="5:9" ht="16.5" customHeight="1">
      <c r="E329" s="11"/>
      <c r="G329" s="11"/>
      <c r="H329" s="11"/>
      <c r="I329" s="11"/>
    </row>
    <row r="330" spans="5:9" ht="16.5" customHeight="1">
      <c r="E330" s="11"/>
      <c r="G330" s="11"/>
      <c r="H330" s="11"/>
      <c r="I330" s="11"/>
    </row>
    <row r="331" spans="5:9" ht="16.5" customHeight="1">
      <c r="E331" s="11"/>
      <c r="G331" s="11"/>
      <c r="H331" s="11"/>
      <c r="I331" s="11"/>
    </row>
    <row r="332" spans="5:9" ht="16.5" customHeight="1">
      <c r="E332" s="11"/>
      <c r="G332" s="11"/>
      <c r="H332" s="11"/>
      <c r="I332" s="11"/>
    </row>
    <row r="333" spans="5:9" ht="16.5" customHeight="1">
      <c r="E333" s="11"/>
      <c r="G333" s="11"/>
      <c r="H333" s="11"/>
      <c r="I333" s="11"/>
    </row>
    <row r="334" spans="5:9" ht="16.5" customHeight="1">
      <c r="E334" s="11"/>
      <c r="G334" s="11"/>
      <c r="H334" s="11"/>
      <c r="I334" s="11"/>
    </row>
    <row r="335" spans="5:9" ht="16.5" customHeight="1">
      <c r="E335" s="11"/>
      <c r="G335" s="11"/>
      <c r="H335" s="11"/>
      <c r="I335" s="11"/>
    </row>
    <row r="336" spans="5:9" ht="16.5" customHeight="1">
      <c r="E336" s="11"/>
      <c r="G336" s="11"/>
      <c r="H336" s="11"/>
      <c r="I336" s="11"/>
    </row>
    <row r="337" spans="5:9" ht="16.5" customHeight="1">
      <c r="E337" s="11"/>
      <c r="G337" s="11"/>
      <c r="H337" s="11"/>
      <c r="I337" s="11"/>
    </row>
    <row r="338" spans="5:9" ht="16.5" customHeight="1">
      <c r="E338" s="11"/>
      <c r="G338" s="11"/>
      <c r="H338" s="11"/>
      <c r="I338" s="11"/>
    </row>
    <row r="339" spans="5:9" ht="16.5" customHeight="1">
      <c r="E339" s="11"/>
      <c r="G339" s="11"/>
      <c r="H339" s="11"/>
      <c r="I339" s="11"/>
    </row>
    <row r="340" spans="5:9" ht="16.5" customHeight="1">
      <c r="E340" s="11"/>
      <c r="G340" s="11"/>
      <c r="H340" s="11"/>
      <c r="I340" s="11"/>
    </row>
    <row r="341" spans="5:9" ht="16.5" customHeight="1">
      <c r="E341" s="11"/>
      <c r="G341" s="11"/>
      <c r="H341" s="11"/>
      <c r="I341" s="11"/>
    </row>
    <row r="342" spans="5:9" ht="16.5" customHeight="1">
      <c r="E342" s="11"/>
      <c r="G342" s="11"/>
      <c r="H342" s="11"/>
      <c r="I342" s="11"/>
    </row>
    <row r="343" spans="5:9" ht="16.5" customHeight="1">
      <c r="E343" s="11"/>
      <c r="G343" s="11"/>
      <c r="H343" s="11"/>
      <c r="I343" s="11"/>
    </row>
    <row r="344" spans="5:9" ht="16.5" customHeight="1">
      <c r="E344" s="11"/>
      <c r="G344" s="11"/>
      <c r="H344" s="11"/>
      <c r="I344" s="11"/>
    </row>
    <row r="345" spans="5:9" ht="16.5" customHeight="1">
      <c r="E345" s="11"/>
      <c r="G345" s="11"/>
      <c r="H345" s="11"/>
      <c r="I345" s="11"/>
    </row>
    <row r="346" spans="5:9" ht="16.5" customHeight="1">
      <c r="E346" s="11"/>
      <c r="G346" s="11"/>
      <c r="H346" s="11"/>
      <c r="I346" s="11"/>
    </row>
    <row r="347" spans="5:9" ht="16.5" customHeight="1">
      <c r="E347" s="11"/>
      <c r="G347" s="11"/>
      <c r="H347" s="11"/>
      <c r="I347" s="11"/>
    </row>
    <row r="348" spans="5:9" ht="16.5" customHeight="1">
      <c r="E348" s="11"/>
      <c r="G348" s="11"/>
      <c r="H348" s="11"/>
      <c r="I348" s="11"/>
    </row>
    <row r="349" spans="5:9" ht="16.5" customHeight="1">
      <c r="E349" s="11"/>
      <c r="G349" s="11"/>
      <c r="H349" s="11"/>
      <c r="I349" s="11"/>
    </row>
    <row r="350" spans="5:9" ht="16.5" customHeight="1">
      <c r="E350" s="11"/>
      <c r="G350" s="11"/>
      <c r="H350" s="11"/>
      <c r="I350" s="11"/>
    </row>
    <row r="351" spans="5:9" ht="16.5" customHeight="1">
      <c r="E351" s="11"/>
      <c r="G351" s="11"/>
      <c r="H351" s="11"/>
      <c r="I351" s="11"/>
    </row>
    <row r="352" spans="5:9" ht="16.5" customHeight="1">
      <c r="E352" s="11"/>
      <c r="G352" s="11"/>
      <c r="H352" s="11"/>
      <c r="I352" s="11"/>
    </row>
    <row r="353" spans="5:9" ht="16.5" customHeight="1">
      <c r="E353" s="11"/>
      <c r="G353" s="11"/>
      <c r="H353" s="11"/>
      <c r="I353" s="11"/>
    </row>
    <row r="354" spans="5:9" ht="16.5" customHeight="1">
      <c r="E354" s="11"/>
      <c r="G354" s="11"/>
      <c r="H354" s="11"/>
      <c r="I354" s="11"/>
    </row>
    <row r="355" spans="5:9" ht="16.5" customHeight="1">
      <c r="E355" s="11"/>
      <c r="G355" s="11"/>
      <c r="H355" s="11"/>
      <c r="I355" s="11"/>
    </row>
    <row r="356" spans="5:9" ht="16.5" customHeight="1">
      <c r="E356" s="11"/>
      <c r="G356" s="11"/>
      <c r="H356" s="11"/>
      <c r="I356" s="11"/>
    </row>
    <row r="357" spans="5:9" ht="16.5" customHeight="1">
      <c r="E357" s="11"/>
      <c r="G357" s="11"/>
      <c r="H357" s="11"/>
      <c r="I357" s="11"/>
    </row>
    <row r="358" spans="5:9" ht="16.5" customHeight="1">
      <c r="E358" s="11"/>
      <c r="G358" s="11"/>
      <c r="H358" s="11"/>
      <c r="I358" s="11"/>
    </row>
    <row r="359" spans="5:9" ht="16.5" customHeight="1">
      <c r="E359" s="11"/>
      <c r="G359" s="11"/>
      <c r="H359" s="11"/>
      <c r="I359" s="11"/>
    </row>
    <row r="360" spans="5:9" ht="16.5" customHeight="1">
      <c r="E360" s="11"/>
      <c r="G360" s="11"/>
      <c r="H360" s="11"/>
      <c r="I360" s="11"/>
    </row>
    <row r="361" spans="5:9" ht="16.5" customHeight="1">
      <c r="E361" s="11"/>
      <c r="G361" s="11"/>
      <c r="H361" s="11"/>
      <c r="I361" s="11"/>
    </row>
    <row r="362" spans="5:9" ht="16.5" customHeight="1">
      <c r="E362" s="11"/>
      <c r="G362" s="11"/>
      <c r="H362" s="11"/>
      <c r="I362" s="11"/>
    </row>
    <row r="363" spans="5:9" ht="16.5" customHeight="1">
      <c r="E363" s="11"/>
      <c r="G363" s="11"/>
      <c r="H363" s="11"/>
      <c r="I363" s="11"/>
    </row>
    <row r="364" spans="5:9" ht="16.5" customHeight="1">
      <c r="E364" s="11"/>
      <c r="G364" s="11"/>
      <c r="H364" s="11"/>
      <c r="I364" s="11"/>
    </row>
    <row r="365" spans="5:9" ht="16.5" customHeight="1">
      <c r="E365" s="11"/>
      <c r="G365" s="11"/>
      <c r="H365" s="11"/>
      <c r="I365" s="11"/>
    </row>
    <row r="366" spans="5:9" ht="16.5" customHeight="1">
      <c r="E366" s="11"/>
      <c r="G366" s="11"/>
      <c r="H366" s="11"/>
      <c r="I366" s="11"/>
    </row>
    <row r="367" spans="5:9" ht="16.5" customHeight="1">
      <c r="E367" s="11"/>
      <c r="G367" s="11"/>
      <c r="H367" s="11"/>
      <c r="I367" s="11"/>
    </row>
    <row r="368" spans="5:9" ht="16.5" customHeight="1">
      <c r="E368" s="11"/>
      <c r="G368" s="11"/>
      <c r="H368" s="11"/>
      <c r="I368" s="11"/>
    </row>
    <row r="369" spans="5:9" ht="16.5" customHeight="1">
      <c r="E369" s="11"/>
      <c r="G369" s="11"/>
      <c r="H369" s="11"/>
      <c r="I369" s="11"/>
    </row>
    <row r="370" spans="5:9" ht="16.5" customHeight="1">
      <c r="E370" s="11"/>
      <c r="G370" s="11"/>
      <c r="H370" s="11"/>
      <c r="I370" s="11"/>
    </row>
    <row r="371" spans="5:9" ht="16.5" customHeight="1">
      <c r="E371" s="11"/>
      <c r="G371" s="11"/>
      <c r="H371" s="11"/>
      <c r="I371" s="11"/>
    </row>
    <row r="372" spans="5:9" ht="16.5" customHeight="1">
      <c r="E372" s="11"/>
      <c r="G372" s="11"/>
      <c r="H372" s="11"/>
      <c r="I372" s="11"/>
    </row>
    <row r="373" spans="5:9" ht="16.5" customHeight="1">
      <c r="E373" s="11"/>
      <c r="G373" s="11"/>
      <c r="H373" s="11"/>
      <c r="I373" s="11"/>
    </row>
    <row r="374" spans="5:9" ht="16.5" customHeight="1">
      <c r="E374" s="11"/>
      <c r="G374" s="11"/>
      <c r="H374" s="11"/>
      <c r="I374" s="11"/>
    </row>
    <row r="375" spans="5:9" ht="16.5" customHeight="1">
      <c r="E375" s="11"/>
      <c r="G375" s="11"/>
      <c r="H375" s="11"/>
      <c r="I375" s="11"/>
    </row>
    <row r="376" spans="5:9" ht="16.5" customHeight="1">
      <c r="E376" s="11"/>
      <c r="G376" s="11"/>
      <c r="H376" s="11"/>
      <c r="I376" s="11"/>
    </row>
    <row r="377" spans="5:9" ht="16.5" customHeight="1">
      <c r="E377" s="11"/>
      <c r="G377" s="11"/>
      <c r="H377" s="11"/>
      <c r="I377" s="11"/>
    </row>
    <row r="378" spans="5:9" ht="16.5" customHeight="1">
      <c r="E378" s="11"/>
      <c r="G378" s="11"/>
      <c r="H378" s="11"/>
      <c r="I378" s="11"/>
    </row>
    <row r="379" spans="5:9" ht="16.5" customHeight="1">
      <c r="E379" s="11"/>
      <c r="G379" s="11"/>
      <c r="H379" s="11"/>
      <c r="I379" s="11"/>
    </row>
    <row r="380" spans="5:9" ht="16.5" customHeight="1">
      <c r="E380" s="11"/>
      <c r="G380" s="11"/>
      <c r="H380" s="11"/>
      <c r="I380" s="11"/>
    </row>
    <row r="381" spans="5:9" ht="16.5" customHeight="1">
      <c r="E381" s="11"/>
      <c r="G381" s="11"/>
      <c r="H381" s="11"/>
      <c r="I381" s="11"/>
    </row>
    <row r="382" spans="5:9" ht="16.5" customHeight="1">
      <c r="E382" s="11"/>
      <c r="G382" s="11"/>
      <c r="H382" s="11"/>
      <c r="I382" s="11"/>
    </row>
    <row r="383" spans="5:9" ht="16.5" customHeight="1">
      <c r="E383" s="11"/>
      <c r="G383" s="11"/>
      <c r="H383" s="11"/>
      <c r="I383" s="11"/>
    </row>
    <row r="384" spans="5:9" ht="16.5" customHeight="1">
      <c r="E384" s="11"/>
      <c r="G384" s="11"/>
      <c r="H384" s="11"/>
      <c r="I384" s="11"/>
    </row>
    <row r="385" spans="5:9" ht="16.5" customHeight="1">
      <c r="E385" s="11"/>
      <c r="G385" s="11"/>
      <c r="H385" s="11"/>
      <c r="I385" s="11"/>
    </row>
    <row r="386" spans="5:9" ht="16.5" customHeight="1">
      <c r="E386" s="11"/>
      <c r="G386" s="11"/>
      <c r="H386" s="11"/>
      <c r="I386" s="11"/>
    </row>
    <row r="387" spans="5:9" ht="16.5" customHeight="1">
      <c r="E387" s="11"/>
      <c r="G387" s="11"/>
      <c r="H387" s="11"/>
      <c r="I387" s="11"/>
    </row>
    <row r="388" spans="5:9" ht="16.5" customHeight="1">
      <c r="E388" s="11"/>
      <c r="G388" s="11"/>
      <c r="H388" s="11"/>
      <c r="I388" s="11"/>
    </row>
    <row r="389" spans="5:9" ht="16.5" customHeight="1">
      <c r="E389" s="11"/>
      <c r="G389" s="11"/>
      <c r="H389" s="11"/>
      <c r="I389" s="11"/>
    </row>
    <row r="390" spans="5:9" ht="16.5" customHeight="1">
      <c r="E390" s="11"/>
      <c r="G390" s="11"/>
      <c r="H390" s="11"/>
      <c r="I390" s="11"/>
    </row>
    <row r="391" spans="5:9" ht="16.5" customHeight="1">
      <c r="E391" s="11"/>
      <c r="G391" s="11"/>
      <c r="H391" s="11"/>
      <c r="I391" s="11"/>
    </row>
    <row r="392" spans="5:9" ht="16.5" customHeight="1">
      <c r="E392" s="11"/>
      <c r="G392" s="11"/>
      <c r="H392" s="11"/>
      <c r="I392" s="11"/>
    </row>
    <row r="393" spans="5:9" ht="16.5" customHeight="1">
      <c r="E393" s="11"/>
      <c r="G393" s="11"/>
      <c r="H393" s="11"/>
      <c r="I393" s="11"/>
    </row>
    <row r="394" spans="5:9" ht="16.5" customHeight="1">
      <c r="E394" s="11"/>
      <c r="G394" s="11"/>
      <c r="H394" s="11"/>
      <c r="I394" s="11"/>
    </row>
    <row r="395" spans="5:9" ht="16.5" customHeight="1">
      <c r="E395" s="11"/>
      <c r="G395" s="11"/>
      <c r="H395" s="11"/>
      <c r="I395" s="11"/>
    </row>
    <row r="396" spans="5:9" ht="16.5" customHeight="1">
      <c r="E396" s="11"/>
      <c r="G396" s="11"/>
      <c r="H396" s="11"/>
      <c r="I396" s="11"/>
    </row>
    <row r="397" spans="5:9" ht="16.5" customHeight="1">
      <c r="E397" s="11"/>
      <c r="G397" s="11"/>
      <c r="H397" s="11"/>
      <c r="I397" s="11"/>
    </row>
    <row r="398" spans="5:9" ht="16.5" customHeight="1">
      <c r="E398" s="11"/>
      <c r="G398" s="11"/>
      <c r="H398" s="11"/>
      <c r="I398" s="11"/>
    </row>
    <row r="399" spans="5:9" ht="16.5" customHeight="1">
      <c r="E399" s="11"/>
      <c r="G399" s="11"/>
      <c r="H399" s="11"/>
      <c r="I399" s="11"/>
    </row>
    <row r="400" spans="5:9" ht="16.5" customHeight="1">
      <c r="E400" s="11"/>
      <c r="G400" s="11"/>
      <c r="H400" s="11"/>
      <c r="I400" s="11"/>
    </row>
    <row r="401" spans="5:9" ht="16.5" customHeight="1">
      <c r="E401" s="11"/>
      <c r="G401" s="11"/>
      <c r="H401" s="11"/>
      <c r="I401" s="11"/>
    </row>
    <row r="402" spans="5:9" ht="16.5" customHeight="1">
      <c r="E402" s="11"/>
      <c r="G402" s="11"/>
      <c r="H402" s="11"/>
      <c r="I402" s="11"/>
    </row>
    <row r="403" spans="5:9" ht="16.5" customHeight="1">
      <c r="E403" s="11"/>
      <c r="G403" s="11"/>
      <c r="H403" s="11"/>
      <c r="I403" s="11"/>
    </row>
    <row r="404" spans="5:9" ht="16.5" customHeight="1">
      <c r="E404" s="11"/>
      <c r="G404" s="11"/>
      <c r="H404" s="11"/>
      <c r="I404" s="11"/>
    </row>
    <row r="405" spans="5:9" ht="16.5" customHeight="1">
      <c r="E405" s="11"/>
      <c r="G405" s="11"/>
      <c r="H405" s="11"/>
      <c r="I405" s="11"/>
    </row>
    <row r="406" spans="5:9" ht="16.5" customHeight="1">
      <c r="E406" s="11"/>
      <c r="G406" s="11"/>
      <c r="H406" s="11"/>
      <c r="I406" s="11"/>
    </row>
    <row r="407" spans="5:9" ht="16.5" customHeight="1">
      <c r="E407" s="11"/>
      <c r="G407" s="11"/>
      <c r="H407" s="11"/>
      <c r="I407" s="11"/>
    </row>
    <row r="408" spans="5:9" ht="16.5" customHeight="1">
      <c r="E408" s="11"/>
      <c r="G408" s="11"/>
      <c r="H408" s="11"/>
      <c r="I408" s="11"/>
    </row>
    <row r="409" spans="5:9" ht="16.5" customHeight="1">
      <c r="E409" s="11"/>
      <c r="G409" s="11"/>
      <c r="H409" s="11"/>
      <c r="I409" s="11"/>
    </row>
    <row r="410" spans="5:9" ht="16.5" customHeight="1">
      <c r="E410" s="11"/>
      <c r="G410" s="11"/>
      <c r="H410" s="11"/>
      <c r="I410" s="11"/>
    </row>
    <row r="411" spans="5:9" ht="16.5" customHeight="1">
      <c r="E411" s="11"/>
      <c r="G411" s="11"/>
      <c r="H411" s="11"/>
      <c r="I411" s="11"/>
    </row>
    <row r="412" spans="5:9" ht="16.5" customHeight="1">
      <c r="E412" s="11"/>
      <c r="G412" s="11"/>
      <c r="H412" s="11"/>
      <c r="I412" s="11"/>
    </row>
    <row r="413" spans="5:9" ht="16.5" customHeight="1">
      <c r="E413" s="11"/>
      <c r="G413" s="11"/>
      <c r="H413" s="11"/>
      <c r="I413" s="11"/>
    </row>
    <row r="414" spans="5:9" ht="16.5" customHeight="1">
      <c r="E414" s="11"/>
      <c r="G414" s="11"/>
      <c r="H414" s="11"/>
      <c r="I414" s="11"/>
    </row>
    <row r="415" spans="5:9" ht="16.5" customHeight="1">
      <c r="E415" s="11"/>
      <c r="G415" s="11"/>
      <c r="H415" s="11"/>
      <c r="I415" s="11"/>
    </row>
    <row r="416" spans="5:9" ht="16.5" customHeight="1">
      <c r="E416" s="11"/>
      <c r="G416" s="11"/>
      <c r="H416" s="11"/>
      <c r="I416" s="11"/>
    </row>
    <row r="417" spans="5:9" ht="16.5" customHeight="1">
      <c r="E417" s="11"/>
      <c r="G417" s="11"/>
      <c r="H417" s="11"/>
      <c r="I417" s="11"/>
    </row>
    <row r="418" spans="5:9" ht="16.5" customHeight="1">
      <c r="E418" s="11"/>
      <c r="G418" s="11"/>
      <c r="H418" s="11"/>
      <c r="I418" s="11"/>
    </row>
    <row r="419" spans="5:9" ht="16.5" customHeight="1">
      <c r="E419" s="11"/>
      <c r="G419" s="11"/>
      <c r="H419" s="11"/>
      <c r="I419" s="11"/>
    </row>
    <row r="420" spans="5:9" ht="16.5" customHeight="1">
      <c r="E420" s="11"/>
      <c r="G420" s="11"/>
      <c r="H420" s="11"/>
      <c r="I420" s="11"/>
    </row>
    <row r="421" spans="5:9" ht="16.5" customHeight="1">
      <c r="E421" s="11"/>
      <c r="G421" s="11"/>
      <c r="H421" s="11"/>
      <c r="I421" s="11"/>
    </row>
    <row r="422" spans="5:9" ht="16.5" customHeight="1">
      <c r="E422" s="11"/>
      <c r="G422" s="11"/>
      <c r="H422" s="11"/>
      <c r="I422" s="11"/>
    </row>
    <row r="423" spans="5:9" ht="16.5" customHeight="1">
      <c r="E423" s="11"/>
      <c r="G423" s="11"/>
      <c r="H423" s="11"/>
      <c r="I423" s="11"/>
    </row>
    <row r="424" spans="5:9" ht="16.5" customHeight="1">
      <c r="E424" s="11"/>
      <c r="G424" s="11"/>
      <c r="H424" s="11"/>
      <c r="I424" s="11"/>
    </row>
    <row r="425" spans="5:9" ht="16.5" customHeight="1">
      <c r="E425" s="11"/>
      <c r="G425" s="11"/>
      <c r="H425" s="11"/>
      <c r="I425" s="11"/>
    </row>
    <row r="426" spans="5:9" ht="16.5" customHeight="1">
      <c r="E426" s="11"/>
      <c r="G426" s="11"/>
      <c r="H426" s="11"/>
      <c r="I426" s="11"/>
    </row>
    <row r="427" spans="5:9" ht="16.5" customHeight="1">
      <c r="E427" s="11"/>
      <c r="G427" s="11"/>
      <c r="H427" s="11"/>
      <c r="I427" s="11"/>
    </row>
    <row r="428" spans="5:9" ht="16.5" customHeight="1">
      <c r="E428" s="11"/>
      <c r="G428" s="11"/>
      <c r="H428" s="11"/>
      <c r="I428" s="11"/>
    </row>
    <row r="429" spans="5:9" ht="16.5" customHeight="1">
      <c r="E429" s="11"/>
      <c r="G429" s="11"/>
      <c r="H429" s="11"/>
      <c r="I429" s="11"/>
    </row>
    <row r="430" spans="5:9" ht="16.5" customHeight="1">
      <c r="E430" s="11"/>
      <c r="G430" s="11"/>
      <c r="H430" s="11"/>
      <c r="I430" s="11"/>
    </row>
    <row r="431" spans="5:9" ht="16.5" customHeight="1">
      <c r="E431" s="11"/>
      <c r="G431" s="11"/>
      <c r="H431" s="11"/>
      <c r="I431" s="11"/>
    </row>
    <row r="432" spans="5:9" ht="16.5" customHeight="1">
      <c r="E432" s="11"/>
      <c r="G432" s="11"/>
      <c r="H432" s="11"/>
      <c r="I432" s="11"/>
    </row>
    <row r="433" spans="5:9" ht="16.5" customHeight="1">
      <c r="E433" s="11"/>
      <c r="G433" s="11"/>
      <c r="H433" s="11"/>
      <c r="I433" s="11"/>
    </row>
    <row r="434" spans="5:9" ht="16.5" customHeight="1">
      <c r="E434" s="11"/>
      <c r="G434" s="11"/>
      <c r="H434" s="11"/>
      <c r="I434" s="11"/>
    </row>
    <row r="435" spans="5:9" ht="16.5" customHeight="1">
      <c r="E435" s="11"/>
      <c r="G435" s="11"/>
      <c r="H435" s="11"/>
      <c r="I435" s="11"/>
    </row>
    <row r="436" spans="5:9" ht="16.5" customHeight="1">
      <c r="E436" s="11"/>
      <c r="G436" s="11"/>
      <c r="H436" s="11"/>
      <c r="I436" s="11"/>
    </row>
    <row r="437" spans="5:9" ht="16.5" customHeight="1">
      <c r="E437" s="11"/>
      <c r="G437" s="11"/>
      <c r="H437" s="11"/>
      <c r="I437" s="11"/>
    </row>
    <row r="438" spans="5:9" ht="16.5" customHeight="1">
      <c r="E438" s="11"/>
      <c r="G438" s="11"/>
      <c r="H438" s="11"/>
      <c r="I438" s="11"/>
    </row>
    <row r="439" spans="5:9" ht="16.5" customHeight="1">
      <c r="E439" s="11"/>
      <c r="G439" s="11"/>
      <c r="H439" s="11"/>
      <c r="I439" s="11"/>
    </row>
    <row r="440" spans="5:9" ht="16.5" customHeight="1">
      <c r="E440" s="11"/>
      <c r="G440" s="11"/>
      <c r="H440" s="11"/>
      <c r="I440" s="11"/>
    </row>
    <row r="441" spans="5:9" ht="16.5" customHeight="1">
      <c r="E441" s="11"/>
      <c r="G441" s="11"/>
      <c r="H441" s="11"/>
      <c r="I441" s="11"/>
    </row>
    <row r="442" spans="5:9" ht="16.5" customHeight="1">
      <c r="E442" s="11"/>
      <c r="G442" s="11"/>
      <c r="H442" s="11"/>
      <c r="I442" s="11"/>
    </row>
    <row r="443" spans="5:9" ht="16.5" customHeight="1">
      <c r="E443" s="11"/>
      <c r="G443" s="11"/>
      <c r="H443" s="11"/>
      <c r="I443" s="11"/>
    </row>
    <row r="444" spans="5:9" ht="16.5" customHeight="1">
      <c r="E444" s="11"/>
      <c r="G444" s="11"/>
      <c r="H444" s="11"/>
      <c r="I444" s="11"/>
    </row>
    <row r="445" spans="5:9" ht="16.5" customHeight="1">
      <c r="E445" s="11"/>
      <c r="G445" s="11"/>
      <c r="H445" s="11"/>
      <c r="I445" s="11"/>
    </row>
    <row r="446" spans="5:9" ht="16.5" customHeight="1">
      <c r="E446" s="11"/>
      <c r="G446" s="11"/>
      <c r="H446" s="11"/>
      <c r="I446" s="11"/>
    </row>
    <row r="447" spans="5:9" ht="16.5" customHeight="1">
      <c r="E447" s="11"/>
      <c r="G447" s="11"/>
      <c r="H447" s="11"/>
      <c r="I447" s="11"/>
    </row>
    <row r="448" spans="5:9" ht="16.5" customHeight="1">
      <c r="E448" s="11"/>
      <c r="G448" s="11"/>
      <c r="H448" s="11"/>
      <c r="I448" s="11"/>
    </row>
    <row r="449" spans="5:9" ht="16.5" customHeight="1">
      <c r="E449" s="11"/>
      <c r="G449" s="11"/>
      <c r="H449" s="11"/>
      <c r="I449" s="11"/>
    </row>
    <row r="450" spans="5:9" ht="16.5" customHeight="1">
      <c r="E450" s="11"/>
      <c r="G450" s="11"/>
      <c r="H450" s="11"/>
      <c r="I450" s="11"/>
    </row>
    <row r="451" spans="5:9" ht="16.5" customHeight="1">
      <c r="E451" s="11"/>
      <c r="G451" s="11"/>
      <c r="H451" s="11"/>
      <c r="I451" s="11"/>
    </row>
    <row r="452" spans="5:9" ht="16.5" customHeight="1">
      <c r="E452" s="11"/>
      <c r="G452" s="11"/>
      <c r="H452" s="11"/>
      <c r="I452" s="11"/>
    </row>
    <row r="453" spans="5:9" ht="16.5" customHeight="1">
      <c r="E453" s="11"/>
      <c r="G453" s="11"/>
      <c r="H453" s="11"/>
      <c r="I453" s="11"/>
    </row>
    <row r="454" spans="5:9" ht="16.5" customHeight="1">
      <c r="E454" s="11"/>
      <c r="G454" s="11"/>
      <c r="H454" s="11"/>
      <c r="I454" s="11"/>
    </row>
    <row r="455" spans="5:9" ht="16.5" customHeight="1">
      <c r="E455" s="11"/>
      <c r="G455" s="11"/>
      <c r="H455" s="11"/>
      <c r="I455" s="11"/>
    </row>
    <row r="456" spans="5:9" ht="16.5" customHeight="1">
      <c r="E456" s="11"/>
      <c r="G456" s="11"/>
      <c r="H456" s="11"/>
      <c r="I456" s="11"/>
    </row>
    <row r="457" spans="5:9" ht="16.5" customHeight="1">
      <c r="E457" s="11"/>
      <c r="G457" s="11"/>
      <c r="H457" s="11"/>
      <c r="I457" s="11"/>
    </row>
    <row r="458" spans="5:9" ht="16.5" customHeight="1">
      <c r="E458" s="11"/>
      <c r="G458" s="11"/>
      <c r="H458" s="11"/>
      <c r="I458" s="11"/>
    </row>
    <row r="459" spans="5:9" ht="16.5" customHeight="1">
      <c r="E459" s="11"/>
      <c r="G459" s="11"/>
      <c r="H459" s="11"/>
      <c r="I459" s="11"/>
    </row>
    <row r="460" spans="5:9" ht="16.5" customHeight="1">
      <c r="E460" s="11"/>
      <c r="G460" s="11"/>
      <c r="H460" s="11"/>
      <c r="I460" s="11"/>
    </row>
    <row r="461" spans="5:9" ht="16.5" customHeight="1">
      <c r="E461" s="11"/>
      <c r="G461" s="11"/>
      <c r="H461" s="11"/>
      <c r="I461" s="11"/>
    </row>
    <row r="462" spans="5:9" ht="16.5" customHeight="1">
      <c r="E462" s="11"/>
      <c r="G462" s="11"/>
      <c r="H462" s="11"/>
      <c r="I462" s="11"/>
    </row>
    <row r="463" spans="5:9" ht="16.5" customHeight="1">
      <c r="E463" s="11"/>
      <c r="G463" s="11"/>
      <c r="H463" s="11"/>
      <c r="I463" s="11"/>
    </row>
    <row r="464" spans="5:9" ht="16.5" customHeight="1">
      <c r="E464" s="11"/>
      <c r="G464" s="11"/>
      <c r="H464" s="11"/>
      <c r="I464" s="11"/>
    </row>
    <row r="465" spans="5:9" ht="16.5" customHeight="1">
      <c r="E465" s="11"/>
      <c r="G465" s="11"/>
      <c r="H465" s="11"/>
      <c r="I465" s="11"/>
    </row>
    <row r="466" spans="5:9" ht="16.5" customHeight="1">
      <c r="E466" s="11"/>
      <c r="G466" s="11"/>
      <c r="H466" s="11"/>
      <c r="I466" s="11"/>
    </row>
    <row r="467" spans="5:9" ht="16.5" customHeight="1">
      <c r="E467" s="11"/>
      <c r="G467" s="11"/>
      <c r="H467" s="11"/>
      <c r="I467" s="11"/>
    </row>
    <row r="468" spans="5:9" ht="16.5" customHeight="1">
      <c r="E468" s="11"/>
      <c r="G468" s="11"/>
      <c r="H468" s="11"/>
      <c r="I468" s="11"/>
    </row>
    <row r="469" spans="5:9" ht="16.5" customHeight="1">
      <c r="E469" s="11"/>
      <c r="G469" s="11"/>
      <c r="H469" s="11"/>
      <c r="I469" s="11"/>
    </row>
    <row r="470" spans="5:9" ht="16.5" customHeight="1">
      <c r="E470" s="11"/>
      <c r="G470" s="11"/>
      <c r="H470" s="11"/>
      <c r="I470" s="11"/>
    </row>
    <row r="471" spans="5:9" ht="16.5" customHeight="1">
      <c r="E471" s="11"/>
      <c r="G471" s="11"/>
      <c r="H471" s="11"/>
      <c r="I471" s="11"/>
    </row>
    <row r="472" spans="5:9" ht="16.5" customHeight="1">
      <c r="E472" s="11"/>
      <c r="G472" s="11"/>
      <c r="H472" s="11"/>
      <c r="I472" s="11"/>
    </row>
    <row r="473" spans="5:9" ht="16.5" customHeight="1">
      <c r="E473" s="11"/>
      <c r="G473" s="11"/>
      <c r="H473" s="11"/>
      <c r="I473" s="11"/>
    </row>
    <row r="474" spans="5:9" ht="16.5" customHeight="1">
      <c r="E474" s="11"/>
      <c r="G474" s="11"/>
      <c r="H474" s="11"/>
      <c r="I474" s="11"/>
    </row>
    <row r="475" spans="5:9" ht="16.5" customHeight="1">
      <c r="E475" s="11"/>
      <c r="G475" s="11"/>
      <c r="H475" s="11"/>
      <c r="I475" s="11"/>
    </row>
    <row r="476" spans="5:9" ht="16.5" customHeight="1">
      <c r="E476" s="11"/>
      <c r="G476" s="11"/>
      <c r="H476" s="11"/>
      <c r="I476" s="11"/>
    </row>
    <row r="477" spans="5:9" ht="16.5" customHeight="1">
      <c r="E477" s="11"/>
      <c r="G477" s="11"/>
      <c r="H477" s="11"/>
      <c r="I477" s="11"/>
    </row>
    <row r="478" spans="5:9" ht="16.5" customHeight="1">
      <c r="E478" s="11"/>
      <c r="G478" s="11"/>
      <c r="H478" s="11"/>
      <c r="I478" s="11"/>
    </row>
    <row r="479" spans="5:9" ht="16.5" customHeight="1">
      <c r="E479" s="11"/>
      <c r="G479" s="11"/>
      <c r="H479" s="11"/>
      <c r="I479" s="11"/>
    </row>
    <row r="480" spans="5:9" ht="16.5" customHeight="1">
      <c r="E480" s="11"/>
      <c r="G480" s="11"/>
      <c r="H480" s="11"/>
      <c r="I480" s="11"/>
    </row>
    <row r="481" spans="5:9" ht="16.5" customHeight="1">
      <c r="E481" s="11"/>
      <c r="G481" s="11"/>
      <c r="H481" s="11"/>
      <c r="I481" s="11"/>
    </row>
    <row r="482" spans="5:9" ht="16.5" customHeight="1">
      <c r="E482" s="11"/>
      <c r="G482" s="11"/>
      <c r="H482" s="11"/>
      <c r="I482" s="11"/>
    </row>
    <row r="483" spans="5:9" ht="16.5" customHeight="1">
      <c r="E483" s="11"/>
      <c r="G483" s="11"/>
      <c r="H483" s="11"/>
      <c r="I483" s="11"/>
    </row>
    <row r="484" spans="5:9" ht="16.5" customHeight="1">
      <c r="E484" s="11"/>
      <c r="G484" s="11"/>
      <c r="H484" s="11"/>
      <c r="I484" s="11"/>
    </row>
    <row r="485" spans="5:9" ht="16.5" customHeight="1">
      <c r="E485" s="11"/>
      <c r="G485" s="11"/>
      <c r="H485" s="11"/>
      <c r="I485" s="11"/>
    </row>
    <row r="486" spans="5:9" ht="16.5" customHeight="1">
      <c r="E486" s="11"/>
      <c r="G486" s="11"/>
      <c r="H486" s="11"/>
      <c r="I486" s="11"/>
    </row>
    <row r="487" spans="5:9" ht="16.5" customHeight="1">
      <c r="E487" s="11"/>
      <c r="G487" s="11"/>
      <c r="H487" s="11"/>
      <c r="I487" s="11"/>
    </row>
    <row r="488" spans="5:9" ht="16.5" customHeight="1">
      <c r="E488" s="11"/>
      <c r="G488" s="11"/>
      <c r="H488" s="11"/>
      <c r="I488" s="11"/>
    </row>
    <row r="489" spans="5:9" ht="16.5" customHeight="1">
      <c r="E489" s="11"/>
      <c r="G489" s="11"/>
      <c r="H489" s="11"/>
      <c r="I489" s="11"/>
    </row>
    <row r="490" spans="5:9" ht="16.5" customHeight="1">
      <c r="E490" s="11"/>
      <c r="G490" s="11"/>
      <c r="H490" s="11"/>
      <c r="I490" s="11"/>
    </row>
    <row r="491" spans="5:9" ht="16.5" customHeight="1">
      <c r="E491" s="11"/>
      <c r="G491" s="11"/>
      <c r="H491" s="11"/>
      <c r="I491" s="11"/>
    </row>
    <row r="492" spans="5:9" ht="16.5" customHeight="1">
      <c r="E492" s="11"/>
      <c r="G492" s="11"/>
      <c r="H492" s="11"/>
      <c r="I492" s="11"/>
    </row>
    <row r="493" spans="5:9" ht="16.5" customHeight="1">
      <c r="E493" s="11"/>
      <c r="G493" s="11"/>
      <c r="H493" s="11"/>
      <c r="I493" s="11"/>
    </row>
    <row r="494" spans="5:9" ht="16.5" customHeight="1">
      <c r="E494" s="11"/>
      <c r="G494" s="11"/>
      <c r="H494" s="11"/>
      <c r="I494" s="11"/>
    </row>
    <row r="495" spans="5:9" ht="16.5" customHeight="1">
      <c r="E495" s="11"/>
      <c r="G495" s="11"/>
      <c r="H495" s="11"/>
      <c r="I495" s="11"/>
    </row>
    <row r="496" spans="5:9" ht="16.5" customHeight="1">
      <c r="E496" s="11"/>
      <c r="G496" s="11"/>
      <c r="H496" s="11"/>
      <c r="I496" s="11"/>
    </row>
    <row r="497" spans="5:9" ht="16.5" customHeight="1">
      <c r="E497" s="11"/>
      <c r="G497" s="11"/>
      <c r="H497" s="11"/>
      <c r="I497" s="11"/>
    </row>
    <row r="498" spans="5:9" ht="16.5" customHeight="1">
      <c r="E498" s="11"/>
      <c r="G498" s="11"/>
      <c r="H498" s="11"/>
      <c r="I498" s="11"/>
    </row>
    <row r="499" spans="5:9" ht="16.5" customHeight="1">
      <c r="E499" s="11"/>
      <c r="G499" s="11"/>
      <c r="H499" s="11"/>
      <c r="I499" s="11"/>
    </row>
    <row r="500" spans="5:9" ht="16.5" customHeight="1">
      <c r="E500" s="11"/>
      <c r="G500" s="11"/>
      <c r="H500" s="11"/>
      <c r="I500" s="11"/>
    </row>
    <row r="501" spans="5:9" ht="16.5" customHeight="1">
      <c r="E501" s="11"/>
      <c r="G501" s="11"/>
      <c r="H501" s="11"/>
      <c r="I501" s="11"/>
    </row>
    <row r="502" spans="5:9" ht="16.5" customHeight="1">
      <c r="E502" s="11"/>
      <c r="G502" s="11"/>
      <c r="H502" s="11"/>
      <c r="I502" s="11"/>
    </row>
    <row r="503" spans="5:9" ht="16.5" customHeight="1">
      <c r="E503" s="11"/>
      <c r="G503" s="11"/>
      <c r="H503" s="11"/>
      <c r="I503" s="11"/>
    </row>
    <row r="504" spans="5:9" ht="16.5" customHeight="1">
      <c r="E504" s="11"/>
      <c r="G504" s="11"/>
      <c r="H504" s="11"/>
      <c r="I504" s="11"/>
    </row>
    <row r="505" spans="5:9" ht="16.5" customHeight="1">
      <c r="E505" s="11"/>
      <c r="G505" s="11"/>
      <c r="H505" s="11"/>
      <c r="I505" s="11"/>
    </row>
    <row r="506" spans="5:9" ht="16.5" customHeight="1">
      <c r="E506" s="11"/>
      <c r="G506" s="11"/>
      <c r="H506" s="11"/>
      <c r="I506" s="11"/>
    </row>
    <row r="507" spans="5:9" ht="16.5" customHeight="1">
      <c r="E507" s="11"/>
      <c r="G507" s="11"/>
      <c r="H507" s="11"/>
      <c r="I507" s="11"/>
    </row>
    <row r="508" spans="5:9" ht="16.5" customHeight="1">
      <c r="E508" s="11"/>
      <c r="G508" s="11"/>
      <c r="H508" s="11"/>
      <c r="I508" s="11"/>
    </row>
    <row r="509" spans="5:9" ht="16.5" customHeight="1">
      <c r="E509" s="11"/>
      <c r="G509" s="11"/>
      <c r="H509" s="11"/>
      <c r="I509" s="11"/>
    </row>
    <row r="510" spans="5:9" ht="16.5" customHeight="1">
      <c r="E510" s="11"/>
      <c r="G510" s="11"/>
      <c r="H510" s="11"/>
      <c r="I510" s="11"/>
    </row>
    <row r="511" spans="5:9" ht="16.5" customHeight="1">
      <c r="E511" s="11"/>
      <c r="G511" s="11"/>
      <c r="H511" s="11"/>
      <c r="I511" s="11"/>
    </row>
    <row r="512" spans="5:9" ht="16.5" customHeight="1">
      <c r="E512" s="11"/>
      <c r="G512" s="11"/>
      <c r="H512" s="11"/>
      <c r="I512" s="11"/>
    </row>
    <row r="513" spans="5:9" ht="16.5" customHeight="1">
      <c r="E513" s="11"/>
      <c r="G513" s="11"/>
      <c r="H513" s="11"/>
      <c r="I513" s="11"/>
    </row>
    <row r="514" spans="5:9" ht="16.5" customHeight="1">
      <c r="E514" s="11"/>
      <c r="G514" s="11"/>
      <c r="H514" s="11"/>
      <c r="I514" s="11"/>
    </row>
    <row r="515" spans="5:9" ht="16.5" customHeight="1">
      <c r="E515" s="11"/>
      <c r="G515" s="11"/>
      <c r="H515" s="11"/>
      <c r="I515" s="11"/>
    </row>
    <row r="516" spans="5:9" ht="16.5" customHeight="1">
      <c r="E516" s="11"/>
      <c r="G516" s="11"/>
      <c r="H516" s="11"/>
      <c r="I516" s="11"/>
    </row>
    <row r="517" spans="5:9" ht="16.5" customHeight="1">
      <c r="E517" s="11"/>
      <c r="G517" s="11"/>
      <c r="H517" s="11"/>
      <c r="I517" s="11"/>
    </row>
    <row r="518" spans="5:9" ht="16.5" customHeight="1">
      <c r="E518" s="11"/>
      <c r="G518" s="11"/>
      <c r="H518" s="11"/>
      <c r="I518" s="11"/>
    </row>
    <row r="519" spans="5:9" ht="16.5" customHeight="1">
      <c r="E519" s="11"/>
      <c r="G519" s="11"/>
      <c r="H519" s="11"/>
      <c r="I519" s="11"/>
    </row>
    <row r="520" spans="5:9" ht="16.5" customHeight="1">
      <c r="E520" s="11"/>
      <c r="G520" s="11"/>
      <c r="H520" s="11"/>
      <c r="I520" s="11"/>
    </row>
    <row r="521" spans="5:9" ht="16.5" customHeight="1">
      <c r="E521" s="11"/>
      <c r="G521" s="11"/>
      <c r="H521" s="11"/>
      <c r="I521" s="11"/>
    </row>
    <row r="522" spans="5:9" ht="16.5" customHeight="1">
      <c r="E522" s="11"/>
      <c r="G522" s="11"/>
      <c r="H522" s="11"/>
      <c r="I522" s="11"/>
    </row>
    <row r="523" spans="5:9" ht="16.5" customHeight="1">
      <c r="E523" s="11"/>
      <c r="G523" s="11"/>
      <c r="H523" s="11"/>
      <c r="I523" s="11"/>
    </row>
    <row r="524" spans="5:9" ht="16.5" customHeight="1">
      <c r="E524" s="11"/>
      <c r="G524" s="11"/>
      <c r="H524" s="11"/>
      <c r="I524" s="11"/>
    </row>
    <row r="525" spans="5:9" ht="16.5" customHeight="1">
      <c r="E525" s="11"/>
      <c r="G525" s="11"/>
      <c r="H525" s="11"/>
      <c r="I525" s="11"/>
    </row>
    <row r="526" spans="5:9" ht="16.5" customHeight="1">
      <c r="E526" s="11"/>
      <c r="G526" s="11"/>
      <c r="H526" s="11"/>
      <c r="I526" s="11"/>
    </row>
    <row r="527" spans="5:9" ht="16.5" customHeight="1">
      <c r="E527" s="11"/>
      <c r="G527" s="11"/>
      <c r="H527" s="11"/>
      <c r="I527" s="11"/>
    </row>
    <row r="528" spans="5:9" ht="16.5" customHeight="1">
      <c r="E528" s="11"/>
      <c r="G528" s="11"/>
      <c r="H528" s="11"/>
      <c r="I528" s="11"/>
    </row>
    <row r="529" spans="5:9" ht="16.5" customHeight="1">
      <c r="E529" s="11"/>
      <c r="G529" s="11"/>
      <c r="H529" s="11"/>
      <c r="I529" s="11"/>
    </row>
    <row r="530" spans="5:9" ht="16.5" customHeight="1">
      <c r="E530" s="11"/>
      <c r="G530" s="11"/>
      <c r="H530" s="11"/>
      <c r="I530" s="11"/>
    </row>
    <row r="531" spans="5:9" ht="16.5" customHeight="1">
      <c r="E531" s="11"/>
      <c r="G531" s="11"/>
      <c r="H531" s="11"/>
      <c r="I531" s="11"/>
    </row>
    <row r="532" spans="5:9" ht="16.5" customHeight="1">
      <c r="E532" s="11"/>
      <c r="G532" s="11"/>
      <c r="H532" s="11"/>
      <c r="I532" s="11"/>
    </row>
    <row r="533" spans="5:9" ht="16.5" customHeight="1">
      <c r="E533" s="11"/>
      <c r="G533" s="11"/>
      <c r="H533" s="11"/>
      <c r="I533" s="11"/>
    </row>
    <row r="534" spans="5:9" ht="16.5" customHeight="1">
      <c r="E534" s="11"/>
      <c r="G534" s="11"/>
      <c r="H534" s="11"/>
      <c r="I534" s="11"/>
    </row>
    <row r="535" spans="5:9" ht="16.5" customHeight="1">
      <c r="E535" s="11"/>
      <c r="G535" s="11"/>
      <c r="H535" s="11"/>
      <c r="I535" s="11"/>
    </row>
    <row r="536" spans="5:9" ht="16.5" customHeight="1">
      <c r="E536" s="11"/>
      <c r="G536" s="11"/>
      <c r="H536" s="11"/>
      <c r="I536" s="11"/>
    </row>
    <row r="537" spans="5:9" ht="16.5" customHeight="1">
      <c r="E537" s="11"/>
      <c r="G537" s="11"/>
      <c r="H537" s="11"/>
      <c r="I537" s="11"/>
    </row>
    <row r="538" spans="5:9" ht="16.5" customHeight="1">
      <c r="E538" s="11"/>
      <c r="G538" s="11"/>
      <c r="H538" s="11"/>
      <c r="I538" s="11"/>
    </row>
    <row r="539" spans="5:9" ht="16.5" customHeight="1">
      <c r="E539" s="11"/>
      <c r="G539" s="11"/>
      <c r="H539" s="11"/>
      <c r="I539" s="11"/>
    </row>
    <row r="540" spans="5:9" ht="16.5" customHeight="1">
      <c r="E540" s="11"/>
      <c r="G540" s="11"/>
      <c r="H540" s="11"/>
      <c r="I540" s="11"/>
    </row>
    <row r="541" spans="5:9" ht="16.5" customHeight="1">
      <c r="E541" s="11"/>
      <c r="G541" s="11"/>
      <c r="H541" s="11"/>
      <c r="I541" s="11"/>
    </row>
    <row r="542" spans="5:9" ht="16.5" customHeight="1">
      <c r="E542" s="11"/>
      <c r="G542" s="11"/>
      <c r="H542" s="11"/>
      <c r="I542" s="11"/>
    </row>
    <row r="543" spans="5:9" ht="16.5" customHeight="1">
      <c r="E543" s="11"/>
      <c r="G543" s="11"/>
      <c r="H543" s="11"/>
      <c r="I543" s="11"/>
    </row>
    <row r="544" spans="5:9" ht="16.5" customHeight="1">
      <c r="E544" s="11"/>
      <c r="G544" s="11"/>
      <c r="H544" s="11"/>
      <c r="I544" s="11"/>
    </row>
    <row r="545" spans="5:9" ht="16.5" customHeight="1">
      <c r="E545" s="11"/>
      <c r="G545" s="11"/>
      <c r="H545" s="11"/>
      <c r="I545" s="11"/>
    </row>
    <row r="546" spans="5:9" ht="16.5" customHeight="1">
      <c r="E546" s="11"/>
      <c r="G546" s="11"/>
      <c r="H546" s="11"/>
      <c r="I546" s="11"/>
    </row>
    <row r="547" spans="5:9" ht="16.5" customHeight="1">
      <c r="E547" s="11"/>
      <c r="G547" s="11"/>
      <c r="H547" s="11"/>
      <c r="I547" s="11"/>
    </row>
    <row r="548" spans="5:9" ht="16.5" customHeight="1">
      <c r="E548" s="11"/>
      <c r="G548" s="11"/>
      <c r="H548" s="11"/>
      <c r="I548" s="11"/>
    </row>
    <row r="549" spans="5:9" ht="16.5" customHeight="1">
      <c r="E549" s="11"/>
      <c r="G549" s="11"/>
      <c r="H549" s="11"/>
      <c r="I549" s="11"/>
    </row>
    <row r="550" spans="5:9" ht="16.5" customHeight="1">
      <c r="E550" s="11"/>
      <c r="G550" s="11"/>
      <c r="H550" s="11"/>
      <c r="I550" s="11"/>
    </row>
    <row r="551" spans="5:9" ht="16.5" customHeight="1">
      <c r="E551" s="11"/>
      <c r="G551" s="11"/>
      <c r="H551" s="11"/>
      <c r="I551" s="11"/>
    </row>
    <row r="552" spans="5:9" ht="16.5" customHeight="1">
      <c r="E552" s="11"/>
      <c r="G552" s="11"/>
      <c r="H552" s="11"/>
      <c r="I552" s="11"/>
    </row>
    <row r="553" spans="5:9" ht="16.5" customHeight="1">
      <c r="E553" s="11"/>
      <c r="G553" s="11"/>
      <c r="H553" s="11"/>
      <c r="I553" s="11"/>
    </row>
    <row r="554" spans="5:9" ht="16.5" customHeight="1">
      <c r="E554" s="11"/>
      <c r="G554" s="11"/>
      <c r="H554" s="11"/>
      <c r="I554" s="11"/>
    </row>
    <row r="555" spans="5:9" ht="16.5" customHeight="1">
      <c r="E555" s="11"/>
      <c r="G555" s="11"/>
      <c r="H555" s="11"/>
      <c r="I555" s="11"/>
    </row>
    <row r="556" spans="5:9" ht="16.5" customHeight="1">
      <c r="E556" s="11"/>
      <c r="G556" s="11"/>
      <c r="H556" s="11"/>
      <c r="I556" s="11"/>
    </row>
    <row r="557" spans="5:9" ht="16.5" customHeight="1">
      <c r="E557" s="11"/>
      <c r="G557" s="11"/>
      <c r="H557" s="11"/>
      <c r="I557" s="11"/>
    </row>
    <row r="558" spans="5:9" ht="16.5" customHeight="1">
      <c r="E558" s="11"/>
      <c r="G558" s="11"/>
      <c r="H558" s="11"/>
      <c r="I558" s="11"/>
    </row>
    <row r="559" spans="5:9" ht="16.5" customHeight="1">
      <c r="E559" s="11"/>
      <c r="G559" s="11"/>
      <c r="H559" s="11"/>
      <c r="I559" s="11"/>
    </row>
    <row r="560" spans="5:9" ht="16.5" customHeight="1">
      <c r="E560" s="11"/>
      <c r="G560" s="11"/>
      <c r="H560" s="11"/>
      <c r="I560" s="11"/>
    </row>
    <row r="561" spans="5:9" ht="16.5" customHeight="1">
      <c r="E561" s="11"/>
      <c r="G561" s="11"/>
      <c r="H561" s="11"/>
      <c r="I561" s="11"/>
    </row>
    <row r="562" spans="5:9" ht="16.5" customHeight="1">
      <c r="E562" s="11"/>
      <c r="G562" s="11"/>
      <c r="H562" s="11"/>
      <c r="I562" s="11"/>
    </row>
    <row r="563" spans="5:9" ht="16.5" customHeight="1">
      <c r="E563" s="11"/>
      <c r="G563" s="11"/>
      <c r="H563" s="11"/>
      <c r="I563" s="11"/>
    </row>
    <row r="564" spans="5:9" ht="16.5" customHeight="1">
      <c r="E564" s="11"/>
      <c r="G564" s="11"/>
      <c r="H564" s="11"/>
      <c r="I564" s="11"/>
    </row>
    <row r="565" spans="5:9" ht="16.5" customHeight="1">
      <c r="E565" s="11"/>
      <c r="G565" s="11"/>
      <c r="H565" s="11"/>
      <c r="I565" s="11"/>
    </row>
    <row r="566" spans="5:9" ht="16.5" customHeight="1">
      <c r="E566" s="11"/>
      <c r="G566" s="11"/>
      <c r="H566" s="11"/>
      <c r="I566" s="11"/>
    </row>
    <row r="567" spans="5:9" ht="16.5" customHeight="1">
      <c r="E567" s="11"/>
      <c r="G567" s="11"/>
      <c r="H567" s="11"/>
      <c r="I567" s="11"/>
    </row>
    <row r="568" spans="5:9" ht="16.5" customHeight="1">
      <c r="E568" s="11"/>
      <c r="G568" s="11"/>
      <c r="H568" s="11"/>
      <c r="I568" s="11"/>
    </row>
    <row r="569" spans="5:9" ht="16.5" customHeight="1">
      <c r="E569" s="11"/>
      <c r="G569" s="11"/>
      <c r="H569" s="11"/>
      <c r="I569" s="11"/>
    </row>
    <row r="570" spans="5:9" ht="16.5" customHeight="1">
      <c r="E570" s="11"/>
      <c r="G570" s="11"/>
      <c r="H570" s="11"/>
      <c r="I570" s="11"/>
    </row>
    <row r="571" spans="5:9" ht="16.5" customHeight="1">
      <c r="E571" s="11"/>
      <c r="G571" s="11"/>
      <c r="H571" s="11"/>
      <c r="I571" s="11"/>
    </row>
    <row r="572" spans="5:9" ht="16.5" customHeight="1">
      <c r="E572" s="11"/>
      <c r="G572" s="11"/>
      <c r="H572" s="11"/>
      <c r="I572" s="11"/>
    </row>
    <row r="573" spans="5:9" ht="16.5" customHeight="1">
      <c r="E573" s="11"/>
      <c r="G573" s="11"/>
      <c r="H573" s="11"/>
      <c r="I573" s="11"/>
    </row>
    <row r="574" spans="5:9" ht="16.5" customHeight="1">
      <c r="E574" s="11"/>
      <c r="G574" s="11"/>
      <c r="H574" s="11"/>
      <c r="I574" s="11"/>
    </row>
    <row r="575" spans="5:9" ht="16.5" customHeight="1">
      <c r="E575" s="11"/>
      <c r="G575" s="11"/>
      <c r="H575" s="11"/>
      <c r="I575" s="11"/>
    </row>
    <row r="576" spans="5:9" ht="16.5" customHeight="1">
      <c r="E576" s="11"/>
      <c r="G576" s="11"/>
      <c r="H576" s="11"/>
      <c r="I576" s="11"/>
    </row>
    <row r="577" spans="5:9" ht="16.5" customHeight="1">
      <c r="E577" s="11"/>
      <c r="G577" s="11"/>
      <c r="H577" s="11"/>
      <c r="I577" s="11"/>
    </row>
    <row r="578" spans="5:9" ht="16.5" customHeight="1">
      <c r="E578" s="11"/>
      <c r="G578" s="11"/>
      <c r="H578" s="11"/>
      <c r="I578" s="11"/>
    </row>
    <row r="579" spans="5:9" ht="16.5" customHeight="1">
      <c r="E579" s="11"/>
      <c r="G579" s="11"/>
      <c r="H579" s="11"/>
      <c r="I579" s="11"/>
    </row>
    <row r="580" spans="5:9" ht="16.5" customHeight="1">
      <c r="E580" s="11"/>
      <c r="G580" s="11"/>
      <c r="H580" s="11"/>
      <c r="I580" s="11"/>
    </row>
    <row r="581" spans="5:9" ht="16.5" customHeight="1">
      <c r="E581" s="11"/>
      <c r="G581" s="11"/>
      <c r="H581" s="11"/>
      <c r="I581" s="11"/>
    </row>
    <row r="582" spans="5:9" ht="16.5" customHeight="1">
      <c r="E582" s="11"/>
      <c r="G582" s="11"/>
      <c r="H582" s="11"/>
      <c r="I582" s="11"/>
    </row>
    <row r="583" spans="5:9" ht="16.5" customHeight="1">
      <c r="E583" s="11"/>
      <c r="G583" s="11"/>
      <c r="H583" s="11"/>
      <c r="I583" s="11"/>
    </row>
    <row r="584" spans="5:9" ht="16.5" customHeight="1">
      <c r="E584" s="11"/>
      <c r="G584" s="11"/>
      <c r="H584" s="11"/>
      <c r="I584" s="11"/>
    </row>
    <row r="585" spans="5:9" ht="16.5" customHeight="1">
      <c r="E585" s="11"/>
      <c r="G585" s="11"/>
      <c r="H585" s="11"/>
      <c r="I585" s="11"/>
    </row>
    <row r="586" spans="5:9" ht="16.5" customHeight="1">
      <c r="E586" s="11"/>
      <c r="G586" s="11"/>
      <c r="H586" s="11"/>
      <c r="I586" s="11"/>
    </row>
    <row r="587" spans="5:9" ht="16.5" customHeight="1">
      <c r="E587" s="11"/>
      <c r="G587" s="11"/>
      <c r="H587" s="11"/>
      <c r="I587" s="11"/>
    </row>
    <row r="588" spans="5:9" ht="16.5" customHeight="1">
      <c r="E588" s="11"/>
      <c r="G588" s="11"/>
      <c r="H588" s="11"/>
      <c r="I588" s="11"/>
    </row>
    <row r="589" spans="5:9" ht="16.5" customHeight="1">
      <c r="E589" s="11"/>
      <c r="G589" s="11"/>
      <c r="H589" s="11"/>
      <c r="I589" s="11"/>
    </row>
    <row r="590" spans="5:9" ht="16.5" customHeight="1">
      <c r="E590" s="11"/>
      <c r="G590" s="11"/>
      <c r="H590" s="11"/>
      <c r="I590" s="11"/>
    </row>
    <row r="591" spans="5:9" ht="16.5" customHeight="1">
      <c r="E591" s="11"/>
      <c r="G591" s="11"/>
      <c r="H591" s="11"/>
      <c r="I591" s="11"/>
    </row>
    <row r="592" spans="5:9" ht="16.5" customHeight="1">
      <c r="E592" s="11"/>
      <c r="G592" s="11"/>
      <c r="H592" s="11"/>
      <c r="I592" s="11"/>
    </row>
    <row r="593" spans="5:9" ht="16.5" customHeight="1">
      <c r="E593" s="11"/>
      <c r="G593" s="11"/>
      <c r="H593" s="11"/>
      <c r="I593" s="11"/>
    </row>
    <row r="594" spans="5:9" ht="16.5" customHeight="1">
      <c r="E594" s="11"/>
      <c r="G594" s="11"/>
      <c r="H594" s="11"/>
      <c r="I594" s="11"/>
    </row>
    <row r="595" spans="5:9" ht="16.5" customHeight="1">
      <c r="E595" s="11"/>
      <c r="G595" s="11"/>
      <c r="H595" s="11"/>
      <c r="I595" s="11"/>
    </row>
    <row r="596" spans="5:9" ht="16.5" customHeight="1">
      <c r="E596" s="11"/>
      <c r="G596" s="11"/>
      <c r="H596" s="11"/>
      <c r="I596" s="11"/>
    </row>
    <row r="597" spans="5:9" ht="16.5" customHeight="1">
      <c r="E597" s="11"/>
      <c r="G597" s="11"/>
      <c r="H597" s="11"/>
      <c r="I597" s="11"/>
    </row>
    <row r="598" spans="5:9" ht="16.5" customHeight="1">
      <c r="E598" s="11"/>
      <c r="G598" s="11"/>
      <c r="H598" s="11"/>
      <c r="I598" s="11"/>
    </row>
    <row r="599" spans="5:9" ht="16.5" customHeight="1">
      <c r="E599" s="11"/>
      <c r="G599" s="11"/>
      <c r="H599" s="11"/>
      <c r="I599" s="11"/>
    </row>
    <row r="600" spans="5:9" ht="16.5" customHeight="1">
      <c r="E600" s="11"/>
      <c r="G600" s="11"/>
      <c r="H600" s="11"/>
      <c r="I600" s="11"/>
    </row>
    <row r="601" spans="5:9" ht="16.5" customHeight="1">
      <c r="E601" s="11"/>
      <c r="G601" s="11"/>
      <c r="H601" s="11"/>
      <c r="I601" s="11"/>
    </row>
    <row r="602" spans="5:9" ht="16.5" customHeight="1">
      <c r="E602" s="11"/>
      <c r="G602" s="11"/>
      <c r="H602" s="11"/>
      <c r="I602" s="11"/>
    </row>
    <row r="603" spans="5:9" ht="16.5" customHeight="1">
      <c r="E603" s="11"/>
      <c r="G603" s="11"/>
      <c r="H603" s="11"/>
      <c r="I603" s="11"/>
    </row>
    <row r="604" spans="5:9" ht="16.5" customHeight="1">
      <c r="E604" s="11"/>
      <c r="G604" s="11"/>
      <c r="H604" s="11"/>
      <c r="I604" s="11"/>
    </row>
    <row r="605" spans="5:9" ht="16.5" customHeight="1">
      <c r="E605" s="11"/>
      <c r="G605" s="11"/>
      <c r="H605" s="11"/>
      <c r="I605" s="11"/>
    </row>
    <row r="606" spans="5:9" ht="16.5" customHeight="1">
      <c r="E606" s="11"/>
      <c r="G606" s="11"/>
      <c r="H606" s="11"/>
      <c r="I606" s="11"/>
    </row>
    <row r="607" spans="5:9" ht="16.5" customHeight="1">
      <c r="E607" s="11"/>
      <c r="G607" s="11"/>
      <c r="H607" s="11"/>
      <c r="I607" s="11"/>
    </row>
    <row r="608" spans="5:9" ht="16.5" customHeight="1">
      <c r="E608" s="11"/>
      <c r="G608" s="11"/>
      <c r="H608" s="11"/>
      <c r="I608" s="11"/>
    </row>
    <row r="609" spans="5:9" ht="16.5" customHeight="1">
      <c r="E609" s="11"/>
      <c r="G609" s="11"/>
      <c r="H609" s="11"/>
      <c r="I609" s="11"/>
    </row>
    <row r="610" spans="5:9" ht="16.5" customHeight="1">
      <c r="E610" s="11"/>
      <c r="G610" s="11"/>
      <c r="H610" s="11"/>
      <c r="I610" s="11"/>
    </row>
    <row r="611" spans="5:9" ht="16.5" customHeight="1">
      <c r="E611" s="11"/>
      <c r="G611" s="11"/>
      <c r="H611" s="11"/>
      <c r="I611" s="11"/>
    </row>
    <row r="612" spans="5:9" ht="16.5" customHeight="1">
      <c r="E612" s="11"/>
      <c r="G612" s="11"/>
      <c r="H612" s="11"/>
      <c r="I612" s="11"/>
    </row>
    <row r="613" spans="5:9" ht="16.5" customHeight="1">
      <c r="E613" s="11"/>
      <c r="G613" s="11"/>
      <c r="H613" s="11"/>
      <c r="I613" s="11"/>
    </row>
    <row r="614" spans="5:9" ht="16.5" customHeight="1">
      <c r="E614" s="11"/>
      <c r="G614" s="11"/>
      <c r="H614" s="11"/>
      <c r="I614" s="11"/>
    </row>
    <row r="615" spans="5:9" ht="16.5" customHeight="1">
      <c r="E615" s="11"/>
      <c r="G615" s="11"/>
      <c r="H615" s="11"/>
      <c r="I615" s="11"/>
    </row>
    <row r="616" spans="5:9" ht="16.5" customHeight="1">
      <c r="E616" s="11"/>
      <c r="G616" s="11"/>
      <c r="H616" s="11"/>
      <c r="I616" s="11"/>
    </row>
    <row r="617" spans="5:9" ht="16.5" customHeight="1">
      <c r="E617" s="11"/>
      <c r="G617" s="11"/>
      <c r="H617" s="11"/>
      <c r="I617" s="11"/>
    </row>
    <row r="618" spans="5:9" ht="16.5" customHeight="1">
      <c r="E618" s="11"/>
      <c r="G618" s="11"/>
      <c r="H618" s="11"/>
      <c r="I618" s="11"/>
    </row>
    <row r="619" spans="5:9" ht="16.5" customHeight="1">
      <c r="E619" s="11"/>
      <c r="G619" s="11"/>
      <c r="H619" s="11"/>
      <c r="I619" s="11"/>
    </row>
    <row r="620" spans="5:9" ht="16.5" customHeight="1">
      <c r="E620" s="11"/>
      <c r="G620" s="11"/>
      <c r="H620" s="11"/>
      <c r="I620" s="11"/>
    </row>
    <row r="621" spans="5:9" ht="16.5" customHeight="1">
      <c r="E621" s="11"/>
      <c r="G621" s="11"/>
      <c r="H621" s="11"/>
      <c r="I621" s="11"/>
    </row>
    <row r="622" spans="5:9" ht="16.5" customHeight="1">
      <c r="E622" s="11"/>
      <c r="G622" s="11"/>
      <c r="H622" s="11"/>
      <c r="I622" s="11"/>
    </row>
    <row r="623" spans="5:9" ht="16.5" customHeight="1">
      <c r="E623" s="11"/>
      <c r="G623" s="11"/>
      <c r="H623" s="11"/>
      <c r="I623" s="11"/>
    </row>
    <row r="624" spans="5:9" ht="16.5" customHeight="1">
      <c r="E624" s="11"/>
      <c r="G624" s="11"/>
      <c r="H624" s="11"/>
      <c r="I624" s="11"/>
    </row>
    <row r="625" spans="5:9" ht="16.5" customHeight="1">
      <c r="E625" s="11"/>
      <c r="G625" s="11"/>
      <c r="H625" s="11"/>
      <c r="I625" s="11"/>
    </row>
    <row r="626" spans="5:9" ht="16.5" customHeight="1">
      <c r="E626" s="11"/>
      <c r="G626" s="11"/>
      <c r="H626" s="11"/>
      <c r="I626" s="11"/>
    </row>
    <row r="627" spans="5:9" ht="16.5" customHeight="1">
      <c r="E627" s="11"/>
      <c r="G627" s="11"/>
      <c r="H627" s="11"/>
      <c r="I627" s="11"/>
    </row>
    <row r="628" spans="5:9" ht="16.5" customHeight="1">
      <c r="E628" s="11"/>
      <c r="G628" s="11"/>
      <c r="H628" s="11"/>
      <c r="I628" s="11"/>
    </row>
    <row r="629" spans="5:9" ht="16.5" customHeight="1">
      <c r="E629" s="11"/>
      <c r="G629" s="11"/>
      <c r="H629" s="11"/>
      <c r="I629" s="11"/>
    </row>
    <row r="630" spans="5:9" ht="16.5" customHeight="1">
      <c r="E630" s="11"/>
      <c r="G630" s="11"/>
      <c r="H630" s="11"/>
      <c r="I630" s="11"/>
    </row>
    <row r="631" spans="5:9" ht="16.5" customHeight="1">
      <c r="E631" s="11"/>
      <c r="G631" s="11"/>
      <c r="H631" s="11"/>
      <c r="I631" s="11"/>
    </row>
    <row r="632" spans="5:9" ht="16.5" customHeight="1">
      <c r="E632" s="11"/>
      <c r="G632" s="11"/>
      <c r="H632" s="11"/>
      <c r="I632" s="11"/>
    </row>
    <row r="633" spans="5:9" ht="16.5" customHeight="1">
      <c r="E633" s="11"/>
      <c r="G633" s="11"/>
      <c r="H633" s="11"/>
      <c r="I633" s="11"/>
    </row>
    <row r="634" spans="5:9" ht="16.5" customHeight="1">
      <c r="E634" s="11"/>
      <c r="G634" s="11"/>
      <c r="H634" s="11"/>
      <c r="I634" s="11"/>
    </row>
    <row r="635" spans="5:9" ht="16.5" customHeight="1">
      <c r="E635" s="11"/>
      <c r="G635" s="11"/>
      <c r="H635" s="11"/>
      <c r="I635" s="11"/>
    </row>
    <row r="636" spans="5:9" ht="16.5" customHeight="1">
      <c r="E636" s="11"/>
      <c r="G636" s="11"/>
      <c r="H636" s="11"/>
      <c r="I636" s="11"/>
    </row>
    <row r="637" spans="5:9" ht="16.5" customHeight="1">
      <c r="E637" s="11"/>
      <c r="G637" s="11"/>
      <c r="H637" s="11"/>
      <c r="I637" s="11"/>
    </row>
    <row r="638" spans="5:9" ht="16.5" customHeight="1">
      <c r="E638" s="11"/>
      <c r="G638" s="11"/>
      <c r="H638" s="11"/>
      <c r="I638" s="11"/>
    </row>
    <row r="639" spans="5:9" ht="16.5" customHeight="1">
      <c r="E639" s="11"/>
      <c r="G639" s="11"/>
      <c r="H639" s="11"/>
      <c r="I639" s="11"/>
    </row>
    <row r="640" spans="5:9" ht="16.5" customHeight="1">
      <c r="E640" s="11"/>
      <c r="G640" s="11"/>
      <c r="H640" s="11"/>
      <c r="I640" s="11"/>
    </row>
    <row r="641" spans="5:9" ht="16.5" customHeight="1">
      <c r="E641" s="11"/>
      <c r="G641" s="11"/>
      <c r="H641" s="11"/>
      <c r="I641" s="11"/>
    </row>
    <row r="642" spans="5:9" ht="16.5" customHeight="1">
      <c r="E642" s="11"/>
      <c r="G642" s="11"/>
      <c r="H642" s="11"/>
      <c r="I642" s="11"/>
    </row>
    <row r="643" spans="5:9" ht="16.5" customHeight="1">
      <c r="E643" s="11"/>
      <c r="G643" s="11"/>
      <c r="H643" s="11"/>
      <c r="I643" s="11"/>
    </row>
    <row r="644" spans="5:9" ht="16.5" customHeight="1">
      <c r="E644" s="11"/>
      <c r="G644" s="11"/>
      <c r="H644" s="11"/>
      <c r="I644" s="11"/>
    </row>
    <row r="645" spans="5:9" ht="16.5" customHeight="1">
      <c r="E645" s="11"/>
      <c r="G645" s="11"/>
      <c r="H645" s="11"/>
      <c r="I645" s="11"/>
    </row>
    <row r="646" spans="5:9" ht="16.5" customHeight="1">
      <c r="E646" s="11"/>
      <c r="G646" s="11"/>
      <c r="H646" s="11"/>
      <c r="I646" s="11"/>
    </row>
    <row r="647" spans="5:9" ht="16.5" customHeight="1">
      <c r="E647" s="11"/>
      <c r="G647" s="11"/>
      <c r="H647" s="11"/>
      <c r="I647" s="11"/>
    </row>
    <row r="648" spans="5:9" ht="16.5" customHeight="1">
      <c r="E648" s="11"/>
      <c r="G648" s="11"/>
      <c r="H648" s="11"/>
      <c r="I648" s="11"/>
    </row>
    <row r="649" spans="5:9" ht="16.5" customHeight="1">
      <c r="E649" s="11"/>
      <c r="G649" s="11"/>
      <c r="H649" s="11"/>
      <c r="I649" s="11"/>
    </row>
    <row r="650" spans="5:9" ht="16.5" customHeight="1">
      <c r="E650" s="11"/>
      <c r="G650" s="11"/>
      <c r="H650" s="11"/>
      <c r="I650" s="11"/>
    </row>
    <row r="651" spans="5:9" ht="16.5" customHeight="1">
      <c r="E651" s="11"/>
      <c r="G651" s="11"/>
      <c r="H651" s="11"/>
      <c r="I651" s="11"/>
    </row>
    <row r="652" spans="5:9" ht="16.5" customHeight="1">
      <c r="E652" s="11"/>
      <c r="G652" s="11"/>
      <c r="H652" s="11"/>
      <c r="I652" s="11"/>
    </row>
    <row r="653" spans="5:9" ht="16.5" customHeight="1">
      <c r="E653" s="11"/>
      <c r="G653" s="11"/>
      <c r="H653" s="11"/>
      <c r="I653" s="11"/>
    </row>
    <row r="654" spans="5:9" ht="16.5" customHeight="1">
      <c r="E654" s="11"/>
      <c r="G654" s="11"/>
      <c r="H654" s="11"/>
      <c r="I654" s="11"/>
    </row>
    <row r="655" spans="5:9" ht="16.5" customHeight="1">
      <c r="E655" s="11"/>
      <c r="G655" s="11"/>
      <c r="H655" s="11"/>
      <c r="I655" s="11"/>
    </row>
    <row r="656" spans="5:9" ht="16.5" customHeight="1">
      <c r="E656" s="11"/>
      <c r="G656" s="11"/>
      <c r="H656" s="11"/>
      <c r="I656" s="11"/>
    </row>
    <row r="657" spans="5:9" ht="16.5" customHeight="1">
      <c r="E657" s="11"/>
      <c r="G657" s="11"/>
      <c r="H657" s="11"/>
      <c r="I657" s="11"/>
    </row>
    <row r="658" spans="5:9" ht="16.5" customHeight="1">
      <c r="E658" s="11"/>
      <c r="G658" s="11"/>
      <c r="H658" s="11"/>
      <c r="I658" s="11"/>
    </row>
    <row r="659" spans="5:9" ht="16.5" customHeight="1">
      <c r="E659" s="11"/>
      <c r="G659" s="11"/>
      <c r="H659" s="11"/>
      <c r="I659" s="11"/>
    </row>
    <row r="660" spans="5:9" ht="16.5" customHeight="1">
      <c r="E660" s="11"/>
      <c r="G660" s="11"/>
      <c r="H660" s="11"/>
      <c r="I660" s="11"/>
    </row>
    <row r="661" spans="5:9" ht="16.5" customHeight="1">
      <c r="E661" s="11"/>
      <c r="G661" s="11"/>
      <c r="H661" s="11"/>
      <c r="I661" s="11"/>
    </row>
    <row r="662" spans="5:9" ht="16.5" customHeight="1">
      <c r="E662" s="11"/>
      <c r="G662" s="11"/>
      <c r="H662" s="11"/>
      <c r="I662" s="11"/>
    </row>
    <row r="663" spans="5:9" ht="16.5" customHeight="1">
      <c r="E663" s="11"/>
      <c r="G663" s="11"/>
      <c r="H663" s="11"/>
      <c r="I663" s="11"/>
    </row>
    <row r="664" spans="5:9" ht="16.5" customHeight="1">
      <c r="E664" s="11"/>
      <c r="G664" s="11"/>
      <c r="H664" s="11"/>
      <c r="I664" s="11"/>
    </row>
    <row r="665" spans="5:9" ht="16.5" customHeight="1">
      <c r="E665" s="11"/>
      <c r="G665" s="11"/>
      <c r="H665" s="11"/>
      <c r="I665" s="11"/>
    </row>
    <row r="666" spans="5:9" ht="16.5" customHeight="1">
      <c r="E666" s="11"/>
      <c r="G666" s="11"/>
      <c r="H666" s="11"/>
      <c r="I666" s="11"/>
    </row>
    <row r="667" spans="5:9" ht="16.5" customHeight="1">
      <c r="E667" s="11"/>
      <c r="G667" s="11"/>
      <c r="H667" s="11"/>
      <c r="I667" s="11"/>
    </row>
    <row r="668" spans="5:9" ht="16.5" customHeight="1">
      <c r="E668" s="11"/>
      <c r="G668" s="11"/>
      <c r="H668" s="11"/>
      <c r="I668" s="11"/>
    </row>
    <row r="669" spans="5:9" ht="16.5" customHeight="1">
      <c r="E669" s="11"/>
      <c r="G669" s="11"/>
      <c r="H669" s="11"/>
      <c r="I669" s="11"/>
    </row>
    <row r="670" spans="5:9" ht="16.5" customHeight="1">
      <c r="E670" s="11"/>
      <c r="G670" s="11"/>
      <c r="H670" s="11"/>
      <c r="I670" s="11"/>
    </row>
    <row r="671" spans="5:9" ht="16.5" customHeight="1">
      <c r="E671" s="11"/>
      <c r="G671" s="11"/>
      <c r="H671" s="11"/>
      <c r="I671" s="11"/>
    </row>
    <row r="672" spans="5:9" ht="16.5" customHeight="1">
      <c r="E672" s="11"/>
      <c r="G672" s="11"/>
      <c r="H672" s="11"/>
      <c r="I672" s="11"/>
    </row>
    <row r="673" spans="5:9" ht="16.5" customHeight="1">
      <c r="E673" s="11"/>
      <c r="G673" s="11"/>
      <c r="H673" s="11"/>
      <c r="I673" s="11"/>
    </row>
    <row r="674" spans="5:9" ht="16.5" customHeight="1">
      <c r="E674" s="11"/>
      <c r="G674" s="11"/>
      <c r="H674" s="11"/>
      <c r="I674" s="11"/>
    </row>
    <row r="675" spans="5:9" ht="16.5" customHeight="1">
      <c r="E675" s="11"/>
      <c r="G675" s="11"/>
      <c r="H675" s="11"/>
      <c r="I675" s="11"/>
    </row>
    <row r="676" spans="5:9" ht="16.5" customHeight="1">
      <c r="E676" s="11"/>
      <c r="G676" s="11"/>
      <c r="H676" s="11"/>
      <c r="I676" s="11"/>
    </row>
    <row r="677" spans="5:9" ht="16.5" customHeight="1">
      <c r="E677" s="11"/>
      <c r="G677" s="11"/>
      <c r="H677" s="11"/>
      <c r="I677" s="11"/>
    </row>
    <row r="678" spans="5:9" ht="16.5" customHeight="1">
      <c r="E678" s="11"/>
      <c r="G678" s="11"/>
      <c r="H678" s="11"/>
      <c r="I678" s="11"/>
    </row>
    <row r="679" spans="5:9" ht="16.5" customHeight="1">
      <c r="E679" s="11"/>
      <c r="G679" s="11"/>
      <c r="H679" s="11"/>
      <c r="I679" s="11"/>
    </row>
    <row r="680" spans="5:9" ht="16.5" customHeight="1">
      <c r="E680" s="11"/>
      <c r="G680" s="11"/>
      <c r="H680" s="11"/>
      <c r="I680" s="11"/>
    </row>
    <row r="681" spans="5:9" ht="16.5" customHeight="1">
      <c r="E681" s="11"/>
      <c r="G681" s="11"/>
      <c r="H681" s="11"/>
      <c r="I681" s="11"/>
    </row>
    <row r="682" spans="5:9" ht="16.5" customHeight="1">
      <c r="E682" s="11"/>
      <c r="G682" s="11"/>
      <c r="H682" s="11"/>
      <c r="I682" s="11"/>
    </row>
    <row r="683" spans="5:9" ht="16.5" customHeight="1">
      <c r="E683" s="11"/>
      <c r="G683" s="11"/>
      <c r="H683" s="11"/>
      <c r="I683" s="11"/>
    </row>
    <row r="684" spans="5:9" ht="16.5" customHeight="1">
      <c r="E684" s="11"/>
      <c r="G684" s="11"/>
      <c r="H684" s="11"/>
      <c r="I684" s="11"/>
    </row>
    <row r="685" spans="5:9" ht="16.5" customHeight="1">
      <c r="E685" s="11"/>
      <c r="G685" s="11"/>
      <c r="H685" s="11"/>
      <c r="I685" s="11"/>
    </row>
    <row r="686" spans="5:9" ht="16.5" customHeight="1">
      <c r="E686" s="11"/>
      <c r="G686" s="11"/>
      <c r="H686" s="11"/>
      <c r="I686" s="11"/>
    </row>
    <row r="687" spans="5:9" ht="16.5" customHeight="1">
      <c r="E687" s="11"/>
      <c r="G687" s="11"/>
      <c r="H687" s="11"/>
      <c r="I687" s="11"/>
    </row>
    <row r="688" spans="5:9" ht="16.5" customHeight="1">
      <c r="E688" s="11"/>
      <c r="G688" s="11"/>
      <c r="H688" s="11"/>
      <c r="I688" s="11"/>
    </row>
    <row r="689" spans="5:9" ht="16.5" customHeight="1">
      <c r="E689" s="11"/>
      <c r="G689" s="11"/>
      <c r="H689" s="11"/>
      <c r="I689" s="11"/>
    </row>
    <row r="690" spans="5:9" ht="16.5" customHeight="1">
      <c r="E690" s="11"/>
      <c r="G690" s="11"/>
      <c r="H690" s="11"/>
      <c r="I690" s="11"/>
    </row>
    <row r="691" spans="5:9" ht="16.5" customHeight="1">
      <c r="E691" s="11"/>
      <c r="G691" s="11"/>
      <c r="H691" s="11"/>
      <c r="I691" s="11"/>
    </row>
    <row r="692" spans="5:9" ht="16.5" customHeight="1">
      <c r="E692" s="11"/>
      <c r="G692" s="11"/>
      <c r="H692" s="11"/>
      <c r="I692" s="11"/>
    </row>
    <row r="693" spans="5:9" ht="16.5" customHeight="1">
      <c r="E693" s="11"/>
      <c r="G693" s="11"/>
      <c r="H693" s="11"/>
      <c r="I693" s="11"/>
    </row>
    <row r="694" spans="5:9" ht="16.5" customHeight="1">
      <c r="E694" s="11"/>
      <c r="G694" s="11"/>
      <c r="H694" s="11"/>
      <c r="I694" s="11"/>
    </row>
    <row r="695" spans="5:9" ht="16.5" customHeight="1">
      <c r="E695" s="11"/>
      <c r="G695" s="11"/>
      <c r="H695" s="11"/>
      <c r="I695" s="11"/>
    </row>
    <row r="696" spans="5:9" ht="16.5" customHeight="1">
      <c r="E696" s="11"/>
      <c r="G696" s="11"/>
      <c r="H696" s="11"/>
      <c r="I696" s="11"/>
    </row>
    <row r="697" spans="5:9" ht="16.5" customHeight="1">
      <c r="E697" s="11"/>
      <c r="G697" s="11"/>
      <c r="H697" s="11"/>
      <c r="I697" s="11"/>
    </row>
    <row r="698" spans="5:9" ht="16.5" customHeight="1">
      <c r="E698" s="11"/>
      <c r="G698" s="11"/>
      <c r="H698" s="11"/>
      <c r="I698" s="11"/>
    </row>
    <row r="699" spans="5:9" ht="16.5" customHeight="1">
      <c r="E699" s="11"/>
      <c r="G699" s="11"/>
      <c r="H699" s="11"/>
      <c r="I699" s="11"/>
    </row>
    <row r="700" spans="5:9" ht="16.5" customHeight="1">
      <c r="E700" s="11"/>
      <c r="G700" s="11"/>
      <c r="H700" s="11"/>
      <c r="I700" s="11"/>
    </row>
    <row r="701" spans="5:9" ht="16.5" customHeight="1">
      <c r="E701" s="11"/>
      <c r="G701" s="11"/>
      <c r="H701" s="11"/>
      <c r="I701" s="11"/>
    </row>
    <row r="702" spans="5:9" ht="16.5" customHeight="1">
      <c r="E702" s="11"/>
      <c r="G702" s="11"/>
      <c r="H702" s="11"/>
      <c r="I702" s="11"/>
    </row>
    <row r="703" spans="5:9" ht="16.5" customHeight="1">
      <c r="E703" s="11"/>
      <c r="G703" s="11"/>
      <c r="H703" s="11"/>
      <c r="I703" s="11"/>
    </row>
    <row r="704" spans="5:9" ht="16.5" customHeight="1">
      <c r="E704" s="11"/>
      <c r="G704" s="11"/>
      <c r="H704" s="11"/>
      <c r="I704" s="11"/>
    </row>
    <row r="705" spans="5:9" ht="16.5" customHeight="1">
      <c r="E705" s="11"/>
      <c r="G705" s="11"/>
      <c r="H705" s="11"/>
      <c r="I705" s="11"/>
    </row>
    <row r="706" spans="5:9" ht="16.5" customHeight="1">
      <c r="E706" s="11"/>
      <c r="G706" s="11"/>
      <c r="H706" s="11"/>
      <c r="I706" s="11"/>
    </row>
    <row r="707" spans="5:9" ht="16.5" customHeight="1">
      <c r="E707" s="11"/>
      <c r="G707" s="11"/>
      <c r="H707" s="11"/>
      <c r="I707" s="11"/>
    </row>
    <row r="708" spans="5:9" ht="16.5" customHeight="1">
      <c r="E708" s="11"/>
      <c r="G708" s="11"/>
      <c r="H708" s="11"/>
      <c r="I708" s="11"/>
    </row>
    <row r="709" spans="5:9" ht="16.5" customHeight="1">
      <c r="E709" s="11"/>
      <c r="G709" s="11"/>
      <c r="H709" s="11"/>
      <c r="I709" s="11"/>
    </row>
    <row r="710" spans="5:9" ht="16.5" customHeight="1">
      <c r="E710" s="11"/>
      <c r="G710" s="11"/>
      <c r="H710" s="11"/>
      <c r="I710" s="11"/>
    </row>
    <row r="711" spans="5:9" ht="16.5" customHeight="1">
      <c r="E711" s="11"/>
      <c r="G711" s="11"/>
      <c r="H711" s="11"/>
      <c r="I711" s="11"/>
    </row>
    <row r="712" spans="5:9" ht="16.5" customHeight="1">
      <c r="E712" s="11"/>
      <c r="G712" s="11"/>
      <c r="H712" s="11"/>
      <c r="I712" s="11"/>
    </row>
    <row r="713" spans="5:9" ht="16.5" customHeight="1">
      <c r="E713" s="11"/>
      <c r="G713" s="11"/>
      <c r="H713" s="11"/>
      <c r="I713" s="11"/>
    </row>
    <row r="714" spans="5:9" ht="16.5" customHeight="1">
      <c r="E714" s="11"/>
      <c r="G714" s="11"/>
      <c r="H714" s="11"/>
      <c r="I714" s="11"/>
    </row>
    <row r="715" spans="5:9" ht="16.5" customHeight="1">
      <c r="E715" s="11"/>
      <c r="G715" s="11"/>
      <c r="H715" s="11"/>
      <c r="I715" s="11"/>
    </row>
    <row r="716" spans="5:9" ht="16.5" customHeight="1">
      <c r="E716" s="11"/>
      <c r="G716" s="11"/>
      <c r="H716" s="11"/>
      <c r="I716" s="11"/>
    </row>
    <row r="717" spans="5:9" ht="16.5" customHeight="1">
      <c r="E717" s="11"/>
      <c r="G717" s="11"/>
      <c r="H717" s="11"/>
      <c r="I717" s="11"/>
    </row>
    <row r="718" spans="5:9" ht="16.5" customHeight="1">
      <c r="E718" s="11"/>
      <c r="G718" s="11"/>
      <c r="H718" s="11"/>
      <c r="I718" s="11"/>
    </row>
    <row r="719" spans="5:9" ht="16.5" customHeight="1">
      <c r="E719" s="11"/>
      <c r="G719" s="11"/>
      <c r="H719" s="11"/>
      <c r="I719" s="11"/>
    </row>
    <row r="720" spans="5:9" ht="16.5" customHeight="1">
      <c r="E720" s="11"/>
      <c r="G720" s="11"/>
      <c r="H720" s="11"/>
      <c r="I720" s="11"/>
    </row>
    <row r="721" spans="5:9" ht="16.5" customHeight="1">
      <c r="E721" s="11"/>
      <c r="G721" s="11"/>
      <c r="H721" s="11"/>
      <c r="I721" s="11"/>
    </row>
    <row r="722" spans="5:9" ht="16.5" customHeight="1">
      <c r="E722" s="11"/>
      <c r="G722" s="11"/>
      <c r="H722" s="11"/>
      <c r="I722" s="11"/>
    </row>
    <row r="723" spans="5:9" ht="16.5" customHeight="1">
      <c r="E723" s="11"/>
      <c r="G723" s="11"/>
      <c r="H723" s="11"/>
      <c r="I723" s="11"/>
    </row>
    <row r="724" spans="5:9" ht="16.5" customHeight="1">
      <c r="E724" s="11"/>
      <c r="G724" s="11"/>
      <c r="H724" s="11"/>
      <c r="I724" s="11"/>
    </row>
    <row r="725" spans="5:9" ht="16.5" customHeight="1">
      <c r="E725" s="11"/>
      <c r="G725" s="11"/>
      <c r="H725" s="11"/>
      <c r="I725" s="11"/>
    </row>
    <row r="726" spans="5:9" ht="16.5" customHeight="1">
      <c r="E726" s="11"/>
      <c r="G726" s="11"/>
      <c r="H726" s="11"/>
      <c r="I726" s="11"/>
    </row>
    <row r="727" spans="5:9" ht="16.5" customHeight="1">
      <c r="E727" s="11"/>
      <c r="G727" s="11"/>
      <c r="H727" s="11"/>
      <c r="I727" s="11"/>
    </row>
    <row r="728" spans="5:9" ht="16.5" customHeight="1">
      <c r="E728" s="11"/>
      <c r="G728" s="11"/>
      <c r="H728" s="11"/>
      <c r="I728" s="11"/>
    </row>
    <row r="729" spans="5:9" ht="16.5" customHeight="1">
      <c r="E729" s="11"/>
      <c r="G729" s="11"/>
      <c r="H729" s="11"/>
      <c r="I729" s="11"/>
    </row>
    <row r="730" spans="5:9" ht="16.5" customHeight="1">
      <c r="E730" s="11"/>
      <c r="G730" s="11"/>
      <c r="H730" s="11"/>
      <c r="I730" s="11"/>
    </row>
    <row r="731" spans="5:9" ht="16.5" customHeight="1">
      <c r="E731" s="11"/>
      <c r="G731" s="11"/>
      <c r="H731" s="11"/>
      <c r="I731" s="11"/>
    </row>
    <row r="732" spans="5:9" ht="16.5" customHeight="1">
      <c r="E732" s="11"/>
      <c r="G732" s="11"/>
      <c r="H732" s="11"/>
      <c r="I732" s="11"/>
    </row>
    <row r="733" spans="5:9" ht="16.5" customHeight="1">
      <c r="E733" s="11"/>
      <c r="G733" s="11"/>
      <c r="H733" s="11"/>
      <c r="I733" s="11"/>
    </row>
    <row r="734" spans="5:9" ht="16.5" customHeight="1">
      <c r="E734" s="11"/>
      <c r="G734" s="11"/>
      <c r="H734" s="11"/>
      <c r="I734" s="11"/>
    </row>
    <row r="735" spans="5:9" ht="16.5" customHeight="1">
      <c r="E735" s="11"/>
      <c r="G735" s="11"/>
      <c r="H735" s="11"/>
      <c r="I735" s="11"/>
    </row>
    <row r="736" spans="5:9" ht="16.5" customHeight="1">
      <c r="E736" s="11"/>
      <c r="G736" s="11"/>
      <c r="H736" s="11"/>
      <c r="I736" s="11"/>
    </row>
    <row r="737" spans="5:9" ht="16.5" customHeight="1">
      <c r="E737" s="11"/>
      <c r="G737" s="11"/>
      <c r="H737" s="11"/>
      <c r="I737" s="11"/>
    </row>
    <row r="738" spans="5:9" ht="16.5" customHeight="1">
      <c r="E738" s="11"/>
      <c r="G738" s="11"/>
      <c r="H738" s="11"/>
      <c r="I738" s="11"/>
    </row>
    <row r="739" spans="5:9" ht="16.5" customHeight="1">
      <c r="E739" s="11"/>
      <c r="G739" s="11"/>
      <c r="H739" s="11"/>
      <c r="I739" s="11"/>
    </row>
    <row r="740" spans="5:9" ht="16.5" customHeight="1">
      <c r="E740" s="11"/>
      <c r="G740" s="11"/>
      <c r="H740" s="11"/>
      <c r="I740" s="11"/>
    </row>
    <row r="741" spans="5:9" ht="16.5" customHeight="1">
      <c r="E741" s="11"/>
      <c r="G741" s="11"/>
      <c r="H741" s="11"/>
      <c r="I741" s="11"/>
    </row>
    <row r="742" spans="5:9" ht="16.5" customHeight="1">
      <c r="E742" s="11"/>
      <c r="G742" s="11"/>
      <c r="H742" s="11"/>
      <c r="I742" s="11"/>
    </row>
    <row r="743" spans="5:9" ht="16.5" customHeight="1">
      <c r="E743" s="11"/>
      <c r="G743" s="11"/>
      <c r="H743" s="11"/>
      <c r="I743" s="11"/>
    </row>
    <row r="744" spans="5:9" ht="16.5" customHeight="1">
      <c r="E744" s="11"/>
      <c r="G744" s="11"/>
      <c r="H744" s="11"/>
      <c r="I744" s="11"/>
    </row>
    <row r="745" spans="5:9" ht="16.5" customHeight="1">
      <c r="E745" s="11"/>
      <c r="G745" s="11"/>
      <c r="H745" s="11"/>
      <c r="I745" s="11"/>
    </row>
    <row r="746" spans="5:9" ht="16.5" customHeight="1">
      <c r="E746" s="11"/>
      <c r="G746" s="11"/>
      <c r="H746" s="11"/>
      <c r="I746" s="11"/>
    </row>
    <row r="747" spans="5:9" ht="16.5" customHeight="1">
      <c r="E747" s="11"/>
      <c r="G747" s="11"/>
      <c r="H747" s="11"/>
      <c r="I747" s="11"/>
    </row>
    <row r="748" spans="5:9" ht="16.5" customHeight="1">
      <c r="E748" s="11"/>
      <c r="G748" s="11"/>
      <c r="H748" s="11"/>
      <c r="I748" s="11"/>
    </row>
    <row r="749" spans="5:9" ht="16.5" customHeight="1">
      <c r="E749" s="11"/>
      <c r="G749" s="11"/>
      <c r="H749" s="11"/>
      <c r="I749" s="11"/>
    </row>
    <row r="750" spans="5:9" ht="16.5" customHeight="1">
      <c r="E750" s="11"/>
      <c r="G750" s="11"/>
      <c r="H750" s="11"/>
      <c r="I750" s="11"/>
    </row>
    <row r="751" spans="5:9" ht="16.5" customHeight="1">
      <c r="E751" s="11"/>
      <c r="G751" s="11"/>
      <c r="H751" s="11"/>
      <c r="I751" s="11"/>
    </row>
    <row r="752" spans="5:9" ht="16.5" customHeight="1">
      <c r="E752" s="11"/>
      <c r="G752" s="11"/>
      <c r="H752" s="11"/>
      <c r="I752" s="11"/>
    </row>
    <row r="753" spans="5:9" ht="16.5" customHeight="1">
      <c r="E753" s="11"/>
      <c r="G753" s="11"/>
      <c r="H753" s="11"/>
      <c r="I753" s="11"/>
    </row>
    <row r="754" spans="5:9" ht="16.5" customHeight="1">
      <c r="E754" s="11"/>
      <c r="G754" s="11"/>
      <c r="H754" s="11"/>
      <c r="I754" s="11"/>
    </row>
    <row r="755" spans="5:9" ht="16.5" customHeight="1">
      <c r="E755" s="11"/>
      <c r="G755" s="11"/>
      <c r="H755" s="11"/>
      <c r="I755" s="11"/>
    </row>
    <row r="756" spans="5:9" ht="16.5" customHeight="1">
      <c r="E756" s="11"/>
      <c r="G756" s="11"/>
      <c r="H756" s="11"/>
      <c r="I756" s="11"/>
    </row>
    <row r="757" spans="5:9" ht="16.5" customHeight="1">
      <c r="E757" s="11"/>
      <c r="G757" s="11"/>
      <c r="H757" s="11"/>
      <c r="I757" s="11"/>
    </row>
    <row r="758" spans="5:9" ht="16.5" customHeight="1">
      <c r="E758" s="11"/>
      <c r="G758" s="11"/>
      <c r="H758" s="11"/>
      <c r="I758" s="11"/>
    </row>
    <row r="759" spans="5:9" ht="16.5" customHeight="1">
      <c r="E759" s="11"/>
      <c r="G759" s="11"/>
      <c r="H759" s="11"/>
      <c r="I759" s="11"/>
    </row>
    <row r="760" spans="5:9" ht="16.5" customHeight="1">
      <c r="E760" s="11"/>
      <c r="G760" s="11"/>
      <c r="H760" s="11"/>
      <c r="I760" s="11"/>
    </row>
    <row r="761" spans="5:9" ht="16.5" customHeight="1">
      <c r="E761" s="11"/>
      <c r="G761" s="11"/>
      <c r="H761" s="11"/>
      <c r="I761" s="11"/>
    </row>
    <row r="762" spans="5:9" ht="16.5" customHeight="1">
      <c r="E762" s="11"/>
      <c r="G762" s="11"/>
      <c r="H762" s="11"/>
      <c r="I762" s="11"/>
    </row>
    <row r="763" spans="5:9" ht="16.5" customHeight="1">
      <c r="E763" s="11"/>
      <c r="G763" s="11"/>
      <c r="H763" s="11"/>
      <c r="I763" s="11"/>
    </row>
    <row r="764" spans="5:9" ht="16.5" customHeight="1">
      <c r="E764" s="11"/>
      <c r="G764" s="11"/>
      <c r="H764" s="11"/>
      <c r="I764" s="11"/>
    </row>
    <row r="765" spans="5:9" ht="16.5" customHeight="1">
      <c r="E765" s="11"/>
      <c r="G765" s="11"/>
      <c r="H765" s="11"/>
      <c r="I765" s="11"/>
    </row>
    <row r="766" spans="5:9" ht="16.5" customHeight="1">
      <c r="E766" s="11"/>
      <c r="G766" s="11"/>
      <c r="H766" s="11"/>
      <c r="I766" s="11"/>
    </row>
    <row r="767" spans="5:9" ht="16.5" customHeight="1">
      <c r="E767" s="11"/>
      <c r="G767" s="11"/>
      <c r="H767" s="11"/>
      <c r="I767" s="11"/>
    </row>
    <row r="768" spans="5:9" ht="16.5" customHeight="1">
      <c r="E768" s="11"/>
      <c r="G768" s="11"/>
      <c r="H768" s="11"/>
      <c r="I768" s="11"/>
    </row>
    <row r="769" spans="5:9" ht="16.5" customHeight="1">
      <c r="E769" s="11"/>
      <c r="G769" s="11"/>
      <c r="H769" s="11"/>
      <c r="I769" s="11"/>
    </row>
    <row r="770" spans="5:9" ht="16.5" customHeight="1">
      <c r="E770" s="11"/>
      <c r="G770" s="11"/>
      <c r="H770" s="11"/>
      <c r="I770" s="11"/>
    </row>
    <row r="771" spans="5:9" ht="16.5" customHeight="1">
      <c r="E771" s="11"/>
      <c r="G771" s="11"/>
      <c r="H771" s="11"/>
      <c r="I771" s="11"/>
    </row>
    <row r="772" spans="5:9" ht="16.5" customHeight="1">
      <c r="E772" s="11"/>
      <c r="G772" s="11"/>
      <c r="H772" s="11"/>
      <c r="I772" s="11"/>
    </row>
    <row r="773" spans="5:9" ht="16.5" customHeight="1">
      <c r="E773" s="11"/>
      <c r="G773" s="11"/>
      <c r="H773" s="11"/>
      <c r="I773" s="11"/>
    </row>
    <row r="774" spans="5:9" ht="16.5" customHeight="1">
      <c r="E774" s="11"/>
      <c r="G774" s="11"/>
      <c r="H774" s="11"/>
      <c r="I774" s="11"/>
    </row>
    <row r="775" spans="5:9" ht="16.5" customHeight="1">
      <c r="E775" s="11"/>
      <c r="G775" s="11"/>
      <c r="H775" s="11"/>
      <c r="I775" s="11"/>
    </row>
    <row r="776" spans="5:9" ht="16.5" customHeight="1">
      <c r="E776" s="11"/>
      <c r="G776" s="11"/>
      <c r="H776" s="11"/>
      <c r="I776" s="11"/>
    </row>
    <row r="777" spans="5:9" ht="16.5" customHeight="1">
      <c r="E777" s="11"/>
      <c r="G777" s="11"/>
      <c r="H777" s="11"/>
      <c r="I777" s="11"/>
    </row>
    <row r="778" spans="5:9" ht="16.5" customHeight="1">
      <c r="E778" s="11"/>
      <c r="G778" s="11"/>
      <c r="H778" s="11"/>
      <c r="I778" s="11"/>
    </row>
    <row r="779" spans="5:9" ht="16.5" customHeight="1">
      <c r="E779" s="11"/>
      <c r="G779" s="11"/>
      <c r="H779" s="11"/>
      <c r="I779" s="11"/>
    </row>
    <row r="780" spans="5:9" ht="16.5" customHeight="1">
      <c r="E780" s="11"/>
      <c r="G780" s="11"/>
      <c r="H780" s="11"/>
      <c r="I780" s="11"/>
    </row>
    <row r="781" spans="5:9" ht="16.5" customHeight="1">
      <c r="E781" s="11"/>
      <c r="G781" s="11"/>
      <c r="H781" s="11"/>
      <c r="I781" s="11"/>
    </row>
    <row r="782" spans="5:9" ht="16.5" customHeight="1">
      <c r="E782" s="11"/>
      <c r="G782" s="11"/>
      <c r="H782" s="11"/>
      <c r="I782" s="11"/>
    </row>
    <row r="783" spans="5:9" ht="16.5" customHeight="1">
      <c r="E783" s="11"/>
      <c r="G783" s="11"/>
      <c r="H783" s="11"/>
      <c r="I783" s="11"/>
    </row>
    <row r="784" spans="5:9" ht="16.5" customHeight="1">
      <c r="E784" s="11"/>
      <c r="G784" s="11"/>
      <c r="H784" s="11"/>
      <c r="I784" s="11"/>
    </row>
    <row r="785" spans="5:9" ht="16.5" customHeight="1">
      <c r="E785" s="11"/>
      <c r="G785" s="11"/>
      <c r="H785" s="11"/>
      <c r="I785" s="11"/>
    </row>
    <row r="786" spans="5:9" ht="16.5" customHeight="1">
      <c r="E786" s="11"/>
      <c r="G786" s="11"/>
      <c r="H786" s="11"/>
      <c r="I786" s="11"/>
    </row>
    <row r="787" spans="5:9" ht="16.5" customHeight="1">
      <c r="E787" s="11"/>
      <c r="G787" s="11"/>
      <c r="H787" s="11"/>
      <c r="I787" s="11"/>
    </row>
    <row r="788" spans="5:9" ht="16.5" customHeight="1">
      <c r="E788" s="11"/>
      <c r="G788" s="11"/>
      <c r="H788" s="11"/>
      <c r="I788" s="11"/>
    </row>
    <row r="789" spans="5:9" ht="16.5" customHeight="1">
      <c r="E789" s="11"/>
      <c r="G789" s="11"/>
      <c r="H789" s="11"/>
      <c r="I789" s="11"/>
    </row>
    <row r="790" spans="5:9" ht="16.5" customHeight="1">
      <c r="E790" s="11"/>
      <c r="G790" s="11"/>
      <c r="H790" s="11"/>
      <c r="I790" s="11"/>
    </row>
    <row r="791" spans="5:9" ht="16.5" customHeight="1">
      <c r="E791" s="11"/>
      <c r="G791" s="11"/>
      <c r="H791" s="11"/>
      <c r="I791" s="11"/>
    </row>
    <row r="792" spans="5:9" ht="16.5" customHeight="1">
      <c r="E792" s="11"/>
      <c r="G792" s="11"/>
      <c r="H792" s="11"/>
      <c r="I792" s="11"/>
    </row>
    <row r="793" spans="5:9" ht="16.5" customHeight="1">
      <c r="E793" s="11"/>
      <c r="G793" s="11"/>
      <c r="H793" s="11"/>
      <c r="I793" s="11"/>
    </row>
    <row r="794" spans="5:9" ht="16.5" customHeight="1">
      <c r="E794" s="11"/>
      <c r="G794" s="11"/>
      <c r="H794" s="11"/>
      <c r="I794" s="11"/>
    </row>
    <row r="795" spans="5:9" ht="16.5" customHeight="1">
      <c r="E795" s="11"/>
      <c r="G795" s="11"/>
      <c r="H795" s="11"/>
      <c r="I795" s="11"/>
    </row>
    <row r="796" spans="5:9" ht="16.5" customHeight="1">
      <c r="E796" s="11"/>
      <c r="G796" s="11"/>
      <c r="H796" s="11"/>
      <c r="I796" s="11"/>
    </row>
    <row r="797" spans="5:9" ht="16.5" customHeight="1">
      <c r="E797" s="11"/>
      <c r="G797" s="11"/>
      <c r="H797" s="11"/>
      <c r="I797" s="11"/>
    </row>
    <row r="798" spans="5:9" ht="16.5" customHeight="1">
      <c r="E798" s="11"/>
      <c r="G798" s="11"/>
      <c r="H798" s="11"/>
      <c r="I798" s="11"/>
    </row>
    <row r="799" spans="5:9" ht="16.5" customHeight="1">
      <c r="E799" s="11"/>
      <c r="G799" s="11"/>
      <c r="H799" s="11"/>
      <c r="I799" s="11"/>
    </row>
    <row r="800" spans="5:9" ht="16.5" customHeight="1">
      <c r="E800" s="11"/>
      <c r="G800" s="11"/>
      <c r="H800" s="11"/>
      <c r="I800" s="11"/>
    </row>
    <row r="801" spans="5:9" ht="16.5" customHeight="1">
      <c r="E801" s="11"/>
      <c r="G801" s="11"/>
      <c r="H801" s="11"/>
      <c r="I801" s="11"/>
    </row>
    <row r="802" spans="5:9" ht="16.5" customHeight="1">
      <c r="E802" s="11"/>
      <c r="G802" s="11"/>
      <c r="H802" s="11"/>
      <c r="I802" s="11"/>
    </row>
    <row r="803" spans="5:9" ht="16.5" customHeight="1">
      <c r="E803" s="11"/>
      <c r="G803" s="11"/>
      <c r="H803" s="11"/>
      <c r="I803" s="11"/>
    </row>
    <row r="804" spans="5:9" ht="16.5" customHeight="1">
      <c r="E804" s="11"/>
      <c r="G804" s="11"/>
      <c r="H804" s="11"/>
      <c r="I804" s="11"/>
    </row>
    <row r="805" spans="5:9" ht="16.5" customHeight="1">
      <c r="E805" s="11"/>
      <c r="G805" s="11"/>
      <c r="H805" s="11"/>
      <c r="I805" s="11"/>
    </row>
    <row r="806" spans="5:9" ht="16.5" customHeight="1">
      <c r="E806" s="11"/>
      <c r="G806" s="11"/>
      <c r="H806" s="11"/>
      <c r="I806" s="11"/>
    </row>
    <row r="807" spans="5:9" ht="16.5" customHeight="1">
      <c r="E807" s="11"/>
      <c r="G807" s="11"/>
      <c r="H807" s="11"/>
      <c r="I807" s="11"/>
    </row>
    <row r="808" spans="5:9" ht="16.5" customHeight="1">
      <c r="E808" s="11"/>
      <c r="G808" s="11"/>
      <c r="H808" s="11"/>
      <c r="I808" s="11"/>
    </row>
    <row r="809" spans="5:9" ht="16.5" customHeight="1">
      <c r="E809" s="11"/>
      <c r="G809" s="11"/>
      <c r="H809" s="11"/>
      <c r="I809" s="11"/>
    </row>
    <row r="810" spans="5:9" ht="16.5" customHeight="1">
      <c r="E810" s="11"/>
      <c r="G810" s="11"/>
      <c r="H810" s="11"/>
      <c r="I810" s="11"/>
    </row>
    <row r="811" spans="5:9" ht="16.5" customHeight="1">
      <c r="E811" s="11"/>
      <c r="G811" s="11"/>
      <c r="H811" s="11"/>
      <c r="I811" s="11"/>
    </row>
    <row r="812" spans="5:9" ht="16.5" customHeight="1">
      <c r="E812" s="11"/>
      <c r="G812" s="11"/>
      <c r="H812" s="11"/>
      <c r="I812" s="11"/>
    </row>
    <row r="813" spans="5:9" ht="16.5" customHeight="1">
      <c r="E813" s="11"/>
      <c r="G813" s="11"/>
      <c r="H813" s="11"/>
      <c r="I813" s="11"/>
    </row>
    <row r="814" spans="5:9" ht="16.5" customHeight="1">
      <c r="E814" s="11"/>
      <c r="G814" s="11"/>
      <c r="H814" s="11"/>
      <c r="I814" s="11"/>
    </row>
    <row r="815" spans="5:9" ht="16.5" customHeight="1">
      <c r="E815" s="11"/>
      <c r="G815" s="11"/>
      <c r="H815" s="11"/>
      <c r="I815" s="11"/>
    </row>
    <row r="816" spans="5:9" ht="16.5" customHeight="1">
      <c r="E816" s="11"/>
      <c r="G816" s="11"/>
      <c r="H816" s="11"/>
      <c r="I816" s="11"/>
    </row>
    <row r="817" spans="5:9" ht="16.5" customHeight="1">
      <c r="E817" s="11"/>
      <c r="G817" s="11"/>
      <c r="H817" s="11"/>
      <c r="I817" s="11"/>
    </row>
    <row r="818" spans="5:9" ht="16.5" customHeight="1">
      <c r="E818" s="11"/>
      <c r="G818" s="11"/>
      <c r="H818" s="11"/>
      <c r="I818" s="11"/>
    </row>
    <row r="819" spans="5:9" ht="16.5" customHeight="1">
      <c r="E819" s="11"/>
      <c r="G819" s="11"/>
      <c r="H819" s="11"/>
      <c r="I819" s="11"/>
    </row>
    <row r="820" spans="5:9" ht="16.5" customHeight="1">
      <c r="E820" s="11"/>
      <c r="G820" s="11"/>
      <c r="H820" s="11"/>
      <c r="I820" s="11"/>
    </row>
    <row r="821" spans="5:9" ht="16.5" customHeight="1">
      <c r="E821" s="11"/>
      <c r="G821" s="11"/>
      <c r="H821" s="11"/>
      <c r="I821" s="11"/>
    </row>
    <row r="822" spans="5:9" ht="16.5" customHeight="1">
      <c r="E822" s="11"/>
      <c r="G822" s="11"/>
      <c r="H822" s="11"/>
      <c r="I822" s="11"/>
    </row>
    <row r="823" spans="5:9" ht="16.5" customHeight="1">
      <c r="E823" s="11"/>
      <c r="G823" s="11"/>
      <c r="H823" s="11"/>
      <c r="I823" s="11"/>
    </row>
    <row r="824" spans="5:9" ht="16.5" customHeight="1">
      <c r="E824" s="11"/>
      <c r="G824" s="11"/>
      <c r="H824" s="11"/>
      <c r="I824" s="11"/>
    </row>
    <row r="825" spans="5:9" ht="16.5" customHeight="1">
      <c r="E825" s="11"/>
      <c r="G825" s="11"/>
      <c r="H825" s="11"/>
      <c r="I825" s="11"/>
    </row>
    <row r="826" spans="5:9" ht="16.5" customHeight="1">
      <c r="E826" s="11"/>
      <c r="G826" s="11"/>
      <c r="H826" s="11"/>
      <c r="I826" s="11"/>
    </row>
    <row r="827" spans="5:9" ht="16.5" customHeight="1">
      <c r="E827" s="11"/>
      <c r="G827" s="11"/>
      <c r="H827" s="11"/>
      <c r="I827" s="11"/>
    </row>
    <row r="828" spans="5:9" ht="16.5" customHeight="1">
      <c r="E828" s="11"/>
      <c r="G828" s="11"/>
      <c r="H828" s="11"/>
      <c r="I828" s="11"/>
    </row>
    <row r="829" spans="5:9" ht="16.5" customHeight="1">
      <c r="E829" s="11"/>
      <c r="G829" s="11"/>
      <c r="H829" s="11"/>
      <c r="I829" s="11"/>
    </row>
    <row r="830" spans="5:9" ht="16.5" customHeight="1">
      <c r="E830" s="11"/>
      <c r="G830" s="11"/>
      <c r="H830" s="11"/>
      <c r="I830" s="11"/>
    </row>
    <row r="831" spans="5:9" ht="16.5" customHeight="1">
      <c r="E831" s="11"/>
      <c r="G831" s="11"/>
      <c r="H831" s="11"/>
      <c r="I831" s="11"/>
    </row>
    <row r="832" spans="5:9" ht="16.5" customHeight="1">
      <c r="E832" s="11"/>
      <c r="G832" s="11"/>
      <c r="H832" s="11"/>
      <c r="I832" s="11"/>
    </row>
    <row r="833" spans="5:9" ht="16.5" customHeight="1">
      <c r="E833" s="11"/>
      <c r="G833" s="11"/>
      <c r="H833" s="11"/>
      <c r="I833" s="11"/>
    </row>
    <row r="834" spans="5:9" ht="16.5" customHeight="1">
      <c r="E834" s="11"/>
      <c r="G834" s="11"/>
      <c r="H834" s="11"/>
      <c r="I834" s="11"/>
    </row>
    <row r="835" spans="5:9" ht="16.5" customHeight="1">
      <c r="E835" s="11"/>
      <c r="G835" s="11"/>
      <c r="H835" s="11"/>
      <c r="I835" s="11"/>
    </row>
    <row r="836" spans="5:9" ht="16.5" customHeight="1">
      <c r="E836" s="11"/>
      <c r="G836" s="11"/>
      <c r="H836" s="11"/>
      <c r="I836" s="11"/>
    </row>
    <row r="837" spans="5:9" ht="16.5" customHeight="1">
      <c r="E837" s="11"/>
      <c r="G837" s="11"/>
      <c r="H837" s="11"/>
      <c r="I837" s="11"/>
    </row>
    <row r="838" spans="5:9" ht="16.5" customHeight="1">
      <c r="E838" s="11"/>
      <c r="G838" s="11"/>
      <c r="H838" s="11"/>
      <c r="I838" s="11"/>
    </row>
    <row r="839" spans="5:9" ht="16.5" customHeight="1">
      <c r="E839" s="11"/>
      <c r="G839" s="11"/>
      <c r="H839" s="11"/>
      <c r="I839" s="11"/>
    </row>
    <row r="840" spans="5:9" ht="16.5" customHeight="1">
      <c r="E840" s="11"/>
      <c r="G840" s="11"/>
      <c r="H840" s="11"/>
      <c r="I840" s="11"/>
    </row>
    <row r="841" spans="5:9" ht="16.5" customHeight="1">
      <c r="E841" s="11"/>
      <c r="G841" s="11"/>
      <c r="H841" s="11"/>
      <c r="I841" s="11"/>
    </row>
    <row r="842" spans="5:9" ht="16.5" customHeight="1">
      <c r="E842" s="11"/>
      <c r="G842" s="11"/>
      <c r="H842" s="11"/>
      <c r="I842" s="11"/>
    </row>
    <row r="843" spans="5:9" ht="16.5" customHeight="1">
      <c r="E843" s="11"/>
      <c r="G843" s="11"/>
      <c r="H843" s="11"/>
      <c r="I843" s="11"/>
    </row>
    <row r="844" spans="5:9" ht="16.5" customHeight="1">
      <c r="E844" s="11"/>
      <c r="G844" s="11"/>
      <c r="H844" s="11"/>
      <c r="I844" s="11"/>
    </row>
    <row r="845" spans="5:9" ht="16.5" customHeight="1">
      <c r="E845" s="11"/>
      <c r="G845" s="11"/>
      <c r="H845" s="11"/>
      <c r="I845" s="11"/>
    </row>
    <row r="846" spans="5:9" ht="16.5" customHeight="1">
      <c r="E846" s="11"/>
      <c r="G846" s="11"/>
      <c r="H846" s="11"/>
      <c r="I846" s="11"/>
    </row>
    <row r="847" spans="5:9" ht="16.5" customHeight="1">
      <c r="E847" s="11"/>
      <c r="G847" s="11"/>
      <c r="H847" s="11"/>
      <c r="I847" s="11"/>
    </row>
    <row r="848" spans="5:9" ht="16.5" customHeight="1">
      <c r="E848" s="11"/>
      <c r="G848" s="11"/>
      <c r="H848" s="11"/>
      <c r="I848" s="11"/>
    </row>
    <row r="849" spans="5:9" ht="16.5" customHeight="1">
      <c r="E849" s="11"/>
      <c r="G849" s="11"/>
      <c r="H849" s="11"/>
      <c r="I849" s="11"/>
    </row>
    <row r="850" spans="5:9" ht="16.5" customHeight="1">
      <c r="E850" s="11"/>
      <c r="G850" s="11"/>
      <c r="H850" s="11"/>
      <c r="I850" s="11"/>
    </row>
    <row r="851" spans="5:9" ht="16.5" customHeight="1">
      <c r="E851" s="11"/>
      <c r="G851" s="11"/>
      <c r="H851" s="11"/>
      <c r="I851" s="11"/>
    </row>
    <row r="852" spans="5:9" ht="16.5" customHeight="1">
      <c r="E852" s="11"/>
      <c r="G852" s="11"/>
      <c r="H852" s="11"/>
      <c r="I852" s="11"/>
    </row>
    <row r="853" spans="5:9" ht="16.5" customHeight="1">
      <c r="E853" s="11"/>
      <c r="G853" s="11"/>
      <c r="H853" s="11"/>
      <c r="I853" s="11"/>
    </row>
    <row r="854" spans="5:9" ht="16.5" customHeight="1">
      <c r="E854" s="11"/>
      <c r="G854" s="11"/>
      <c r="H854" s="11"/>
      <c r="I854" s="11"/>
    </row>
    <row r="855" spans="5:9" ht="16.5" customHeight="1">
      <c r="E855" s="11"/>
      <c r="G855" s="11"/>
      <c r="H855" s="11"/>
      <c r="I855" s="11"/>
    </row>
    <row r="856" spans="5:9" ht="16.5" customHeight="1">
      <c r="E856" s="11"/>
      <c r="G856" s="11"/>
      <c r="H856" s="11"/>
      <c r="I856" s="11"/>
    </row>
    <row r="857" spans="5:9" ht="16.5" customHeight="1">
      <c r="E857" s="11"/>
      <c r="G857" s="11"/>
      <c r="H857" s="11"/>
      <c r="I857" s="11"/>
    </row>
    <row r="858" spans="5:9" ht="16.5" customHeight="1">
      <c r="E858" s="11"/>
      <c r="G858" s="11"/>
      <c r="H858" s="11"/>
      <c r="I858" s="11"/>
    </row>
    <row r="859" spans="5:9" ht="16.5" customHeight="1">
      <c r="E859" s="11"/>
      <c r="G859" s="11"/>
      <c r="H859" s="11"/>
      <c r="I859" s="11"/>
    </row>
    <row r="860" spans="5:9" ht="16.5" customHeight="1">
      <c r="E860" s="11"/>
      <c r="G860" s="11"/>
      <c r="H860" s="11"/>
      <c r="I860" s="11"/>
    </row>
    <row r="861" spans="5:9" ht="16.5" customHeight="1">
      <c r="E861" s="11"/>
      <c r="G861" s="11"/>
      <c r="H861" s="11"/>
      <c r="I861" s="11"/>
    </row>
    <row r="862" spans="5:9" ht="16.5" customHeight="1">
      <c r="E862" s="11"/>
      <c r="G862" s="11"/>
      <c r="H862" s="11"/>
      <c r="I862" s="11"/>
    </row>
    <row r="863" spans="5:9" ht="16.5" customHeight="1">
      <c r="E863" s="11"/>
      <c r="G863" s="11"/>
      <c r="H863" s="11"/>
      <c r="I863" s="11"/>
    </row>
    <row r="864" spans="5:9" ht="16.5" customHeight="1">
      <c r="E864" s="11"/>
      <c r="G864" s="11"/>
      <c r="H864" s="11"/>
      <c r="I864" s="11"/>
    </row>
    <row r="865" spans="5:9" ht="16.5" customHeight="1">
      <c r="E865" s="11"/>
      <c r="G865" s="11"/>
      <c r="H865" s="11"/>
      <c r="I865" s="11"/>
    </row>
    <row r="866" spans="5:9" ht="16.5" customHeight="1">
      <c r="E866" s="11"/>
      <c r="G866" s="11"/>
      <c r="H866" s="11"/>
      <c r="I866" s="11"/>
    </row>
    <row r="867" spans="5:9" ht="16.5" customHeight="1">
      <c r="E867" s="11"/>
      <c r="G867" s="11"/>
      <c r="H867" s="11"/>
      <c r="I867" s="11"/>
    </row>
    <row r="868" spans="5:9" ht="16.5" customHeight="1">
      <c r="E868" s="11"/>
      <c r="G868" s="11"/>
      <c r="H868" s="11"/>
      <c r="I868" s="11"/>
    </row>
    <row r="869" spans="5:9" ht="16.5" customHeight="1">
      <c r="E869" s="11"/>
      <c r="G869" s="11"/>
      <c r="H869" s="11"/>
      <c r="I869" s="11"/>
    </row>
    <row r="870" spans="5:9" ht="16.5" customHeight="1">
      <c r="E870" s="11"/>
      <c r="G870" s="11"/>
      <c r="H870" s="11"/>
      <c r="I870" s="11"/>
    </row>
    <row r="871" spans="5:9" ht="16.5" customHeight="1">
      <c r="E871" s="11"/>
      <c r="G871" s="11"/>
      <c r="H871" s="11"/>
      <c r="I871" s="11"/>
    </row>
    <row r="872" spans="5:9" ht="16.5" customHeight="1">
      <c r="E872" s="11"/>
      <c r="G872" s="11"/>
      <c r="H872" s="11"/>
      <c r="I872" s="11"/>
    </row>
    <row r="873" spans="5:9" ht="16.5" customHeight="1">
      <c r="E873" s="11"/>
      <c r="G873" s="11"/>
      <c r="H873" s="11"/>
      <c r="I873" s="11"/>
    </row>
    <row r="874" spans="5:9" ht="16.5" customHeight="1">
      <c r="E874" s="11"/>
      <c r="G874" s="11"/>
      <c r="H874" s="11"/>
      <c r="I874" s="11"/>
    </row>
    <row r="875" spans="5:9" ht="16.5" customHeight="1">
      <c r="E875" s="11"/>
      <c r="G875" s="11"/>
      <c r="H875" s="11"/>
      <c r="I875" s="11"/>
    </row>
    <row r="876" spans="5:9" ht="16.5" customHeight="1">
      <c r="E876" s="11"/>
      <c r="G876" s="11"/>
      <c r="H876" s="11"/>
      <c r="I876" s="11"/>
    </row>
    <row r="877" spans="5:9" ht="16.5" customHeight="1">
      <c r="E877" s="11"/>
      <c r="G877" s="11"/>
      <c r="H877" s="11"/>
      <c r="I877" s="11"/>
    </row>
    <row r="878" spans="5:9" ht="16.5" customHeight="1">
      <c r="E878" s="11"/>
      <c r="G878" s="11"/>
      <c r="H878" s="11"/>
      <c r="I878" s="11"/>
    </row>
    <row r="879" spans="5:9" ht="16.5" customHeight="1">
      <c r="E879" s="11"/>
      <c r="G879" s="11"/>
      <c r="H879" s="11"/>
      <c r="I879" s="11"/>
    </row>
    <row r="880" spans="5:9" ht="16.5" customHeight="1">
      <c r="E880" s="11"/>
      <c r="G880" s="11"/>
      <c r="H880" s="11"/>
      <c r="I880" s="11"/>
    </row>
    <row r="881" spans="5:9" ht="16.5" customHeight="1">
      <c r="E881" s="11"/>
      <c r="G881" s="11"/>
      <c r="H881" s="11"/>
      <c r="I881" s="11"/>
    </row>
    <row r="882" spans="5:9" ht="16.5" customHeight="1">
      <c r="E882" s="11"/>
      <c r="G882" s="11"/>
      <c r="H882" s="11"/>
      <c r="I882" s="11"/>
    </row>
    <row r="883" spans="5:9" ht="16.5" customHeight="1">
      <c r="E883" s="11"/>
      <c r="G883" s="11"/>
      <c r="H883" s="11"/>
      <c r="I883" s="11"/>
    </row>
    <row r="884" spans="5:9" ht="16.5" customHeight="1">
      <c r="E884" s="11"/>
      <c r="G884" s="11"/>
      <c r="H884" s="11"/>
      <c r="I884" s="11"/>
    </row>
    <row r="885" spans="5:9" ht="16.5" customHeight="1">
      <c r="E885" s="11"/>
      <c r="G885" s="11"/>
      <c r="H885" s="11"/>
      <c r="I885" s="11"/>
    </row>
    <row r="886" spans="5:9" ht="16.5" customHeight="1">
      <c r="E886" s="11"/>
      <c r="G886" s="11"/>
      <c r="H886" s="11"/>
      <c r="I886" s="11"/>
    </row>
    <row r="887" spans="5:9" ht="16.5" customHeight="1">
      <c r="E887" s="11"/>
      <c r="G887" s="11"/>
      <c r="H887" s="11"/>
      <c r="I887" s="11"/>
    </row>
    <row r="888" spans="5:9" ht="16.5" customHeight="1">
      <c r="E888" s="11"/>
      <c r="G888" s="11"/>
      <c r="H888" s="11"/>
      <c r="I888" s="11"/>
    </row>
    <row r="889" spans="5:9" ht="16.5" customHeight="1">
      <c r="E889" s="11"/>
      <c r="G889" s="11"/>
      <c r="H889" s="11"/>
      <c r="I889" s="11"/>
    </row>
    <row r="890" spans="5:9" ht="16.5" customHeight="1">
      <c r="E890" s="11"/>
      <c r="G890" s="11"/>
      <c r="H890" s="11"/>
      <c r="I890" s="11"/>
    </row>
    <row r="891" spans="5:9" ht="16.5" customHeight="1">
      <c r="E891" s="11"/>
      <c r="G891" s="11"/>
      <c r="H891" s="11"/>
      <c r="I891" s="11"/>
    </row>
    <row r="892" spans="5:9" ht="16.5" customHeight="1">
      <c r="E892" s="11"/>
      <c r="G892" s="11"/>
      <c r="H892" s="11"/>
      <c r="I892" s="11"/>
    </row>
    <row r="893" spans="5:9" ht="16.5" customHeight="1">
      <c r="E893" s="11"/>
      <c r="G893" s="11"/>
      <c r="H893" s="11"/>
      <c r="I893" s="11"/>
    </row>
    <row r="894" spans="5:9" ht="16.5" customHeight="1">
      <c r="E894" s="11"/>
      <c r="G894" s="11"/>
      <c r="H894" s="11"/>
      <c r="I894" s="11"/>
    </row>
    <row r="895" spans="5:9" ht="16.5" customHeight="1">
      <c r="E895" s="11"/>
      <c r="G895" s="11"/>
      <c r="H895" s="11"/>
      <c r="I895" s="11"/>
    </row>
    <row r="896" spans="5:9" ht="16.5" customHeight="1">
      <c r="E896" s="11"/>
      <c r="G896" s="11"/>
      <c r="H896" s="11"/>
      <c r="I896" s="11"/>
    </row>
    <row r="897" spans="5:9" ht="16.5" customHeight="1">
      <c r="E897" s="11"/>
      <c r="G897" s="11"/>
      <c r="H897" s="11"/>
      <c r="I897" s="11"/>
    </row>
    <row r="898" spans="5:9" ht="16.5" customHeight="1">
      <c r="E898" s="11"/>
      <c r="G898" s="11"/>
      <c r="H898" s="11"/>
      <c r="I898" s="11"/>
    </row>
    <row r="899" spans="5:9" ht="16.5" customHeight="1">
      <c r="E899" s="11"/>
      <c r="G899" s="11"/>
      <c r="H899" s="11"/>
      <c r="I899" s="11"/>
    </row>
    <row r="900" spans="5:9" ht="16.5" customHeight="1">
      <c r="E900" s="11"/>
      <c r="G900" s="11"/>
      <c r="H900" s="11"/>
      <c r="I900" s="11"/>
    </row>
    <row r="901" spans="5:9" ht="16.5" customHeight="1">
      <c r="E901" s="11"/>
      <c r="G901" s="11"/>
      <c r="H901" s="11"/>
      <c r="I901" s="11"/>
    </row>
    <row r="902" spans="5:9" ht="16.5" customHeight="1">
      <c r="E902" s="11"/>
      <c r="G902" s="11"/>
      <c r="H902" s="11"/>
      <c r="I902" s="11"/>
    </row>
    <row r="903" spans="5:9" ht="16.5" customHeight="1">
      <c r="E903" s="11"/>
      <c r="G903" s="11"/>
      <c r="H903" s="11"/>
      <c r="I903" s="11"/>
    </row>
    <row r="904" spans="5:9" ht="16.5" customHeight="1">
      <c r="E904" s="11"/>
      <c r="G904" s="11"/>
      <c r="H904" s="11"/>
      <c r="I904" s="11"/>
    </row>
    <row r="905" spans="5:9" ht="16.5" customHeight="1">
      <c r="E905" s="11"/>
      <c r="G905" s="11"/>
      <c r="H905" s="11"/>
      <c r="I905" s="11"/>
    </row>
    <row r="906" spans="5:9" ht="16.5" customHeight="1">
      <c r="E906" s="11"/>
      <c r="G906" s="11"/>
      <c r="H906" s="11"/>
      <c r="I906" s="11"/>
    </row>
    <row r="907" spans="5:9" ht="16.5" customHeight="1">
      <c r="E907" s="11"/>
      <c r="G907" s="11"/>
      <c r="H907" s="11"/>
      <c r="I907" s="11"/>
    </row>
    <row r="908" spans="5:9" ht="16.5" customHeight="1">
      <c r="E908" s="11"/>
      <c r="G908" s="11"/>
      <c r="H908" s="11"/>
      <c r="I908" s="11"/>
    </row>
    <row r="909" spans="5:9" ht="16.5" customHeight="1">
      <c r="E909" s="11"/>
      <c r="G909" s="11"/>
      <c r="H909" s="11"/>
      <c r="I909" s="11"/>
    </row>
    <row r="910" spans="5:9" ht="16.5" customHeight="1">
      <c r="E910" s="11"/>
      <c r="G910" s="11"/>
      <c r="H910" s="11"/>
      <c r="I910" s="11"/>
    </row>
    <row r="911" spans="5:9" ht="16.5" customHeight="1">
      <c r="E911" s="11"/>
      <c r="G911" s="11"/>
      <c r="H911" s="11"/>
      <c r="I911" s="11"/>
    </row>
    <row r="912" spans="5:9" ht="16.5" customHeight="1">
      <c r="E912" s="11"/>
      <c r="G912" s="11"/>
      <c r="H912" s="11"/>
      <c r="I912" s="11"/>
    </row>
    <row r="913" spans="5:9" ht="16.5" customHeight="1">
      <c r="E913" s="11"/>
      <c r="G913" s="11"/>
      <c r="H913" s="11"/>
      <c r="I913" s="11"/>
    </row>
    <row r="914" spans="5:9" ht="16.5" customHeight="1">
      <c r="E914" s="11"/>
      <c r="G914" s="11"/>
      <c r="H914" s="11"/>
      <c r="I914" s="11"/>
    </row>
    <row r="915" spans="5:9" ht="16.5" customHeight="1">
      <c r="E915" s="11"/>
      <c r="G915" s="11"/>
      <c r="H915" s="11"/>
      <c r="I915" s="11"/>
    </row>
    <row r="916" spans="5:9" ht="16.5" customHeight="1">
      <c r="E916" s="11"/>
      <c r="G916" s="11"/>
      <c r="H916" s="11"/>
      <c r="I916" s="11"/>
    </row>
    <row r="917" spans="5:9" ht="16.5" customHeight="1">
      <c r="E917" s="11"/>
      <c r="G917" s="11"/>
      <c r="H917" s="11"/>
      <c r="I917" s="11"/>
    </row>
    <row r="918" spans="5:9" ht="16.5" customHeight="1">
      <c r="E918" s="11"/>
      <c r="G918" s="11"/>
      <c r="H918" s="11"/>
      <c r="I918" s="11"/>
    </row>
    <row r="919" spans="5:9" ht="16.5" customHeight="1">
      <c r="E919" s="11"/>
      <c r="G919" s="11"/>
      <c r="H919" s="11"/>
      <c r="I919" s="11"/>
    </row>
    <row r="920" spans="5:9" ht="16.5" customHeight="1">
      <c r="E920" s="11"/>
      <c r="G920" s="11"/>
      <c r="H920" s="11"/>
      <c r="I920" s="11"/>
    </row>
    <row r="921" spans="5:9" ht="16.5" customHeight="1">
      <c r="E921" s="11"/>
      <c r="G921" s="11"/>
      <c r="H921" s="11"/>
      <c r="I921" s="11"/>
    </row>
    <row r="922" spans="5:9" ht="16.5" customHeight="1">
      <c r="E922" s="11"/>
      <c r="G922" s="11"/>
      <c r="H922" s="11"/>
      <c r="I922" s="11"/>
    </row>
    <row r="923" spans="5:9" ht="16.5" customHeight="1">
      <c r="E923" s="11"/>
      <c r="G923" s="11"/>
      <c r="H923" s="11"/>
      <c r="I923" s="11"/>
    </row>
    <row r="924" spans="5:9" ht="16.5" customHeight="1">
      <c r="E924" s="11"/>
      <c r="G924" s="11"/>
      <c r="H924" s="11"/>
      <c r="I924" s="11"/>
    </row>
    <row r="925" spans="5:9" ht="16.5" customHeight="1">
      <c r="E925" s="11"/>
      <c r="G925" s="11"/>
      <c r="H925" s="11"/>
      <c r="I925" s="11"/>
    </row>
    <row r="926" spans="5:9" ht="16.5" customHeight="1">
      <c r="E926" s="11"/>
      <c r="G926" s="11"/>
      <c r="H926" s="11"/>
      <c r="I926" s="11"/>
    </row>
    <row r="927" spans="5:9" ht="16.5" customHeight="1">
      <c r="E927" s="11"/>
      <c r="G927" s="11"/>
      <c r="H927" s="11"/>
      <c r="I927" s="11"/>
    </row>
    <row r="928" spans="5:9" ht="16.5" customHeight="1">
      <c r="E928" s="11"/>
      <c r="G928" s="11"/>
      <c r="H928" s="11"/>
      <c r="I928" s="11"/>
    </row>
    <row r="929" spans="5:9" ht="16.5" customHeight="1">
      <c r="E929" s="11"/>
      <c r="G929" s="11"/>
      <c r="H929" s="11"/>
      <c r="I929" s="11"/>
    </row>
    <row r="930" spans="5:9" ht="16.5" customHeight="1">
      <c r="E930" s="11"/>
      <c r="G930" s="11"/>
      <c r="H930" s="11"/>
      <c r="I930" s="11"/>
    </row>
    <row r="931" spans="5:9" ht="16.5" customHeight="1">
      <c r="E931" s="11"/>
      <c r="G931" s="11"/>
      <c r="H931" s="11"/>
      <c r="I931" s="11"/>
    </row>
    <row r="932" spans="5:9" ht="16.5" customHeight="1">
      <c r="E932" s="11"/>
      <c r="G932" s="11"/>
      <c r="H932" s="11"/>
      <c r="I932" s="11"/>
    </row>
    <row r="933" spans="5:9" ht="16.5" customHeight="1">
      <c r="E933" s="11"/>
      <c r="G933" s="11"/>
      <c r="H933" s="11"/>
      <c r="I933" s="11"/>
    </row>
    <row r="934" spans="5:9" ht="16.5" customHeight="1">
      <c r="E934" s="11"/>
      <c r="G934" s="11"/>
      <c r="H934" s="11"/>
      <c r="I934" s="11"/>
    </row>
    <row r="935" spans="5:9" ht="16.5" customHeight="1">
      <c r="E935" s="11"/>
      <c r="G935" s="11"/>
      <c r="H935" s="11"/>
      <c r="I935" s="11"/>
    </row>
    <row r="936" spans="5:9" ht="16.5" customHeight="1">
      <c r="E936" s="11"/>
      <c r="G936" s="11"/>
      <c r="H936" s="11"/>
      <c r="I936" s="11"/>
    </row>
    <row r="937" spans="5:9" ht="16.5" customHeight="1">
      <c r="E937" s="11"/>
      <c r="G937" s="11"/>
      <c r="H937" s="11"/>
      <c r="I937" s="11"/>
    </row>
    <row r="938" spans="5:9" ht="16.5" customHeight="1">
      <c r="E938" s="11"/>
      <c r="G938" s="11"/>
      <c r="H938" s="11"/>
      <c r="I938" s="11"/>
    </row>
    <row r="939" spans="5:9" ht="16.5" customHeight="1">
      <c r="E939" s="11"/>
      <c r="G939" s="11"/>
      <c r="H939" s="11"/>
      <c r="I939" s="11"/>
    </row>
    <row r="940" spans="5:9" ht="16.5" customHeight="1">
      <c r="E940" s="11"/>
      <c r="G940" s="11"/>
      <c r="H940" s="11"/>
      <c r="I940" s="11"/>
    </row>
    <row r="941" spans="5:9" ht="16.5" customHeight="1">
      <c r="E941" s="11"/>
      <c r="G941" s="11"/>
      <c r="H941" s="11"/>
      <c r="I941" s="11"/>
    </row>
    <row r="942" spans="5:9" ht="16.5" customHeight="1">
      <c r="E942" s="11"/>
      <c r="G942" s="11"/>
      <c r="H942" s="11"/>
      <c r="I942" s="11"/>
    </row>
    <row r="943" spans="5:9" ht="16.5" customHeight="1">
      <c r="E943" s="11"/>
      <c r="G943" s="11"/>
      <c r="H943" s="11"/>
      <c r="I943" s="11"/>
    </row>
    <row r="944" spans="5:9" ht="16.5" customHeight="1">
      <c r="E944" s="11"/>
      <c r="G944" s="11"/>
      <c r="H944" s="11"/>
      <c r="I944" s="11"/>
    </row>
    <row r="945" spans="5:9" ht="16.5" customHeight="1">
      <c r="E945" s="11"/>
      <c r="G945" s="11"/>
      <c r="H945" s="11"/>
      <c r="I945" s="11"/>
    </row>
    <row r="946" spans="5:9" ht="16.5" customHeight="1">
      <c r="E946" s="11"/>
      <c r="G946" s="11"/>
      <c r="H946" s="11"/>
      <c r="I946" s="11"/>
    </row>
    <row r="947" spans="5:9" ht="16.5" customHeight="1">
      <c r="E947" s="11"/>
      <c r="G947" s="11"/>
      <c r="H947" s="11"/>
      <c r="I947" s="11"/>
    </row>
    <row r="948" spans="5:9" ht="16.5" customHeight="1">
      <c r="E948" s="11"/>
      <c r="G948" s="11"/>
      <c r="H948" s="11"/>
      <c r="I948" s="11"/>
    </row>
    <row r="949" spans="5:9" ht="16.5" customHeight="1">
      <c r="E949" s="11"/>
      <c r="G949" s="11"/>
      <c r="H949" s="11"/>
      <c r="I949" s="11"/>
    </row>
    <row r="950" spans="5:9" ht="16.5" customHeight="1">
      <c r="E950" s="11"/>
      <c r="G950" s="11"/>
      <c r="H950" s="11"/>
      <c r="I950" s="11"/>
    </row>
    <row r="951" spans="5:9" ht="16.5" customHeight="1">
      <c r="E951" s="11"/>
      <c r="G951" s="11"/>
      <c r="H951" s="11"/>
      <c r="I951" s="11"/>
    </row>
    <row r="952" spans="5:9" ht="16.5" customHeight="1">
      <c r="E952" s="11"/>
      <c r="G952" s="11"/>
      <c r="H952" s="11"/>
      <c r="I952" s="11"/>
    </row>
    <row r="953" spans="5:9" ht="16.5" customHeight="1">
      <c r="E953" s="11"/>
      <c r="G953" s="11"/>
      <c r="H953" s="11"/>
      <c r="I953" s="11"/>
    </row>
    <row r="954" spans="5:9" ht="16.5" customHeight="1">
      <c r="E954" s="11"/>
      <c r="G954" s="11"/>
      <c r="H954" s="11"/>
      <c r="I954" s="11"/>
    </row>
    <row r="955" spans="5:9" ht="16.5" customHeight="1">
      <c r="E955" s="11"/>
      <c r="G955" s="11"/>
      <c r="H955" s="11"/>
      <c r="I955" s="11"/>
    </row>
    <row r="956" spans="5:9" ht="16.5" customHeight="1">
      <c r="E956" s="11"/>
      <c r="G956" s="11"/>
      <c r="H956" s="11"/>
      <c r="I956" s="11"/>
    </row>
    <row r="957" spans="5:9" ht="16.5" customHeight="1">
      <c r="E957" s="11"/>
      <c r="G957" s="11"/>
      <c r="H957" s="11"/>
      <c r="I957" s="11"/>
    </row>
    <row r="958" spans="5:9" ht="16.5" customHeight="1">
      <c r="E958" s="11"/>
      <c r="G958" s="11"/>
      <c r="H958" s="11"/>
      <c r="I958" s="11"/>
    </row>
    <row r="959" spans="5:9" ht="16.5" customHeight="1">
      <c r="E959" s="11"/>
      <c r="G959" s="11"/>
      <c r="H959" s="11"/>
      <c r="I959" s="11"/>
    </row>
    <row r="960" spans="5:9" ht="16.5" customHeight="1">
      <c r="E960" s="11"/>
      <c r="G960" s="11"/>
      <c r="H960" s="11"/>
      <c r="I960" s="11"/>
    </row>
    <row r="961" spans="5:9" ht="16.5" customHeight="1">
      <c r="E961" s="11"/>
      <c r="G961" s="11"/>
      <c r="H961" s="11"/>
      <c r="I961" s="11"/>
    </row>
    <row r="962" spans="5:9" ht="16.5" customHeight="1">
      <c r="E962" s="11"/>
      <c r="G962" s="11"/>
      <c r="H962" s="11"/>
      <c r="I962" s="11"/>
    </row>
    <row r="963" spans="5:9" ht="16.5" customHeight="1">
      <c r="E963" s="11"/>
      <c r="G963" s="11"/>
      <c r="H963" s="11"/>
      <c r="I963" s="11"/>
    </row>
    <row r="964" spans="5:9" ht="16.5" customHeight="1">
      <c r="E964" s="11"/>
      <c r="G964" s="11"/>
      <c r="H964" s="11"/>
      <c r="I964" s="11"/>
    </row>
    <row r="965" spans="5:9" ht="16.5" customHeight="1">
      <c r="E965" s="11"/>
      <c r="G965" s="11"/>
      <c r="H965" s="11"/>
      <c r="I965" s="11"/>
    </row>
    <row r="966" spans="5:9" ht="16.5" customHeight="1">
      <c r="E966" s="11"/>
      <c r="G966" s="11"/>
      <c r="H966" s="11"/>
      <c r="I966" s="11"/>
    </row>
    <row r="967" spans="5:9" ht="16.5" customHeight="1">
      <c r="E967" s="11"/>
      <c r="G967" s="11"/>
      <c r="H967" s="11"/>
      <c r="I967" s="11"/>
    </row>
    <row r="968" spans="5:9" ht="16.5" customHeight="1">
      <c r="E968" s="11"/>
      <c r="G968" s="11"/>
      <c r="H968" s="11"/>
      <c r="I968" s="11"/>
    </row>
    <row r="969" spans="5:9" ht="16.5" customHeight="1">
      <c r="E969" s="11"/>
      <c r="G969" s="11"/>
      <c r="H969" s="11"/>
      <c r="I969" s="11"/>
    </row>
    <row r="970" spans="5:9" ht="16.5" customHeight="1">
      <c r="E970" s="11"/>
      <c r="G970" s="11"/>
      <c r="H970" s="11"/>
      <c r="I970" s="11"/>
    </row>
    <row r="971" spans="5:9" ht="16.5" customHeight="1">
      <c r="E971" s="11"/>
      <c r="G971" s="11"/>
      <c r="H971" s="11"/>
      <c r="I971" s="11"/>
    </row>
    <row r="972" spans="5:9" ht="16.5" customHeight="1">
      <c r="E972" s="11"/>
      <c r="G972" s="11"/>
      <c r="H972" s="11"/>
      <c r="I972" s="11"/>
    </row>
    <row r="973" spans="5:9" ht="16.5" customHeight="1">
      <c r="E973" s="11"/>
      <c r="G973" s="11"/>
      <c r="H973" s="11"/>
      <c r="I973" s="11"/>
    </row>
    <row r="974" spans="5:9" ht="16.5" customHeight="1">
      <c r="E974" s="11"/>
      <c r="G974" s="11"/>
      <c r="H974" s="11"/>
      <c r="I974" s="11"/>
    </row>
    <row r="975" spans="5:9" ht="16.5" customHeight="1">
      <c r="E975" s="11"/>
      <c r="G975" s="11"/>
      <c r="H975" s="11"/>
      <c r="I975" s="11"/>
    </row>
    <row r="976" spans="5:9" ht="16.5" customHeight="1">
      <c r="E976" s="11"/>
      <c r="G976" s="11"/>
      <c r="H976" s="11"/>
      <c r="I976" s="11"/>
    </row>
    <row r="977" spans="5:9" ht="16.5" customHeight="1">
      <c r="E977" s="11"/>
      <c r="G977" s="11"/>
      <c r="H977" s="11"/>
      <c r="I977" s="11"/>
    </row>
    <row r="978" spans="5:9" ht="16.5" customHeight="1">
      <c r="E978" s="11"/>
      <c r="G978" s="11"/>
      <c r="H978" s="11"/>
      <c r="I978" s="11"/>
    </row>
    <row r="979" spans="5:9" ht="16.5" customHeight="1">
      <c r="E979" s="11"/>
      <c r="G979" s="11"/>
      <c r="H979" s="11"/>
      <c r="I979" s="11"/>
    </row>
    <row r="980" spans="5:9" ht="16.5" customHeight="1">
      <c r="E980" s="11"/>
      <c r="G980" s="11"/>
      <c r="H980" s="11"/>
      <c r="I980" s="11"/>
    </row>
    <row r="981" spans="5:9" ht="16.5" customHeight="1">
      <c r="E981" s="11"/>
      <c r="G981" s="11"/>
      <c r="H981" s="11"/>
      <c r="I981" s="11"/>
    </row>
    <row r="982" spans="5:9" ht="16.5" customHeight="1">
      <c r="E982" s="11"/>
      <c r="G982" s="11"/>
      <c r="H982" s="11"/>
      <c r="I982" s="11"/>
    </row>
    <row r="983" spans="5:9" ht="16.5" customHeight="1">
      <c r="E983" s="11"/>
      <c r="G983" s="11"/>
      <c r="H983" s="11"/>
      <c r="I983" s="11"/>
    </row>
    <row r="984" spans="5:9" ht="16.5" customHeight="1">
      <c r="E984" s="11"/>
      <c r="G984" s="11"/>
      <c r="H984" s="11"/>
      <c r="I984" s="11"/>
    </row>
    <row r="985" spans="5:9" ht="16.5" customHeight="1">
      <c r="E985" s="11"/>
      <c r="G985" s="11"/>
      <c r="H985" s="11"/>
      <c r="I985" s="11"/>
    </row>
    <row r="986" spans="5:9" ht="16.5" customHeight="1">
      <c r="E986" s="11"/>
      <c r="G986" s="11"/>
      <c r="H986" s="11"/>
      <c r="I986" s="11"/>
    </row>
    <row r="987" spans="5:9" ht="16.5" customHeight="1">
      <c r="E987" s="11"/>
      <c r="G987" s="11"/>
      <c r="H987" s="11"/>
      <c r="I987" s="11"/>
    </row>
    <row r="988" spans="5:9" ht="16.5" customHeight="1">
      <c r="E988" s="11"/>
      <c r="G988" s="11"/>
      <c r="H988" s="11"/>
      <c r="I988" s="11"/>
    </row>
    <row r="989" spans="5:9" ht="16.5" customHeight="1">
      <c r="E989" s="11"/>
      <c r="G989" s="11"/>
      <c r="H989" s="11"/>
      <c r="I989" s="11"/>
    </row>
    <row r="990" spans="5:9" ht="16.5" customHeight="1">
      <c r="E990" s="11"/>
      <c r="G990" s="11"/>
      <c r="H990" s="11"/>
      <c r="I990" s="11"/>
    </row>
    <row r="991" spans="5:9" ht="16.5" customHeight="1">
      <c r="E991" s="11"/>
      <c r="G991" s="11"/>
      <c r="H991" s="11"/>
      <c r="I991" s="11"/>
    </row>
    <row r="992" spans="5:9" ht="16.5" customHeight="1">
      <c r="E992" s="11"/>
      <c r="G992" s="11"/>
      <c r="H992" s="11"/>
      <c r="I992" s="11"/>
    </row>
    <row r="993" spans="5:9" ht="16.5" customHeight="1">
      <c r="E993" s="11"/>
      <c r="G993" s="11"/>
      <c r="H993" s="11"/>
      <c r="I993" s="11"/>
    </row>
    <row r="994" spans="5:9" ht="16.5" customHeight="1">
      <c r="E994" s="11"/>
      <c r="G994" s="11"/>
      <c r="H994" s="11"/>
      <c r="I994" s="11"/>
    </row>
    <row r="995" spans="5:9" ht="16.5" customHeight="1">
      <c r="E995" s="11"/>
      <c r="G995" s="11"/>
      <c r="H995" s="11"/>
      <c r="I995" s="11"/>
    </row>
    <row r="996" spans="5:9" ht="16.5" customHeight="1">
      <c r="E996" s="11"/>
      <c r="G996" s="11"/>
      <c r="H996" s="11"/>
      <c r="I996" s="11"/>
    </row>
    <row r="997" spans="5:9" ht="16.5" customHeight="1">
      <c r="E997" s="11"/>
      <c r="G997" s="11"/>
      <c r="H997" s="11"/>
      <c r="I997" s="11"/>
    </row>
    <row r="998" spans="5:9" ht="16.5" customHeight="1">
      <c r="E998" s="11"/>
      <c r="G998" s="11"/>
      <c r="H998" s="11"/>
      <c r="I998" s="11"/>
    </row>
    <row r="999" spans="5:9" ht="16.5" customHeight="1">
      <c r="E999" s="11"/>
      <c r="G999" s="11"/>
      <c r="H999" s="11"/>
      <c r="I999" s="11"/>
    </row>
    <row r="1000" spans="5:9" ht="16.5" customHeight="1">
      <c r="E1000" s="11"/>
      <c r="G1000" s="11"/>
      <c r="H1000" s="11"/>
      <c r="I1000" s="11"/>
    </row>
    <row r="1001" spans="5:9" ht="16.5" customHeight="1">
      <c r="E1001" s="11"/>
      <c r="G1001" s="11"/>
      <c r="H1001" s="11"/>
      <c r="I1001" s="11"/>
    </row>
  </sheetData>
  <phoneticPr fontId="22" type="noConversion"/>
  <hyperlinks>
    <hyperlink ref="B3" r:id="rId1" xr:uid="{00000000-0004-0000-0200-000000000000}"/>
    <hyperlink ref="B4" r:id="rId2" xr:uid="{00000000-0004-0000-0200-000001000000}"/>
    <hyperlink ref="B5" r:id="rId3" xr:uid="{00000000-0004-0000-0200-000002000000}"/>
    <hyperlink ref="B6" r:id="rId4" xr:uid="{00000000-0004-0000-0200-000003000000}"/>
    <hyperlink ref="B7" r:id="rId5" xr:uid="{00000000-0004-0000-0200-000004000000}"/>
    <hyperlink ref="B8" r:id="rId6" xr:uid="{00000000-0004-0000-0200-000005000000}"/>
    <hyperlink ref="B9" r:id="rId7" xr:uid="{00000000-0004-0000-0200-000006000000}"/>
    <hyperlink ref="B10" r:id="rId8" xr:uid="{00000000-0004-0000-0200-000007000000}"/>
    <hyperlink ref="B11" r:id="rId9" xr:uid="{00000000-0004-0000-0200-000008000000}"/>
    <hyperlink ref="B12" r:id="rId10" xr:uid="{00000000-0004-0000-0200-000009000000}"/>
    <hyperlink ref="B13" r:id="rId11" xr:uid="{00000000-0004-0000-0200-00000A000000}"/>
    <hyperlink ref="B14" r:id="rId12" xr:uid="{00000000-0004-0000-0200-00000B000000}"/>
    <hyperlink ref="B15" r:id="rId13" xr:uid="{00000000-0004-0000-0200-00000C000000}"/>
    <hyperlink ref="B16" r:id="rId14" xr:uid="{00000000-0004-0000-0200-00000D000000}"/>
    <hyperlink ref="B17" r:id="rId15" xr:uid="{00000000-0004-0000-0200-00000E000000}"/>
    <hyperlink ref="B18" r:id="rId16" xr:uid="{00000000-0004-0000-0200-00000F000000}"/>
    <hyperlink ref="B19" r:id="rId17" xr:uid="{00000000-0004-0000-0200-000010000000}"/>
    <hyperlink ref="B20" r:id="rId18" xr:uid="{00000000-0004-0000-0200-000011000000}"/>
    <hyperlink ref="B22" r:id="rId19" xr:uid="{00000000-0004-0000-0200-000012000000}"/>
    <hyperlink ref="B23" r:id="rId20" xr:uid="{00000000-0004-0000-0200-000013000000}"/>
    <hyperlink ref="B24" r:id="rId21" xr:uid="{00000000-0004-0000-0200-000014000000}"/>
    <hyperlink ref="B25" r:id="rId22" xr:uid="{00000000-0004-0000-0200-000015000000}"/>
    <hyperlink ref="B26" r:id="rId23" xr:uid="{00000000-0004-0000-0200-000016000000}"/>
    <hyperlink ref="B27" r:id="rId24" xr:uid="{00000000-0004-0000-0200-000017000000}"/>
    <hyperlink ref="B28" r:id="rId25" xr:uid="{00000000-0004-0000-0200-000018000000}"/>
    <hyperlink ref="B29" r:id="rId26" xr:uid="{00000000-0004-0000-0200-000019000000}"/>
    <hyperlink ref="B30" r:id="rId27" xr:uid="{00000000-0004-0000-0200-00001A000000}"/>
    <hyperlink ref="B31" r:id="rId28" xr:uid="{00000000-0004-0000-0200-00001B000000}"/>
    <hyperlink ref="B32" r:id="rId29" xr:uid="{00000000-0004-0000-0200-00001C000000}"/>
    <hyperlink ref="B33" r:id="rId30" xr:uid="{00000000-0004-0000-0200-00001D000000}"/>
    <hyperlink ref="B34" r:id="rId31" xr:uid="{00000000-0004-0000-0200-00001E000000}"/>
    <hyperlink ref="B36" r:id="rId32" xr:uid="{00000000-0004-0000-0200-00001F000000}"/>
    <hyperlink ref="B37" r:id="rId33" xr:uid="{00000000-0004-0000-0200-000020000000}"/>
    <hyperlink ref="B38" r:id="rId34" xr:uid="{00000000-0004-0000-0200-000021000000}"/>
    <hyperlink ref="B39" r:id="rId35" xr:uid="{00000000-0004-0000-0200-000022000000}"/>
    <hyperlink ref="B40" r:id="rId36" xr:uid="{00000000-0004-0000-0200-000023000000}"/>
    <hyperlink ref="B41" r:id="rId37" xr:uid="{00000000-0004-0000-0200-000024000000}"/>
    <hyperlink ref="B42" r:id="rId38" xr:uid="{00000000-0004-0000-0200-000025000000}"/>
    <hyperlink ref="B43" r:id="rId39" xr:uid="{00000000-0004-0000-0200-000026000000}"/>
    <hyperlink ref="B44" r:id="rId40" xr:uid="{00000000-0004-0000-0200-000027000000}"/>
    <hyperlink ref="B47" r:id="rId41" xr:uid="{00000000-0004-0000-0200-000028000000}"/>
    <hyperlink ref="B48" r:id="rId42" xr:uid="{00000000-0004-0000-0200-000029000000}"/>
    <hyperlink ref="B49" r:id="rId43" xr:uid="{00000000-0004-0000-0200-00002A000000}"/>
    <hyperlink ref="B51" r:id="rId44" xr:uid="{00000000-0004-0000-0200-00002B000000}"/>
    <hyperlink ref="B52" r:id="rId45" xr:uid="{00000000-0004-0000-0200-00002C000000}"/>
    <hyperlink ref="B53" r:id="rId46" xr:uid="{00000000-0004-0000-0200-00002D000000}"/>
    <hyperlink ref="B54" r:id="rId47" xr:uid="{00000000-0004-0000-0200-00002E000000}"/>
    <hyperlink ref="B55" r:id="rId48" xr:uid="{00000000-0004-0000-0200-00002F000000}"/>
    <hyperlink ref="B56" r:id="rId49" xr:uid="{00000000-0004-0000-0200-000030000000}"/>
    <hyperlink ref="B57" r:id="rId50" xr:uid="{00000000-0004-0000-0200-000031000000}"/>
    <hyperlink ref="B58" r:id="rId51" xr:uid="{00000000-0004-0000-0200-000032000000}"/>
    <hyperlink ref="B59" r:id="rId52" xr:uid="{00000000-0004-0000-0200-000033000000}"/>
    <hyperlink ref="B60" r:id="rId53" xr:uid="{00000000-0004-0000-0200-000034000000}"/>
    <hyperlink ref="B61" r:id="rId54" xr:uid="{00000000-0004-0000-0200-000035000000}"/>
    <hyperlink ref="B62" r:id="rId55" xr:uid="{00000000-0004-0000-0200-000036000000}"/>
    <hyperlink ref="B65" r:id="rId56" xr:uid="{00000000-0004-0000-0200-000037000000}"/>
    <hyperlink ref="B66" r:id="rId57" xr:uid="{00000000-0004-0000-0200-000038000000}"/>
    <hyperlink ref="B67" r:id="rId58" xr:uid="{00000000-0004-0000-0200-000039000000}"/>
    <hyperlink ref="B68" r:id="rId59" xr:uid="{00000000-0004-0000-0200-00003A000000}"/>
    <hyperlink ref="B69" r:id="rId60" xr:uid="{00000000-0004-0000-0200-00003B000000}"/>
    <hyperlink ref="B70" r:id="rId61" xr:uid="{00000000-0004-0000-0200-00003C000000}"/>
    <hyperlink ref="B71" r:id="rId62" xr:uid="{00000000-0004-0000-0200-00003D000000}"/>
    <hyperlink ref="B72" r:id="rId63" xr:uid="{00000000-0004-0000-0200-00003E000000}"/>
    <hyperlink ref="B73" r:id="rId64" xr:uid="{00000000-0004-0000-0200-00003F000000}"/>
    <hyperlink ref="B74" r:id="rId65" xr:uid="{00000000-0004-0000-0200-000040000000}"/>
    <hyperlink ref="B75" r:id="rId66" xr:uid="{00000000-0004-0000-0200-000041000000}"/>
    <hyperlink ref="B76" r:id="rId67" xr:uid="{00000000-0004-0000-0200-000042000000}"/>
    <hyperlink ref="B77" r:id="rId68" xr:uid="{00000000-0004-0000-0200-000043000000}"/>
    <hyperlink ref="B78" r:id="rId69" xr:uid="{00000000-0004-0000-0200-000044000000}"/>
    <hyperlink ref="B81" r:id="rId70" xr:uid="{00000000-0004-0000-0200-000045000000}"/>
    <hyperlink ref="B82" r:id="rId71" xr:uid="{00000000-0004-0000-0200-000046000000}"/>
    <hyperlink ref="B83" r:id="rId72" xr:uid="{00000000-0004-0000-0200-000047000000}"/>
    <hyperlink ref="B84" r:id="rId73" xr:uid="{00000000-0004-0000-0200-000048000000}"/>
    <hyperlink ref="B85" r:id="rId74" xr:uid="{00000000-0004-0000-0200-000049000000}"/>
    <hyperlink ref="B86" r:id="rId75" xr:uid="{00000000-0004-0000-0200-00004A000000}"/>
    <hyperlink ref="B87" r:id="rId76" xr:uid="{00000000-0004-0000-0200-00004B000000}"/>
    <hyperlink ref="B88" r:id="rId77" xr:uid="{00000000-0004-0000-0200-00004C000000}"/>
    <hyperlink ref="B89" r:id="rId78" xr:uid="{00000000-0004-0000-0200-00004D000000}"/>
    <hyperlink ref="B90" r:id="rId79" xr:uid="{00000000-0004-0000-0200-00004E000000}"/>
    <hyperlink ref="B91" r:id="rId80" xr:uid="{00000000-0004-0000-0200-00004F000000}"/>
    <hyperlink ref="B92" r:id="rId81" xr:uid="{00000000-0004-0000-0200-000050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21"/>
  <sheetViews>
    <sheetView workbookViewId="0">
      <pane ySplit="1" topLeftCell="A40" activePane="bottomLeft" state="frozen"/>
      <selection pane="bottomLeft" activeCell="B60" sqref="B60"/>
    </sheetView>
  </sheetViews>
  <sheetFormatPr defaultColWidth="14.44140625" defaultRowHeight="14.4"/>
  <cols>
    <col min="1" max="1" width="23.6640625" style="62" customWidth="1"/>
    <col min="2" max="2" width="32.44140625" style="62" customWidth="1"/>
    <col min="3" max="3" width="10.33203125" style="62" customWidth="1"/>
    <col min="4" max="4" width="13.6640625" style="62" customWidth="1"/>
    <col min="5" max="5" width="11.88671875" style="62" customWidth="1"/>
    <col min="6" max="6" width="12.44140625" style="62" customWidth="1"/>
    <col min="7" max="7" width="13.44140625" style="62" customWidth="1"/>
    <col min="8" max="8" width="12.33203125" style="62" customWidth="1"/>
    <col min="9" max="9" width="12.44140625" style="62" customWidth="1"/>
    <col min="10" max="23" width="8.6640625" style="62" customWidth="1"/>
    <col min="24" max="16384" width="14.44140625" style="62"/>
  </cols>
  <sheetData>
    <row r="1" spans="1:9" ht="17.399999999999999">
      <c r="A1" s="9" t="s">
        <v>0</v>
      </c>
      <c r="B1" s="9" t="s">
        <v>1</v>
      </c>
      <c r="C1" s="9" t="s">
        <v>2</v>
      </c>
      <c r="D1" s="11" t="s">
        <v>127</v>
      </c>
      <c r="E1" s="9" t="s">
        <v>5</v>
      </c>
      <c r="F1" s="11" t="s">
        <v>6</v>
      </c>
      <c r="G1" s="11" t="s">
        <v>7</v>
      </c>
      <c r="H1" s="11" t="s">
        <v>8</v>
      </c>
      <c r="I1" s="9"/>
    </row>
    <row r="2" spans="1:9" ht="22.2">
      <c r="A2" s="19" t="s">
        <v>281</v>
      </c>
      <c r="B2" s="64"/>
      <c r="C2" s="9"/>
      <c r="D2" s="11"/>
      <c r="E2" s="9"/>
      <c r="F2" s="11"/>
      <c r="G2" s="11"/>
      <c r="H2" s="11"/>
      <c r="I2" s="9"/>
    </row>
    <row r="3" spans="1:9" ht="17.399999999999999">
      <c r="A3" s="9"/>
      <c r="B3" s="64"/>
      <c r="C3" s="9"/>
      <c r="D3" s="11"/>
      <c r="E3" s="9"/>
      <c r="F3" s="11"/>
      <c r="G3" s="11"/>
      <c r="H3" s="11"/>
      <c r="I3" s="9"/>
    </row>
    <row r="4" spans="1:9" ht="17.399999999999999">
      <c r="A4" s="9"/>
      <c r="B4" s="38"/>
      <c r="D4" s="11"/>
      <c r="F4" s="11"/>
      <c r="G4" s="11"/>
      <c r="H4" s="11"/>
      <c r="I4" s="9"/>
    </row>
    <row r="5" spans="1:9" ht="17.399999999999999">
      <c r="A5" s="9"/>
      <c r="B5" s="64"/>
      <c r="C5" s="9"/>
      <c r="D5" s="11"/>
      <c r="E5" s="9"/>
      <c r="F5" s="11"/>
      <c r="G5" s="11"/>
      <c r="H5" s="11"/>
      <c r="I5" s="9"/>
    </row>
    <row r="6" spans="1:9" ht="17.399999999999999">
      <c r="A6" s="9"/>
      <c r="B6" s="64"/>
      <c r="C6" s="9"/>
      <c r="D6" s="11"/>
      <c r="F6" s="11"/>
      <c r="G6" s="11"/>
      <c r="H6" s="11"/>
      <c r="I6" s="9"/>
    </row>
    <row r="7" spans="1:9" ht="17.399999999999999">
      <c r="A7" s="9"/>
      <c r="B7" s="64"/>
      <c r="C7" s="9"/>
      <c r="D7" s="11"/>
      <c r="E7" s="9"/>
      <c r="F7" s="11"/>
      <c r="G7" s="11"/>
      <c r="H7" s="11"/>
      <c r="I7" s="9"/>
    </row>
    <row r="8" spans="1:9" ht="18">
      <c r="A8" s="9"/>
      <c r="B8" s="67"/>
      <c r="C8" s="9"/>
      <c r="D8" s="11"/>
      <c r="E8" s="9"/>
      <c r="F8" s="11"/>
      <c r="G8" s="11"/>
      <c r="H8" s="11"/>
      <c r="I8" s="9"/>
    </row>
    <row r="9" spans="1:9" ht="18">
      <c r="A9" s="9"/>
      <c r="B9" s="68"/>
      <c r="C9" s="9"/>
      <c r="D9" s="11"/>
      <c r="E9" s="9"/>
      <c r="F9" s="11"/>
      <c r="G9" s="11"/>
      <c r="H9" s="11"/>
      <c r="I9" s="9"/>
    </row>
    <row r="10" spans="1:9" ht="17.399999999999999">
      <c r="A10" s="9"/>
      <c r="B10" s="64"/>
      <c r="C10" s="9"/>
      <c r="D10" s="11"/>
      <c r="E10" s="9"/>
      <c r="F10" s="11"/>
      <c r="G10" s="11"/>
      <c r="H10" s="11"/>
      <c r="I10" s="9"/>
    </row>
    <row r="11" spans="1:9" ht="17.399999999999999">
      <c r="A11" s="9"/>
      <c r="B11" s="64"/>
      <c r="C11" s="9"/>
      <c r="D11" s="11"/>
      <c r="E11" s="9"/>
      <c r="F11" s="11"/>
      <c r="G11" s="11"/>
      <c r="H11" s="11"/>
      <c r="I11" s="9"/>
    </row>
    <row r="12" spans="1:9" ht="18">
      <c r="A12" s="9"/>
      <c r="B12" s="67"/>
      <c r="C12" s="9"/>
      <c r="D12" s="11"/>
      <c r="E12" s="9"/>
      <c r="F12" s="11"/>
      <c r="G12" s="11"/>
      <c r="H12" s="11"/>
      <c r="I12" s="9"/>
    </row>
    <row r="13" spans="1:9" ht="18">
      <c r="A13" s="9"/>
      <c r="B13" s="68"/>
      <c r="C13" s="9">
        <f>COUNTA(B2:B12)</f>
        <v>0</v>
      </c>
      <c r="D13" s="11"/>
      <c r="E13" s="9"/>
      <c r="F13" s="11"/>
      <c r="G13" s="11"/>
      <c r="H13" s="11"/>
      <c r="I13" s="9"/>
    </row>
    <row r="14" spans="1:9" ht="17.399999999999999">
      <c r="A14" s="9" t="s">
        <v>282</v>
      </c>
      <c r="B14" s="38" t="s">
        <v>283</v>
      </c>
      <c r="C14" s="9"/>
      <c r="D14" s="11">
        <v>44698</v>
      </c>
      <c r="E14" s="9" t="s">
        <v>56</v>
      </c>
      <c r="F14" s="11"/>
      <c r="G14" s="11"/>
      <c r="H14" s="11"/>
      <c r="I14" s="9"/>
    </row>
    <row r="15" spans="1:9" ht="22.2">
      <c r="A15" s="19"/>
      <c r="B15" s="38" t="s">
        <v>284</v>
      </c>
      <c r="C15" s="9"/>
      <c r="D15" s="11">
        <v>44727</v>
      </c>
      <c r="E15" s="9" t="s">
        <v>56</v>
      </c>
      <c r="F15" s="11"/>
      <c r="G15" s="11"/>
      <c r="H15" s="11"/>
      <c r="I15" s="9"/>
    </row>
    <row r="16" spans="1:9" ht="17.399999999999999">
      <c r="A16" s="9"/>
      <c r="B16" s="38" t="s">
        <v>285</v>
      </c>
      <c r="C16" s="9"/>
      <c r="D16" s="11">
        <v>44727</v>
      </c>
      <c r="E16" s="9" t="s">
        <v>56</v>
      </c>
      <c r="F16" s="11"/>
      <c r="G16" s="11"/>
      <c r="H16" s="11"/>
      <c r="I16" s="9"/>
    </row>
    <row r="17" spans="1:9" ht="17.399999999999999">
      <c r="A17" s="9"/>
      <c r="B17" s="38" t="s">
        <v>286</v>
      </c>
      <c r="C17" s="9"/>
      <c r="D17" s="11">
        <v>44727</v>
      </c>
      <c r="E17" s="9" t="s">
        <v>56</v>
      </c>
      <c r="F17" s="11"/>
      <c r="G17" s="11"/>
      <c r="H17" s="11"/>
      <c r="I17" s="9"/>
    </row>
    <row r="18" spans="1:9" ht="17.399999999999999">
      <c r="A18" s="9"/>
      <c r="B18" s="38" t="s">
        <v>287</v>
      </c>
      <c r="C18" s="9"/>
      <c r="D18" s="11">
        <v>44727</v>
      </c>
      <c r="E18" s="9" t="s">
        <v>56</v>
      </c>
      <c r="F18" s="11"/>
      <c r="G18" s="11"/>
      <c r="H18" s="11"/>
      <c r="I18" s="9"/>
    </row>
    <row r="19" spans="1:9" ht="17.399999999999999">
      <c r="A19" s="9"/>
      <c r="B19" s="38" t="s">
        <v>288</v>
      </c>
      <c r="C19" s="9"/>
      <c r="D19" s="11">
        <v>44729</v>
      </c>
      <c r="E19" s="9" t="s">
        <v>56</v>
      </c>
      <c r="F19" s="11"/>
      <c r="G19" s="11"/>
      <c r="H19" s="11"/>
      <c r="I19" s="9"/>
    </row>
    <row r="20" spans="1:9" ht="17.399999999999999">
      <c r="A20" s="9"/>
      <c r="B20" s="38" t="s">
        <v>289</v>
      </c>
      <c r="C20" s="9"/>
      <c r="D20" s="11">
        <v>44729</v>
      </c>
      <c r="E20" s="9" t="s">
        <v>24</v>
      </c>
      <c r="F20" s="11"/>
      <c r="G20" s="11"/>
      <c r="H20" s="11"/>
      <c r="I20" s="9"/>
    </row>
    <row r="21" spans="1:9" ht="18" thickBot="1">
      <c r="A21" s="9"/>
      <c r="B21" s="69" t="s">
        <v>537</v>
      </c>
      <c r="C21" s="72"/>
      <c r="D21" s="11">
        <v>44826</v>
      </c>
      <c r="E21" s="9" t="s">
        <v>56</v>
      </c>
      <c r="F21" s="11"/>
      <c r="G21" s="11"/>
      <c r="H21" s="11"/>
      <c r="I21" s="9"/>
    </row>
    <row r="22" spans="1:9" ht="17.399999999999999">
      <c r="A22" s="9"/>
      <c r="B22" s="76" t="s">
        <v>543</v>
      </c>
      <c r="C22" s="77"/>
      <c r="D22" s="11">
        <v>44827</v>
      </c>
      <c r="E22" s="9" t="s">
        <v>56</v>
      </c>
      <c r="F22" s="11"/>
      <c r="G22" s="11"/>
      <c r="H22" s="11"/>
      <c r="I22" s="9"/>
    </row>
    <row r="23" spans="1:9" ht="18" thickBot="1">
      <c r="A23" s="9"/>
      <c r="B23" s="69" t="s">
        <v>547</v>
      </c>
      <c r="C23" s="69"/>
      <c r="D23" s="11">
        <v>44827</v>
      </c>
      <c r="E23" s="9" t="s">
        <v>56</v>
      </c>
      <c r="F23" s="11"/>
      <c r="G23" s="11"/>
      <c r="H23" s="11"/>
      <c r="I23" s="9"/>
    </row>
    <row r="24" spans="1:9" ht="18" thickBot="1">
      <c r="A24" s="9"/>
      <c r="B24" s="69" t="s">
        <v>548</v>
      </c>
      <c r="C24" s="78"/>
      <c r="D24" s="11">
        <v>44827</v>
      </c>
      <c r="E24" s="9" t="s">
        <v>56</v>
      </c>
      <c r="F24" s="11"/>
      <c r="G24" s="11"/>
      <c r="H24" s="11"/>
      <c r="I24" s="9"/>
    </row>
    <row r="25" spans="1:9" ht="18" thickBot="1">
      <c r="A25" s="9"/>
      <c r="B25" s="69" t="s">
        <v>549</v>
      </c>
      <c r="C25" s="78"/>
      <c r="D25" s="11">
        <v>44827</v>
      </c>
      <c r="E25" s="9" t="s">
        <v>56</v>
      </c>
      <c r="F25" s="11"/>
      <c r="G25" s="11"/>
      <c r="H25" s="11"/>
      <c r="I25" s="9"/>
    </row>
    <row r="26" spans="1:9" ht="18" thickBot="1">
      <c r="A26" s="9"/>
      <c r="B26" s="69" t="s">
        <v>550</v>
      </c>
      <c r="C26" s="78"/>
      <c r="D26" s="11">
        <v>44827</v>
      </c>
      <c r="E26" s="9" t="s">
        <v>56</v>
      </c>
      <c r="F26" s="11"/>
      <c r="G26" s="11"/>
      <c r="H26" s="11"/>
      <c r="I26" s="9"/>
    </row>
    <row r="27" spans="1:9" ht="17.399999999999999">
      <c r="A27" s="9"/>
      <c r="B27" s="74" t="s">
        <v>552</v>
      </c>
      <c r="C27" s="75"/>
      <c r="D27" s="11">
        <v>44830</v>
      </c>
      <c r="E27" s="9" t="s">
        <v>56</v>
      </c>
      <c r="F27" s="11"/>
      <c r="G27" s="11"/>
      <c r="H27" s="11"/>
      <c r="I27" s="9"/>
    </row>
    <row r="28" spans="1:9" ht="17.399999999999999">
      <c r="A28" s="9"/>
      <c r="B28" s="74" t="s">
        <v>553</v>
      </c>
      <c r="C28" s="75"/>
      <c r="D28" s="11">
        <v>44830</v>
      </c>
      <c r="E28" s="9" t="s">
        <v>56</v>
      </c>
      <c r="F28" s="11"/>
      <c r="G28" s="11"/>
      <c r="H28" s="11"/>
      <c r="I28" s="9"/>
    </row>
    <row r="29" spans="1:9" ht="17.399999999999999">
      <c r="A29" s="9"/>
      <c r="B29" s="9"/>
      <c r="C29" s="9">
        <f>COUNTA(B14:B28)</f>
        <v>15</v>
      </c>
      <c r="D29" s="11"/>
      <c r="E29" s="9"/>
      <c r="F29" s="11"/>
      <c r="G29" s="11"/>
      <c r="H29" s="11"/>
      <c r="I29" s="9"/>
    </row>
    <row r="30" spans="1:9" ht="22.2">
      <c r="A30" s="19" t="s">
        <v>290</v>
      </c>
      <c r="B30" s="64" t="s">
        <v>291</v>
      </c>
      <c r="C30" s="9"/>
      <c r="D30" s="11">
        <v>44692</v>
      </c>
      <c r="E30" s="9" t="s">
        <v>24</v>
      </c>
      <c r="F30" s="11"/>
      <c r="G30" s="11"/>
      <c r="H30" s="11"/>
      <c r="I30" s="9"/>
    </row>
    <row r="31" spans="1:9" ht="17.399999999999999">
      <c r="A31" s="9"/>
      <c r="B31" s="64" t="s">
        <v>292</v>
      </c>
      <c r="C31" s="9"/>
      <c r="D31" s="11">
        <v>44692</v>
      </c>
      <c r="E31" s="9" t="s">
        <v>56</v>
      </c>
      <c r="F31" s="11"/>
      <c r="G31" s="11"/>
      <c r="H31" s="11"/>
      <c r="I31" s="9"/>
    </row>
    <row r="32" spans="1:9" ht="17.399999999999999">
      <c r="A32" s="9"/>
      <c r="B32" s="38" t="s">
        <v>27</v>
      </c>
      <c r="D32" s="11">
        <v>44379</v>
      </c>
      <c r="E32" s="63" t="s">
        <v>24</v>
      </c>
      <c r="F32" s="11">
        <v>44692</v>
      </c>
      <c r="G32" s="11"/>
      <c r="H32" s="11"/>
      <c r="I32" s="9"/>
    </row>
    <row r="33" spans="1:9" ht="17.399999999999999">
      <c r="A33" s="9"/>
      <c r="B33" s="64" t="s">
        <v>293</v>
      </c>
      <c r="C33" s="9"/>
      <c r="D33" s="11">
        <v>44695</v>
      </c>
      <c r="E33" s="9" t="s">
        <v>56</v>
      </c>
      <c r="F33" s="11"/>
      <c r="G33" s="11"/>
      <c r="H33" s="11"/>
      <c r="I33" s="9"/>
    </row>
    <row r="34" spans="1:9" ht="17.399999999999999">
      <c r="A34" s="9"/>
      <c r="B34" s="64" t="s">
        <v>294</v>
      </c>
      <c r="C34" s="9"/>
      <c r="D34" s="11">
        <v>44696</v>
      </c>
      <c r="E34" s="63" t="s">
        <v>24</v>
      </c>
      <c r="F34" s="11"/>
      <c r="G34" s="11"/>
      <c r="H34" s="11"/>
      <c r="I34" s="9"/>
    </row>
    <row r="35" spans="1:9" ht="17.399999999999999">
      <c r="A35" s="9"/>
      <c r="B35" s="74" t="s">
        <v>655</v>
      </c>
      <c r="C35" s="75"/>
      <c r="D35" s="11">
        <v>44983</v>
      </c>
      <c r="E35" s="9" t="s">
        <v>24</v>
      </c>
      <c r="F35" s="11"/>
      <c r="G35" s="11"/>
      <c r="H35" s="11"/>
      <c r="I35" s="9"/>
    </row>
    <row r="36" spans="1:9" ht="17.399999999999999">
      <c r="A36" s="9"/>
      <c r="B36" s="9"/>
      <c r="C36" s="9">
        <f>COUNTA(B30:B35)</f>
        <v>6</v>
      </c>
      <c r="D36" s="11"/>
      <c r="E36" s="9"/>
      <c r="F36" s="11"/>
      <c r="G36" s="11"/>
      <c r="H36" s="11"/>
      <c r="I36" s="9"/>
    </row>
    <row r="37" spans="1:9" ht="22.2">
      <c r="A37" s="19" t="s">
        <v>295</v>
      </c>
      <c r="B37" s="38" t="s">
        <v>296</v>
      </c>
      <c r="C37" s="9"/>
      <c r="D37" s="11">
        <v>44711</v>
      </c>
      <c r="E37" s="9" t="s">
        <v>56</v>
      </c>
      <c r="F37" s="11"/>
      <c r="G37" s="11"/>
      <c r="H37" s="11"/>
      <c r="I37" s="9"/>
    </row>
    <row r="38" spans="1:9" ht="17.399999999999999">
      <c r="A38" s="9"/>
      <c r="B38" s="38" t="s">
        <v>297</v>
      </c>
      <c r="C38" s="9"/>
      <c r="D38" s="11">
        <v>44714</v>
      </c>
      <c r="E38" s="9" t="s">
        <v>56</v>
      </c>
      <c r="F38" s="11"/>
      <c r="G38" s="11"/>
      <c r="H38" s="11"/>
      <c r="I38" s="9"/>
    </row>
    <row r="39" spans="1:9" ht="17.399999999999999">
      <c r="A39" s="9"/>
      <c r="B39" s="38" t="s">
        <v>298</v>
      </c>
      <c r="C39" s="9"/>
      <c r="D39" s="11">
        <v>44714</v>
      </c>
      <c r="E39" s="9" t="s">
        <v>56</v>
      </c>
      <c r="F39" s="11"/>
      <c r="G39" s="11"/>
      <c r="H39" s="11"/>
      <c r="I39" s="9"/>
    </row>
    <row r="40" spans="1:9" ht="17.399999999999999">
      <c r="A40" s="9"/>
      <c r="B40" s="38" t="s">
        <v>299</v>
      </c>
      <c r="C40" s="9"/>
      <c r="D40" s="11">
        <v>44697</v>
      </c>
      <c r="E40" s="63" t="s">
        <v>24</v>
      </c>
      <c r="F40" s="11"/>
      <c r="G40" s="11"/>
      <c r="H40" s="11"/>
      <c r="I40" s="9"/>
    </row>
    <row r="41" spans="1:9" ht="17.399999999999999">
      <c r="A41" s="9"/>
      <c r="B41" s="38" t="s">
        <v>300</v>
      </c>
      <c r="C41" s="9"/>
      <c r="D41" s="11">
        <v>44715</v>
      </c>
      <c r="E41" s="63" t="s">
        <v>24</v>
      </c>
      <c r="F41" s="11"/>
      <c r="G41" s="11"/>
      <c r="H41" s="11"/>
      <c r="I41" s="9"/>
    </row>
    <row r="42" spans="1:9" ht="17.399999999999999">
      <c r="A42" s="9"/>
      <c r="B42" s="38" t="s">
        <v>301</v>
      </c>
      <c r="C42" s="9"/>
      <c r="D42" s="11">
        <v>44715</v>
      </c>
      <c r="E42" s="9" t="s">
        <v>56</v>
      </c>
      <c r="F42" s="11"/>
      <c r="G42" s="11"/>
      <c r="H42" s="11"/>
      <c r="I42" s="9"/>
    </row>
    <row r="43" spans="1:9" ht="17.399999999999999">
      <c r="A43" s="9"/>
      <c r="B43" s="53" t="s">
        <v>658</v>
      </c>
      <c r="C43" s="9"/>
      <c r="D43" s="11">
        <v>44984</v>
      </c>
      <c r="E43" s="9" t="s">
        <v>56</v>
      </c>
      <c r="F43" s="11"/>
      <c r="G43" s="11"/>
      <c r="H43" s="11"/>
      <c r="I43" s="9"/>
    </row>
    <row r="44" spans="1:9" ht="17.399999999999999">
      <c r="A44" s="9"/>
      <c r="B44" s="9"/>
      <c r="C44" s="9">
        <f>COUNTA(B37:B43)</f>
        <v>7</v>
      </c>
      <c r="D44" s="11"/>
      <c r="E44" s="9"/>
      <c r="F44" s="11"/>
      <c r="G44" s="11"/>
      <c r="H44" s="11"/>
      <c r="I44" s="9"/>
    </row>
    <row r="45" spans="1:9" ht="22.2">
      <c r="A45" s="19" t="s">
        <v>572</v>
      </c>
      <c r="B45" s="53" t="s">
        <v>573</v>
      </c>
      <c r="C45" s="9"/>
      <c r="D45" s="11">
        <v>44873</v>
      </c>
      <c r="E45" s="63" t="s">
        <v>24</v>
      </c>
      <c r="F45" s="11"/>
      <c r="G45" s="11"/>
      <c r="H45" s="11"/>
      <c r="I45" s="9"/>
    </row>
    <row r="46" spans="1:9" ht="17.399999999999999">
      <c r="A46" s="9"/>
      <c r="B46" s="53" t="s">
        <v>574</v>
      </c>
      <c r="C46" s="9"/>
      <c r="D46" s="11">
        <v>44873</v>
      </c>
      <c r="E46" s="63" t="s">
        <v>24</v>
      </c>
      <c r="F46" s="11"/>
      <c r="G46" s="11"/>
      <c r="H46" s="11"/>
      <c r="I46" s="9"/>
    </row>
    <row r="47" spans="1:9" ht="17.399999999999999">
      <c r="A47" s="9"/>
      <c r="B47" s="53" t="s">
        <v>576</v>
      </c>
      <c r="C47" s="9"/>
      <c r="D47" s="11">
        <v>44873</v>
      </c>
      <c r="E47" s="9" t="s">
        <v>56</v>
      </c>
      <c r="F47" s="11"/>
      <c r="G47" s="11"/>
      <c r="H47" s="11"/>
      <c r="I47" s="9"/>
    </row>
    <row r="48" spans="1:9" ht="17.399999999999999">
      <c r="A48" s="9"/>
      <c r="B48" s="53" t="s">
        <v>579</v>
      </c>
      <c r="C48" s="9"/>
      <c r="D48" s="11">
        <v>44874</v>
      </c>
      <c r="E48" s="9" t="s">
        <v>510</v>
      </c>
      <c r="F48" s="11"/>
      <c r="G48" s="11"/>
      <c r="H48" s="11"/>
      <c r="I48" s="9"/>
    </row>
    <row r="49" spans="1:9" ht="17.399999999999999">
      <c r="A49" s="9"/>
      <c r="B49" s="53" t="s">
        <v>581</v>
      </c>
      <c r="C49" s="9"/>
      <c r="D49" s="11">
        <v>44875</v>
      </c>
      <c r="E49" s="63" t="s">
        <v>24</v>
      </c>
      <c r="F49" s="11"/>
      <c r="G49" s="11"/>
      <c r="H49" s="11"/>
      <c r="I49" s="20"/>
    </row>
    <row r="50" spans="1:9" ht="17.399999999999999">
      <c r="A50" s="9"/>
      <c r="B50" s="53" t="s">
        <v>601</v>
      </c>
      <c r="C50" s="9"/>
      <c r="D50" s="11">
        <v>44881</v>
      </c>
      <c r="E50" s="9" t="s">
        <v>510</v>
      </c>
      <c r="F50" s="11"/>
      <c r="G50" s="11"/>
      <c r="H50" s="11"/>
      <c r="I50" s="20"/>
    </row>
    <row r="51" spans="1:9" ht="17.399999999999999">
      <c r="A51" s="9"/>
      <c r="B51" s="53" t="s">
        <v>604</v>
      </c>
      <c r="C51" s="9"/>
      <c r="D51" s="11">
        <v>44882</v>
      </c>
      <c r="E51" s="63" t="s">
        <v>24</v>
      </c>
      <c r="F51" s="11"/>
      <c r="G51" s="11"/>
      <c r="H51" s="11"/>
      <c r="I51" s="20"/>
    </row>
    <row r="52" spans="1:9" ht="17.399999999999999">
      <c r="A52" s="9"/>
      <c r="B52" s="53" t="s">
        <v>606</v>
      </c>
      <c r="C52" s="9"/>
      <c r="D52" s="11">
        <v>44883</v>
      </c>
      <c r="E52" s="63" t="s">
        <v>24</v>
      </c>
      <c r="F52" s="11"/>
      <c r="G52" s="11"/>
      <c r="H52" s="11"/>
      <c r="I52" s="20"/>
    </row>
    <row r="53" spans="1:9" ht="17.399999999999999">
      <c r="A53" s="9"/>
      <c r="B53" s="53" t="s">
        <v>641</v>
      </c>
      <c r="C53" s="9"/>
      <c r="D53" s="39">
        <v>44969</v>
      </c>
      <c r="E53" s="63" t="s">
        <v>24</v>
      </c>
      <c r="F53" s="11"/>
      <c r="G53" s="11"/>
      <c r="H53" s="11"/>
      <c r="I53" s="20"/>
    </row>
    <row r="54" spans="1:9" ht="17.399999999999999">
      <c r="A54" s="9"/>
      <c r="B54" s="53" t="s">
        <v>644</v>
      </c>
      <c r="C54" s="9"/>
      <c r="D54" s="39">
        <v>44968</v>
      </c>
      <c r="E54" s="9" t="s">
        <v>510</v>
      </c>
      <c r="F54" s="11"/>
      <c r="G54" s="11"/>
      <c r="H54" s="11"/>
      <c r="I54" s="20"/>
    </row>
    <row r="55" spans="1:9" ht="17.399999999999999">
      <c r="A55" s="9"/>
      <c r="B55" s="53" t="s">
        <v>645</v>
      </c>
      <c r="C55" s="9"/>
      <c r="D55" s="39">
        <v>44872</v>
      </c>
      <c r="E55" s="63" t="s">
        <v>24</v>
      </c>
      <c r="F55" s="11"/>
      <c r="G55" s="11"/>
      <c r="H55" s="11"/>
      <c r="I55" s="20"/>
    </row>
    <row r="56" spans="1:9" ht="17.399999999999999">
      <c r="A56" s="9"/>
      <c r="B56" s="38" t="s">
        <v>175</v>
      </c>
      <c r="C56" s="9"/>
      <c r="D56" s="11">
        <v>44865</v>
      </c>
      <c r="E56" s="9" t="s">
        <v>24</v>
      </c>
      <c r="F56" s="11"/>
      <c r="G56" s="11"/>
      <c r="H56" s="11"/>
      <c r="I56" s="20"/>
    </row>
    <row r="57" spans="1:9" ht="17.399999999999999">
      <c r="A57" s="9"/>
      <c r="B57" s="38" t="s">
        <v>139</v>
      </c>
      <c r="C57" s="9"/>
      <c r="D57" s="11">
        <v>44647</v>
      </c>
      <c r="E57" s="63" t="s">
        <v>24</v>
      </c>
      <c r="F57" s="11"/>
      <c r="G57" s="11"/>
      <c r="H57" s="11"/>
      <c r="I57" s="20"/>
    </row>
    <row r="58" spans="1:9" ht="17.399999999999999">
      <c r="A58" s="9"/>
      <c r="B58" s="38" t="s">
        <v>154</v>
      </c>
      <c r="C58" s="11"/>
      <c r="D58" s="11">
        <v>44707</v>
      </c>
      <c r="E58" s="63" t="s">
        <v>24</v>
      </c>
      <c r="F58" s="11"/>
      <c r="G58" s="11"/>
      <c r="H58" s="11"/>
      <c r="I58" s="20"/>
    </row>
    <row r="59" spans="1:9" ht="17.399999999999999">
      <c r="A59" s="9"/>
      <c r="B59" s="38" t="s">
        <v>138</v>
      </c>
      <c r="C59" s="11"/>
      <c r="D59" s="11">
        <v>44647</v>
      </c>
      <c r="E59" s="63" t="s">
        <v>24</v>
      </c>
      <c r="F59" s="11"/>
      <c r="G59" s="11"/>
      <c r="H59" s="11"/>
      <c r="I59" s="20"/>
    </row>
    <row r="60" spans="1:9" ht="17.399999999999999">
      <c r="A60" s="9"/>
      <c r="B60" s="38" t="s">
        <v>193</v>
      </c>
      <c r="C60" s="11"/>
      <c r="D60" s="11">
        <v>44461</v>
      </c>
      <c r="E60" s="63" t="s">
        <v>24</v>
      </c>
      <c r="F60" s="11"/>
      <c r="G60" s="11"/>
      <c r="H60" s="11"/>
      <c r="I60" s="20"/>
    </row>
    <row r="61" spans="1:9" ht="17.399999999999999">
      <c r="A61" s="9"/>
      <c r="B61" s="53" t="s">
        <v>646</v>
      </c>
      <c r="C61" s="11"/>
      <c r="D61" s="11">
        <v>44970</v>
      </c>
      <c r="E61" s="9" t="s">
        <v>510</v>
      </c>
      <c r="F61" s="11"/>
      <c r="G61" s="11"/>
      <c r="H61" s="11"/>
      <c r="I61" s="20"/>
    </row>
    <row r="62" spans="1:9" ht="17.399999999999999">
      <c r="A62" s="9"/>
      <c r="B62" s="74" t="s">
        <v>661</v>
      </c>
      <c r="C62" s="75"/>
      <c r="D62" s="11">
        <v>44985</v>
      </c>
      <c r="E62" s="9" t="s">
        <v>24</v>
      </c>
      <c r="F62" s="11"/>
      <c r="G62" s="11"/>
      <c r="H62" s="11"/>
      <c r="I62" s="20"/>
    </row>
    <row r="63" spans="1:9" ht="17.399999999999999">
      <c r="A63" s="9"/>
      <c r="B63" s="74" t="s">
        <v>662</v>
      </c>
      <c r="C63" s="75"/>
      <c r="D63" s="11">
        <v>44986</v>
      </c>
      <c r="E63" s="9" t="s">
        <v>556</v>
      </c>
      <c r="F63" s="11"/>
      <c r="G63" s="11"/>
      <c r="H63" s="11"/>
      <c r="I63" s="20"/>
    </row>
    <row r="64" spans="1:9" ht="17.399999999999999">
      <c r="A64" s="9"/>
      <c r="B64" s="9"/>
      <c r="C64" s="9">
        <f>COUNTA(B45:B62)</f>
        <v>18</v>
      </c>
      <c r="D64" s="11"/>
      <c r="E64" s="9"/>
      <c r="F64" s="11"/>
      <c r="G64" s="11"/>
      <c r="H64" s="11"/>
      <c r="I64" s="9"/>
    </row>
    <row r="65" spans="1:9" ht="22.2">
      <c r="A65" s="19"/>
      <c r="B65" s="38"/>
      <c r="C65" s="9"/>
      <c r="D65" s="11"/>
      <c r="F65" s="11"/>
      <c r="G65" s="11"/>
      <c r="H65" s="11"/>
      <c r="I65" s="20"/>
    </row>
    <row r="66" spans="1:9" ht="17.399999999999999">
      <c r="A66" s="9"/>
      <c r="B66" s="38"/>
      <c r="C66" s="9"/>
      <c r="D66" s="11"/>
      <c r="F66" s="11"/>
      <c r="G66" s="11"/>
      <c r="H66" s="11"/>
      <c r="I66" s="20"/>
    </row>
    <row r="67" spans="1:9" ht="17.399999999999999">
      <c r="A67" s="9"/>
      <c r="B67" s="38"/>
      <c r="C67" s="9"/>
      <c r="D67" s="11"/>
      <c r="F67" s="11"/>
      <c r="G67" s="11"/>
      <c r="H67" s="11"/>
      <c r="I67" s="20"/>
    </row>
    <row r="68" spans="1:9" ht="17.399999999999999">
      <c r="A68" s="9"/>
      <c r="B68" s="38"/>
      <c r="C68" s="9"/>
      <c r="D68" s="11"/>
      <c r="E68" s="9"/>
      <c r="F68" s="11"/>
      <c r="G68" s="11"/>
      <c r="H68" s="11"/>
      <c r="I68" s="20"/>
    </row>
    <row r="69" spans="1:9" ht="17.399999999999999">
      <c r="A69" s="9"/>
      <c r="B69" s="38"/>
      <c r="C69" s="9"/>
      <c r="D69" s="11"/>
      <c r="E69" s="9"/>
      <c r="F69" s="11"/>
      <c r="G69" s="11"/>
      <c r="H69" s="11"/>
      <c r="I69" s="9"/>
    </row>
    <row r="70" spans="1:9" ht="17.399999999999999">
      <c r="A70" s="9"/>
      <c r="B70" s="38"/>
      <c r="C70" s="9"/>
      <c r="D70" s="11"/>
      <c r="E70" s="9"/>
      <c r="F70" s="11"/>
      <c r="G70" s="11"/>
      <c r="H70" s="11"/>
      <c r="I70" s="9"/>
    </row>
    <row r="71" spans="1:9" ht="17.399999999999999">
      <c r="A71" s="9"/>
      <c r="B71" s="38"/>
      <c r="C71" s="9"/>
      <c r="D71" s="11"/>
      <c r="E71" s="9"/>
      <c r="F71" s="11"/>
      <c r="G71" s="11"/>
      <c r="H71" s="11"/>
      <c r="I71" s="9"/>
    </row>
    <row r="72" spans="1:9" ht="17.399999999999999">
      <c r="A72" s="9"/>
      <c r="B72" s="38"/>
      <c r="C72" s="9"/>
      <c r="D72" s="11"/>
      <c r="E72" s="9"/>
      <c r="F72" s="11"/>
      <c r="G72" s="11"/>
      <c r="H72" s="11"/>
      <c r="I72" s="9"/>
    </row>
    <row r="73" spans="1:9" ht="17.399999999999999">
      <c r="A73" s="9"/>
      <c r="B73" s="38"/>
      <c r="C73" s="9"/>
      <c r="D73" s="11"/>
      <c r="E73" s="9"/>
      <c r="F73" s="11"/>
      <c r="G73" s="11"/>
      <c r="H73" s="11"/>
      <c r="I73" s="9"/>
    </row>
    <row r="74" spans="1:9" ht="17.399999999999999">
      <c r="A74" s="9"/>
      <c r="B74" s="38"/>
      <c r="C74" s="9"/>
      <c r="D74" s="11"/>
      <c r="E74" s="9"/>
      <c r="F74" s="11"/>
      <c r="G74" s="11"/>
      <c r="H74" s="11"/>
      <c r="I74" s="9"/>
    </row>
    <row r="75" spans="1:9" ht="17.399999999999999">
      <c r="A75" s="9"/>
      <c r="B75" s="38"/>
      <c r="C75" s="9"/>
      <c r="D75" s="11"/>
      <c r="E75" s="9"/>
      <c r="F75" s="11"/>
      <c r="G75" s="11"/>
      <c r="H75" s="11"/>
      <c r="I75" s="9"/>
    </row>
    <row r="76" spans="1:9" ht="17.399999999999999">
      <c r="A76" s="9"/>
      <c r="B76" s="38"/>
      <c r="C76" s="9"/>
      <c r="D76" s="11"/>
      <c r="E76" s="9"/>
      <c r="F76" s="11"/>
      <c r="G76" s="11"/>
      <c r="H76" s="11"/>
      <c r="I76" s="9"/>
    </row>
    <row r="77" spans="1:9" ht="17.399999999999999">
      <c r="A77" s="9"/>
      <c r="B77" s="38"/>
      <c r="C77" s="9"/>
      <c r="D77" s="11"/>
      <c r="E77" s="9"/>
      <c r="F77" s="11"/>
      <c r="G77" s="11"/>
      <c r="H77" s="11"/>
      <c r="I77" s="9"/>
    </row>
    <row r="78" spans="1:9" ht="17.399999999999999">
      <c r="A78" s="9"/>
      <c r="B78" s="38"/>
      <c r="C78" s="9"/>
      <c r="D78" s="11"/>
      <c r="E78" s="9"/>
      <c r="F78" s="11"/>
      <c r="G78" s="11"/>
      <c r="H78" s="11"/>
      <c r="I78" s="9"/>
    </row>
    <row r="79" spans="1:9" ht="17.399999999999999">
      <c r="A79" s="9"/>
      <c r="B79" s="38"/>
      <c r="C79" s="9"/>
      <c r="D79" s="11"/>
      <c r="E79" s="9"/>
      <c r="F79" s="11"/>
      <c r="G79" s="11"/>
      <c r="H79" s="11"/>
      <c r="I79" s="9"/>
    </row>
    <row r="80" spans="1:9" ht="17.399999999999999">
      <c r="A80" s="9"/>
      <c r="B80" s="38"/>
      <c r="C80" s="9"/>
      <c r="D80" s="11"/>
      <c r="E80" s="9"/>
      <c r="F80" s="11"/>
      <c r="G80" s="11"/>
      <c r="H80" s="11"/>
      <c r="I80" s="9"/>
    </row>
    <row r="81" spans="1:9" ht="17.399999999999999">
      <c r="A81" s="9"/>
      <c r="B81" s="38"/>
      <c r="C81" s="9"/>
      <c r="D81" s="11"/>
      <c r="E81" s="9"/>
      <c r="F81" s="11"/>
      <c r="G81" s="11"/>
      <c r="H81" s="11"/>
      <c r="I81" s="9"/>
    </row>
    <row r="82" spans="1:9" ht="17.399999999999999">
      <c r="A82" s="9"/>
      <c r="B82" s="38"/>
      <c r="C82" s="9"/>
      <c r="D82" s="11"/>
      <c r="E82" s="9"/>
      <c r="F82" s="11"/>
      <c r="G82" s="11"/>
      <c r="H82" s="11"/>
      <c r="I82" s="9"/>
    </row>
    <row r="83" spans="1:9" ht="17.399999999999999">
      <c r="A83" s="9"/>
      <c r="B83" s="38"/>
      <c r="C83" s="9"/>
      <c r="D83" s="11"/>
      <c r="E83" s="9"/>
      <c r="F83" s="11"/>
      <c r="G83" s="11"/>
      <c r="H83" s="11"/>
      <c r="I83" s="9"/>
    </row>
    <row r="84" spans="1:9" ht="17.399999999999999">
      <c r="A84" s="9"/>
      <c r="B84" s="38"/>
      <c r="C84" s="9"/>
      <c r="D84" s="11"/>
      <c r="E84" s="9"/>
      <c r="F84" s="11"/>
      <c r="G84" s="11"/>
      <c r="H84" s="11"/>
      <c r="I84" s="9"/>
    </row>
    <row r="85" spans="1:9" ht="17.399999999999999">
      <c r="A85" s="9"/>
      <c r="B85" s="38"/>
      <c r="C85" s="9"/>
      <c r="D85" s="11"/>
      <c r="E85" s="9"/>
      <c r="F85" s="11"/>
      <c r="G85" s="11"/>
      <c r="H85" s="11"/>
      <c r="I85" s="9"/>
    </row>
    <row r="86" spans="1:9" ht="17.399999999999999">
      <c r="A86" s="9"/>
      <c r="B86" s="38"/>
      <c r="C86" s="9"/>
      <c r="D86" s="11"/>
      <c r="E86" s="9"/>
      <c r="F86" s="11"/>
      <c r="G86" s="11"/>
      <c r="H86" s="11"/>
      <c r="I86" s="9"/>
    </row>
    <row r="87" spans="1:9" ht="17.399999999999999">
      <c r="A87" s="9"/>
      <c r="B87" s="38"/>
      <c r="C87" s="9"/>
      <c r="D87" s="11"/>
      <c r="E87" s="9"/>
      <c r="F87" s="11"/>
      <c r="G87" s="11"/>
      <c r="H87" s="11"/>
      <c r="I87" s="9"/>
    </row>
    <row r="88" spans="1:9" ht="17.399999999999999">
      <c r="A88" s="9"/>
      <c r="B88" s="9"/>
      <c r="C88" s="9">
        <f>COUNTA(B65:B87)</f>
        <v>0</v>
      </c>
      <c r="D88" s="11"/>
      <c r="E88" s="9"/>
      <c r="F88" s="11"/>
      <c r="G88" s="11"/>
      <c r="H88" s="11"/>
      <c r="I88" s="9"/>
    </row>
    <row r="89" spans="1:9" ht="28.8">
      <c r="A89" s="79"/>
      <c r="B89" s="38"/>
      <c r="C89" s="9"/>
      <c r="D89" s="11"/>
      <c r="E89" s="9"/>
      <c r="F89" s="11"/>
      <c r="G89" s="11"/>
      <c r="H89" s="11"/>
      <c r="I89" s="9"/>
    </row>
    <row r="90" spans="1:9" ht="17.399999999999999">
      <c r="A90" s="9"/>
      <c r="B90" s="38"/>
      <c r="C90" s="9"/>
      <c r="D90" s="11"/>
      <c r="E90" s="9"/>
      <c r="F90" s="11"/>
      <c r="G90" s="11"/>
      <c r="H90" s="11"/>
      <c r="I90" s="9"/>
    </row>
    <row r="91" spans="1:9" ht="17.399999999999999">
      <c r="A91" s="9"/>
      <c r="B91" s="38"/>
      <c r="C91" s="9"/>
      <c r="D91" s="11"/>
      <c r="E91" s="9"/>
      <c r="F91" s="11"/>
      <c r="G91" s="11"/>
      <c r="H91" s="11"/>
      <c r="I91" s="9"/>
    </row>
    <row r="92" spans="1:9" ht="17.399999999999999">
      <c r="A92" s="9"/>
      <c r="B92" s="38"/>
      <c r="C92" s="9"/>
      <c r="D92" s="11"/>
      <c r="E92" s="9"/>
      <c r="F92" s="11"/>
      <c r="G92" s="11"/>
      <c r="H92" s="11"/>
      <c r="I92" s="9"/>
    </row>
    <row r="93" spans="1:9" ht="17.399999999999999">
      <c r="A93" s="9"/>
      <c r="B93" s="38"/>
      <c r="C93" s="9"/>
      <c r="D93" s="11"/>
      <c r="E93" s="9"/>
      <c r="F93" s="11"/>
      <c r="G93" s="11"/>
      <c r="H93" s="11"/>
      <c r="I93" s="9"/>
    </row>
    <row r="94" spans="1:9" ht="17.399999999999999">
      <c r="A94" s="9"/>
      <c r="B94" s="38"/>
      <c r="C94" s="9"/>
      <c r="D94" s="11"/>
      <c r="E94" s="9"/>
      <c r="F94" s="11"/>
      <c r="G94" s="11"/>
      <c r="H94" s="11"/>
      <c r="I94" s="9"/>
    </row>
    <row r="95" spans="1:9" ht="17.399999999999999">
      <c r="A95" s="9"/>
      <c r="B95" s="38"/>
      <c r="C95" s="9"/>
      <c r="D95" s="11"/>
      <c r="E95" s="9"/>
      <c r="F95" s="11"/>
      <c r="G95" s="11"/>
      <c r="H95" s="11"/>
      <c r="I95" s="9"/>
    </row>
    <row r="96" spans="1:9" ht="17.399999999999999">
      <c r="A96" s="9"/>
      <c r="B96" s="38"/>
      <c r="C96" s="9"/>
      <c r="D96" s="11"/>
      <c r="E96" s="9"/>
      <c r="F96" s="11"/>
      <c r="G96" s="11"/>
      <c r="H96" s="11"/>
      <c r="I96" s="9"/>
    </row>
    <row r="97" spans="1:9" ht="17.399999999999999">
      <c r="A97" s="9"/>
      <c r="B97" s="38"/>
      <c r="C97" s="9"/>
      <c r="D97" s="11"/>
      <c r="E97" s="9"/>
      <c r="F97" s="11"/>
      <c r="G97" s="11"/>
      <c r="H97" s="11"/>
      <c r="I97" s="9"/>
    </row>
    <row r="98" spans="1:9" ht="17.399999999999999">
      <c r="A98" s="9"/>
      <c r="B98" s="38"/>
      <c r="C98" s="9"/>
      <c r="D98" s="11"/>
      <c r="E98" s="9"/>
      <c r="F98" s="11"/>
      <c r="G98" s="11"/>
      <c r="H98" s="11"/>
      <c r="I98" s="9"/>
    </row>
    <row r="99" spans="1:9" ht="17.399999999999999">
      <c r="A99" s="9"/>
      <c r="B99" s="38"/>
      <c r="C99" s="9"/>
      <c r="D99" s="11"/>
      <c r="E99" s="9"/>
      <c r="F99" s="11"/>
      <c r="G99" s="11"/>
      <c r="H99" s="11"/>
      <c r="I99" s="9"/>
    </row>
    <row r="100" spans="1:9" ht="17.399999999999999">
      <c r="A100" s="9"/>
      <c r="B100" s="38"/>
      <c r="C100" s="9"/>
      <c r="D100" s="11"/>
      <c r="E100" s="9"/>
      <c r="F100" s="11"/>
      <c r="G100" s="11"/>
      <c r="H100" s="11"/>
      <c r="I100" s="9"/>
    </row>
    <row r="101" spans="1:9" ht="17.399999999999999">
      <c r="A101" s="9"/>
      <c r="B101" s="38"/>
      <c r="C101" s="9"/>
      <c r="D101" s="11"/>
      <c r="E101" s="9"/>
      <c r="F101" s="11"/>
      <c r="G101" s="11"/>
      <c r="H101" s="11"/>
      <c r="I101" s="9"/>
    </row>
    <row r="102" spans="1:9" ht="17.399999999999999">
      <c r="A102" s="9"/>
      <c r="B102" s="38"/>
      <c r="C102" s="9"/>
      <c r="D102" s="11"/>
      <c r="E102" s="9"/>
      <c r="F102" s="11"/>
      <c r="G102" s="11"/>
      <c r="H102" s="11"/>
      <c r="I102" s="9"/>
    </row>
    <row r="103" spans="1:9" ht="17.399999999999999">
      <c r="A103" s="9"/>
      <c r="B103" s="38"/>
      <c r="C103" s="9"/>
      <c r="D103" s="11"/>
      <c r="E103" s="9"/>
      <c r="F103" s="11"/>
      <c r="G103" s="11"/>
      <c r="H103" s="11"/>
      <c r="I103" s="9"/>
    </row>
    <row r="104" spans="1:9" ht="17.399999999999999">
      <c r="A104" s="9"/>
      <c r="B104" s="38"/>
      <c r="C104" s="9"/>
      <c r="D104" s="11"/>
      <c r="E104" s="9"/>
      <c r="F104" s="11"/>
      <c r="G104" s="11"/>
      <c r="H104" s="11"/>
      <c r="I104" s="9"/>
    </row>
    <row r="105" spans="1:9" ht="17.399999999999999">
      <c r="A105" s="9"/>
      <c r="B105" s="9"/>
      <c r="C105" s="9">
        <f>COUNTA(B89:B104)</f>
        <v>0</v>
      </c>
      <c r="D105" s="11"/>
      <c r="E105" s="9"/>
      <c r="F105" s="11"/>
      <c r="G105" s="11"/>
      <c r="H105" s="11"/>
      <c r="I105" s="9"/>
    </row>
    <row r="106" spans="1:9" ht="28.8">
      <c r="A106" s="79"/>
      <c r="B106" s="38"/>
      <c r="C106" s="9"/>
      <c r="D106" s="11"/>
      <c r="F106" s="11"/>
      <c r="G106" s="11"/>
      <c r="H106" s="11"/>
      <c r="I106" s="9"/>
    </row>
    <row r="107" spans="1:9" ht="17.399999999999999">
      <c r="A107" s="9"/>
      <c r="B107" s="38"/>
      <c r="C107" s="9"/>
      <c r="D107" s="11"/>
      <c r="F107" s="11"/>
      <c r="G107" s="11"/>
      <c r="H107" s="11"/>
      <c r="I107" s="9"/>
    </row>
    <row r="108" spans="1:9" ht="17.399999999999999">
      <c r="A108" s="9"/>
      <c r="B108" s="38"/>
      <c r="C108" s="9"/>
      <c r="D108" s="11"/>
      <c r="F108" s="11"/>
      <c r="G108" s="11"/>
      <c r="H108" s="11"/>
      <c r="I108" s="9"/>
    </row>
    <row r="109" spans="1:9" ht="17.399999999999999">
      <c r="A109" s="9"/>
      <c r="B109" s="38"/>
      <c r="C109" s="9"/>
      <c r="D109" s="11"/>
      <c r="F109" s="11"/>
      <c r="G109" s="11"/>
      <c r="H109" s="11"/>
      <c r="I109" s="9"/>
    </row>
    <row r="110" spans="1:9" ht="17.399999999999999">
      <c r="A110" s="9"/>
      <c r="B110" s="38"/>
      <c r="C110" s="9"/>
      <c r="D110" s="11"/>
      <c r="F110" s="11"/>
      <c r="G110" s="11"/>
      <c r="H110" s="11"/>
      <c r="I110" s="9"/>
    </row>
    <row r="111" spans="1:9" ht="17.399999999999999">
      <c r="A111" s="9"/>
      <c r="B111" s="38"/>
      <c r="C111" s="9"/>
      <c r="D111" s="11"/>
      <c r="F111" s="11"/>
      <c r="G111" s="11"/>
      <c r="H111" s="11"/>
      <c r="I111" s="9"/>
    </row>
    <row r="112" spans="1:9" ht="17.399999999999999">
      <c r="A112" s="9"/>
      <c r="B112" s="38"/>
      <c r="C112" s="9"/>
      <c r="D112" s="11"/>
      <c r="F112" s="11"/>
      <c r="G112" s="11"/>
      <c r="H112" s="11"/>
      <c r="I112" s="9"/>
    </row>
    <row r="113" spans="1:9" ht="17.399999999999999">
      <c r="A113" s="9"/>
      <c r="B113" s="38"/>
      <c r="C113" s="9"/>
      <c r="D113" s="11"/>
      <c r="F113" s="11"/>
      <c r="G113" s="11"/>
      <c r="H113" s="11"/>
      <c r="I113" s="9"/>
    </row>
    <row r="114" spans="1:9" ht="17.399999999999999">
      <c r="A114" s="9"/>
      <c r="B114" s="38"/>
      <c r="C114" s="9"/>
      <c r="D114" s="11"/>
      <c r="E114" s="9"/>
      <c r="F114" s="11"/>
      <c r="G114" s="11"/>
      <c r="H114" s="11"/>
      <c r="I114" s="9"/>
    </row>
    <row r="115" spans="1:9" ht="17.399999999999999">
      <c r="A115" s="9"/>
      <c r="B115" s="38"/>
      <c r="C115" s="9"/>
      <c r="D115" s="11"/>
      <c r="E115" s="9"/>
      <c r="F115" s="11"/>
      <c r="G115" s="11"/>
      <c r="H115" s="11"/>
      <c r="I115" s="9"/>
    </row>
    <row r="116" spans="1:9" ht="17.399999999999999">
      <c r="A116" s="9"/>
      <c r="B116" s="38"/>
      <c r="C116" s="9"/>
      <c r="D116" s="11"/>
      <c r="F116" s="11"/>
      <c r="G116" s="11"/>
      <c r="H116" s="11"/>
      <c r="I116" s="9"/>
    </row>
    <row r="117" spans="1:9" ht="17.399999999999999">
      <c r="A117" s="9"/>
      <c r="B117" s="38"/>
      <c r="C117" s="9"/>
      <c r="D117" s="11"/>
      <c r="E117" s="9"/>
      <c r="F117" s="11"/>
      <c r="G117" s="11"/>
      <c r="H117" s="11"/>
      <c r="I117" s="9"/>
    </row>
    <row r="118" spans="1:9" ht="17.399999999999999">
      <c r="A118" s="9"/>
      <c r="B118" s="38"/>
      <c r="C118" s="9"/>
      <c r="D118" s="11"/>
      <c r="F118" s="11"/>
      <c r="G118" s="11"/>
      <c r="H118" s="11"/>
      <c r="I118" s="9"/>
    </row>
    <row r="119" spans="1:9" ht="17.399999999999999">
      <c r="A119" s="9"/>
      <c r="B119" s="9"/>
      <c r="C119" s="9">
        <f>COUNTA(B106:B118)</f>
        <v>0</v>
      </c>
      <c r="D119" s="11"/>
      <c r="E119" s="9"/>
      <c r="F119" s="11"/>
      <c r="G119" s="11"/>
      <c r="H119" s="11"/>
      <c r="I119" s="9"/>
    </row>
    <row r="120" spans="1:9" ht="17.399999999999999">
      <c r="A120" s="9" t="s">
        <v>119</v>
      </c>
      <c r="B120" s="9"/>
      <c r="C120" s="9">
        <f>SUM(C13,C29,C36,C44,C64,C88,C105,C119)</f>
        <v>46</v>
      </c>
      <c r="D120" s="11"/>
      <c r="E120" s="9"/>
      <c r="F120" s="11"/>
      <c r="G120" s="11"/>
      <c r="H120" s="11"/>
      <c r="I120" s="9"/>
    </row>
    <row r="121" spans="1:9" ht="17.399999999999999">
      <c r="D121" s="11"/>
      <c r="F121" s="11"/>
      <c r="G121" s="11"/>
      <c r="H121" s="11"/>
    </row>
    <row r="122" spans="1:9" ht="17.399999999999999">
      <c r="D122" s="11"/>
      <c r="F122" s="11"/>
      <c r="G122" s="11"/>
      <c r="H122" s="11"/>
    </row>
    <row r="123" spans="1:9" ht="17.399999999999999">
      <c r="D123" s="11"/>
      <c r="F123" s="11"/>
      <c r="G123" s="11"/>
      <c r="H123" s="11"/>
    </row>
    <row r="124" spans="1:9" ht="17.399999999999999">
      <c r="D124" s="11"/>
      <c r="F124" s="11"/>
      <c r="G124" s="11"/>
      <c r="H124" s="11"/>
    </row>
    <row r="125" spans="1:9" ht="17.399999999999999">
      <c r="D125" s="11"/>
      <c r="F125" s="11"/>
      <c r="G125" s="11"/>
      <c r="H125" s="11"/>
    </row>
    <row r="126" spans="1:9" ht="17.399999999999999">
      <c r="D126" s="11"/>
      <c r="F126" s="11"/>
      <c r="G126" s="11"/>
      <c r="H126" s="11"/>
    </row>
    <row r="127" spans="1:9" ht="17.399999999999999">
      <c r="D127" s="11"/>
      <c r="F127" s="11"/>
      <c r="G127" s="11"/>
      <c r="H127" s="11"/>
    </row>
    <row r="128" spans="1:9" ht="17.399999999999999">
      <c r="D128" s="11"/>
      <c r="F128" s="11"/>
      <c r="G128" s="11"/>
      <c r="H128" s="11"/>
    </row>
    <row r="129" spans="4:8" ht="17.399999999999999">
      <c r="D129" s="11"/>
      <c r="F129" s="11"/>
      <c r="G129" s="11"/>
      <c r="H129" s="11"/>
    </row>
    <row r="130" spans="4:8" ht="17.399999999999999">
      <c r="D130" s="11"/>
      <c r="F130" s="11"/>
      <c r="G130" s="11"/>
      <c r="H130" s="11"/>
    </row>
    <row r="131" spans="4:8" ht="17.399999999999999">
      <c r="D131" s="11"/>
      <c r="F131" s="11"/>
      <c r="G131" s="11"/>
      <c r="H131" s="11"/>
    </row>
    <row r="132" spans="4:8" ht="17.399999999999999">
      <c r="D132" s="11"/>
      <c r="F132" s="11"/>
      <c r="G132" s="11"/>
      <c r="H132" s="11"/>
    </row>
    <row r="133" spans="4:8" ht="17.399999999999999">
      <c r="D133" s="11"/>
      <c r="F133" s="11"/>
      <c r="G133" s="11"/>
      <c r="H133" s="11"/>
    </row>
    <row r="134" spans="4:8" ht="17.399999999999999">
      <c r="D134" s="11"/>
      <c r="F134" s="11"/>
      <c r="G134" s="11"/>
      <c r="H134" s="11"/>
    </row>
    <row r="135" spans="4:8" ht="17.399999999999999">
      <c r="D135" s="11"/>
      <c r="F135" s="11"/>
      <c r="G135" s="11"/>
      <c r="H135" s="11"/>
    </row>
    <row r="136" spans="4:8" ht="17.399999999999999">
      <c r="D136" s="11"/>
      <c r="F136" s="11"/>
      <c r="G136" s="11"/>
      <c r="H136" s="11"/>
    </row>
    <row r="137" spans="4:8" ht="17.399999999999999">
      <c r="D137" s="11"/>
      <c r="F137" s="11"/>
      <c r="G137" s="11"/>
      <c r="H137" s="11"/>
    </row>
    <row r="138" spans="4:8" ht="17.399999999999999">
      <c r="D138" s="11"/>
      <c r="F138" s="11"/>
      <c r="G138" s="11"/>
      <c r="H138" s="11"/>
    </row>
    <row r="139" spans="4:8" ht="17.399999999999999">
      <c r="D139" s="11"/>
      <c r="F139" s="11"/>
      <c r="G139" s="11"/>
      <c r="H139" s="11"/>
    </row>
    <row r="140" spans="4:8" ht="17.399999999999999">
      <c r="D140" s="11"/>
      <c r="F140" s="11"/>
      <c r="G140" s="11"/>
      <c r="H140" s="11"/>
    </row>
    <row r="141" spans="4:8" ht="17.399999999999999">
      <c r="D141" s="11"/>
      <c r="F141" s="11"/>
      <c r="G141" s="11"/>
      <c r="H141" s="11"/>
    </row>
    <row r="142" spans="4:8" ht="17.399999999999999">
      <c r="D142" s="11"/>
      <c r="F142" s="11"/>
      <c r="G142" s="11"/>
      <c r="H142" s="11"/>
    </row>
    <row r="143" spans="4:8" ht="17.399999999999999">
      <c r="D143" s="11"/>
      <c r="F143" s="11"/>
      <c r="G143" s="11"/>
      <c r="H143" s="11"/>
    </row>
    <row r="144" spans="4:8" ht="17.399999999999999">
      <c r="D144" s="11"/>
      <c r="F144" s="11"/>
      <c r="G144" s="11"/>
      <c r="H144" s="11"/>
    </row>
    <row r="145" spans="4:8" ht="17.399999999999999">
      <c r="D145" s="11"/>
      <c r="F145" s="11"/>
      <c r="G145" s="11"/>
      <c r="H145" s="11"/>
    </row>
    <row r="146" spans="4:8" ht="17.399999999999999">
      <c r="D146" s="11"/>
      <c r="F146" s="11"/>
      <c r="G146" s="11"/>
      <c r="H146" s="11"/>
    </row>
    <row r="147" spans="4:8" ht="17.399999999999999">
      <c r="D147" s="11"/>
      <c r="F147" s="11"/>
      <c r="G147" s="11"/>
      <c r="H147" s="11"/>
    </row>
    <row r="148" spans="4:8" ht="17.399999999999999">
      <c r="D148" s="11"/>
      <c r="F148" s="11"/>
      <c r="G148" s="11"/>
      <c r="H148" s="11"/>
    </row>
    <row r="149" spans="4:8" ht="17.399999999999999">
      <c r="D149" s="11"/>
      <c r="F149" s="11"/>
      <c r="G149" s="11"/>
      <c r="H149" s="11"/>
    </row>
    <row r="150" spans="4:8" ht="17.399999999999999">
      <c r="D150" s="11"/>
      <c r="F150" s="11"/>
      <c r="G150" s="11"/>
      <c r="H150" s="11"/>
    </row>
    <row r="151" spans="4:8" ht="17.399999999999999">
      <c r="D151" s="11"/>
      <c r="F151" s="11"/>
      <c r="G151" s="11"/>
      <c r="H151" s="11"/>
    </row>
    <row r="152" spans="4:8" ht="17.399999999999999">
      <c r="D152" s="11"/>
      <c r="F152" s="11"/>
      <c r="G152" s="11"/>
      <c r="H152" s="11"/>
    </row>
    <row r="153" spans="4:8" ht="17.399999999999999">
      <c r="D153" s="11"/>
      <c r="F153" s="11"/>
      <c r="G153" s="11"/>
      <c r="H153" s="11"/>
    </row>
    <row r="154" spans="4:8" ht="17.399999999999999">
      <c r="D154" s="11"/>
      <c r="F154" s="11"/>
      <c r="G154" s="11"/>
      <c r="H154" s="11"/>
    </row>
    <row r="155" spans="4:8" ht="17.399999999999999">
      <c r="D155" s="11"/>
      <c r="F155" s="11"/>
      <c r="G155" s="11"/>
      <c r="H155" s="11"/>
    </row>
    <row r="156" spans="4:8" ht="17.399999999999999">
      <c r="D156" s="11"/>
      <c r="F156" s="11"/>
      <c r="G156" s="11"/>
      <c r="H156" s="11"/>
    </row>
    <row r="157" spans="4:8" ht="17.399999999999999">
      <c r="D157" s="11"/>
      <c r="F157" s="11"/>
      <c r="G157" s="11"/>
      <c r="H157" s="11"/>
    </row>
    <row r="158" spans="4:8" ht="17.399999999999999">
      <c r="D158" s="11"/>
      <c r="F158" s="11"/>
      <c r="G158" s="11"/>
      <c r="H158" s="11"/>
    </row>
    <row r="159" spans="4:8" ht="17.399999999999999">
      <c r="D159" s="11"/>
      <c r="F159" s="11"/>
      <c r="G159" s="11"/>
      <c r="H159" s="11"/>
    </row>
    <row r="160" spans="4:8" ht="17.399999999999999">
      <c r="D160" s="11"/>
      <c r="F160" s="11"/>
      <c r="G160" s="11"/>
      <c r="H160" s="11"/>
    </row>
    <row r="161" spans="4:8" ht="17.399999999999999">
      <c r="D161" s="11"/>
      <c r="F161" s="11"/>
      <c r="G161" s="11"/>
      <c r="H161" s="11"/>
    </row>
    <row r="162" spans="4:8" ht="17.399999999999999">
      <c r="D162" s="11"/>
      <c r="F162" s="11"/>
      <c r="G162" s="11"/>
      <c r="H162" s="11"/>
    </row>
    <row r="163" spans="4:8" ht="17.399999999999999">
      <c r="D163" s="11"/>
      <c r="F163" s="11"/>
      <c r="G163" s="11"/>
      <c r="H163" s="11"/>
    </row>
    <row r="164" spans="4:8" ht="17.399999999999999">
      <c r="D164" s="11"/>
      <c r="F164" s="11"/>
      <c r="G164" s="11"/>
      <c r="H164" s="11"/>
    </row>
    <row r="165" spans="4:8" ht="17.399999999999999">
      <c r="D165" s="11"/>
      <c r="F165" s="11"/>
      <c r="G165" s="11"/>
      <c r="H165" s="11"/>
    </row>
    <row r="166" spans="4:8" ht="17.399999999999999">
      <c r="D166" s="11"/>
      <c r="F166" s="11"/>
      <c r="G166" s="11"/>
      <c r="H166" s="11"/>
    </row>
    <row r="167" spans="4:8" ht="17.399999999999999">
      <c r="D167" s="11"/>
      <c r="F167" s="11"/>
      <c r="G167" s="11"/>
      <c r="H167" s="11"/>
    </row>
    <row r="168" spans="4:8" ht="17.399999999999999">
      <c r="D168" s="11"/>
      <c r="F168" s="11"/>
      <c r="G168" s="11"/>
      <c r="H168" s="11"/>
    </row>
    <row r="169" spans="4:8" ht="17.399999999999999">
      <c r="D169" s="11"/>
      <c r="F169" s="11"/>
      <c r="G169" s="11"/>
      <c r="H169" s="11"/>
    </row>
    <row r="170" spans="4:8" ht="17.399999999999999">
      <c r="D170" s="11"/>
      <c r="F170" s="11"/>
      <c r="G170" s="11"/>
      <c r="H170" s="11"/>
    </row>
    <row r="171" spans="4:8" ht="17.399999999999999">
      <c r="D171" s="11"/>
      <c r="F171" s="11"/>
      <c r="G171" s="11"/>
      <c r="H171" s="11"/>
    </row>
    <row r="172" spans="4:8" ht="17.399999999999999">
      <c r="D172" s="11"/>
      <c r="F172" s="11"/>
      <c r="G172" s="11"/>
      <c r="H172" s="11"/>
    </row>
    <row r="173" spans="4:8" ht="17.399999999999999">
      <c r="D173" s="11"/>
      <c r="F173" s="11"/>
      <c r="G173" s="11"/>
      <c r="H173" s="11"/>
    </row>
    <row r="174" spans="4:8" ht="17.399999999999999">
      <c r="D174" s="11"/>
      <c r="F174" s="11"/>
      <c r="G174" s="11"/>
      <c r="H174" s="11"/>
    </row>
    <row r="175" spans="4:8" ht="17.399999999999999">
      <c r="D175" s="11"/>
      <c r="F175" s="11"/>
      <c r="G175" s="11"/>
      <c r="H175" s="11"/>
    </row>
    <row r="176" spans="4:8" ht="17.399999999999999">
      <c r="D176" s="11"/>
      <c r="F176" s="11"/>
      <c r="G176" s="11"/>
      <c r="H176" s="11"/>
    </row>
    <row r="177" spans="4:8" ht="17.399999999999999">
      <c r="D177" s="11"/>
      <c r="F177" s="11"/>
      <c r="G177" s="11"/>
      <c r="H177" s="11"/>
    </row>
    <row r="178" spans="4:8" ht="17.399999999999999">
      <c r="D178" s="11"/>
      <c r="F178" s="11"/>
      <c r="G178" s="11"/>
      <c r="H178" s="11"/>
    </row>
    <row r="179" spans="4:8" ht="17.399999999999999">
      <c r="D179" s="11"/>
      <c r="F179" s="11"/>
      <c r="G179" s="11"/>
      <c r="H179" s="11"/>
    </row>
    <row r="180" spans="4:8" ht="17.399999999999999">
      <c r="D180" s="11"/>
      <c r="F180" s="11"/>
      <c r="G180" s="11"/>
      <c r="H180" s="11"/>
    </row>
    <row r="181" spans="4:8" ht="17.399999999999999">
      <c r="D181" s="11"/>
      <c r="F181" s="11"/>
      <c r="G181" s="11"/>
      <c r="H181" s="11"/>
    </row>
    <row r="182" spans="4:8" ht="17.399999999999999">
      <c r="D182" s="11"/>
      <c r="F182" s="11"/>
      <c r="G182" s="11"/>
      <c r="H182" s="11"/>
    </row>
    <row r="183" spans="4:8" ht="17.399999999999999">
      <c r="D183" s="11"/>
      <c r="F183" s="11"/>
      <c r="G183" s="11"/>
      <c r="H183" s="11"/>
    </row>
    <row r="184" spans="4:8" ht="17.399999999999999">
      <c r="D184" s="11"/>
      <c r="F184" s="11"/>
      <c r="G184" s="11"/>
      <c r="H184" s="11"/>
    </row>
    <row r="185" spans="4:8" ht="17.399999999999999">
      <c r="D185" s="11"/>
      <c r="F185" s="11"/>
      <c r="G185" s="11"/>
      <c r="H185" s="11"/>
    </row>
    <row r="186" spans="4:8" ht="17.399999999999999">
      <c r="D186" s="11"/>
      <c r="F186" s="11"/>
      <c r="G186" s="11"/>
      <c r="H186" s="11"/>
    </row>
    <row r="187" spans="4:8" ht="17.399999999999999">
      <c r="D187" s="11"/>
      <c r="F187" s="11"/>
      <c r="G187" s="11"/>
      <c r="H187" s="11"/>
    </row>
    <row r="188" spans="4:8" ht="17.399999999999999">
      <c r="D188" s="11"/>
      <c r="F188" s="11"/>
      <c r="G188" s="11"/>
      <c r="H188" s="11"/>
    </row>
    <row r="189" spans="4:8" ht="17.399999999999999">
      <c r="D189" s="11"/>
      <c r="F189" s="11"/>
      <c r="G189" s="11"/>
      <c r="H189" s="11"/>
    </row>
    <row r="190" spans="4:8" ht="17.399999999999999">
      <c r="D190" s="11"/>
      <c r="F190" s="11"/>
      <c r="G190" s="11"/>
      <c r="H190" s="11"/>
    </row>
    <row r="191" spans="4:8" ht="17.399999999999999">
      <c r="D191" s="11"/>
      <c r="F191" s="11"/>
      <c r="G191" s="11"/>
      <c r="H191" s="11"/>
    </row>
    <row r="192" spans="4:8" ht="17.399999999999999">
      <c r="D192" s="11"/>
      <c r="F192" s="11"/>
      <c r="G192" s="11"/>
      <c r="H192" s="11"/>
    </row>
    <row r="193" spans="4:8" ht="17.399999999999999">
      <c r="D193" s="11"/>
      <c r="F193" s="11"/>
      <c r="G193" s="11"/>
      <c r="H193" s="11"/>
    </row>
    <row r="194" spans="4:8" ht="17.399999999999999">
      <c r="D194" s="11"/>
      <c r="F194" s="11"/>
      <c r="G194" s="11"/>
      <c r="H194" s="11"/>
    </row>
    <row r="195" spans="4:8" ht="17.399999999999999">
      <c r="D195" s="11"/>
      <c r="F195" s="11"/>
      <c r="G195" s="11"/>
      <c r="H195" s="11"/>
    </row>
    <row r="196" spans="4:8" ht="17.399999999999999">
      <c r="D196" s="11"/>
      <c r="F196" s="11"/>
      <c r="G196" s="11"/>
      <c r="H196" s="11"/>
    </row>
    <row r="197" spans="4:8" ht="17.399999999999999">
      <c r="D197" s="11"/>
      <c r="F197" s="11"/>
      <c r="G197" s="11"/>
      <c r="H197" s="11"/>
    </row>
    <row r="198" spans="4:8" ht="17.399999999999999">
      <c r="D198" s="11"/>
      <c r="F198" s="11"/>
      <c r="G198" s="11"/>
      <c r="H198" s="11"/>
    </row>
    <row r="199" spans="4:8" ht="17.399999999999999">
      <c r="D199" s="11"/>
      <c r="F199" s="11"/>
      <c r="G199" s="11"/>
      <c r="H199" s="11"/>
    </row>
    <row r="200" spans="4:8" ht="17.399999999999999">
      <c r="D200" s="11"/>
      <c r="F200" s="11"/>
      <c r="G200" s="11"/>
      <c r="H200" s="11"/>
    </row>
    <row r="201" spans="4:8" ht="17.399999999999999">
      <c r="D201" s="11"/>
      <c r="F201" s="11"/>
      <c r="G201" s="11"/>
      <c r="H201" s="11"/>
    </row>
    <row r="202" spans="4:8" ht="17.399999999999999">
      <c r="D202" s="11"/>
      <c r="F202" s="11"/>
      <c r="G202" s="11"/>
      <c r="H202" s="11"/>
    </row>
    <row r="203" spans="4:8" ht="17.399999999999999">
      <c r="D203" s="11"/>
      <c r="F203" s="11"/>
      <c r="G203" s="11"/>
      <c r="H203" s="11"/>
    </row>
    <row r="204" spans="4:8" ht="17.399999999999999">
      <c r="D204" s="11"/>
      <c r="F204" s="11"/>
      <c r="G204" s="11"/>
      <c r="H204" s="11"/>
    </row>
    <row r="205" spans="4:8" ht="17.399999999999999">
      <c r="D205" s="11"/>
      <c r="F205" s="11"/>
      <c r="G205" s="11"/>
      <c r="H205" s="11"/>
    </row>
    <row r="206" spans="4:8" ht="17.399999999999999">
      <c r="D206" s="11"/>
      <c r="F206" s="11"/>
      <c r="G206" s="11"/>
      <c r="H206" s="11"/>
    </row>
    <row r="207" spans="4:8" ht="17.399999999999999">
      <c r="D207" s="11"/>
      <c r="F207" s="11"/>
      <c r="G207" s="11"/>
      <c r="H207" s="11"/>
    </row>
    <row r="208" spans="4:8" ht="17.399999999999999">
      <c r="D208" s="11"/>
      <c r="F208" s="11"/>
      <c r="G208" s="11"/>
      <c r="H208" s="11"/>
    </row>
    <row r="209" spans="4:8" ht="17.399999999999999">
      <c r="D209" s="11"/>
      <c r="F209" s="11"/>
      <c r="G209" s="11"/>
      <c r="H209" s="11"/>
    </row>
    <row r="210" spans="4:8" ht="17.399999999999999">
      <c r="D210" s="11"/>
      <c r="F210" s="11"/>
      <c r="G210" s="11"/>
      <c r="H210" s="11"/>
    </row>
    <row r="211" spans="4:8" ht="17.399999999999999">
      <c r="D211" s="11"/>
      <c r="F211" s="11"/>
      <c r="G211" s="11"/>
      <c r="H211" s="11"/>
    </row>
    <row r="212" spans="4:8" ht="17.399999999999999">
      <c r="D212" s="11"/>
      <c r="F212" s="11"/>
      <c r="G212" s="11"/>
      <c r="H212" s="11"/>
    </row>
    <row r="213" spans="4:8" ht="17.399999999999999">
      <c r="D213" s="11"/>
      <c r="F213" s="11"/>
      <c r="G213" s="11"/>
      <c r="H213" s="11"/>
    </row>
    <row r="214" spans="4:8" ht="17.399999999999999">
      <c r="D214" s="11"/>
      <c r="F214" s="11"/>
      <c r="G214" s="11"/>
      <c r="H214" s="11"/>
    </row>
    <row r="215" spans="4:8" ht="17.399999999999999">
      <c r="D215" s="11"/>
      <c r="F215" s="11"/>
      <c r="G215" s="11"/>
      <c r="H215" s="11"/>
    </row>
    <row r="216" spans="4:8" ht="17.399999999999999">
      <c r="D216" s="11"/>
      <c r="F216" s="11"/>
      <c r="G216" s="11"/>
      <c r="H216" s="11"/>
    </row>
    <row r="217" spans="4:8" ht="17.399999999999999">
      <c r="D217" s="11"/>
      <c r="F217" s="11"/>
      <c r="G217" s="11"/>
      <c r="H217" s="11"/>
    </row>
    <row r="218" spans="4:8" ht="17.399999999999999">
      <c r="D218" s="11"/>
      <c r="F218" s="11"/>
      <c r="G218" s="11"/>
      <c r="H218" s="11"/>
    </row>
    <row r="219" spans="4:8" ht="17.399999999999999">
      <c r="D219" s="11"/>
      <c r="F219" s="11"/>
      <c r="G219" s="11"/>
      <c r="H219" s="11"/>
    </row>
    <row r="220" spans="4:8" ht="17.399999999999999">
      <c r="D220" s="11"/>
      <c r="F220" s="11"/>
      <c r="G220" s="11"/>
      <c r="H220" s="11"/>
    </row>
    <row r="221" spans="4:8" ht="17.399999999999999">
      <c r="D221" s="11"/>
      <c r="F221" s="11"/>
      <c r="G221" s="11"/>
      <c r="H221" s="11"/>
    </row>
    <row r="222" spans="4:8" ht="17.399999999999999">
      <c r="D222" s="11"/>
      <c r="F222" s="11"/>
      <c r="G222" s="11"/>
      <c r="H222" s="11"/>
    </row>
    <row r="223" spans="4:8" ht="17.399999999999999">
      <c r="D223" s="11"/>
      <c r="F223" s="11"/>
      <c r="G223" s="11"/>
      <c r="H223" s="11"/>
    </row>
    <row r="224" spans="4:8" ht="17.399999999999999">
      <c r="D224" s="11"/>
      <c r="F224" s="11"/>
      <c r="G224" s="11"/>
      <c r="H224" s="11"/>
    </row>
    <row r="225" spans="4:8" ht="17.399999999999999">
      <c r="D225" s="11"/>
      <c r="F225" s="11"/>
      <c r="G225" s="11"/>
      <c r="H225" s="11"/>
    </row>
    <row r="226" spans="4:8" ht="17.399999999999999">
      <c r="D226" s="11"/>
      <c r="F226" s="11"/>
      <c r="G226" s="11"/>
      <c r="H226" s="11"/>
    </row>
    <row r="227" spans="4:8" ht="17.399999999999999">
      <c r="D227" s="11"/>
      <c r="F227" s="11"/>
      <c r="G227" s="11"/>
      <c r="H227" s="11"/>
    </row>
    <row r="228" spans="4:8" ht="17.399999999999999">
      <c r="D228" s="11"/>
      <c r="F228" s="11"/>
      <c r="G228" s="11"/>
      <c r="H228" s="11"/>
    </row>
    <row r="229" spans="4:8" ht="17.399999999999999">
      <c r="D229" s="11"/>
      <c r="F229" s="11"/>
      <c r="G229" s="11"/>
      <c r="H229" s="11"/>
    </row>
    <row r="230" spans="4:8" ht="17.399999999999999">
      <c r="D230" s="11"/>
      <c r="F230" s="11"/>
      <c r="G230" s="11"/>
      <c r="H230" s="11"/>
    </row>
    <row r="231" spans="4:8" ht="17.399999999999999">
      <c r="D231" s="11"/>
      <c r="F231" s="11"/>
      <c r="G231" s="11"/>
      <c r="H231" s="11"/>
    </row>
    <row r="232" spans="4:8" ht="17.399999999999999">
      <c r="D232" s="11"/>
      <c r="F232" s="11"/>
      <c r="G232" s="11"/>
      <c r="H232" s="11"/>
    </row>
    <row r="233" spans="4:8" ht="17.399999999999999">
      <c r="D233" s="11"/>
      <c r="F233" s="11"/>
      <c r="G233" s="11"/>
      <c r="H233" s="11"/>
    </row>
    <row r="234" spans="4:8" ht="17.399999999999999">
      <c r="D234" s="11"/>
      <c r="F234" s="11"/>
      <c r="G234" s="11"/>
      <c r="H234" s="11"/>
    </row>
    <row r="235" spans="4:8" ht="17.399999999999999">
      <c r="D235" s="11"/>
      <c r="F235" s="11"/>
      <c r="G235" s="11"/>
      <c r="H235" s="11"/>
    </row>
    <row r="236" spans="4:8" ht="17.399999999999999">
      <c r="D236" s="11"/>
      <c r="F236" s="11"/>
      <c r="G236" s="11"/>
      <c r="H236" s="11"/>
    </row>
    <row r="237" spans="4:8" ht="17.399999999999999">
      <c r="D237" s="11"/>
      <c r="F237" s="11"/>
      <c r="G237" s="11"/>
      <c r="H237" s="11"/>
    </row>
    <row r="238" spans="4:8" ht="17.399999999999999">
      <c r="D238" s="11"/>
      <c r="F238" s="11"/>
      <c r="G238" s="11"/>
      <c r="H238" s="11"/>
    </row>
    <row r="239" spans="4:8" ht="17.399999999999999">
      <c r="D239" s="11"/>
      <c r="F239" s="11"/>
      <c r="G239" s="11"/>
      <c r="H239" s="11"/>
    </row>
    <row r="240" spans="4:8" ht="17.399999999999999">
      <c r="D240" s="11"/>
      <c r="F240" s="11"/>
      <c r="G240" s="11"/>
      <c r="H240" s="11"/>
    </row>
    <row r="241" spans="4:8" ht="17.399999999999999">
      <c r="D241" s="11"/>
      <c r="F241" s="11"/>
      <c r="G241" s="11"/>
      <c r="H241" s="11"/>
    </row>
    <row r="242" spans="4:8" ht="17.399999999999999">
      <c r="D242" s="11"/>
      <c r="F242" s="11"/>
      <c r="G242" s="11"/>
      <c r="H242" s="11"/>
    </row>
    <row r="243" spans="4:8" ht="17.399999999999999">
      <c r="D243" s="11"/>
      <c r="F243" s="11"/>
      <c r="G243" s="11"/>
      <c r="H243" s="11"/>
    </row>
    <row r="244" spans="4:8" ht="17.399999999999999">
      <c r="D244" s="11"/>
      <c r="F244" s="11"/>
      <c r="G244" s="11"/>
      <c r="H244" s="11"/>
    </row>
    <row r="245" spans="4:8" ht="17.399999999999999">
      <c r="D245" s="11"/>
      <c r="F245" s="11"/>
      <c r="G245" s="11"/>
      <c r="H245" s="11"/>
    </row>
    <row r="246" spans="4:8" ht="17.399999999999999">
      <c r="D246" s="11"/>
      <c r="F246" s="11"/>
      <c r="G246" s="11"/>
      <c r="H246" s="11"/>
    </row>
    <row r="247" spans="4:8" ht="17.399999999999999">
      <c r="D247" s="11"/>
      <c r="F247" s="11"/>
      <c r="G247" s="11"/>
      <c r="H247" s="11"/>
    </row>
    <row r="248" spans="4:8" ht="17.399999999999999">
      <c r="D248" s="11"/>
      <c r="F248" s="11"/>
      <c r="G248" s="11"/>
      <c r="H248" s="11"/>
    </row>
    <row r="249" spans="4:8" ht="17.399999999999999">
      <c r="D249" s="11"/>
      <c r="F249" s="11"/>
      <c r="G249" s="11"/>
      <c r="H249" s="11"/>
    </row>
    <row r="250" spans="4:8" ht="17.399999999999999">
      <c r="D250" s="11"/>
      <c r="F250" s="11"/>
      <c r="G250" s="11"/>
      <c r="H250" s="11"/>
    </row>
    <row r="251" spans="4:8" ht="17.399999999999999">
      <c r="D251" s="11"/>
      <c r="F251" s="11"/>
      <c r="G251" s="11"/>
      <c r="H251" s="11"/>
    </row>
    <row r="252" spans="4:8" ht="17.399999999999999">
      <c r="D252" s="11"/>
      <c r="F252" s="11"/>
      <c r="G252" s="11"/>
      <c r="H252" s="11"/>
    </row>
    <row r="253" spans="4:8" ht="17.399999999999999">
      <c r="D253" s="11"/>
      <c r="F253" s="11"/>
      <c r="G253" s="11"/>
      <c r="H253" s="11"/>
    </row>
    <row r="254" spans="4:8" ht="17.399999999999999">
      <c r="D254" s="11"/>
      <c r="F254" s="11"/>
      <c r="G254" s="11"/>
      <c r="H254" s="11"/>
    </row>
    <row r="255" spans="4:8" ht="17.399999999999999">
      <c r="D255" s="11"/>
      <c r="F255" s="11"/>
      <c r="G255" s="11"/>
      <c r="H255" s="11"/>
    </row>
    <row r="256" spans="4:8" ht="17.399999999999999">
      <c r="D256" s="11"/>
      <c r="F256" s="11"/>
      <c r="G256" s="11"/>
      <c r="H256" s="11"/>
    </row>
    <row r="257" spans="4:8" ht="17.399999999999999">
      <c r="D257" s="11"/>
      <c r="F257" s="11"/>
      <c r="G257" s="11"/>
      <c r="H257" s="11"/>
    </row>
    <row r="258" spans="4:8" ht="17.399999999999999">
      <c r="D258" s="11"/>
      <c r="F258" s="11"/>
      <c r="G258" s="11"/>
      <c r="H258" s="11"/>
    </row>
    <row r="259" spans="4:8" ht="17.399999999999999">
      <c r="D259" s="11"/>
      <c r="F259" s="11"/>
      <c r="G259" s="11"/>
      <c r="H259" s="11"/>
    </row>
    <row r="260" spans="4:8" ht="17.399999999999999">
      <c r="D260" s="11"/>
      <c r="F260" s="11"/>
      <c r="G260" s="11"/>
      <c r="H260" s="11"/>
    </row>
    <row r="261" spans="4:8" ht="17.399999999999999">
      <c r="D261" s="11"/>
      <c r="F261" s="11"/>
      <c r="G261" s="11"/>
      <c r="H261" s="11"/>
    </row>
    <row r="262" spans="4:8" ht="17.399999999999999">
      <c r="D262" s="11"/>
      <c r="F262" s="11"/>
      <c r="G262" s="11"/>
      <c r="H262" s="11"/>
    </row>
    <row r="263" spans="4:8" ht="17.399999999999999">
      <c r="D263" s="11"/>
      <c r="F263" s="11"/>
      <c r="G263" s="11"/>
      <c r="H263" s="11"/>
    </row>
    <row r="264" spans="4:8" ht="17.399999999999999">
      <c r="D264" s="11"/>
      <c r="F264" s="11"/>
      <c r="G264" s="11"/>
      <c r="H264" s="11"/>
    </row>
    <row r="265" spans="4:8" ht="17.399999999999999">
      <c r="D265" s="11"/>
      <c r="F265" s="11"/>
      <c r="G265" s="11"/>
      <c r="H265" s="11"/>
    </row>
    <row r="266" spans="4:8" ht="17.399999999999999">
      <c r="D266" s="11"/>
      <c r="F266" s="11"/>
      <c r="G266" s="11"/>
      <c r="H266" s="11"/>
    </row>
    <row r="267" spans="4:8" ht="17.399999999999999">
      <c r="D267" s="11"/>
      <c r="F267" s="11"/>
      <c r="G267" s="11"/>
      <c r="H267" s="11"/>
    </row>
    <row r="268" spans="4:8" ht="17.399999999999999">
      <c r="D268" s="11"/>
      <c r="F268" s="11"/>
      <c r="G268" s="11"/>
      <c r="H268" s="11"/>
    </row>
    <row r="269" spans="4:8" ht="17.399999999999999">
      <c r="D269" s="11"/>
      <c r="F269" s="11"/>
      <c r="G269" s="11"/>
      <c r="H269" s="11"/>
    </row>
    <row r="270" spans="4:8" ht="17.399999999999999">
      <c r="D270" s="11"/>
      <c r="F270" s="11"/>
      <c r="G270" s="11"/>
      <c r="H270" s="11"/>
    </row>
    <row r="271" spans="4:8" ht="17.399999999999999">
      <c r="D271" s="11"/>
      <c r="F271" s="11"/>
      <c r="G271" s="11"/>
      <c r="H271" s="11"/>
    </row>
    <row r="272" spans="4:8" ht="17.399999999999999">
      <c r="D272" s="11"/>
      <c r="F272" s="11"/>
      <c r="G272" s="11"/>
      <c r="H272" s="11"/>
    </row>
    <row r="273" spans="4:8" ht="17.399999999999999">
      <c r="D273" s="11"/>
      <c r="F273" s="11"/>
      <c r="G273" s="11"/>
      <c r="H273" s="11"/>
    </row>
    <row r="274" spans="4:8" ht="17.399999999999999">
      <c r="D274" s="11"/>
      <c r="F274" s="11"/>
      <c r="G274" s="11"/>
      <c r="H274" s="11"/>
    </row>
    <row r="275" spans="4:8" ht="17.399999999999999">
      <c r="D275" s="11"/>
      <c r="F275" s="11"/>
      <c r="G275" s="11"/>
      <c r="H275" s="11"/>
    </row>
    <row r="276" spans="4:8" ht="17.399999999999999">
      <c r="D276" s="11"/>
      <c r="F276" s="11"/>
      <c r="G276" s="11"/>
      <c r="H276" s="11"/>
    </row>
    <row r="277" spans="4:8" ht="17.399999999999999">
      <c r="D277" s="11"/>
      <c r="F277" s="11"/>
      <c r="G277" s="11"/>
      <c r="H277" s="11"/>
    </row>
    <row r="278" spans="4:8" ht="17.399999999999999">
      <c r="D278" s="11"/>
      <c r="F278" s="11"/>
      <c r="G278" s="11"/>
      <c r="H278" s="11"/>
    </row>
    <row r="279" spans="4:8" ht="17.399999999999999">
      <c r="D279" s="11"/>
      <c r="F279" s="11"/>
      <c r="G279" s="11"/>
      <c r="H279" s="11"/>
    </row>
    <row r="280" spans="4:8" ht="17.399999999999999">
      <c r="D280" s="11"/>
      <c r="F280" s="11"/>
      <c r="G280" s="11"/>
      <c r="H280" s="11"/>
    </row>
    <row r="281" spans="4:8" ht="17.399999999999999">
      <c r="D281" s="11"/>
      <c r="F281" s="11"/>
      <c r="G281" s="11"/>
      <c r="H281" s="11"/>
    </row>
    <row r="282" spans="4:8" ht="17.399999999999999">
      <c r="D282" s="11"/>
      <c r="F282" s="11"/>
      <c r="G282" s="11"/>
      <c r="H282" s="11"/>
    </row>
    <row r="283" spans="4:8" ht="17.399999999999999">
      <c r="D283" s="11"/>
      <c r="F283" s="11"/>
      <c r="G283" s="11"/>
      <c r="H283" s="11"/>
    </row>
    <row r="284" spans="4:8" ht="17.399999999999999">
      <c r="D284" s="11"/>
      <c r="F284" s="11"/>
      <c r="G284" s="11"/>
      <c r="H284" s="11"/>
    </row>
    <row r="285" spans="4:8" ht="17.399999999999999">
      <c r="D285" s="11"/>
      <c r="F285" s="11"/>
      <c r="G285" s="11"/>
      <c r="H285" s="11"/>
    </row>
    <row r="286" spans="4:8" ht="17.399999999999999">
      <c r="D286" s="11"/>
      <c r="F286" s="11"/>
      <c r="G286" s="11"/>
      <c r="H286" s="11"/>
    </row>
    <row r="287" spans="4:8" ht="17.399999999999999">
      <c r="D287" s="11"/>
      <c r="F287" s="11"/>
      <c r="G287" s="11"/>
      <c r="H287" s="11"/>
    </row>
    <row r="288" spans="4:8" ht="17.399999999999999">
      <c r="D288" s="11"/>
      <c r="F288" s="11"/>
      <c r="G288" s="11"/>
      <c r="H288" s="11"/>
    </row>
    <row r="289" spans="4:8" ht="17.399999999999999">
      <c r="D289" s="11"/>
      <c r="F289" s="11"/>
      <c r="G289" s="11"/>
      <c r="H289" s="11"/>
    </row>
    <row r="290" spans="4:8" ht="17.399999999999999">
      <c r="D290" s="11"/>
      <c r="F290" s="11"/>
      <c r="G290" s="11"/>
      <c r="H290" s="11"/>
    </row>
    <row r="291" spans="4:8" ht="17.399999999999999">
      <c r="D291" s="11"/>
      <c r="F291" s="11"/>
      <c r="G291" s="11"/>
      <c r="H291" s="11"/>
    </row>
    <row r="292" spans="4:8" ht="17.399999999999999">
      <c r="D292" s="11"/>
      <c r="F292" s="11"/>
      <c r="G292" s="11"/>
      <c r="H292" s="11"/>
    </row>
    <row r="293" spans="4:8" ht="17.399999999999999">
      <c r="D293" s="11"/>
      <c r="F293" s="11"/>
      <c r="G293" s="11"/>
      <c r="H293" s="11"/>
    </row>
    <row r="294" spans="4:8" ht="17.399999999999999">
      <c r="D294" s="11"/>
      <c r="F294" s="11"/>
      <c r="G294" s="11"/>
      <c r="H294" s="11"/>
    </row>
    <row r="295" spans="4:8" ht="17.399999999999999">
      <c r="D295" s="11"/>
      <c r="F295" s="11"/>
      <c r="G295" s="11"/>
      <c r="H295" s="11"/>
    </row>
    <row r="296" spans="4:8" ht="17.399999999999999">
      <c r="D296" s="11"/>
      <c r="F296" s="11"/>
      <c r="G296" s="11"/>
      <c r="H296" s="11"/>
    </row>
    <row r="297" spans="4:8" ht="17.399999999999999">
      <c r="D297" s="11"/>
      <c r="F297" s="11"/>
      <c r="G297" s="11"/>
      <c r="H297" s="11"/>
    </row>
    <row r="298" spans="4:8" ht="17.399999999999999">
      <c r="D298" s="11"/>
      <c r="F298" s="11"/>
      <c r="G298" s="11"/>
      <c r="H298" s="11"/>
    </row>
    <row r="299" spans="4:8" ht="17.399999999999999">
      <c r="D299" s="11"/>
      <c r="F299" s="11"/>
      <c r="G299" s="11"/>
      <c r="H299" s="11"/>
    </row>
    <row r="300" spans="4:8" ht="17.399999999999999">
      <c r="D300" s="11"/>
      <c r="F300" s="11"/>
      <c r="G300" s="11"/>
      <c r="H300" s="11"/>
    </row>
    <row r="301" spans="4:8" ht="17.399999999999999">
      <c r="D301" s="11"/>
      <c r="F301" s="11"/>
      <c r="G301" s="11"/>
      <c r="H301" s="11"/>
    </row>
    <row r="302" spans="4:8" ht="17.399999999999999">
      <c r="D302" s="11"/>
      <c r="F302" s="11"/>
      <c r="G302" s="11"/>
      <c r="H302" s="11"/>
    </row>
    <row r="303" spans="4:8" ht="17.399999999999999">
      <c r="D303" s="11"/>
      <c r="F303" s="11"/>
      <c r="G303" s="11"/>
      <c r="H303" s="11"/>
    </row>
    <row r="304" spans="4:8" ht="17.399999999999999">
      <c r="D304" s="11"/>
      <c r="F304" s="11"/>
      <c r="G304" s="11"/>
      <c r="H304" s="11"/>
    </row>
    <row r="305" spans="4:8" ht="17.399999999999999">
      <c r="D305" s="11"/>
      <c r="F305" s="11"/>
      <c r="G305" s="11"/>
      <c r="H305" s="11"/>
    </row>
    <row r="306" spans="4:8" ht="17.399999999999999">
      <c r="D306" s="11"/>
      <c r="F306" s="11"/>
      <c r="G306" s="11"/>
      <c r="H306" s="11"/>
    </row>
    <row r="307" spans="4:8" ht="17.399999999999999">
      <c r="D307" s="11"/>
      <c r="F307" s="11"/>
      <c r="G307" s="11"/>
      <c r="H307" s="11"/>
    </row>
    <row r="308" spans="4:8" ht="17.399999999999999">
      <c r="D308" s="11"/>
      <c r="F308" s="11"/>
      <c r="G308" s="11"/>
      <c r="H308" s="11"/>
    </row>
    <row r="309" spans="4:8" ht="17.399999999999999">
      <c r="D309" s="11"/>
      <c r="F309" s="11"/>
      <c r="G309" s="11"/>
      <c r="H309" s="11"/>
    </row>
    <row r="310" spans="4:8" ht="17.399999999999999">
      <c r="D310" s="11"/>
      <c r="F310" s="11"/>
      <c r="G310" s="11"/>
      <c r="H310" s="11"/>
    </row>
    <row r="311" spans="4:8" ht="17.399999999999999">
      <c r="D311" s="11"/>
      <c r="F311" s="11"/>
      <c r="G311" s="11"/>
      <c r="H311" s="11"/>
    </row>
    <row r="312" spans="4:8" ht="17.399999999999999">
      <c r="D312" s="11"/>
      <c r="F312" s="11"/>
      <c r="G312" s="11"/>
      <c r="H312" s="11"/>
    </row>
    <row r="313" spans="4:8" ht="17.399999999999999">
      <c r="D313" s="11"/>
      <c r="F313" s="11"/>
      <c r="G313" s="11"/>
      <c r="H313" s="11"/>
    </row>
    <row r="314" spans="4:8" ht="17.399999999999999">
      <c r="D314" s="11"/>
      <c r="F314" s="11"/>
      <c r="G314" s="11"/>
      <c r="H314" s="11"/>
    </row>
    <row r="315" spans="4:8" ht="17.399999999999999">
      <c r="D315" s="11"/>
      <c r="F315" s="11"/>
      <c r="G315" s="11"/>
      <c r="H315" s="11"/>
    </row>
    <row r="316" spans="4:8" ht="17.399999999999999">
      <c r="D316" s="11"/>
      <c r="F316" s="11"/>
      <c r="G316" s="11"/>
      <c r="H316" s="11"/>
    </row>
    <row r="317" spans="4:8" ht="17.399999999999999">
      <c r="D317" s="11"/>
      <c r="F317" s="11"/>
      <c r="G317" s="11"/>
      <c r="H317" s="11"/>
    </row>
    <row r="318" spans="4:8" ht="17.399999999999999">
      <c r="D318" s="11"/>
      <c r="F318" s="11"/>
      <c r="G318" s="11"/>
      <c r="H318" s="11"/>
    </row>
    <row r="319" spans="4:8" ht="17.399999999999999">
      <c r="D319" s="11"/>
      <c r="F319" s="11"/>
      <c r="G319" s="11"/>
      <c r="H319" s="11"/>
    </row>
    <row r="320" spans="4:8" ht="17.399999999999999">
      <c r="D320" s="11"/>
      <c r="F320" s="11"/>
      <c r="G320" s="11"/>
      <c r="H320" s="11"/>
    </row>
    <row r="321" spans="4:8" ht="17.399999999999999">
      <c r="D321" s="11"/>
      <c r="F321" s="11"/>
      <c r="G321" s="11"/>
      <c r="H321" s="11"/>
    </row>
    <row r="322" spans="4:8" ht="17.399999999999999">
      <c r="D322" s="11"/>
      <c r="F322" s="11"/>
      <c r="G322" s="11"/>
      <c r="H322" s="11"/>
    </row>
    <row r="323" spans="4:8" ht="17.399999999999999">
      <c r="D323" s="11"/>
      <c r="F323" s="11"/>
      <c r="G323" s="11"/>
      <c r="H323" s="11"/>
    </row>
    <row r="324" spans="4:8" ht="17.399999999999999">
      <c r="D324" s="11"/>
      <c r="F324" s="11"/>
      <c r="G324" s="11"/>
      <c r="H324" s="11"/>
    </row>
    <row r="325" spans="4:8" ht="17.399999999999999">
      <c r="D325" s="11"/>
      <c r="F325" s="11"/>
      <c r="G325" s="11"/>
      <c r="H325" s="11"/>
    </row>
    <row r="326" spans="4:8" ht="17.399999999999999">
      <c r="D326" s="11"/>
      <c r="F326" s="11"/>
      <c r="G326" s="11"/>
      <c r="H326" s="11"/>
    </row>
    <row r="327" spans="4:8" ht="17.399999999999999">
      <c r="D327" s="11"/>
      <c r="F327" s="11"/>
      <c r="G327" s="11"/>
      <c r="H327" s="11"/>
    </row>
    <row r="328" spans="4:8" ht="17.399999999999999">
      <c r="D328" s="11"/>
      <c r="F328" s="11"/>
      <c r="G328" s="11"/>
      <c r="H328" s="11"/>
    </row>
    <row r="329" spans="4:8" ht="17.399999999999999">
      <c r="D329" s="11"/>
      <c r="F329" s="11"/>
      <c r="G329" s="11"/>
      <c r="H329" s="11"/>
    </row>
    <row r="330" spans="4:8" ht="17.399999999999999">
      <c r="D330" s="11"/>
      <c r="F330" s="11"/>
      <c r="G330" s="11"/>
      <c r="H330" s="11"/>
    </row>
    <row r="331" spans="4:8" ht="17.399999999999999">
      <c r="D331" s="11"/>
      <c r="F331" s="11"/>
      <c r="G331" s="11"/>
      <c r="H331" s="11"/>
    </row>
    <row r="332" spans="4:8" ht="17.399999999999999">
      <c r="D332" s="11"/>
      <c r="F332" s="11"/>
      <c r="G332" s="11"/>
      <c r="H332" s="11"/>
    </row>
    <row r="333" spans="4:8" ht="17.399999999999999">
      <c r="D333" s="11"/>
      <c r="F333" s="11"/>
      <c r="G333" s="11"/>
      <c r="H333" s="11"/>
    </row>
    <row r="334" spans="4:8" ht="17.399999999999999">
      <c r="D334" s="11"/>
      <c r="F334" s="11"/>
      <c r="G334" s="11"/>
      <c r="H334" s="11"/>
    </row>
    <row r="335" spans="4:8" ht="17.399999999999999">
      <c r="D335" s="11"/>
      <c r="F335" s="11"/>
      <c r="G335" s="11"/>
      <c r="H335" s="11"/>
    </row>
    <row r="336" spans="4:8" ht="17.399999999999999">
      <c r="D336" s="11"/>
      <c r="F336" s="11"/>
      <c r="G336" s="11"/>
      <c r="H336" s="11"/>
    </row>
    <row r="337" spans="4:8" ht="17.399999999999999">
      <c r="D337" s="11"/>
      <c r="F337" s="11"/>
      <c r="G337" s="11"/>
      <c r="H337" s="11"/>
    </row>
    <row r="338" spans="4:8" ht="17.399999999999999">
      <c r="D338" s="11"/>
      <c r="F338" s="11"/>
      <c r="G338" s="11"/>
      <c r="H338" s="11"/>
    </row>
    <row r="339" spans="4:8" ht="17.399999999999999">
      <c r="D339" s="11"/>
      <c r="F339" s="11"/>
      <c r="G339" s="11"/>
      <c r="H339" s="11"/>
    </row>
    <row r="340" spans="4:8" ht="17.399999999999999">
      <c r="D340" s="11"/>
      <c r="F340" s="11"/>
      <c r="G340" s="11"/>
      <c r="H340" s="11"/>
    </row>
    <row r="341" spans="4:8" ht="17.399999999999999">
      <c r="D341" s="11"/>
      <c r="F341" s="11"/>
      <c r="G341" s="11"/>
      <c r="H341" s="11"/>
    </row>
    <row r="342" spans="4:8" ht="17.399999999999999">
      <c r="D342" s="11"/>
      <c r="F342" s="11"/>
      <c r="G342" s="11"/>
      <c r="H342" s="11"/>
    </row>
    <row r="343" spans="4:8" ht="17.399999999999999">
      <c r="D343" s="11"/>
      <c r="F343" s="11"/>
      <c r="G343" s="11"/>
      <c r="H343" s="11"/>
    </row>
    <row r="344" spans="4:8" ht="17.399999999999999">
      <c r="D344" s="11"/>
      <c r="F344" s="11"/>
      <c r="G344" s="11"/>
      <c r="H344" s="11"/>
    </row>
    <row r="345" spans="4:8" ht="17.399999999999999">
      <c r="D345" s="11"/>
      <c r="F345" s="11"/>
      <c r="G345" s="11"/>
      <c r="H345" s="11"/>
    </row>
    <row r="346" spans="4:8" ht="17.399999999999999">
      <c r="D346" s="11"/>
      <c r="F346" s="11"/>
      <c r="G346" s="11"/>
      <c r="H346" s="11"/>
    </row>
    <row r="347" spans="4:8" ht="17.399999999999999">
      <c r="D347" s="11"/>
      <c r="F347" s="11"/>
      <c r="G347" s="11"/>
      <c r="H347" s="11"/>
    </row>
    <row r="348" spans="4:8" ht="17.399999999999999">
      <c r="D348" s="11"/>
      <c r="F348" s="11"/>
      <c r="G348" s="11"/>
      <c r="H348" s="11"/>
    </row>
    <row r="349" spans="4:8" ht="17.399999999999999">
      <c r="D349" s="11"/>
      <c r="F349" s="11"/>
      <c r="G349" s="11"/>
      <c r="H349" s="11"/>
    </row>
    <row r="350" spans="4:8" ht="17.399999999999999">
      <c r="D350" s="11"/>
      <c r="F350" s="11"/>
      <c r="G350" s="11"/>
      <c r="H350" s="11"/>
    </row>
    <row r="351" spans="4:8" ht="17.399999999999999">
      <c r="D351" s="11"/>
      <c r="F351" s="11"/>
      <c r="G351" s="11"/>
      <c r="H351" s="11"/>
    </row>
    <row r="352" spans="4:8" ht="17.399999999999999">
      <c r="D352" s="11"/>
      <c r="F352" s="11"/>
      <c r="G352" s="11"/>
      <c r="H352" s="11"/>
    </row>
    <row r="353" spans="4:8" ht="17.399999999999999">
      <c r="D353" s="11"/>
      <c r="F353" s="11"/>
      <c r="G353" s="11"/>
      <c r="H353" s="11"/>
    </row>
    <row r="354" spans="4:8" ht="17.399999999999999">
      <c r="D354" s="11"/>
      <c r="F354" s="11"/>
      <c r="G354" s="11"/>
      <c r="H354" s="11"/>
    </row>
    <row r="355" spans="4:8" ht="17.399999999999999">
      <c r="D355" s="11"/>
      <c r="F355" s="11"/>
      <c r="G355" s="11"/>
      <c r="H355" s="11"/>
    </row>
    <row r="356" spans="4:8" ht="17.399999999999999">
      <c r="D356" s="11"/>
      <c r="F356" s="11"/>
      <c r="G356" s="11"/>
      <c r="H356" s="11"/>
    </row>
    <row r="357" spans="4:8" ht="17.399999999999999">
      <c r="D357" s="11"/>
      <c r="F357" s="11"/>
      <c r="G357" s="11"/>
      <c r="H357" s="11"/>
    </row>
    <row r="358" spans="4:8" ht="17.399999999999999">
      <c r="D358" s="11"/>
      <c r="F358" s="11"/>
      <c r="G358" s="11"/>
      <c r="H358" s="11"/>
    </row>
    <row r="359" spans="4:8" ht="17.399999999999999">
      <c r="D359" s="11"/>
      <c r="F359" s="11"/>
      <c r="G359" s="11"/>
      <c r="H359" s="11"/>
    </row>
    <row r="360" spans="4:8" ht="17.399999999999999">
      <c r="D360" s="11"/>
      <c r="F360" s="11"/>
      <c r="G360" s="11"/>
      <c r="H360" s="11"/>
    </row>
    <row r="361" spans="4:8" ht="17.399999999999999">
      <c r="D361" s="11"/>
      <c r="F361" s="11"/>
      <c r="G361" s="11"/>
      <c r="H361" s="11"/>
    </row>
    <row r="362" spans="4:8" ht="17.399999999999999">
      <c r="D362" s="11"/>
      <c r="F362" s="11"/>
      <c r="G362" s="11"/>
      <c r="H362" s="11"/>
    </row>
    <row r="363" spans="4:8" ht="17.399999999999999">
      <c r="D363" s="11"/>
      <c r="F363" s="11"/>
      <c r="G363" s="11"/>
      <c r="H363" s="11"/>
    </row>
    <row r="364" spans="4:8" ht="17.399999999999999">
      <c r="D364" s="11"/>
      <c r="F364" s="11"/>
      <c r="G364" s="11"/>
      <c r="H364" s="11"/>
    </row>
    <row r="365" spans="4:8" ht="17.399999999999999">
      <c r="D365" s="11"/>
      <c r="F365" s="11"/>
      <c r="G365" s="11"/>
      <c r="H365" s="11"/>
    </row>
    <row r="366" spans="4:8" ht="17.399999999999999">
      <c r="D366" s="11"/>
      <c r="F366" s="11"/>
      <c r="G366" s="11"/>
      <c r="H366" s="11"/>
    </row>
    <row r="367" spans="4:8" ht="17.399999999999999">
      <c r="D367" s="11"/>
      <c r="F367" s="11"/>
      <c r="G367" s="11"/>
      <c r="H367" s="11"/>
    </row>
    <row r="368" spans="4:8" ht="17.399999999999999">
      <c r="D368" s="11"/>
      <c r="F368" s="11"/>
      <c r="G368" s="11"/>
      <c r="H368" s="11"/>
    </row>
    <row r="369" spans="4:8" ht="17.399999999999999">
      <c r="D369" s="11"/>
      <c r="F369" s="11"/>
      <c r="G369" s="11"/>
      <c r="H369" s="11"/>
    </row>
    <row r="370" spans="4:8" ht="17.399999999999999">
      <c r="D370" s="11"/>
      <c r="F370" s="11"/>
      <c r="G370" s="11"/>
      <c r="H370" s="11"/>
    </row>
    <row r="371" spans="4:8" ht="17.399999999999999">
      <c r="D371" s="11"/>
      <c r="F371" s="11"/>
      <c r="G371" s="11"/>
      <c r="H371" s="11"/>
    </row>
    <row r="372" spans="4:8" ht="17.399999999999999">
      <c r="D372" s="11"/>
      <c r="F372" s="11"/>
      <c r="G372" s="11"/>
      <c r="H372" s="11"/>
    </row>
    <row r="373" spans="4:8" ht="17.399999999999999">
      <c r="D373" s="11"/>
      <c r="F373" s="11"/>
      <c r="G373" s="11"/>
      <c r="H373" s="11"/>
    </row>
    <row r="374" spans="4:8" ht="17.399999999999999">
      <c r="D374" s="11"/>
      <c r="F374" s="11"/>
      <c r="G374" s="11"/>
      <c r="H374" s="11"/>
    </row>
    <row r="375" spans="4:8" ht="17.399999999999999">
      <c r="D375" s="11"/>
      <c r="F375" s="11"/>
      <c r="G375" s="11"/>
      <c r="H375" s="11"/>
    </row>
    <row r="376" spans="4:8" ht="17.399999999999999">
      <c r="D376" s="11"/>
      <c r="F376" s="11"/>
      <c r="G376" s="11"/>
      <c r="H376" s="11"/>
    </row>
    <row r="377" spans="4:8" ht="17.399999999999999">
      <c r="D377" s="11"/>
      <c r="F377" s="11"/>
      <c r="G377" s="11"/>
      <c r="H377" s="11"/>
    </row>
    <row r="378" spans="4:8" ht="17.399999999999999">
      <c r="D378" s="11"/>
      <c r="F378" s="11"/>
      <c r="G378" s="11"/>
      <c r="H378" s="11"/>
    </row>
    <row r="379" spans="4:8" ht="17.399999999999999">
      <c r="D379" s="11"/>
      <c r="F379" s="11"/>
      <c r="G379" s="11"/>
      <c r="H379" s="11"/>
    </row>
    <row r="380" spans="4:8" ht="17.399999999999999">
      <c r="D380" s="11"/>
      <c r="F380" s="11"/>
      <c r="G380" s="11"/>
      <c r="H380" s="11"/>
    </row>
    <row r="381" spans="4:8" ht="17.399999999999999">
      <c r="D381" s="11"/>
      <c r="F381" s="11"/>
      <c r="G381" s="11"/>
      <c r="H381" s="11"/>
    </row>
    <row r="382" spans="4:8" ht="17.399999999999999">
      <c r="D382" s="11"/>
      <c r="F382" s="11"/>
      <c r="G382" s="11"/>
      <c r="H382" s="11"/>
    </row>
    <row r="383" spans="4:8" ht="17.399999999999999">
      <c r="D383" s="11"/>
      <c r="F383" s="11"/>
      <c r="G383" s="11"/>
      <c r="H383" s="11"/>
    </row>
    <row r="384" spans="4:8" ht="17.399999999999999">
      <c r="D384" s="11"/>
      <c r="F384" s="11"/>
      <c r="G384" s="11"/>
      <c r="H384" s="11"/>
    </row>
    <row r="385" spans="4:8" ht="17.399999999999999">
      <c r="D385" s="11"/>
      <c r="F385" s="11"/>
      <c r="G385" s="11"/>
      <c r="H385" s="11"/>
    </row>
    <row r="386" spans="4:8" ht="17.399999999999999">
      <c r="D386" s="11"/>
      <c r="F386" s="11"/>
      <c r="G386" s="11"/>
      <c r="H386" s="11"/>
    </row>
    <row r="387" spans="4:8" ht="17.399999999999999">
      <c r="D387" s="11"/>
      <c r="F387" s="11"/>
      <c r="G387" s="11"/>
      <c r="H387" s="11"/>
    </row>
    <row r="388" spans="4:8" ht="17.399999999999999">
      <c r="D388" s="11"/>
      <c r="F388" s="11"/>
      <c r="G388" s="11"/>
      <c r="H388" s="11"/>
    </row>
    <row r="389" spans="4:8" ht="17.399999999999999">
      <c r="D389" s="11"/>
      <c r="F389" s="11"/>
      <c r="G389" s="11"/>
      <c r="H389" s="11"/>
    </row>
    <row r="390" spans="4:8" ht="17.399999999999999">
      <c r="D390" s="11"/>
      <c r="F390" s="11"/>
      <c r="G390" s="11"/>
      <c r="H390" s="11"/>
    </row>
    <row r="391" spans="4:8" ht="17.399999999999999">
      <c r="D391" s="11"/>
      <c r="F391" s="11"/>
      <c r="G391" s="11"/>
      <c r="H391" s="11"/>
    </row>
    <row r="392" spans="4:8" ht="17.399999999999999">
      <c r="D392" s="11"/>
      <c r="F392" s="11"/>
      <c r="G392" s="11"/>
      <c r="H392" s="11"/>
    </row>
    <row r="393" spans="4:8" ht="17.399999999999999">
      <c r="D393" s="11"/>
      <c r="F393" s="11"/>
      <c r="G393" s="11"/>
      <c r="H393" s="11"/>
    </row>
    <row r="394" spans="4:8" ht="17.399999999999999">
      <c r="D394" s="11"/>
      <c r="F394" s="11"/>
      <c r="G394" s="11"/>
      <c r="H394" s="11"/>
    </row>
    <row r="395" spans="4:8" ht="17.399999999999999">
      <c r="D395" s="11"/>
      <c r="F395" s="11"/>
      <c r="G395" s="11"/>
      <c r="H395" s="11"/>
    </row>
    <row r="396" spans="4:8" ht="17.399999999999999">
      <c r="D396" s="11"/>
      <c r="F396" s="11"/>
      <c r="G396" s="11"/>
      <c r="H396" s="11"/>
    </row>
    <row r="397" spans="4:8" ht="17.399999999999999">
      <c r="D397" s="11"/>
      <c r="F397" s="11"/>
      <c r="G397" s="11"/>
      <c r="H397" s="11"/>
    </row>
    <row r="398" spans="4:8" ht="17.399999999999999">
      <c r="D398" s="11"/>
      <c r="F398" s="11"/>
      <c r="G398" s="11"/>
      <c r="H398" s="11"/>
    </row>
    <row r="399" spans="4:8" ht="17.399999999999999">
      <c r="D399" s="11"/>
      <c r="F399" s="11"/>
      <c r="G399" s="11"/>
      <c r="H399" s="11"/>
    </row>
    <row r="400" spans="4:8" ht="17.399999999999999">
      <c r="D400" s="11"/>
      <c r="F400" s="11"/>
      <c r="G400" s="11"/>
      <c r="H400" s="11"/>
    </row>
    <row r="401" spans="4:8" ht="17.399999999999999">
      <c r="D401" s="11"/>
      <c r="F401" s="11"/>
      <c r="G401" s="11"/>
      <c r="H401" s="11"/>
    </row>
    <row r="402" spans="4:8" ht="17.399999999999999">
      <c r="D402" s="11"/>
      <c r="F402" s="11"/>
      <c r="G402" s="11"/>
      <c r="H402" s="11"/>
    </row>
    <row r="403" spans="4:8" ht="17.399999999999999">
      <c r="D403" s="11"/>
      <c r="F403" s="11"/>
      <c r="G403" s="11"/>
      <c r="H403" s="11"/>
    </row>
    <row r="404" spans="4:8" ht="17.399999999999999">
      <c r="D404" s="11"/>
      <c r="F404" s="11"/>
      <c r="G404" s="11"/>
      <c r="H404" s="11"/>
    </row>
    <row r="405" spans="4:8" ht="17.399999999999999">
      <c r="D405" s="11"/>
      <c r="F405" s="11"/>
      <c r="G405" s="11"/>
      <c r="H405" s="11"/>
    </row>
    <row r="406" spans="4:8" ht="17.399999999999999">
      <c r="D406" s="11"/>
      <c r="F406" s="11"/>
      <c r="G406" s="11"/>
      <c r="H406" s="11"/>
    </row>
    <row r="407" spans="4:8" ht="17.399999999999999">
      <c r="D407" s="11"/>
      <c r="F407" s="11"/>
      <c r="G407" s="11"/>
      <c r="H407" s="11"/>
    </row>
    <row r="408" spans="4:8" ht="17.399999999999999">
      <c r="D408" s="11"/>
      <c r="F408" s="11"/>
      <c r="G408" s="11"/>
      <c r="H408" s="11"/>
    </row>
    <row r="409" spans="4:8" ht="17.399999999999999">
      <c r="D409" s="11"/>
      <c r="F409" s="11"/>
      <c r="G409" s="11"/>
      <c r="H409" s="11"/>
    </row>
    <row r="410" spans="4:8" ht="17.399999999999999">
      <c r="D410" s="11"/>
      <c r="F410" s="11"/>
      <c r="G410" s="11"/>
      <c r="H410" s="11"/>
    </row>
    <row r="411" spans="4:8" ht="17.399999999999999">
      <c r="D411" s="11"/>
      <c r="F411" s="11"/>
      <c r="G411" s="11"/>
      <c r="H411" s="11"/>
    </row>
    <row r="412" spans="4:8" ht="17.399999999999999">
      <c r="D412" s="11"/>
      <c r="F412" s="11"/>
      <c r="G412" s="11"/>
      <c r="H412" s="11"/>
    </row>
    <row r="413" spans="4:8" ht="17.399999999999999">
      <c r="D413" s="11"/>
      <c r="F413" s="11"/>
      <c r="G413" s="11"/>
      <c r="H413" s="11"/>
    </row>
    <row r="414" spans="4:8" ht="17.399999999999999">
      <c r="D414" s="11"/>
      <c r="F414" s="11"/>
      <c r="G414" s="11"/>
      <c r="H414" s="11"/>
    </row>
    <row r="415" spans="4:8" ht="17.399999999999999">
      <c r="D415" s="11"/>
      <c r="F415" s="11"/>
      <c r="G415" s="11"/>
      <c r="H415" s="11"/>
    </row>
    <row r="416" spans="4:8" ht="17.399999999999999">
      <c r="D416" s="11"/>
      <c r="F416" s="11"/>
      <c r="G416" s="11"/>
      <c r="H416" s="11"/>
    </row>
    <row r="417" spans="4:8" ht="17.399999999999999">
      <c r="D417" s="11"/>
      <c r="F417" s="11"/>
      <c r="G417" s="11"/>
      <c r="H417" s="11"/>
    </row>
    <row r="418" spans="4:8" ht="17.399999999999999">
      <c r="D418" s="11"/>
      <c r="F418" s="11"/>
      <c r="G418" s="11"/>
      <c r="H418" s="11"/>
    </row>
    <row r="419" spans="4:8" ht="17.399999999999999">
      <c r="D419" s="11"/>
      <c r="F419" s="11"/>
      <c r="G419" s="11"/>
      <c r="H419" s="11"/>
    </row>
    <row r="420" spans="4:8" ht="17.399999999999999">
      <c r="D420" s="11"/>
      <c r="F420" s="11"/>
      <c r="G420" s="11"/>
      <c r="H420" s="11"/>
    </row>
    <row r="421" spans="4:8" ht="17.399999999999999">
      <c r="D421" s="11"/>
      <c r="F421" s="11"/>
      <c r="G421" s="11"/>
      <c r="H421" s="11"/>
    </row>
    <row r="422" spans="4:8" ht="17.399999999999999">
      <c r="D422" s="11"/>
      <c r="F422" s="11"/>
      <c r="G422" s="11"/>
      <c r="H422" s="11"/>
    </row>
    <row r="423" spans="4:8" ht="17.399999999999999">
      <c r="D423" s="11"/>
      <c r="F423" s="11"/>
      <c r="G423" s="11"/>
      <c r="H423" s="11"/>
    </row>
    <row r="424" spans="4:8" ht="17.399999999999999">
      <c r="D424" s="11"/>
      <c r="F424" s="11"/>
      <c r="G424" s="11"/>
      <c r="H424" s="11"/>
    </row>
    <row r="425" spans="4:8" ht="17.399999999999999">
      <c r="D425" s="11"/>
      <c r="F425" s="11"/>
      <c r="G425" s="11"/>
      <c r="H425" s="11"/>
    </row>
    <row r="426" spans="4:8" ht="17.399999999999999">
      <c r="D426" s="11"/>
      <c r="F426" s="11"/>
      <c r="G426" s="11"/>
      <c r="H426" s="11"/>
    </row>
    <row r="427" spans="4:8" ht="17.399999999999999">
      <c r="D427" s="11"/>
      <c r="F427" s="11"/>
      <c r="G427" s="11"/>
      <c r="H427" s="11"/>
    </row>
    <row r="428" spans="4:8" ht="17.399999999999999">
      <c r="D428" s="11"/>
      <c r="F428" s="11"/>
      <c r="G428" s="11"/>
      <c r="H428" s="11"/>
    </row>
    <row r="429" spans="4:8" ht="17.399999999999999">
      <c r="D429" s="11"/>
      <c r="F429" s="11"/>
      <c r="G429" s="11"/>
      <c r="H429" s="11"/>
    </row>
    <row r="430" spans="4:8" ht="17.399999999999999">
      <c r="D430" s="11"/>
      <c r="F430" s="11"/>
      <c r="G430" s="11"/>
      <c r="H430" s="11"/>
    </row>
    <row r="431" spans="4:8" ht="17.399999999999999">
      <c r="D431" s="11"/>
      <c r="F431" s="11"/>
      <c r="G431" s="11"/>
      <c r="H431" s="11"/>
    </row>
    <row r="432" spans="4:8" ht="17.399999999999999">
      <c r="D432" s="11"/>
      <c r="F432" s="11"/>
      <c r="G432" s="11"/>
      <c r="H432" s="11"/>
    </row>
    <row r="433" spans="4:8" ht="17.399999999999999">
      <c r="D433" s="11"/>
      <c r="F433" s="11"/>
      <c r="G433" s="11"/>
      <c r="H433" s="11"/>
    </row>
    <row r="434" spans="4:8" ht="17.399999999999999">
      <c r="D434" s="11"/>
      <c r="F434" s="11"/>
      <c r="G434" s="11"/>
      <c r="H434" s="11"/>
    </row>
    <row r="435" spans="4:8" ht="17.399999999999999">
      <c r="D435" s="11"/>
      <c r="F435" s="11"/>
      <c r="G435" s="11"/>
      <c r="H435" s="11"/>
    </row>
    <row r="436" spans="4:8" ht="17.399999999999999">
      <c r="D436" s="11"/>
      <c r="F436" s="11"/>
      <c r="G436" s="11"/>
      <c r="H436" s="11"/>
    </row>
    <row r="437" spans="4:8" ht="17.399999999999999">
      <c r="D437" s="11"/>
      <c r="F437" s="11"/>
      <c r="G437" s="11"/>
      <c r="H437" s="11"/>
    </row>
    <row r="438" spans="4:8" ht="17.399999999999999">
      <c r="D438" s="11"/>
      <c r="F438" s="11"/>
      <c r="G438" s="11"/>
      <c r="H438" s="11"/>
    </row>
    <row r="439" spans="4:8" ht="17.399999999999999">
      <c r="D439" s="11"/>
      <c r="F439" s="11"/>
      <c r="G439" s="11"/>
      <c r="H439" s="11"/>
    </row>
    <row r="440" spans="4:8" ht="17.399999999999999">
      <c r="D440" s="11"/>
      <c r="F440" s="11"/>
      <c r="G440" s="11"/>
      <c r="H440" s="11"/>
    </row>
    <row r="441" spans="4:8" ht="17.399999999999999">
      <c r="D441" s="11"/>
      <c r="F441" s="11"/>
      <c r="G441" s="11"/>
      <c r="H441" s="11"/>
    </row>
    <row r="442" spans="4:8" ht="17.399999999999999">
      <c r="D442" s="11"/>
      <c r="F442" s="11"/>
      <c r="G442" s="11"/>
      <c r="H442" s="11"/>
    </row>
    <row r="443" spans="4:8" ht="17.399999999999999">
      <c r="D443" s="11"/>
      <c r="F443" s="11"/>
      <c r="G443" s="11"/>
      <c r="H443" s="11"/>
    </row>
    <row r="444" spans="4:8" ht="17.399999999999999">
      <c r="D444" s="11"/>
      <c r="F444" s="11"/>
      <c r="G444" s="11"/>
      <c r="H444" s="11"/>
    </row>
    <row r="445" spans="4:8" ht="17.399999999999999">
      <c r="D445" s="11"/>
      <c r="F445" s="11"/>
      <c r="G445" s="11"/>
      <c r="H445" s="11"/>
    </row>
    <row r="446" spans="4:8" ht="17.399999999999999">
      <c r="D446" s="11"/>
      <c r="F446" s="11"/>
      <c r="G446" s="11"/>
      <c r="H446" s="11"/>
    </row>
    <row r="447" spans="4:8" ht="17.399999999999999">
      <c r="D447" s="11"/>
      <c r="F447" s="11"/>
      <c r="G447" s="11"/>
      <c r="H447" s="11"/>
    </row>
    <row r="448" spans="4:8" ht="17.399999999999999">
      <c r="D448" s="11"/>
      <c r="F448" s="11"/>
      <c r="G448" s="11"/>
      <c r="H448" s="11"/>
    </row>
    <row r="449" spans="4:8" ht="17.399999999999999">
      <c r="D449" s="11"/>
      <c r="F449" s="11"/>
      <c r="G449" s="11"/>
      <c r="H449" s="11"/>
    </row>
    <row r="450" spans="4:8" ht="17.399999999999999">
      <c r="D450" s="11"/>
      <c r="F450" s="11"/>
      <c r="G450" s="11"/>
      <c r="H450" s="11"/>
    </row>
    <row r="451" spans="4:8" ht="17.399999999999999">
      <c r="D451" s="11"/>
      <c r="F451" s="11"/>
      <c r="G451" s="11"/>
      <c r="H451" s="11"/>
    </row>
    <row r="452" spans="4:8" ht="17.399999999999999">
      <c r="D452" s="11"/>
      <c r="F452" s="11"/>
      <c r="G452" s="11"/>
      <c r="H452" s="11"/>
    </row>
    <row r="453" spans="4:8" ht="17.399999999999999">
      <c r="D453" s="11"/>
      <c r="F453" s="11"/>
      <c r="G453" s="11"/>
      <c r="H453" s="11"/>
    </row>
    <row r="454" spans="4:8" ht="17.399999999999999">
      <c r="D454" s="11"/>
      <c r="F454" s="11"/>
      <c r="G454" s="11"/>
      <c r="H454" s="11"/>
    </row>
    <row r="455" spans="4:8" ht="17.399999999999999">
      <c r="D455" s="11"/>
      <c r="F455" s="11"/>
      <c r="G455" s="11"/>
      <c r="H455" s="11"/>
    </row>
    <row r="456" spans="4:8" ht="17.399999999999999">
      <c r="D456" s="11"/>
      <c r="F456" s="11"/>
      <c r="G456" s="11"/>
      <c r="H456" s="11"/>
    </row>
    <row r="457" spans="4:8" ht="17.399999999999999">
      <c r="D457" s="11"/>
      <c r="F457" s="11"/>
      <c r="G457" s="11"/>
      <c r="H457" s="11"/>
    </row>
    <row r="458" spans="4:8" ht="17.399999999999999">
      <c r="D458" s="11"/>
      <c r="F458" s="11"/>
      <c r="G458" s="11"/>
      <c r="H458" s="11"/>
    </row>
    <row r="459" spans="4:8" ht="17.399999999999999">
      <c r="D459" s="11"/>
      <c r="F459" s="11"/>
      <c r="G459" s="11"/>
      <c r="H459" s="11"/>
    </row>
    <row r="460" spans="4:8" ht="17.399999999999999">
      <c r="D460" s="11"/>
      <c r="F460" s="11"/>
      <c r="G460" s="11"/>
      <c r="H460" s="11"/>
    </row>
    <row r="461" spans="4:8" ht="17.399999999999999">
      <c r="D461" s="11"/>
      <c r="F461" s="11"/>
      <c r="G461" s="11"/>
      <c r="H461" s="11"/>
    </row>
    <row r="462" spans="4:8" ht="17.399999999999999">
      <c r="D462" s="11"/>
      <c r="F462" s="11"/>
      <c r="G462" s="11"/>
      <c r="H462" s="11"/>
    </row>
    <row r="463" spans="4:8" ht="17.399999999999999">
      <c r="D463" s="11"/>
      <c r="F463" s="11"/>
      <c r="G463" s="11"/>
      <c r="H463" s="11"/>
    </row>
    <row r="464" spans="4:8" ht="17.399999999999999">
      <c r="D464" s="11"/>
      <c r="F464" s="11"/>
      <c r="G464" s="11"/>
      <c r="H464" s="11"/>
    </row>
    <row r="465" spans="4:8" ht="17.399999999999999">
      <c r="D465" s="11"/>
      <c r="F465" s="11"/>
      <c r="G465" s="11"/>
      <c r="H465" s="11"/>
    </row>
    <row r="466" spans="4:8" ht="17.399999999999999">
      <c r="D466" s="11"/>
      <c r="F466" s="11"/>
      <c r="G466" s="11"/>
      <c r="H466" s="11"/>
    </row>
    <row r="467" spans="4:8" ht="17.399999999999999">
      <c r="D467" s="11"/>
      <c r="F467" s="11"/>
      <c r="G467" s="11"/>
      <c r="H467" s="11"/>
    </row>
    <row r="468" spans="4:8" ht="17.399999999999999">
      <c r="D468" s="11"/>
      <c r="F468" s="11"/>
      <c r="G468" s="11"/>
      <c r="H468" s="11"/>
    </row>
    <row r="469" spans="4:8" ht="17.399999999999999">
      <c r="D469" s="11"/>
      <c r="F469" s="11"/>
      <c r="G469" s="11"/>
      <c r="H469" s="11"/>
    </row>
    <row r="470" spans="4:8" ht="17.399999999999999">
      <c r="D470" s="11"/>
      <c r="F470" s="11"/>
      <c r="G470" s="11"/>
      <c r="H470" s="11"/>
    </row>
    <row r="471" spans="4:8" ht="17.399999999999999">
      <c r="D471" s="11"/>
      <c r="F471" s="11"/>
      <c r="G471" s="11"/>
      <c r="H471" s="11"/>
    </row>
    <row r="472" spans="4:8" ht="17.399999999999999">
      <c r="D472" s="11"/>
      <c r="F472" s="11"/>
      <c r="G472" s="11"/>
      <c r="H472" s="11"/>
    </row>
    <row r="473" spans="4:8" ht="17.399999999999999">
      <c r="D473" s="11"/>
      <c r="F473" s="11"/>
      <c r="G473" s="11"/>
      <c r="H473" s="11"/>
    </row>
    <row r="474" spans="4:8" ht="17.399999999999999">
      <c r="D474" s="11"/>
      <c r="F474" s="11"/>
      <c r="G474" s="11"/>
      <c r="H474" s="11"/>
    </row>
    <row r="475" spans="4:8" ht="17.399999999999999">
      <c r="D475" s="11"/>
      <c r="F475" s="11"/>
      <c r="G475" s="11"/>
      <c r="H475" s="11"/>
    </row>
    <row r="476" spans="4:8" ht="17.399999999999999">
      <c r="D476" s="11"/>
      <c r="F476" s="11"/>
      <c r="G476" s="11"/>
      <c r="H476" s="11"/>
    </row>
    <row r="477" spans="4:8" ht="17.399999999999999">
      <c r="D477" s="11"/>
      <c r="F477" s="11"/>
      <c r="G477" s="11"/>
      <c r="H477" s="11"/>
    </row>
    <row r="478" spans="4:8" ht="17.399999999999999">
      <c r="D478" s="11"/>
      <c r="F478" s="11"/>
      <c r="G478" s="11"/>
      <c r="H478" s="11"/>
    </row>
    <row r="479" spans="4:8" ht="17.399999999999999">
      <c r="D479" s="11"/>
      <c r="F479" s="11"/>
      <c r="G479" s="11"/>
      <c r="H479" s="11"/>
    </row>
    <row r="480" spans="4:8" ht="17.399999999999999">
      <c r="D480" s="11"/>
      <c r="F480" s="11"/>
      <c r="G480" s="11"/>
      <c r="H480" s="11"/>
    </row>
    <row r="481" spans="4:8" ht="17.399999999999999">
      <c r="D481" s="11"/>
      <c r="F481" s="11"/>
      <c r="G481" s="11"/>
      <c r="H481" s="11"/>
    </row>
    <row r="482" spans="4:8" ht="17.399999999999999">
      <c r="D482" s="11"/>
      <c r="F482" s="11"/>
      <c r="G482" s="11"/>
      <c r="H482" s="11"/>
    </row>
    <row r="483" spans="4:8" ht="17.399999999999999">
      <c r="D483" s="11"/>
      <c r="F483" s="11"/>
      <c r="G483" s="11"/>
      <c r="H483" s="11"/>
    </row>
    <row r="484" spans="4:8" ht="17.399999999999999">
      <c r="D484" s="11"/>
      <c r="F484" s="11"/>
      <c r="G484" s="11"/>
      <c r="H484" s="11"/>
    </row>
    <row r="485" spans="4:8" ht="17.399999999999999">
      <c r="D485" s="11"/>
      <c r="F485" s="11"/>
      <c r="G485" s="11"/>
      <c r="H485" s="11"/>
    </row>
    <row r="486" spans="4:8" ht="17.399999999999999">
      <c r="D486" s="11"/>
      <c r="F486" s="11"/>
      <c r="G486" s="11"/>
      <c r="H486" s="11"/>
    </row>
    <row r="487" spans="4:8" ht="17.399999999999999">
      <c r="D487" s="11"/>
      <c r="F487" s="11"/>
      <c r="G487" s="11"/>
      <c r="H487" s="11"/>
    </row>
    <row r="488" spans="4:8" ht="17.399999999999999">
      <c r="D488" s="11"/>
      <c r="F488" s="11"/>
      <c r="G488" s="11"/>
      <c r="H488" s="11"/>
    </row>
    <row r="489" spans="4:8" ht="17.399999999999999">
      <c r="D489" s="11"/>
      <c r="F489" s="11"/>
      <c r="G489" s="11"/>
      <c r="H489" s="11"/>
    </row>
    <row r="490" spans="4:8" ht="17.399999999999999">
      <c r="D490" s="11"/>
      <c r="F490" s="11"/>
      <c r="G490" s="11"/>
      <c r="H490" s="11"/>
    </row>
    <row r="491" spans="4:8" ht="17.399999999999999">
      <c r="D491" s="11"/>
      <c r="F491" s="11"/>
      <c r="G491" s="11"/>
      <c r="H491" s="11"/>
    </row>
    <row r="492" spans="4:8" ht="17.399999999999999">
      <c r="D492" s="11"/>
      <c r="F492" s="11"/>
      <c r="G492" s="11"/>
      <c r="H492" s="11"/>
    </row>
    <row r="493" spans="4:8" ht="17.399999999999999">
      <c r="D493" s="11"/>
      <c r="F493" s="11"/>
      <c r="G493" s="11"/>
      <c r="H493" s="11"/>
    </row>
    <row r="494" spans="4:8" ht="17.399999999999999">
      <c r="D494" s="11"/>
      <c r="F494" s="11"/>
      <c r="G494" s="11"/>
      <c r="H494" s="11"/>
    </row>
    <row r="495" spans="4:8" ht="17.399999999999999">
      <c r="D495" s="11"/>
      <c r="F495" s="11"/>
      <c r="G495" s="11"/>
      <c r="H495" s="11"/>
    </row>
    <row r="496" spans="4:8" ht="17.399999999999999">
      <c r="D496" s="11"/>
      <c r="F496" s="11"/>
      <c r="G496" s="11"/>
      <c r="H496" s="11"/>
    </row>
    <row r="497" spans="4:8" ht="17.399999999999999">
      <c r="D497" s="11"/>
      <c r="F497" s="11"/>
      <c r="G497" s="11"/>
      <c r="H497" s="11"/>
    </row>
    <row r="498" spans="4:8" ht="17.399999999999999">
      <c r="D498" s="11"/>
      <c r="F498" s="11"/>
      <c r="G498" s="11"/>
      <c r="H498" s="11"/>
    </row>
    <row r="499" spans="4:8" ht="17.399999999999999">
      <c r="D499" s="11"/>
      <c r="F499" s="11"/>
      <c r="G499" s="11"/>
      <c r="H499" s="11"/>
    </row>
    <row r="500" spans="4:8" ht="17.399999999999999">
      <c r="D500" s="11"/>
      <c r="F500" s="11"/>
      <c r="G500" s="11"/>
      <c r="H500" s="11"/>
    </row>
    <row r="501" spans="4:8" ht="17.399999999999999">
      <c r="D501" s="11"/>
      <c r="F501" s="11"/>
      <c r="G501" s="11"/>
      <c r="H501" s="11"/>
    </row>
    <row r="502" spans="4:8" ht="17.399999999999999">
      <c r="D502" s="11"/>
      <c r="F502" s="11"/>
      <c r="G502" s="11"/>
      <c r="H502" s="11"/>
    </row>
    <row r="503" spans="4:8" ht="17.399999999999999">
      <c r="D503" s="11"/>
      <c r="F503" s="11"/>
      <c r="G503" s="11"/>
      <c r="H503" s="11"/>
    </row>
    <row r="504" spans="4:8" ht="17.399999999999999">
      <c r="D504" s="11"/>
      <c r="F504" s="11"/>
      <c r="G504" s="11"/>
      <c r="H504" s="11"/>
    </row>
    <row r="505" spans="4:8" ht="17.399999999999999">
      <c r="D505" s="11"/>
      <c r="F505" s="11"/>
      <c r="G505" s="11"/>
      <c r="H505" s="11"/>
    </row>
    <row r="506" spans="4:8" ht="17.399999999999999">
      <c r="D506" s="11"/>
      <c r="F506" s="11"/>
      <c r="G506" s="11"/>
      <c r="H506" s="11"/>
    </row>
    <row r="507" spans="4:8" ht="17.399999999999999">
      <c r="D507" s="11"/>
      <c r="F507" s="11"/>
      <c r="G507" s="11"/>
      <c r="H507" s="11"/>
    </row>
    <row r="508" spans="4:8" ht="17.399999999999999">
      <c r="D508" s="11"/>
      <c r="F508" s="11"/>
      <c r="G508" s="11"/>
      <c r="H508" s="11"/>
    </row>
    <row r="509" spans="4:8" ht="17.399999999999999">
      <c r="D509" s="11"/>
      <c r="F509" s="11"/>
      <c r="G509" s="11"/>
      <c r="H509" s="11"/>
    </row>
    <row r="510" spans="4:8" ht="17.399999999999999">
      <c r="D510" s="11"/>
      <c r="F510" s="11"/>
      <c r="G510" s="11"/>
      <c r="H510" s="11"/>
    </row>
    <row r="511" spans="4:8" ht="17.399999999999999">
      <c r="D511" s="11"/>
      <c r="F511" s="11"/>
      <c r="G511" s="11"/>
      <c r="H511" s="11"/>
    </row>
    <row r="512" spans="4:8" ht="17.399999999999999">
      <c r="D512" s="11"/>
      <c r="F512" s="11"/>
      <c r="G512" s="11"/>
      <c r="H512" s="11"/>
    </row>
    <row r="513" spans="4:8" ht="17.399999999999999">
      <c r="D513" s="11"/>
      <c r="F513" s="11"/>
      <c r="G513" s="11"/>
      <c r="H513" s="11"/>
    </row>
    <row r="514" spans="4:8" ht="17.399999999999999">
      <c r="D514" s="11"/>
      <c r="F514" s="11"/>
      <c r="G514" s="11"/>
      <c r="H514" s="11"/>
    </row>
    <row r="515" spans="4:8" ht="17.399999999999999">
      <c r="D515" s="11"/>
      <c r="F515" s="11"/>
      <c r="G515" s="11"/>
      <c r="H515" s="11"/>
    </row>
    <row r="516" spans="4:8" ht="17.399999999999999">
      <c r="D516" s="11"/>
      <c r="F516" s="11"/>
      <c r="G516" s="11"/>
      <c r="H516" s="11"/>
    </row>
    <row r="517" spans="4:8" ht="17.399999999999999">
      <c r="D517" s="11"/>
      <c r="F517" s="11"/>
      <c r="G517" s="11"/>
      <c r="H517" s="11"/>
    </row>
    <row r="518" spans="4:8" ht="17.399999999999999">
      <c r="D518" s="11"/>
      <c r="F518" s="11"/>
      <c r="G518" s="11"/>
      <c r="H518" s="11"/>
    </row>
    <row r="519" spans="4:8" ht="17.399999999999999">
      <c r="D519" s="11"/>
      <c r="F519" s="11"/>
      <c r="G519" s="11"/>
      <c r="H519" s="11"/>
    </row>
    <row r="520" spans="4:8" ht="17.399999999999999">
      <c r="D520" s="11"/>
      <c r="F520" s="11"/>
      <c r="G520" s="11"/>
      <c r="H520" s="11"/>
    </row>
    <row r="521" spans="4:8" ht="17.399999999999999">
      <c r="D521" s="11"/>
      <c r="F521" s="11"/>
      <c r="G521" s="11"/>
      <c r="H521" s="11"/>
    </row>
    <row r="522" spans="4:8" ht="17.399999999999999">
      <c r="D522" s="11"/>
      <c r="F522" s="11"/>
      <c r="G522" s="11"/>
      <c r="H522" s="11"/>
    </row>
    <row r="523" spans="4:8" ht="17.399999999999999">
      <c r="D523" s="11"/>
      <c r="F523" s="11"/>
      <c r="G523" s="11"/>
      <c r="H523" s="11"/>
    </row>
    <row r="524" spans="4:8" ht="17.399999999999999">
      <c r="D524" s="11"/>
      <c r="F524" s="11"/>
      <c r="G524" s="11"/>
      <c r="H524" s="11"/>
    </row>
    <row r="525" spans="4:8" ht="17.399999999999999">
      <c r="D525" s="11"/>
      <c r="F525" s="11"/>
      <c r="G525" s="11"/>
      <c r="H525" s="11"/>
    </row>
    <row r="526" spans="4:8" ht="17.399999999999999">
      <c r="D526" s="11"/>
      <c r="F526" s="11"/>
      <c r="G526" s="11"/>
      <c r="H526" s="11"/>
    </row>
    <row r="527" spans="4:8" ht="17.399999999999999">
      <c r="D527" s="11"/>
      <c r="F527" s="11"/>
      <c r="G527" s="11"/>
      <c r="H527" s="11"/>
    </row>
    <row r="528" spans="4:8" ht="17.399999999999999">
      <c r="D528" s="11"/>
      <c r="F528" s="11"/>
      <c r="G528" s="11"/>
      <c r="H528" s="11"/>
    </row>
    <row r="529" spans="4:8" ht="17.399999999999999">
      <c r="D529" s="11"/>
      <c r="F529" s="11"/>
      <c r="G529" s="11"/>
      <c r="H529" s="11"/>
    </row>
    <row r="530" spans="4:8" ht="17.399999999999999">
      <c r="D530" s="11"/>
      <c r="F530" s="11"/>
      <c r="G530" s="11"/>
      <c r="H530" s="11"/>
    </row>
    <row r="531" spans="4:8" ht="17.399999999999999">
      <c r="D531" s="11"/>
      <c r="F531" s="11"/>
      <c r="G531" s="11"/>
      <c r="H531" s="11"/>
    </row>
    <row r="532" spans="4:8" ht="17.399999999999999">
      <c r="D532" s="11"/>
      <c r="F532" s="11"/>
      <c r="G532" s="11"/>
      <c r="H532" s="11"/>
    </row>
    <row r="533" spans="4:8" ht="17.399999999999999">
      <c r="D533" s="11"/>
      <c r="F533" s="11"/>
      <c r="G533" s="11"/>
      <c r="H533" s="11"/>
    </row>
    <row r="534" spans="4:8" ht="17.399999999999999">
      <c r="D534" s="11"/>
      <c r="F534" s="11"/>
      <c r="G534" s="11"/>
      <c r="H534" s="11"/>
    </row>
    <row r="535" spans="4:8" ht="17.399999999999999">
      <c r="D535" s="11"/>
      <c r="F535" s="11"/>
      <c r="G535" s="11"/>
      <c r="H535" s="11"/>
    </row>
    <row r="536" spans="4:8" ht="17.399999999999999">
      <c r="D536" s="11"/>
      <c r="F536" s="11"/>
      <c r="G536" s="11"/>
      <c r="H536" s="11"/>
    </row>
    <row r="537" spans="4:8" ht="17.399999999999999">
      <c r="D537" s="11"/>
      <c r="F537" s="11"/>
      <c r="G537" s="11"/>
      <c r="H537" s="11"/>
    </row>
    <row r="538" spans="4:8" ht="17.399999999999999">
      <c r="D538" s="11"/>
      <c r="F538" s="11"/>
      <c r="G538" s="11"/>
      <c r="H538" s="11"/>
    </row>
    <row r="539" spans="4:8" ht="17.399999999999999">
      <c r="D539" s="11"/>
      <c r="F539" s="11"/>
      <c r="G539" s="11"/>
      <c r="H539" s="11"/>
    </row>
    <row r="540" spans="4:8" ht="17.399999999999999">
      <c r="D540" s="11"/>
      <c r="F540" s="11"/>
      <c r="G540" s="11"/>
      <c r="H540" s="11"/>
    </row>
    <row r="541" spans="4:8" ht="17.399999999999999">
      <c r="D541" s="11"/>
      <c r="F541" s="11"/>
      <c r="G541" s="11"/>
      <c r="H541" s="11"/>
    </row>
    <row r="542" spans="4:8" ht="17.399999999999999">
      <c r="D542" s="11"/>
      <c r="F542" s="11"/>
      <c r="G542" s="11"/>
      <c r="H542" s="11"/>
    </row>
    <row r="543" spans="4:8" ht="17.399999999999999">
      <c r="D543" s="11"/>
      <c r="F543" s="11"/>
      <c r="G543" s="11"/>
      <c r="H543" s="11"/>
    </row>
    <row r="544" spans="4:8" ht="17.399999999999999">
      <c r="D544" s="11"/>
      <c r="F544" s="11"/>
      <c r="G544" s="11"/>
      <c r="H544" s="11"/>
    </row>
    <row r="545" spans="4:8" ht="17.399999999999999">
      <c r="D545" s="11"/>
      <c r="F545" s="11"/>
      <c r="G545" s="11"/>
      <c r="H545" s="11"/>
    </row>
    <row r="546" spans="4:8" ht="17.399999999999999">
      <c r="D546" s="11"/>
      <c r="F546" s="11"/>
      <c r="G546" s="11"/>
      <c r="H546" s="11"/>
    </row>
    <row r="547" spans="4:8" ht="17.399999999999999">
      <c r="D547" s="11"/>
      <c r="F547" s="11"/>
      <c r="G547" s="11"/>
      <c r="H547" s="11"/>
    </row>
    <row r="548" spans="4:8" ht="17.399999999999999">
      <c r="D548" s="11"/>
      <c r="F548" s="11"/>
      <c r="G548" s="11"/>
      <c r="H548" s="11"/>
    </row>
    <row r="549" spans="4:8" ht="17.399999999999999">
      <c r="D549" s="11"/>
      <c r="F549" s="11"/>
      <c r="G549" s="11"/>
      <c r="H549" s="11"/>
    </row>
    <row r="550" spans="4:8" ht="17.399999999999999">
      <c r="D550" s="11"/>
      <c r="F550" s="11"/>
      <c r="G550" s="11"/>
      <c r="H550" s="11"/>
    </row>
    <row r="551" spans="4:8" ht="17.399999999999999">
      <c r="D551" s="11"/>
      <c r="F551" s="11"/>
      <c r="G551" s="11"/>
      <c r="H551" s="11"/>
    </row>
    <row r="552" spans="4:8" ht="17.399999999999999">
      <c r="D552" s="11"/>
      <c r="F552" s="11"/>
      <c r="G552" s="11"/>
      <c r="H552" s="11"/>
    </row>
    <row r="553" spans="4:8" ht="17.399999999999999">
      <c r="D553" s="11"/>
      <c r="F553" s="11"/>
      <c r="G553" s="11"/>
      <c r="H553" s="11"/>
    </row>
    <row r="554" spans="4:8" ht="17.399999999999999">
      <c r="D554" s="11"/>
      <c r="F554" s="11"/>
      <c r="G554" s="11"/>
      <c r="H554" s="11"/>
    </row>
    <row r="555" spans="4:8" ht="17.399999999999999">
      <c r="D555" s="11"/>
      <c r="F555" s="11"/>
      <c r="G555" s="11"/>
      <c r="H555" s="11"/>
    </row>
    <row r="556" spans="4:8" ht="17.399999999999999">
      <c r="D556" s="11"/>
      <c r="F556" s="11"/>
      <c r="G556" s="11"/>
      <c r="H556" s="11"/>
    </row>
    <row r="557" spans="4:8" ht="17.399999999999999">
      <c r="D557" s="11"/>
      <c r="F557" s="11"/>
      <c r="G557" s="11"/>
      <c r="H557" s="11"/>
    </row>
    <row r="558" spans="4:8" ht="17.399999999999999">
      <c r="D558" s="11"/>
      <c r="F558" s="11"/>
      <c r="G558" s="11"/>
      <c r="H558" s="11"/>
    </row>
    <row r="559" spans="4:8" ht="17.399999999999999">
      <c r="D559" s="11"/>
      <c r="F559" s="11"/>
      <c r="G559" s="11"/>
      <c r="H559" s="11"/>
    </row>
    <row r="560" spans="4:8" ht="17.399999999999999">
      <c r="D560" s="11"/>
      <c r="F560" s="11"/>
      <c r="G560" s="11"/>
      <c r="H560" s="11"/>
    </row>
    <row r="561" spans="4:8" ht="17.399999999999999">
      <c r="D561" s="11"/>
      <c r="F561" s="11"/>
      <c r="G561" s="11"/>
      <c r="H561" s="11"/>
    </row>
    <row r="562" spans="4:8" ht="17.399999999999999">
      <c r="D562" s="11"/>
      <c r="F562" s="11"/>
      <c r="G562" s="11"/>
      <c r="H562" s="11"/>
    </row>
    <row r="563" spans="4:8" ht="17.399999999999999">
      <c r="D563" s="11"/>
      <c r="F563" s="11"/>
      <c r="G563" s="11"/>
      <c r="H563" s="11"/>
    </row>
    <row r="564" spans="4:8" ht="17.399999999999999">
      <c r="D564" s="11"/>
      <c r="F564" s="11"/>
      <c r="G564" s="11"/>
      <c r="H564" s="11"/>
    </row>
    <row r="565" spans="4:8" ht="17.399999999999999">
      <c r="D565" s="11"/>
      <c r="F565" s="11"/>
      <c r="G565" s="11"/>
      <c r="H565" s="11"/>
    </row>
    <row r="566" spans="4:8" ht="17.399999999999999">
      <c r="D566" s="11"/>
      <c r="F566" s="11"/>
      <c r="G566" s="11"/>
      <c r="H566" s="11"/>
    </row>
    <row r="567" spans="4:8" ht="17.399999999999999">
      <c r="D567" s="11"/>
      <c r="F567" s="11"/>
      <c r="G567" s="11"/>
      <c r="H567" s="11"/>
    </row>
    <row r="568" spans="4:8" ht="17.399999999999999">
      <c r="D568" s="11"/>
      <c r="F568" s="11"/>
      <c r="G568" s="11"/>
      <c r="H568" s="11"/>
    </row>
    <row r="569" spans="4:8" ht="17.399999999999999">
      <c r="D569" s="11"/>
      <c r="F569" s="11"/>
      <c r="G569" s="11"/>
      <c r="H569" s="11"/>
    </row>
    <row r="570" spans="4:8" ht="17.399999999999999">
      <c r="D570" s="11"/>
      <c r="F570" s="11"/>
      <c r="G570" s="11"/>
      <c r="H570" s="11"/>
    </row>
    <row r="571" spans="4:8" ht="17.399999999999999">
      <c r="D571" s="11"/>
      <c r="F571" s="11"/>
      <c r="G571" s="11"/>
      <c r="H571" s="11"/>
    </row>
    <row r="572" spans="4:8" ht="17.399999999999999">
      <c r="D572" s="11"/>
      <c r="F572" s="11"/>
      <c r="G572" s="11"/>
      <c r="H572" s="11"/>
    </row>
    <row r="573" spans="4:8" ht="17.399999999999999">
      <c r="D573" s="11"/>
      <c r="F573" s="11"/>
      <c r="G573" s="11"/>
      <c r="H573" s="11"/>
    </row>
    <row r="574" spans="4:8" ht="17.399999999999999">
      <c r="D574" s="11"/>
      <c r="F574" s="11"/>
      <c r="G574" s="11"/>
      <c r="H574" s="11"/>
    </row>
    <row r="575" spans="4:8" ht="17.399999999999999">
      <c r="D575" s="11"/>
      <c r="F575" s="11"/>
      <c r="G575" s="11"/>
      <c r="H575" s="11"/>
    </row>
    <row r="576" spans="4:8" ht="17.399999999999999">
      <c r="D576" s="11"/>
      <c r="F576" s="11"/>
      <c r="G576" s="11"/>
      <c r="H576" s="11"/>
    </row>
    <row r="577" spans="4:8" ht="17.399999999999999">
      <c r="D577" s="11"/>
      <c r="F577" s="11"/>
      <c r="G577" s="11"/>
      <c r="H577" s="11"/>
    </row>
    <row r="578" spans="4:8" ht="17.399999999999999">
      <c r="D578" s="11"/>
      <c r="F578" s="11"/>
      <c r="G578" s="11"/>
      <c r="H578" s="11"/>
    </row>
    <row r="579" spans="4:8" ht="17.399999999999999">
      <c r="D579" s="11"/>
      <c r="F579" s="11"/>
      <c r="G579" s="11"/>
      <c r="H579" s="11"/>
    </row>
    <row r="580" spans="4:8" ht="17.399999999999999">
      <c r="D580" s="11"/>
      <c r="F580" s="11"/>
      <c r="G580" s="11"/>
      <c r="H580" s="11"/>
    </row>
    <row r="581" spans="4:8" ht="17.399999999999999">
      <c r="D581" s="11"/>
      <c r="F581" s="11"/>
      <c r="G581" s="11"/>
      <c r="H581" s="11"/>
    </row>
    <row r="582" spans="4:8" ht="17.399999999999999">
      <c r="D582" s="11"/>
      <c r="F582" s="11"/>
      <c r="G582" s="11"/>
      <c r="H582" s="11"/>
    </row>
    <row r="583" spans="4:8" ht="17.399999999999999">
      <c r="D583" s="11"/>
      <c r="F583" s="11"/>
      <c r="G583" s="11"/>
      <c r="H583" s="11"/>
    </row>
    <row r="584" spans="4:8" ht="17.399999999999999">
      <c r="D584" s="11"/>
      <c r="F584" s="11"/>
      <c r="G584" s="11"/>
      <c r="H584" s="11"/>
    </row>
    <row r="585" spans="4:8" ht="17.399999999999999">
      <c r="D585" s="11"/>
      <c r="F585" s="11"/>
      <c r="G585" s="11"/>
      <c r="H585" s="11"/>
    </row>
    <row r="586" spans="4:8" ht="17.399999999999999">
      <c r="D586" s="11"/>
      <c r="F586" s="11"/>
      <c r="G586" s="11"/>
      <c r="H586" s="11"/>
    </row>
    <row r="587" spans="4:8" ht="17.399999999999999">
      <c r="D587" s="11"/>
      <c r="F587" s="11"/>
      <c r="G587" s="11"/>
      <c r="H587" s="11"/>
    </row>
    <row r="588" spans="4:8" ht="17.399999999999999">
      <c r="D588" s="11"/>
      <c r="F588" s="11"/>
      <c r="G588" s="11"/>
      <c r="H588" s="11"/>
    </row>
    <row r="589" spans="4:8" ht="17.399999999999999">
      <c r="D589" s="11"/>
      <c r="F589" s="11"/>
      <c r="G589" s="11"/>
      <c r="H589" s="11"/>
    </row>
    <row r="590" spans="4:8" ht="17.399999999999999">
      <c r="D590" s="11"/>
      <c r="F590" s="11"/>
      <c r="G590" s="11"/>
      <c r="H590" s="11"/>
    </row>
    <row r="591" spans="4:8" ht="17.399999999999999">
      <c r="D591" s="11"/>
      <c r="F591" s="11"/>
      <c r="G591" s="11"/>
      <c r="H591" s="11"/>
    </row>
    <row r="592" spans="4:8" ht="17.399999999999999">
      <c r="D592" s="11"/>
      <c r="F592" s="11"/>
      <c r="G592" s="11"/>
      <c r="H592" s="11"/>
    </row>
    <row r="593" spans="4:8" ht="17.399999999999999">
      <c r="D593" s="11"/>
      <c r="F593" s="11"/>
      <c r="G593" s="11"/>
      <c r="H593" s="11"/>
    </row>
    <row r="594" spans="4:8" ht="17.399999999999999">
      <c r="D594" s="11"/>
      <c r="F594" s="11"/>
      <c r="G594" s="11"/>
      <c r="H594" s="11"/>
    </row>
    <row r="595" spans="4:8" ht="17.399999999999999">
      <c r="D595" s="11"/>
      <c r="F595" s="11"/>
      <c r="G595" s="11"/>
      <c r="H595" s="11"/>
    </row>
    <row r="596" spans="4:8" ht="17.399999999999999">
      <c r="D596" s="11"/>
      <c r="F596" s="11"/>
      <c r="G596" s="11"/>
      <c r="H596" s="11"/>
    </row>
    <row r="597" spans="4:8" ht="17.399999999999999">
      <c r="D597" s="11"/>
      <c r="F597" s="11"/>
      <c r="G597" s="11"/>
      <c r="H597" s="11"/>
    </row>
    <row r="598" spans="4:8" ht="17.399999999999999">
      <c r="D598" s="11"/>
      <c r="F598" s="11"/>
      <c r="G598" s="11"/>
      <c r="H598" s="11"/>
    </row>
    <row r="599" spans="4:8" ht="17.399999999999999">
      <c r="D599" s="11"/>
      <c r="F599" s="11"/>
      <c r="G599" s="11"/>
      <c r="H599" s="11"/>
    </row>
    <row r="600" spans="4:8" ht="17.399999999999999">
      <c r="D600" s="11"/>
      <c r="F600" s="11"/>
      <c r="G600" s="11"/>
      <c r="H600" s="11"/>
    </row>
    <row r="601" spans="4:8" ht="17.399999999999999">
      <c r="D601" s="11"/>
      <c r="F601" s="11"/>
      <c r="G601" s="11"/>
      <c r="H601" s="11"/>
    </row>
    <row r="602" spans="4:8" ht="17.399999999999999">
      <c r="D602" s="11"/>
      <c r="F602" s="11"/>
      <c r="G602" s="11"/>
      <c r="H602" s="11"/>
    </row>
    <row r="603" spans="4:8" ht="17.399999999999999">
      <c r="D603" s="11"/>
      <c r="F603" s="11"/>
      <c r="G603" s="11"/>
      <c r="H603" s="11"/>
    </row>
    <row r="604" spans="4:8" ht="17.399999999999999">
      <c r="D604" s="11"/>
      <c r="F604" s="11"/>
      <c r="G604" s="11"/>
      <c r="H604" s="11"/>
    </row>
    <row r="605" spans="4:8" ht="17.399999999999999">
      <c r="D605" s="11"/>
      <c r="F605" s="11"/>
      <c r="G605" s="11"/>
      <c r="H605" s="11"/>
    </row>
    <row r="606" spans="4:8" ht="17.399999999999999">
      <c r="D606" s="11"/>
      <c r="F606" s="11"/>
      <c r="G606" s="11"/>
      <c r="H606" s="11"/>
    </row>
    <row r="607" spans="4:8" ht="17.399999999999999">
      <c r="D607" s="11"/>
      <c r="F607" s="11"/>
      <c r="G607" s="11"/>
      <c r="H607" s="11"/>
    </row>
    <row r="608" spans="4:8" ht="17.399999999999999">
      <c r="D608" s="11"/>
      <c r="F608" s="11"/>
      <c r="G608" s="11"/>
      <c r="H608" s="11"/>
    </row>
    <row r="609" spans="4:8" ht="17.399999999999999">
      <c r="D609" s="11"/>
      <c r="F609" s="11"/>
      <c r="G609" s="11"/>
      <c r="H609" s="11"/>
    </row>
    <row r="610" spans="4:8" ht="17.399999999999999">
      <c r="D610" s="11"/>
      <c r="F610" s="11"/>
      <c r="G610" s="11"/>
      <c r="H610" s="11"/>
    </row>
    <row r="611" spans="4:8" ht="17.399999999999999">
      <c r="D611" s="11"/>
      <c r="F611" s="11"/>
      <c r="G611" s="11"/>
      <c r="H611" s="11"/>
    </row>
    <row r="612" spans="4:8" ht="17.399999999999999">
      <c r="D612" s="11"/>
      <c r="F612" s="11"/>
      <c r="G612" s="11"/>
      <c r="H612" s="11"/>
    </row>
    <row r="613" spans="4:8" ht="17.399999999999999">
      <c r="D613" s="11"/>
      <c r="F613" s="11"/>
      <c r="G613" s="11"/>
      <c r="H613" s="11"/>
    </row>
    <row r="614" spans="4:8" ht="17.399999999999999">
      <c r="D614" s="11"/>
      <c r="F614" s="11"/>
      <c r="G614" s="11"/>
      <c r="H614" s="11"/>
    </row>
    <row r="615" spans="4:8" ht="17.399999999999999">
      <c r="D615" s="11"/>
      <c r="F615" s="11"/>
      <c r="G615" s="11"/>
      <c r="H615" s="11"/>
    </row>
    <row r="616" spans="4:8" ht="17.399999999999999">
      <c r="D616" s="11"/>
      <c r="F616" s="11"/>
      <c r="G616" s="11"/>
      <c r="H616" s="11"/>
    </row>
    <row r="617" spans="4:8" ht="17.399999999999999">
      <c r="D617" s="11"/>
      <c r="F617" s="11"/>
      <c r="G617" s="11"/>
      <c r="H617" s="11"/>
    </row>
    <row r="618" spans="4:8" ht="17.399999999999999">
      <c r="D618" s="11"/>
      <c r="F618" s="11"/>
      <c r="G618" s="11"/>
      <c r="H618" s="11"/>
    </row>
    <row r="619" spans="4:8" ht="17.399999999999999">
      <c r="D619" s="11"/>
      <c r="F619" s="11"/>
      <c r="G619" s="11"/>
      <c r="H619" s="11"/>
    </row>
    <row r="620" spans="4:8" ht="17.399999999999999">
      <c r="D620" s="11"/>
      <c r="F620" s="11"/>
      <c r="G620" s="11"/>
      <c r="H620" s="11"/>
    </row>
    <row r="621" spans="4:8" ht="17.399999999999999">
      <c r="D621" s="11"/>
      <c r="F621" s="11"/>
      <c r="G621" s="11"/>
      <c r="H621" s="11"/>
    </row>
    <row r="622" spans="4:8" ht="17.399999999999999">
      <c r="D622" s="11"/>
      <c r="F622" s="11"/>
      <c r="G622" s="11"/>
      <c r="H622" s="11"/>
    </row>
    <row r="623" spans="4:8" ht="17.399999999999999">
      <c r="D623" s="11"/>
      <c r="F623" s="11"/>
      <c r="G623" s="11"/>
      <c r="H623" s="11"/>
    </row>
    <row r="624" spans="4:8" ht="17.399999999999999">
      <c r="D624" s="11"/>
      <c r="F624" s="11"/>
      <c r="G624" s="11"/>
      <c r="H624" s="11"/>
    </row>
    <row r="625" spans="4:8" ht="17.399999999999999">
      <c r="D625" s="11"/>
      <c r="F625" s="11"/>
      <c r="G625" s="11"/>
      <c r="H625" s="11"/>
    </row>
    <row r="626" spans="4:8" ht="17.399999999999999">
      <c r="D626" s="11"/>
      <c r="F626" s="11"/>
      <c r="G626" s="11"/>
      <c r="H626" s="11"/>
    </row>
    <row r="627" spans="4:8" ht="17.399999999999999">
      <c r="D627" s="11"/>
      <c r="F627" s="11"/>
      <c r="G627" s="11"/>
      <c r="H627" s="11"/>
    </row>
    <row r="628" spans="4:8" ht="17.399999999999999">
      <c r="D628" s="11"/>
      <c r="F628" s="11"/>
      <c r="G628" s="11"/>
      <c r="H628" s="11"/>
    </row>
    <row r="629" spans="4:8" ht="17.399999999999999">
      <c r="D629" s="11"/>
      <c r="F629" s="11"/>
      <c r="G629" s="11"/>
      <c r="H629" s="11"/>
    </row>
    <row r="630" spans="4:8" ht="17.399999999999999">
      <c r="D630" s="11"/>
      <c r="F630" s="11"/>
      <c r="G630" s="11"/>
      <c r="H630" s="11"/>
    </row>
    <row r="631" spans="4:8" ht="17.399999999999999">
      <c r="D631" s="11"/>
      <c r="F631" s="11"/>
      <c r="G631" s="11"/>
      <c r="H631" s="11"/>
    </row>
    <row r="632" spans="4:8" ht="17.399999999999999">
      <c r="D632" s="11"/>
      <c r="F632" s="11"/>
      <c r="G632" s="11"/>
      <c r="H632" s="11"/>
    </row>
    <row r="633" spans="4:8" ht="17.399999999999999">
      <c r="D633" s="11"/>
      <c r="F633" s="11"/>
      <c r="G633" s="11"/>
      <c r="H633" s="11"/>
    </row>
    <row r="634" spans="4:8" ht="17.399999999999999">
      <c r="D634" s="11"/>
      <c r="F634" s="11"/>
      <c r="G634" s="11"/>
      <c r="H634" s="11"/>
    </row>
    <row r="635" spans="4:8" ht="17.399999999999999">
      <c r="D635" s="11"/>
      <c r="F635" s="11"/>
      <c r="G635" s="11"/>
      <c r="H635" s="11"/>
    </row>
    <row r="636" spans="4:8" ht="17.399999999999999">
      <c r="D636" s="11"/>
      <c r="F636" s="11"/>
      <c r="G636" s="11"/>
      <c r="H636" s="11"/>
    </row>
    <row r="637" spans="4:8" ht="17.399999999999999">
      <c r="D637" s="11"/>
      <c r="F637" s="11"/>
      <c r="G637" s="11"/>
      <c r="H637" s="11"/>
    </row>
    <row r="638" spans="4:8" ht="17.399999999999999">
      <c r="D638" s="11"/>
      <c r="F638" s="11"/>
      <c r="G638" s="11"/>
      <c r="H638" s="11"/>
    </row>
    <row r="639" spans="4:8" ht="17.399999999999999">
      <c r="D639" s="11"/>
      <c r="F639" s="11"/>
      <c r="G639" s="11"/>
      <c r="H639" s="11"/>
    </row>
    <row r="640" spans="4:8" ht="17.399999999999999">
      <c r="D640" s="11"/>
      <c r="F640" s="11"/>
      <c r="G640" s="11"/>
      <c r="H640" s="11"/>
    </row>
    <row r="641" spans="4:8" ht="17.399999999999999">
      <c r="D641" s="11"/>
      <c r="F641" s="11"/>
      <c r="G641" s="11"/>
      <c r="H641" s="11"/>
    </row>
    <row r="642" spans="4:8" ht="17.399999999999999">
      <c r="D642" s="11"/>
      <c r="F642" s="11"/>
      <c r="G642" s="11"/>
      <c r="H642" s="11"/>
    </row>
    <row r="643" spans="4:8" ht="17.399999999999999">
      <c r="D643" s="11"/>
      <c r="F643" s="11"/>
      <c r="G643" s="11"/>
      <c r="H643" s="11"/>
    </row>
    <row r="644" spans="4:8" ht="17.399999999999999">
      <c r="D644" s="11"/>
      <c r="F644" s="11"/>
      <c r="G644" s="11"/>
      <c r="H644" s="11"/>
    </row>
    <row r="645" spans="4:8" ht="17.399999999999999">
      <c r="D645" s="11"/>
      <c r="F645" s="11"/>
      <c r="G645" s="11"/>
      <c r="H645" s="11"/>
    </row>
    <row r="646" spans="4:8" ht="17.399999999999999">
      <c r="D646" s="11"/>
      <c r="F646" s="11"/>
      <c r="G646" s="11"/>
      <c r="H646" s="11"/>
    </row>
    <row r="647" spans="4:8" ht="17.399999999999999">
      <c r="D647" s="11"/>
      <c r="F647" s="11"/>
      <c r="G647" s="11"/>
      <c r="H647" s="11"/>
    </row>
    <row r="648" spans="4:8" ht="17.399999999999999">
      <c r="D648" s="11"/>
      <c r="F648" s="11"/>
      <c r="G648" s="11"/>
      <c r="H648" s="11"/>
    </row>
    <row r="649" spans="4:8" ht="17.399999999999999">
      <c r="D649" s="11"/>
      <c r="F649" s="11"/>
      <c r="G649" s="11"/>
      <c r="H649" s="11"/>
    </row>
    <row r="650" spans="4:8" ht="17.399999999999999">
      <c r="D650" s="11"/>
      <c r="F650" s="11"/>
      <c r="G650" s="11"/>
      <c r="H650" s="11"/>
    </row>
    <row r="651" spans="4:8" ht="17.399999999999999">
      <c r="D651" s="11"/>
      <c r="F651" s="11"/>
      <c r="G651" s="11"/>
      <c r="H651" s="11"/>
    </row>
    <row r="652" spans="4:8" ht="17.399999999999999">
      <c r="D652" s="11"/>
      <c r="F652" s="11"/>
      <c r="G652" s="11"/>
      <c r="H652" s="11"/>
    </row>
    <row r="653" spans="4:8" ht="17.399999999999999">
      <c r="D653" s="11"/>
      <c r="F653" s="11"/>
      <c r="G653" s="11"/>
      <c r="H653" s="11"/>
    </row>
    <row r="654" spans="4:8" ht="17.399999999999999">
      <c r="D654" s="11"/>
      <c r="F654" s="11"/>
      <c r="G654" s="11"/>
      <c r="H654" s="11"/>
    </row>
    <row r="655" spans="4:8" ht="17.399999999999999">
      <c r="D655" s="11"/>
      <c r="F655" s="11"/>
      <c r="G655" s="11"/>
      <c r="H655" s="11"/>
    </row>
    <row r="656" spans="4:8" ht="17.399999999999999">
      <c r="D656" s="11"/>
      <c r="F656" s="11"/>
      <c r="G656" s="11"/>
      <c r="H656" s="11"/>
    </row>
    <row r="657" spans="4:8" ht="17.399999999999999">
      <c r="D657" s="11"/>
      <c r="F657" s="11"/>
      <c r="G657" s="11"/>
      <c r="H657" s="11"/>
    </row>
    <row r="658" spans="4:8" ht="17.399999999999999">
      <c r="D658" s="11"/>
      <c r="F658" s="11"/>
      <c r="G658" s="11"/>
      <c r="H658" s="11"/>
    </row>
    <row r="659" spans="4:8" ht="17.399999999999999">
      <c r="D659" s="11"/>
      <c r="F659" s="11"/>
      <c r="G659" s="11"/>
      <c r="H659" s="11"/>
    </row>
    <row r="660" spans="4:8" ht="17.399999999999999">
      <c r="D660" s="11"/>
      <c r="F660" s="11"/>
      <c r="G660" s="11"/>
      <c r="H660" s="11"/>
    </row>
    <row r="661" spans="4:8" ht="17.399999999999999">
      <c r="D661" s="11"/>
      <c r="F661" s="11"/>
      <c r="G661" s="11"/>
      <c r="H661" s="11"/>
    </row>
    <row r="662" spans="4:8" ht="17.399999999999999">
      <c r="D662" s="11"/>
      <c r="F662" s="11"/>
      <c r="G662" s="11"/>
      <c r="H662" s="11"/>
    </row>
    <row r="663" spans="4:8" ht="17.399999999999999">
      <c r="D663" s="11"/>
      <c r="F663" s="11"/>
      <c r="G663" s="11"/>
      <c r="H663" s="11"/>
    </row>
    <row r="664" spans="4:8" ht="17.399999999999999">
      <c r="D664" s="11"/>
      <c r="F664" s="11"/>
      <c r="G664" s="11"/>
      <c r="H664" s="11"/>
    </row>
    <row r="665" spans="4:8" ht="17.399999999999999">
      <c r="D665" s="11"/>
      <c r="F665" s="11"/>
      <c r="G665" s="11"/>
      <c r="H665" s="11"/>
    </row>
    <row r="666" spans="4:8" ht="17.399999999999999">
      <c r="D666" s="11"/>
      <c r="F666" s="11"/>
      <c r="G666" s="11"/>
      <c r="H666" s="11"/>
    </row>
    <row r="667" spans="4:8" ht="17.399999999999999">
      <c r="D667" s="11"/>
      <c r="F667" s="11"/>
      <c r="G667" s="11"/>
      <c r="H667" s="11"/>
    </row>
    <row r="668" spans="4:8" ht="17.399999999999999">
      <c r="D668" s="11"/>
      <c r="F668" s="11"/>
      <c r="G668" s="11"/>
      <c r="H668" s="11"/>
    </row>
    <row r="669" spans="4:8" ht="17.399999999999999">
      <c r="D669" s="11"/>
      <c r="F669" s="11"/>
      <c r="G669" s="11"/>
      <c r="H669" s="11"/>
    </row>
    <row r="670" spans="4:8" ht="17.399999999999999">
      <c r="D670" s="11"/>
      <c r="F670" s="11"/>
      <c r="G670" s="11"/>
      <c r="H670" s="11"/>
    </row>
    <row r="671" spans="4:8" ht="17.399999999999999">
      <c r="D671" s="11"/>
      <c r="F671" s="11"/>
      <c r="G671" s="11"/>
      <c r="H671" s="11"/>
    </row>
    <row r="672" spans="4:8" ht="17.399999999999999">
      <c r="D672" s="11"/>
      <c r="F672" s="11"/>
      <c r="G672" s="11"/>
      <c r="H672" s="11"/>
    </row>
    <row r="673" spans="4:8" ht="17.399999999999999">
      <c r="D673" s="11"/>
      <c r="F673" s="11"/>
      <c r="G673" s="11"/>
      <c r="H673" s="11"/>
    </row>
    <row r="674" spans="4:8" ht="17.399999999999999">
      <c r="D674" s="11"/>
      <c r="F674" s="11"/>
      <c r="G674" s="11"/>
      <c r="H674" s="11"/>
    </row>
    <row r="675" spans="4:8" ht="17.399999999999999">
      <c r="D675" s="11"/>
      <c r="F675" s="11"/>
      <c r="G675" s="11"/>
      <c r="H675" s="11"/>
    </row>
    <row r="676" spans="4:8" ht="17.399999999999999">
      <c r="D676" s="11"/>
      <c r="F676" s="11"/>
      <c r="G676" s="11"/>
      <c r="H676" s="11"/>
    </row>
    <row r="677" spans="4:8" ht="17.399999999999999">
      <c r="D677" s="11"/>
      <c r="F677" s="11"/>
      <c r="G677" s="11"/>
      <c r="H677" s="11"/>
    </row>
    <row r="678" spans="4:8" ht="17.399999999999999">
      <c r="D678" s="11"/>
      <c r="F678" s="11"/>
      <c r="G678" s="11"/>
      <c r="H678" s="11"/>
    </row>
    <row r="679" spans="4:8" ht="17.399999999999999">
      <c r="D679" s="11"/>
      <c r="F679" s="11"/>
      <c r="G679" s="11"/>
      <c r="H679" s="11"/>
    </row>
    <row r="680" spans="4:8" ht="17.399999999999999">
      <c r="D680" s="11"/>
      <c r="F680" s="11"/>
      <c r="G680" s="11"/>
      <c r="H680" s="11"/>
    </row>
    <row r="681" spans="4:8" ht="17.399999999999999">
      <c r="D681" s="11"/>
      <c r="F681" s="11"/>
      <c r="G681" s="11"/>
      <c r="H681" s="11"/>
    </row>
    <row r="682" spans="4:8" ht="17.399999999999999">
      <c r="D682" s="11"/>
      <c r="F682" s="11"/>
      <c r="G682" s="11"/>
      <c r="H682" s="11"/>
    </row>
    <row r="683" spans="4:8" ht="17.399999999999999">
      <c r="D683" s="11"/>
      <c r="F683" s="11"/>
      <c r="G683" s="11"/>
      <c r="H683" s="11"/>
    </row>
    <row r="684" spans="4:8" ht="17.399999999999999">
      <c r="D684" s="11"/>
      <c r="F684" s="11"/>
      <c r="G684" s="11"/>
      <c r="H684" s="11"/>
    </row>
    <row r="685" spans="4:8" ht="17.399999999999999">
      <c r="D685" s="11"/>
      <c r="F685" s="11"/>
      <c r="G685" s="11"/>
      <c r="H685" s="11"/>
    </row>
    <row r="686" spans="4:8" ht="17.399999999999999">
      <c r="D686" s="11"/>
      <c r="F686" s="11"/>
      <c r="G686" s="11"/>
      <c r="H686" s="11"/>
    </row>
    <row r="687" spans="4:8" ht="17.399999999999999">
      <c r="D687" s="11"/>
      <c r="F687" s="11"/>
      <c r="G687" s="11"/>
      <c r="H687" s="11"/>
    </row>
    <row r="688" spans="4:8" ht="17.399999999999999">
      <c r="D688" s="11"/>
      <c r="F688" s="11"/>
      <c r="G688" s="11"/>
      <c r="H688" s="11"/>
    </row>
    <row r="689" spans="4:8" ht="17.399999999999999">
      <c r="D689" s="11"/>
      <c r="F689" s="11"/>
      <c r="G689" s="11"/>
      <c r="H689" s="11"/>
    </row>
    <row r="690" spans="4:8" ht="17.399999999999999">
      <c r="D690" s="11"/>
      <c r="F690" s="11"/>
      <c r="G690" s="11"/>
      <c r="H690" s="11"/>
    </row>
    <row r="691" spans="4:8" ht="17.399999999999999">
      <c r="D691" s="11"/>
      <c r="F691" s="11"/>
      <c r="G691" s="11"/>
      <c r="H691" s="11"/>
    </row>
    <row r="692" spans="4:8" ht="17.399999999999999">
      <c r="D692" s="11"/>
      <c r="F692" s="11"/>
      <c r="G692" s="11"/>
      <c r="H692" s="11"/>
    </row>
    <row r="693" spans="4:8" ht="17.399999999999999">
      <c r="D693" s="11"/>
      <c r="F693" s="11"/>
      <c r="G693" s="11"/>
      <c r="H693" s="11"/>
    </row>
    <row r="694" spans="4:8" ht="17.399999999999999">
      <c r="D694" s="11"/>
      <c r="F694" s="11"/>
      <c r="G694" s="11"/>
      <c r="H694" s="11"/>
    </row>
    <row r="695" spans="4:8" ht="17.399999999999999">
      <c r="D695" s="11"/>
      <c r="F695" s="11"/>
      <c r="G695" s="11"/>
      <c r="H695" s="11"/>
    </row>
    <row r="696" spans="4:8" ht="17.399999999999999">
      <c r="D696" s="11"/>
      <c r="F696" s="11"/>
      <c r="G696" s="11"/>
      <c r="H696" s="11"/>
    </row>
    <row r="697" spans="4:8" ht="17.399999999999999">
      <c r="D697" s="11"/>
      <c r="F697" s="11"/>
      <c r="G697" s="11"/>
      <c r="H697" s="11"/>
    </row>
    <row r="698" spans="4:8" ht="17.399999999999999">
      <c r="D698" s="11"/>
      <c r="F698" s="11"/>
      <c r="G698" s="11"/>
      <c r="H698" s="11"/>
    </row>
    <row r="699" spans="4:8" ht="17.399999999999999">
      <c r="D699" s="11"/>
      <c r="F699" s="11"/>
      <c r="G699" s="11"/>
      <c r="H699" s="11"/>
    </row>
    <row r="700" spans="4:8" ht="17.399999999999999">
      <c r="D700" s="11"/>
      <c r="F700" s="11"/>
      <c r="G700" s="11"/>
      <c r="H700" s="11"/>
    </row>
    <row r="701" spans="4:8" ht="17.399999999999999">
      <c r="D701" s="11"/>
      <c r="F701" s="11"/>
      <c r="G701" s="11"/>
      <c r="H701" s="11"/>
    </row>
    <row r="702" spans="4:8" ht="17.399999999999999">
      <c r="D702" s="11"/>
      <c r="F702" s="11"/>
      <c r="G702" s="11"/>
      <c r="H702" s="11"/>
    </row>
    <row r="703" spans="4:8" ht="17.399999999999999">
      <c r="D703" s="11"/>
      <c r="F703" s="11"/>
      <c r="G703" s="11"/>
      <c r="H703" s="11"/>
    </row>
    <row r="704" spans="4:8" ht="17.399999999999999">
      <c r="D704" s="11"/>
      <c r="F704" s="11"/>
      <c r="G704" s="11"/>
      <c r="H704" s="11"/>
    </row>
    <row r="705" spans="4:8" ht="17.399999999999999">
      <c r="D705" s="11"/>
      <c r="F705" s="11"/>
      <c r="G705" s="11"/>
      <c r="H705" s="11"/>
    </row>
    <row r="706" spans="4:8" ht="17.399999999999999">
      <c r="D706" s="11"/>
      <c r="F706" s="11"/>
      <c r="G706" s="11"/>
      <c r="H706" s="11"/>
    </row>
    <row r="707" spans="4:8" ht="17.399999999999999">
      <c r="D707" s="11"/>
      <c r="F707" s="11"/>
      <c r="G707" s="11"/>
      <c r="H707" s="11"/>
    </row>
    <row r="708" spans="4:8" ht="17.399999999999999">
      <c r="D708" s="11"/>
      <c r="F708" s="11"/>
      <c r="G708" s="11"/>
      <c r="H708" s="11"/>
    </row>
    <row r="709" spans="4:8" ht="17.399999999999999">
      <c r="D709" s="11"/>
      <c r="F709" s="11"/>
      <c r="G709" s="11"/>
      <c r="H709" s="11"/>
    </row>
    <row r="710" spans="4:8" ht="17.399999999999999">
      <c r="D710" s="11"/>
      <c r="F710" s="11"/>
      <c r="G710" s="11"/>
      <c r="H710" s="11"/>
    </row>
    <row r="711" spans="4:8" ht="17.399999999999999">
      <c r="D711" s="11"/>
      <c r="F711" s="11"/>
      <c r="G711" s="11"/>
      <c r="H711" s="11"/>
    </row>
    <row r="712" spans="4:8" ht="17.399999999999999">
      <c r="D712" s="11"/>
      <c r="F712" s="11"/>
      <c r="G712" s="11"/>
      <c r="H712" s="11"/>
    </row>
    <row r="713" spans="4:8" ht="17.399999999999999">
      <c r="D713" s="11"/>
      <c r="F713" s="11"/>
      <c r="G713" s="11"/>
      <c r="H713" s="11"/>
    </row>
    <row r="714" spans="4:8" ht="17.399999999999999">
      <c r="D714" s="11"/>
      <c r="F714" s="11"/>
      <c r="G714" s="11"/>
      <c r="H714" s="11"/>
    </row>
    <row r="715" spans="4:8" ht="17.399999999999999">
      <c r="D715" s="11"/>
      <c r="F715" s="11"/>
      <c r="G715" s="11"/>
      <c r="H715" s="11"/>
    </row>
    <row r="716" spans="4:8" ht="17.399999999999999">
      <c r="D716" s="11"/>
      <c r="F716" s="11"/>
      <c r="G716" s="11"/>
      <c r="H716" s="11"/>
    </row>
    <row r="717" spans="4:8" ht="17.399999999999999">
      <c r="D717" s="11"/>
      <c r="F717" s="11"/>
      <c r="G717" s="11"/>
      <c r="H717" s="11"/>
    </row>
    <row r="718" spans="4:8" ht="17.399999999999999">
      <c r="D718" s="11"/>
      <c r="F718" s="11"/>
      <c r="G718" s="11"/>
      <c r="H718" s="11"/>
    </row>
    <row r="719" spans="4:8" ht="17.399999999999999">
      <c r="D719" s="11"/>
      <c r="F719" s="11"/>
      <c r="G719" s="11"/>
      <c r="H719" s="11"/>
    </row>
    <row r="720" spans="4:8" ht="17.399999999999999">
      <c r="D720" s="11"/>
      <c r="F720" s="11"/>
      <c r="G720" s="11"/>
      <c r="H720" s="11"/>
    </row>
    <row r="721" spans="4:8" ht="17.399999999999999">
      <c r="D721" s="11"/>
      <c r="F721" s="11"/>
      <c r="G721" s="11"/>
      <c r="H721" s="11"/>
    </row>
    <row r="722" spans="4:8" ht="17.399999999999999">
      <c r="D722" s="11"/>
      <c r="F722" s="11"/>
      <c r="G722" s="11"/>
      <c r="H722" s="11"/>
    </row>
    <row r="723" spans="4:8" ht="17.399999999999999">
      <c r="D723" s="11"/>
      <c r="F723" s="11"/>
      <c r="G723" s="11"/>
      <c r="H723" s="11"/>
    </row>
    <row r="724" spans="4:8" ht="17.399999999999999">
      <c r="D724" s="11"/>
      <c r="F724" s="11"/>
      <c r="G724" s="11"/>
      <c r="H724" s="11"/>
    </row>
    <row r="725" spans="4:8" ht="17.399999999999999">
      <c r="D725" s="11"/>
      <c r="F725" s="11"/>
      <c r="G725" s="11"/>
      <c r="H725" s="11"/>
    </row>
    <row r="726" spans="4:8" ht="17.399999999999999">
      <c r="D726" s="11"/>
      <c r="F726" s="11"/>
      <c r="G726" s="11"/>
      <c r="H726" s="11"/>
    </row>
    <row r="727" spans="4:8" ht="17.399999999999999">
      <c r="D727" s="11"/>
      <c r="F727" s="11"/>
      <c r="G727" s="11"/>
      <c r="H727" s="11"/>
    </row>
    <row r="728" spans="4:8" ht="17.399999999999999">
      <c r="D728" s="11"/>
      <c r="F728" s="11"/>
      <c r="G728" s="11"/>
      <c r="H728" s="11"/>
    </row>
    <row r="729" spans="4:8" ht="17.399999999999999">
      <c r="D729" s="11"/>
      <c r="F729" s="11"/>
      <c r="G729" s="11"/>
      <c r="H729" s="11"/>
    </row>
    <row r="730" spans="4:8" ht="17.399999999999999">
      <c r="D730" s="11"/>
      <c r="F730" s="11"/>
      <c r="G730" s="11"/>
      <c r="H730" s="11"/>
    </row>
    <row r="731" spans="4:8" ht="17.399999999999999">
      <c r="D731" s="11"/>
      <c r="F731" s="11"/>
      <c r="G731" s="11"/>
      <c r="H731" s="11"/>
    </row>
    <row r="732" spans="4:8" ht="17.399999999999999">
      <c r="D732" s="11"/>
      <c r="F732" s="11"/>
      <c r="G732" s="11"/>
      <c r="H732" s="11"/>
    </row>
    <row r="733" spans="4:8" ht="17.399999999999999">
      <c r="D733" s="11"/>
      <c r="F733" s="11"/>
      <c r="G733" s="11"/>
      <c r="H733" s="11"/>
    </row>
    <row r="734" spans="4:8" ht="17.399999999999999">
      <c r="D734" s="11"/>
      <c r="F734" s="11"/>
      <c r="G734" s="11"/>
      <c r="H734" s="11"/>
    </row>
    <row r="735" spans="4:8" ht="17.399999999999999">
      <c r="D735" s="11"/>
      <c r="F735" s="11"/>
      <c r="G735" s="11"/>
      <c r="H735" s="11"/>
    </row>
    <row r="736" spans="4:8" ht="17.399999999999999">
      <c r="D736" s="11"/>
      <c r="F736" s="11"/>
      <c r="G736" s="11"/>
      <c r="H736" s="11"/>
    </row>
    <row r="737" spans="4:8" ht="17.399999999999999">
      <c r="D737" s="11"/>
      <c r="F737" s="11"/>
      <c r="G737" s="11"/>
      <c r="H737" s="11"/>
    </row>
    <row r="738" spans="4:8" ht="17.399999999999999">
      <c r="D738" s="11"/>
      <c r="F738" s="11"/>
      <c r="G738" s="11"/>
      <c r="H738" s="11"/>
    </row>
    <row r="739" spans="4:8" ht="17.399999999999999">
      <c r="D739" s="11"/>
      <c r="F739" s="11"/>
      <c r="G739" s="11"/>
      <c r="H739" s="11"/>
    </row>
    <row r="740" spans="4:8" ht="17.399999999999999">
      <c r="D740" s="11"/>
      <c r="F740" s="11"/>
      <c r="G740" s="11"/>
      <c r="H740" s="11"/>
    </row>
    <row r="741" spans="4:8" ht="17.399999999999999">
      <c r="D741" s="11"/>
      <c r="F741" s="11"/>
      <c r="G741" s="11"/>
      <c r="H741" s="11"/>
    </row>
    <row r="742" spans="4:8" ht="17.399999999999999">
      <c r="D742" s="11"/>
      <c r="F742" s="11"/>
      <c r="G742" s="11"/>
      <c r="H742" s="11"/>
    </row>
    <row r="743" spans="4:8" ht="17.399999999999999">
      <c r="D743" s="11"/>
      <c r="F743" s="11"/>
      <c r="G743" s="11"/>
      <c r="H743" s="11"/>
    </row>
    <row r="744" spans="4:8" ht="17.399999999999999">
      <c r="D744" s="11"/>
      <c r="F744" s="11"/>
      <c r="G744" s="11"/>
      <c r="H744" s="11"/>
    </row>
    <row r="745" spans="4:8" ht="17.399999999999999">
      <c r="D745" s="11"/>
      <c r="F745" s="11"/>
      <c r="G745" s="11"/>
      <c r="H745" s="11"/>
    </row>
    <row r="746" spans="4:8" ht="17.399999999999999">
      <c r="D746" s="11"/>
      <c r="F746" s="11"/>
      <c r="G746" s="11"/>
      <c r="H746" s="11"/>
    </row>
    <row r="747" spans="4:8" ht="17.399999999999999">
      <c r="D747" s="11"/>
      <c r="F747" s="11"/>
      <c r="G747" s="11"/>
      <c r="H747" s="11"/>
    </row>
    <row r="748" spans="4:8" ht="17.399999999999999">
      <c r="D748" s="11"/>
      <c r="F748" s="11"/>
      <c r="G748" s="11"/>
      <c r="H748" s="11"/>
    </row>
    <row r="749" spans="4:8" ht="17.399999999999999">
      <c r="D749" s="11"/>
      <c r="F749" s="11"/>
      <c r="G749" s="11"/>
      <c r="H749" s="11"/>
    </row>
    <row r="750" spans="4:8" ht="17.399999999999999">
      <c r="D750" s="11"/>
      <c r="F750" s="11"/>
      <c r="G750" s="11"/>
      <c r="H750" s="11"/>
    </row>
    <row r="751" spans="4:8" ht="17.399999999999999">
      <c r="D751" s="11"/>
      <c r="F751" s="11"/>
      <c r="G751" s="11"/>
      <c r="H751" s="11"/>
    </row>
    <row r="752" spans="4:8" ht="17.399999999999999">
      <c r="D752" s="11"/>
      <c r="F752" s="11"/>
      <c r="G752" s="11"/>
      <c r="H752" s="11"/>
    </row>
    <row r="753" spans="4:8" ht="17.399999999999999">
      <c r="D753" s="11"/>
      <c r="F753" s="11"/>
      <c r="G753" s="11"/>
      <c r="H753" s="11"/>
    </row>
    <row r="754" spans="4:8" ht="17.399999999999999">
      <c r="D754" s="11"/>
      <c r="F754" s="11"/>
      <c r="G754" s="11"/>
      <c r="H754" s="11"/>
    </row>
    <row r="755" spans="4:8" ht="17.399999999999999">
      <c r="D755" s="11"/>
      <c r="F755" s="11"/>
      <c r="G755" s="11"/>
      <c r="H755" s="11"/>
    </row>
    <row r="756" spans="4:8" ht="17.399999999999999">
      <c r="D756" s="11"/>
      <c r="F756" s="11"/>
      <c r="G756" s="11"/>
      <c r="H756" s="11"/>
    </row>
    <row r="757" spans="4:8" ht="17.399999999999999">
      <c r="D757" s="11"/>
      <c r="F757" s="11"/>
      <c r="G757" s="11"/>
      <c r="H757" s="11"/>
    </row>
    <row r="758" spans="4:8" ht="17.399999999999999">
      <c r="D758" s="11"/>
      <c r="F758" s="11"/>
      <c r="G758" s="11"/>
      <c r="H758" s="11"/>
    </row>
    <row r="759" spans="4:8" ht="17.399999999999999">
      <c r="D759" s="11"/>
      <c r="F759" s="11"/>
      <c r="G759" s="11"/>
      <c r="H759" s="11"/>
    </row>
    <row r="760" spans="4:8" ht="17.399999999999999">
      <c r="D760" s="11"/>
      <c r="F760" s="11"/>
      <c r="G760" s="11"/>
      <c r="H760" s="11"/>
    </row>
    <row r="761" spans="4:8" ht="17.399999999999999">
      <c r="D761" s="11"/>
      <c r="F761" s="11"/>
      <c r="G761" s="11"/>
      <c r="H761" s="11"/>
    </row>
    <row r="762" spans="4:8" ht="17.399999999999999">
      <c r="D762" s="11"/>
      <c r="F762" s="11"/>
      <c r="G762" s="11"/>
      <c r="H762" s="11"/>
    </row>
    <row r="763" spans="4:8" ht="17.399999999999999">
      <c r="D763" s="11"/>
      <c r="F763" s="11"/>
      <c r="G763" s="11"/>
      <c r="H763" s="11"/>
    </row>
    <row r="764" spans="4:8" ht="17.399999999999999">
      <c r="D764" s="11"/>
      <c r="F764" s="11"/>
      <c r="G764" s="11"/>
      <c r="H764" s="11"/>
    </row>
    <row r="765" spans="4:8" ht="17.399999999999999">
      <c r="D765" s="11"/>
      <c r="F765" s="11"/>
      <c r="G765" s="11"/>
      <c r="H765" s="11"/>
    </row>
    <row r="766" spans="4:8" ht="17.399999999999999">
      <c r="D766" s="11"/>
      <c r="F766" s="11"/>
      <c r="G766" s="11"/>
      <c r="H766" s="11"/>
    </row>
    <row r="767" spans="4:8" ht="17.399999999999999">
      <c r="D767" s="11"/>
      <c r="F767" s="11"/>
      <c r="G767" s="11"/>
      <c r="H767" s="11"/>
    </row>
    <row r="768" spans="4:8" ht="17.399999999999999">
      <c r="D768" s="11"/>
      <c r="F768" s="11"/>
      <c r="G768" s="11"/>
      <c r="H768" s="11"/>
    </row>
    <row r="769" spans="4:8" ht="17.399999999999999">
      <c r="D769" s="11"/>
      <c r="F769" s="11"/>
      <c r="G769" s="11"/>
      <c r="H769" s="11"/>
    </row>
    <row r="770" spans="4:8" ht="17.399999999999999">
      <c r="D770" s="11"/>
      <c r="F770" s="11"/>
      <c r="G770" s="11"/>
      <c r="H770" s="11"/>
    </row>
    <row r="771" spans="4:8" ht="17.399999999999999">
      <c r="D771" s="11"/>
      <c r="F771" s="11"/>
      <c r="G771" s="11"/>
      <c r="H771" s="11"/>
    </row>
    <row r="772" spans="4:8" ht="17.399999999999999">
      <c r="D772" s="11"/>
      <c r="F772" s="11"/>
      <c r="G772" s="11"/>
      <c r="H772" s="11"/>
    </row>
    <row r="773" spans="4:8" ht="17.399999999999999">
      <c r="D773" s="11"/>
      <c r="F773" s="11"/>
      <c r="G773" s="11"/>
      <c r="H773" s="11"/>
    </row>
    <row r="774" spans="4:8" ht="17.399999999999999">
      <c r="D774" s="11"/>
      <c r="F774" s="11"/>
      <c r="G774" s="11"/>
      <c r="H774" s="11"/>
    </row>
    <row r="775" spans="4:8" ht="17.399999999999999">
      <c r="D775" s="11"/>
      <c r="F775" s="11"/>
      <c r="G775" s="11"/>
      <c r="H775" s="11"/>
    </row>
    <row r="776" spans="4:8" ht="17.399999999999999">
      <c r="D776" s="11"/>
      <c r="F776" s="11"/>
      <c r="G776" s="11"/>
      <c r="H776" s="11"/>
    </row>
    <row r="777" spans="4:8" ht="17.399999999999999">
      <c r="D777" s="11"/>
      <c r="F777" s="11"/>
      <c r="G777" s="11"/>
      <c r="H777" s="11"/>
    </row>
    <row r="778" spans="4:8" ht="17.399999999999999">
      <c r="D778" s="11"/>
      <c r="F778" s="11"/>
      <c r="G778" s="11"/>
      <c r="H778" s="11"/>
    </row>
    <row r="779" spans="4:8" ht="17.399999999999999">
      <c r="D779" s="11"/>
      <c r="F779" s="11"/>
      <c r="G779" s="11"/>
      <c r="H779" s="11"/>
    </row>
    <row r="780" spans="4:8" ht="17.399999999999999">
      <c r="D780" s="11"/>
      <c r="F780" s="11"/>
      <c r="G780" s="11"/>
      <c r="H780" s="11"/>
    </row>
    <row r="781" spans="4:8" ht="17.399999999999999">
      <c r="D781" s="11"/>
      <c r="F781" s="11"/>
      <c r="G781" s="11"/>
      <c r="H781" s="11"/>
    </row>
    <row r="782" spans="4:8" ht="17.399999999999999">
      <c r="D782" s="11"/>
      <c r="F782" s="11"/>
      <c r="G782" s="11"/>
      <c r="H782" s="11"/>
    </row>
    <row r="783" spans="4:8" ht="17.399999999999999">
      <c r="D783" s="11"/>
      <c r="F783" s="11"/>
      <c r="G783" s="11"/>
      <c r="H783" s="11"/>
    </row>
    <row r="784" spans="4:8" ht="17.399999999999999">
      <c r="D784" s="11"/>
      <c r="F784" s="11"/>
      <c r="G784" s="11"/>
      <c r="H784" s="11"/>
    </row>
    <row r="785" spans="4:8" ht="17.399999999999999">
      <c r="D785" s="11"/>
      <c r="F785" s="11"/>
      <c r="G785" s="11"/>
      <c r="H785" s="11"/>
    </row>
    <row r="786" spans="4:8" ht="17.399999999999999">
      <c r="D786" s="11"/>
      <c r="F786" s="11"/>
      <c r="G786" s="11"/>
      <c r="H786" s="11"/>
    </row>
    <row r="787" spans="4:8" ht="17.399999999999999">
      <c r="D787" s="11"/>
      <c r="F787" s="11"/>
      <c r="G787" s="11"/>
      <c r="H787" s="11"/>
    </row>
    <row r="788" spans="4:8" ht="17.399999999999999">
      <c r="D788" s="11"/>
      <c r="F788" s="11"/>
      <c r="G788" s="11"/>
      <c r="H788" s="11"/>
    </row>
    <row r="789" spans="4:8" ht="17.399999999999999">
      <c r="D789" s="11"/>
      <c r="F789" s="11"/>
      <c r="G789" s="11"/>
      <c r="H789" s="11"/>
    </row>
    <row r="790" spans="4:8" ht="17.399999999999999">
      <c r="D790" s="11"/>
      <c r="F790" s="11"/>
      <c r="G790" s="11"/>
      <c r="H790" s="11"/>
    </row>
    <row r="791" spans="4:8" ht="17.399999999999999">
      <c r="D791" s="11"/>
      <c r="F791" s="11"/>
      <c r="G791" s="11"/>
      <c r="H791" s="11"/>
    </row>
    <row r="792" spans="4:8" ht="17.399999999999999">
      <c r="D792" s="11"/>
      <c r="F792" s="11"/>
      <c r="G792" s="11"/>
      <c r="H792" s="11"/>
    </row>
    <row r="793" spans="4:8" ht="17.399999999999999">
      <c r="D793" s="11"/>
      <c r="F793" s="11"/>
      <c r="G793" s="11"/>
      <c r="H793" s="11"/>
    </row>
    <row r="794" spans="4:8" ht="17.399999999999999">
      <c r="D794" s="11"/>
      <c r="F794" s="11"/>
      <c r="G794" s="11"/>
      <c r="H794" s="11"/>
    </row>
    <row r="795" spans="4:8" ht="17.399999999999999">
      <c r="D795" s="11"/>
      <c r="F795" s="11"/>
      <c r="G795" s="11"/>
      <c r="H795" s="11"/>
    </row>
    <row r="796" spans="4:8" ht="17.399999999999999">
      <c r="D796" s="11"/>
      <c r="F796" s="11"/>
      <c r="G796" s="11"/>
      <c r="H796" s="11"/>
    </row>
    <row r="797" spans="4:8" ht="17.399999999999999">
      <c r="D797" s="11"/>
      <c r="F797" s="11"/>
      <c r="G797" s="11"/>
      <c r="H797" s="11"/>
    </row>
    <row r="798" spans="4:8" ht="17.399999999999999">
      <c r="D798" s="11"/>
      <c r="F798" s="11"/>
      <c r="G798" s="11"/>
      <c r="H798" s="11"/>
    </row>
    <row r="799" spans="4:8" ht="17.399999999999999">
      <c r="D799" s="11"/>
      <c r="F799" s="11"/>
      <c r="G799" s="11"/>
      <c r="H799" s="11"/>
    </row>
    <row r="800" spans="4:8" ht="17.399999999999999">
      <c r="D800" s="11"/>
      <c r="F800" s="11"/>
      <c r="G800" s="11"/>
      <c r="H800" s="11"/>
    </row>
    <row r="801" spans="4:8" ht="17.399999999999999">
      <c r="D801" s="11"/>
      <c r="F801" s="11"/>
      <c r="G801" s="11"/>
      <c r="H801" s="11"/>
    </row>
    <row r="802" spans="4:8" ht="17.399999999999999">
      <c r="D802" s="11"/>
      <c r="F802" s="11"/>
      <c r="G802" s="11"/>
      <c r="H802" s="11"/>
    </row>
    <row r="803" spans="4:8" ht="17.399999999999999">
      <c r="D803" s="11"/>
      <c r="F803" s="11"/>
      <c r="G803" s="11"/>
      <c r="H803" s="11"/>
    </row>
    <row r="804" spans="4:8" ht="17.399999999999999">
      <c r="D804" s="11"/>
      <c r="F804" s="11"/>
      <c r="G804" s="11"/>
      <c r="H804" s="11"/>
    </row>
    <row r="805" spans="4:8" ht="17.399999999999999">
      <c r="D805" s="11"/>
      <c r="F805" s="11"/>
      <c r="G805" s="11"/>
      <c r="H805" s="11"/>
    </row>
    <row r="806" spans="4:8" ht="17.399999999999999">
      <c r="D806" s="11"/>
      <c r="F806" s="11"/>
      <c r="G806" s="11"/>
      <c r="H806" s="11"/>
    </row>
    <row r="807" spans="4:8" ht="17.399999999999999">
      <c r="D807" s="11"/>
      <c r="F807" s="11"/>
      <c r="G807" s="11"/>
      <c r="H807" s="11"/>
    </row>
    <row r="808" spans="4:8" ht="17.399999999999999">
      <c r="D808" s="11"/>
      <c r="F808" s="11"/>
      <c r="G808" s="11"/>
      <c r="H808" s="11"/>
    </row>
    <row r="809" spans="4:8" ht="17.399999999999999">
      <c r="D809" s="11"/>
      <c r="F809" s="11"/>
      <c r="G809" s="11"/>
      <c r="H809" s="11"/>
    </row>
    <row r="810" spans="4:8" ht="17.399999999999999">
      <c r="D810" s="11"/>
      <c r="F810" s="11"/>
      <c r="G810" s="11"/>
      <c r="H810" s="11"/>
    </row>
    <row r="811" spans="4:8" ht="17.399999999999999">
      <c r="D811" s="11"/>
      <c r="F811" s="11"/>
      <c r="G811" s="11"/>
      <c r="H811" s="11"/>
    </row>
    <row r="812" spans="4:8" ht="17.399999999999999">
      <c r="D812" s="11"/>
      <c r="F812" s="11"/>
      <c r="G812" s="11"/>
      <c r="H812" s="11"/>
    </row>
    <row r="813" spans="4:8" ht="17.399999999999999">
      <c r="D813" s="11"/>
      <c r="F813" s="11"/>
      <c r="G813" s="11"/>
      <c r="H813" s="11"/>
    </row>
    <row r="814" spans="4:8" ht="17.399999999999999">
      <c r="D814" s="11"/>
      <c r="F814" s="11"/>
      <c r="G814" s="11"/>
      <c r="H814" s="11"/>
    </row>
    <row r="815" spans="4:8" ht="17.399999999999999">
      <c r="D815" s="11"/>
      <c r="F815" s="11"/>
      <c r="G815" s="11"/>
      <c r="H815" s="11"/>
    </row>
    <row r="816" spans="4:8" ht="17.399999999999999">
      <c r="D816" s="11"/>
      <c r="F816" s="11"/>
      <c r="G816" s="11"/>
      <c r="H816" s="11"/>
    </row>
    <row r="817" spans="4:8" ht="17.399999999999999">
      <c r="D817" s="11"/>
      <c r="F817" s="11"/>
      <c r="G817" s="11"/>
      <c r="H817" s="11"/>
    </row>
    <row r="818" spans="4:8" ht="17.399999999999999">
      <c r="D818" s="11"/>
      <c r="F818" s="11"/>
      <c r="G818" s="11"/>
      <c r="H818" s="11"/>
    </row>
    <row r="819" spans="4:8" ht="17.399999999999999">
      <c r="D819" s="11"/>
      <c r="F819" s="11"/>
      <c r="G819" s="11"/>
      <c r="H819" s="11"/>
    </row>
    <row r="820" spans="4:8" ht="17.399999999999999">
      <c r="D820" s="11"/>
      <c r="F820" s="11"/>
      <c r="G820" s="11"/>
      <c r="H820" s="11"/>
    </row>
    <row r="821" spans="4:8" ht="17.399999999999999">
      <c r="D821" s="11"/>
      <c r="F821" s="11"/>
      <c r="G821" s="11"/>
      <c r="H821" s="11"/>
    </row>
    <row r="822" spans="4:8" ht="17.399999999999999">
      <c r="D822" s="11"/>
      <c r="F822" s="11"/>
      <c r="G822" s="11"/>
      <c r="H822" s="11"/>
    </row>
    <row r="823" spans="4:8" ht="17.399999999999999">
      <c r="D823" s="11"/>
      <c r="F823" s="11"/>
      <c r="G823" s="11"/>
      <c r="H823" s="11"/>
    </row>
    <row r="824" spans="4:8" ht="17.399999999999999">
      <c r="D824" s="11"/>
      <c r="F824" s="11"/>
      <c r="G824" s="11"/>
      <c r="H824" s="11"/>
    </row>
    <row r="825" spans="4:8" ht="17.399999999999999">
      <c r="D825" s="11"/>
      <c r="F825" s="11"/>
      <c r="G825" s="11"/>
      <c r="H825" s="11"/>
    </row>
    <row r="826" spans="4:8" ht="17.399999999999999">
      <c r="D826" s="11"/>
      <c r="F826" s="11"/>
      <c r="G826" s="11"/>
      <c r="H826" s="11"/>
    </row>
    <row r="827" spans="4:8" ht="17.399999999999999">
      <c r="D827" s="11"/>
      <c r="F827" s="11"/>
      <c r="G827" s="11"/>
      <c r="H827" s="11"/>
    </row>
    <row r="828" spans="4:8" ht="17.399999999999999">
      <c r="D828" s="11"/>
      <c r="F828" s="11"/>
      <c r="G828" s="11"/>
      <c r="H828" s="11"/>
    </row>
    <row r="829" spans="4:8" ht="17.399999999999999">
      <c r="D829" s="11"/>
      <c r="F829" s="11"/>
      <c r="G829" s="11"/>
      <c r="H829" s="11"/>
    </row>
    <row r="830" spans="4:8" ht="17.399999999999999">
      <c r="D830" s="11"/>
      <c r="F830" s="11"/>
      <c r="G830" s="11"/>
      <c r="H830" s="11"/>
    </row>
    <row r="831" spans="4:8" ht="17.399999999999999">
      <c r="D831" s="11"/>
      <c r="F831" s="11"/>
      <c r="G831" s="11"/>
      <c r="H831" s="11"/>
    </row>
    <row r="832" spans="4:8" ht="17.399999999999999">
      <c r="D832" s="11"/>
      <c r="F832" s="11"/>
      <c r="G832" s="11"/>
      <c r="H832" s="11"/>
    </row>
    <row r="833" spans="4:8" ht="17.399999999999999">
      <c r="D833" s="11"/>
      <c r="F833" s="11"/>
      <c r="G833" s="11"/>
      <c r="H833" s="11"/>
    </row>
    <row r="834" spans="4:8" ht="17.399999999999999">
      <c r="D834" s="11"/>
      <c r="F834" s="11"/>
      <c r="G834" s="11"/>
      <c r="H834" s="11"/>
    </row>
    <row r="835" spans="4:8" ht="17.399999999999999">
      <c r="D835" s="11"/>
      <c r="F835" s="11"/>
      <c r="G835" s="11"/>
      <c r="H835" s="11"/>
    </row>
    <row r="836" spans="4:8" ht="17.399999999999999">
      <c r="D836" s="11"/>
      <c r="F836" s="11"/>
      <c r="G836" s="11"/>
      <c r="H836" s="11"/>
    </row>
    <row r="837" spans="4:8" ht="17.399999999999999">
      <c r="D837" s="11"/>
      <c r="F837" s="11"/>
      <c r="G837" s="11"/>
      <c r="H837" s="11"/>
    </row>
    <row r="838" spans="4:8" ht="17.399999999999999">
      <c r="D838" s="11"/>
      <c r="F838" s="11"/>
      <c r="G838" s="11"/>
      <c r="H838" s="11"/>
    </row>
    <row r="839" spans="4:8" ht="17.399999999999999">
      <c r="D839" s="11"/>
      <c r="F839" s="11"/>
      <c r="G839" s="11"/>
      <c r="H839" s="11"/>
    </row>
    <row r="840" spans="4:8" ht="17.399999999999999">
      <c r="D840" s="11"/>
      <c r="F840" s="11"/>
      <c r="G840" s="11"/>
      <c r="H840" s="11"/>
    </row>
    <row r="841" spans="4:8" ht="17.399999999999999">
      <c r="D841" s="11"/>
      <c r="F841" s="11"/>
      <c r="G841" s="11"/>
      <c r="H841" s="11"/>
    </row>
    <row r="842" spans="4:8" ht="17.399999999999999">
      <c r="D842" s="11"/>
      <c r="F842" s="11"/>
      <c r="G842" s="11"/>
      <c r="H842" s="11"/>
    </row>
    <row r="843" spans="4:8" ht="17.399999999999999">
      <c r="D843" s="11"/>
      <c r="F843" s="11"/>
      <c r="G843" s="11"/>
      <c r="H843" s="11"/>
    </row>
    <row r="844" spans="4:8" ht="17.399999999999999">
      <c r="D844" s="11"/>
      <c r="F844" s="11"/>
      <c r="G844" s="11"/>
      <c r="H844" s="11"/>
    </row>
    <row r="845" spans="4:8" ht="17.399999999999999">
      <c r="D845" s="11"/>
      <c r="F845" s="11"/>
      <c r="G845" s="11"/>
      <c r="H845" s="11"/>
    </row>
    <row r="846" spans="4:8" ht="17.399999999999999">
      <c r="D846" s="11"/>
      <c r="F846" s="11"/>
      <c r="G846" s="11"/>
      <c r="H846" s="11"/>
    </row>
    <row r="847" spans="4:8" ht="17.399999999999999">
      <c r="D847" s="11"/>
      <c r="F847" s="11"/>
      <c r="G847" s="11"/>
      <c r="H847" s="11"/>
    </row>
    <row r="848" spans="4:8" ht="17.399999999999999">
      <c r="D848" s="11"/>
      <c r="F848" s="11"/>
      <c r="G848" s="11"/>
      <c r="H848" s="11"/>
    </row>
    <row r="849" spans="4:8" ht="17.399999999999999">
      <c r="D849" s="11"/>
      <c r="F849" s="11"/>
      <c r="G849" s="11"/>
      <c r="H849" s="11"/>
    </row>
    <row r="850" spans="4:8" ht="17.399999999999999">
      <c r="D850" s="11"/>
      <c r="F850" s="11"/>
      <c r="G850" s="11"/>
      <c r="H850" s="11"/>
    </row>
    <row r="851" spans="4:8" ht="17.399999999999999">
      <c r="D851" s="11"/>
      <c r="F851" s="11"/>
      <c r="G851" s="11"/>
      <c r="H851" s="11"/>
    </row>
    <row r="852" spans="4:8" ht="17.399999999999999">
      <c r="D852" s="11"/>
      <c r="F852" s="11"/>
      <c r="G852" s="11"/>
      <c r="H852" s="11"/>
    </row>
    <row r="853" spans="4:8" ht="17.399999999999999">
      <c r="D853" s="11"/>
      <c r="F853" s="11"/>
      <c r="G853" s="11"/>
      <c r="H853" s="11"/>
    </row>
    <row r="854" spans="4:8" ht="17.399999999999999">
      <c r="D854" s="11"/>
      <c r="F854" s="11"/>
      <c r="G854" s="11"/>
      <c r="H854" s="11"/>
    </row>
    <row r="855" spans="4:8" ht="17.399999999999999">
      <c r="D855" s="11"/>
      <c r="F855" s="11"/>
      <c r="G855" s="11"/>
      <c r="H855" s="11"/>
    </row>
    <row r="856" spans="4:8" ht="17.399999999999999">
      <c r="D856" s="11"/>
      <c r="F856" s="11"/>
      <c r="G856" s="11"/>
      <c r="H856" s="11"/>
    </row>
    <row r="857" spans="4:8" ht="17.399999999999999">
      <c r="D857" s="11"/>
      <c r="F857" s="11"/>
      <c r="G857" s="11"/>
      <c r="H857" s="11"/>
    </row>
    <row r="858" spans="4:8" ht="17.399999999999999">
      <c r="D858" s="11"/>
      <c r="F858" s="11"/>
      <c r="G858" s="11"/>
      <c r="H858" s="11"/>
    </row>
    <row r="859" spans="4:8" ht="17.399999999999999">
      <c r="D859" s="11"/>
      <c r="F859" s="11"/>
      <c r="G859" s="11"/>
      <c r="H859" s="11"/>
    </row>
    <row r="860" spans="4:8" ht="17.399999999999999">
      <c r="D860" s="11"/>
      <c r="F860" s="11"/>
      <c r="G860" s="11"/>
      <c r="H860" s="11"/>
    </row>
    <row r="861" spans="4:8" ht="17.399999999999999">
      <c r="D861" s="11"/>
      <c r="F861" s="11"/>
      <c r="G861" s="11"/>
      <c r="H861" s="11"/>
    </row>
    <row r="862" spans="4:8" ht="17.399999999999999">
      <c r="D862" s="11"/>
      <c r="F862" s="11"/>
      <c r="G862" s="11"/>
      <c r="H862" s="11"/>
    </row>
    <row r="863" spans="4:8" ht="17.399999999999999">
      <c r="D863" s="11"/>
      <c r="F863" s="11"/>
      <c r="G863" s="11"/>
      <c r="H863" s="11"/>
    </row>
    <row r="864" spans="4:8" ht="17.399999999999999">
      <c r="D864" s="11"/>
      <c r="F864" s="11"/>
      <c r="G864" s="11"/>
      <c r="H864" s="11"/>
    </row>
    <row r="865" spans="4:8" ht="17.399999999999999">
      <c r="D865" s="11"/>
      <c r="F865" s="11"/>
      <c r="G865" s="11"/>
      <c r="H865" s="11"/>
    </row>
    <row r="866" spans="4:8" ht="17.399999999999999">
      <c r="D866" s="11"/>
      <c r="F866" s="11"/>
      <c r="G866" s="11"/>
      <c r="H866" s="11"/>
    </row>
    <row r="867" spans="4:8" ht="17.399999999999999">
      <c r="D867" s="11"/>
      <c r="F867" s="11"/>
      <c r="G867" s="11"/>
      <c r="H867" s="11"/>
    </row>
    <row r="868" spans="4:8" ht="17.399999999999999">
      <c r="D868" s="11"/>
      <c r="F868" s="11"/>
      <c r="G868" s="11"/>
      <c r="H868" s="11"/>
    </row>
    <row r="869" spans="4:8" ht="17.399999999999999">
      <c r="D869" s="11"/>
      <c r="F869" s="11"/>
      <c r="G869" s="11"/>
      <c r="H869" s="11"/>
    </row>
    <row r="870" spans="4:8" ht="17.399999999999999">
      <c r="D870" s="11"/>
      <c r="F870" s="11"/>
      <c r="G870" s="11"/>
      <c r="H870" s="11"/>
    </row>
    <row r="871" spans="4:8" ht="17.399999999999999">
      <c r="D871" s="11"/>
      <c r="F871" s="11"/>
      <c r="G871" s="11"/>
      <c r="H871" s="11"/>
    </row>
    <row r="872" spans="4:8" ht="17.399999999999999">
      <c r="D872" s="11"/>
      <c r="F872" s="11"/>
      <c r="G872" s="11"/>
      <c r="H872" s="11"/>
    </row>
    <row r="873" spans="4:8" ht="17.399999999999999">
      <c r="D873" s="11"/>
      <c r="F873" s="11"/>
      <c r="G873" s="11"/>
      <c r="H873" s="11"/>
    </row>
    <row r="874" spans="4:8" ht="17.399999999999999">
      <c r="D874" s="11"/>
      <c r="F874" s="11"/>
      <c r="G874" s="11"/>
      <c r="H874" s="11"/>
    </row>
    <row r="875" spans="4:8" ht="17.399999999999999">
      <c r="D875" s="11"/>
      <c r="F875" s="11"/>
      <c r="G875" s="11"/>
      <c r="H875" s="11"/>
    </row>
    <row r="876" spans="4:8" ht="17.399999999999999">
      <c r="D876" s="11"/>
      <c r="F876" s="11"/>
      <c r="G876" s="11"/>
      <c r="H876" s="11"/>
    </row>
    <row r="877" spans="4:8" ht="17.399999999999999">
      <c r="D877" s="11"/>
      <c r="F877" s="11"/>
      <c r="G877" s="11"/>
      <c r="H877" s="11"/>
    </row>
    <row r="878" spans="4:8" ht="17.399999999999999">
      <c r="D878" s="11"/>
      <c r="F878" s="11"/>
      <c r="G878" s="11"/>
      <c r="H878" s="11"/>
    </row>
    <row r="879" spans="4:8" ht="17.399999999999999">
      <c r="D879" s="11"/>
      <c r="F879" s="11"/>
      <c r="G879" s="11"/>
      <c r="H879" s="11"/>
    </row>
    <row r="880" spans="4:8" ht="17.399999999999999">
      <c r="D880" s="11"/>
      <c r="F880" s="11"/>
      <c r="G880" s="11"/>
      <c r="H880" s="11"/>
    </row>
    <row r="881" spans="4:8" ht="17.399999999999999">
      <c r="D881" s="11"/>
      <c r="F881" s="11"/>
      <c r="G881" s="11"/>
      <c r="H881" s="11"/>
    </row>
    <row r="882" spans="4:8" ht="17.399999999999999">
      <c r="D882" s="11"/>
      <c r="F882" s="11"/>
      <c r="G882" s="11"/>
      <c r="H882" s="11"/>
    </row>
    <row r="883" spans="4:8" ht="17.399999999999999">
      <c r="D883" s="11"/>
      <c r="F883" s="11"/>
      <c r="G883" s="11"/>
      <c r="H883" s="11"/>
    </row>
    <row r="884" spans="4:8" ht="17.399999999999999">
      <c r="D884" s="11"/>
      <c r="F884" s="11"/>
      <c r="G884" s="11"/>
      <c r="H884" s="11"/>
    </row>
    <row r="885" spans="4:8" ht="17.399999999999999">
      <c r="D885" s="11"/>
      <c r="F885" s="11"/>
      <c r="G885" s="11"/>
      <c r="H885" s="11"/>
    </row>
    <row r="886" spans="4:8" ht="17.399999999999999">
      <c r="D886" s="11"/>
      <c r="F886" s="11"/>
      <c r="G886" s="11"/>
      <c r="H886" s="11"/>
    </row>
    <row r="887" spans="4:8" ht="17.399999999999999">
      <c r="D887" s="11"/>
      <c r="F887" s="11"/>
      <c r="G887" s="11"/>
      <c r="H887" s="11"/>
    </row>
    <row r="888" spans="4:8" ht="17.399999999999999">
      <c r="D888" s="11"/>
      <c r="F888" s="11"/>
      <c r="G888" s="11"/>
      <c r="H888" s="11"/>
    </row>
    <row r="889" spans="4:8" ht="17.399999999999999">
      <c r="D889" s="11"/>
      <c r="F889" s="11"/>
      <c r="G889" s="11"/>
      <c r="H889" s="11"/>
    </row>
    <row r="890" spans="4:8" ht="17.399999999999999">
      <c r="D890" s="11"/>
      <c r="F890" s="11"/>
      <c r="G890" s="11"/>
      <c r="H890" s="11"/>
    </row>
    <row r="891" spans="4:8" ht="17.399999999999999">
      <c r="D891" s="11"/>
      <c r="F891" s="11"/>
      <c r="G891" s="11"/>
      <c r="H891" s="11"/>
    </row>
    <row r="892" spans="4:8" ht="17.399999999999999">
      <c r="D892" s="11"/>
      <c r="F892" s="11"/>
      <c r="G892" s="11"/>
      <c r="H892" s="11"/>
    </row>
    <row r="893" spans="4:8" ht="17.399999999999999">
      <c r="D893" s="11"/>
      <c r="F893" s="11"/>
      <c r="G893" s="11"/>
      <c r="H893" s="11"/>
    </row>
    <row r="894" spans="4:8" ht="17.399999999999999">
      <c r="D894" s="11"/>
      <c r="F894" s="11"/>
      <c r="G894" s="11"/>
      <c r="H894" s="11"/>
    </row>
    <row r="895" spans="4:8" ht="17.399999999999999">
      <c r="D895" s="11"/>
      <c r="F895" s="11"/>
      <c r="G895" s="11"/>
      <c r="H895" s="11"/>
    </row>
    <row r="896" spans="4:8" ht="17.399999999999999">
      <c r="D896" s="11"/>
      <c r="F896" s="11"/>
      <c r="G896" s="11"/>
      <c r="H896" s="11"/>
    </row>
    <row r="897" spans="4:8" ht="17.399999999999999">
      <c r="D897" s="11"/>
      <c r="F897" s="11"/>
      <c r="G897" s="11"/>
      <c r="H897" s="11"/>
    </row>
    <row r="898" spans="4:8" ht="17.399999999999999">
      <c r="D898" s="11"/>
      <c r="F898" s="11"/>
      <c r="G898" s="11"/>
      <c r="H898" s="11"/>
    </row>
    <row r="899" spans="4:8" ht="17.399999999999999">
      <c r="D899" s="11"/>
      <c r="F899" s="11"/>
      <c r="G899" s="11"/>
      <c r="H899" s="11"/>
    </row>
    <row r="900" spans="4:8" ht="17.399999999999999">
      <c r="D900" s="11"/>
      <c r="F900" s="11"/>
      <c r="G900" s="11"/>
      <c r="H900" s="11"/>
    </row>
    <row r="901" spans="4:8" ht="17.399999999999999">
      <c r="D901" s="11"/>
      <c r="F901" s="11"/>
      <c r="G901" s="11"/>
      <c r="H901" s="11"/>
    </row>
    <row r="902" spans="4:8" ht="17.399999999999999">
      <c r="D902" s="11"/>
      <c r="F902" s="11"/>
      <c r="G902" s="11"/>
      <c r="H902" s="11"/>
    </row>
    <row r="903" spans="4:8" ht="17.399999999999999">
      <c r="D903" s="11"/>
      <c r="F903" s="11"/>
      <c r="G903" s="11"/>
      <c r="H903" s="11"/>
    </row>
    <row r="904" spans="4:8" ht="17.399999999999999">
      <c r="D904" s="11"/>
      <c r="F904" s="11"/>
      <c r="G904" s="11"/>
      <c r="H904" s="11"/>
    </row>
    <row r="905" spans="4:8" ht="17.399999999999999">
      <c r="D905" s="11"/>
      <c r="F905" s="11"/>
      <c r="G905" s="11"/>
      <c r="H905" s="11"/>
    </row>
    <row r="906" spans="4:8" ht="17.399999999999999">
      <c r="D906" s="11"/>
      <c r="F906" s="11"/>
      <c r="G906" s="11"/>
      <c r="H906" s="11"/>
    </row>
    <row r="907" spans="4:8" ht="17.399999999999999">
      <c r="D907" s="11"/>
      <c r="F907" s="11"/>
      <c r="G907" s="11"/>
      <c r="H907" s="11"/>
    </row>
    <row r="908" spans="4:8" ht="17.399999999999999">
      <c r="D908" s="11"/>
      <c r="F908" s="11"/>
      <c r="G908" s="11"/>
      <c r="H908" s="11"/>
    </row>
    <row r="909" spans="4:8" ht="17.399999999999999">
      <c r="D909" s="11"/>
      <c r="F909" s="11"/>
      <c r="G909" s="11"/>
      <c r="H909" s="11"/>
    </row>
    <row r="910" spans="4:8" ht="17.399999999999999">
      <c r="D910" s="11"/>
      <c r="F910" s="11"/>
      <c r="G910" s="11"/>
      <c r="H910" s="11"/>
    </row>
    <row r="911" spans="4:8" ht="17.399999999999999">
      <c r="D911" s="11"/>
      <c r="F911" s="11"/>
      <c r="G911" s="11"/>
      <c r="H911" s="11"/>
    </row>
    <row r="912" spans="4:8" ht="17.399999999999999">
      <c r="D912" s="11"/>
      <c r="F912" s="11"/>
      <c r="G912" s="11"/>
      <c r="H912" s="11"/>
    </row>
    <row r="913" spans="4:8" ht="17.399999999999999">
      <c r="D913" s="11"/>
      <c r="F913" s="11"/>
      <c r="G913" s="11"/>
      <c r="H913" s="11"/>
    </row>
    <row r="914" spans="4:8" ht="17.399999999999999">
      <c r="D914" s="11"/>
      <c r="F914" s="11"/>
      <c r="G914" s="11"/>
      <c r="H914" s="11"/>
    </row>
    <row r="915" spans="4:8" ht="17.399999999999999">
      <c r="D915" s="11"/>
      <c r="F915" s="11"/>
      <c r="G915" s="11"/>
      <c r="H915" s="11"/>
    </row>
    <row r="916" spans="4:8" ht="17.399999999999999">
      <c r="D916" s="11"/>
      <c r="F916" s="11"/>
      <c r="G916" s="11"/>
      <c r="H916" s="11"/>
    </row>
    <row r="917" spans="4:8" ht="17.399999999999999">
      <c r="D917" s="11"/>
      <c r="F917" s="11"/>
      <c r="G917" s="11"/>
      <c r="H917" s="11"/>
    </row>
    <row r="918" spans="4:8" ht="17.399999999999999">
      <c r="D918" s="11"/>
      <c r="F918" s="11"/>
      <c r="G918" s="11"/>
      <c r="H918" s="11"/>
    </row>
    <row r="919" spans="4:8" ht="17.399999999999999">
      <c r="D919" s="11"/>
      <c r="F919" s="11"/>
      <c r="G919" s="11"/>
      <c r="H919" s="11"/>
    </row>
    <row r="920" spans="4:8" ht="17.399999999999999">
      <c r="D920" s="11"/>
      <c r="F920" s="11"/>
      <c r="G920" s="11"/>
      <c r="H920" s="11"/>
    </row>
    <row r="921" spans="4:8" ht="17.399999999999999">
      <c r="D921" s="11"/>
      <c r="F921" s="11"/>
      <c r="G921" s="11"/>
      <c r="H921" s="11"/>
    </row>
    <row r="922" spans="4:8" ht="17.399999999999999">
      <c r="D922" s="11"/>
      <c r="F922" s="11"/>
      <c r="G922" s="11"/>
      <c r="H922" s="11"/>
    </row>
    <row r="923" spans="4:8" ht="17.399999999999999">
      <c r="D923" s="11"/>
      <c r="F923" s="11"/>
      <c r="G923" s="11"/>
      <c r="H923" s="11"/>
    </row>
    <row r="924" spans="4:8" ht="17.399999999999999">
      <c r="D924" s="11"/>
      <c r="F924" s="11"/>
      <c r="G924" s="11"/>
      <c r="H924" s="11"/>
    </row>
    <row r="925" spans="4:8" ht="17.399999999999999">
      <c r="D925" s="11"/>
      <c r="F925" s="11"/>
      <c r="G925" s="11"/>
      <c r="H925" s="11"/>
    </row>
    <row r="926" spans="4:8" ht="17.399999999999999">
      <c r="D926" s="11"/>
      <c r="F926" s="11"/>
      <c r="G926" s="11"/>
      <c r="H926" s="11"/>
    </row>
    <row r="927" spans="4:8" ht="17.399999999999999">
      <c r="D927" s="11"/>
      <c r="F927" s="11"/>
      <c r="G927" s="11"/>
      <c r="H927" s="11"/>
    </row>
    <row r="928" spans="4:8" ht="17.399999999999999">
      <c r="D928" s="11"/>
      <c r="F928" s="11"/>
      <c r="G928" s="11"/>
      <c r="H928" s="11"/>
    </row>
    <row r="929" spans="4:8" ht="17.399999999999999">
      <c r="D929" s="11"/>
      <c r="F929" s="11"/>
      <c r="G929" s="11"/>
      <c r="H929" s="11"/>
    </row>
    <row r="930" spans="4:8" ht="17.399999999999999">
      <c r="D930" s="11"/>
      <c r="F930" s="11"/>
      <c r="G930" s="11"/>
      <c r="H930" s="11"/>
    </row>
    <row r="931" spans="4:8" ht="17.399999999999999">
      <c r="D931" s="11"/>
      <c r="F931" s="11"/>
      <c r="G931" s="11"/>
      <c r="H931" s="11"/>
    </row>
    <row r="932" spans="4:8" ht="17.399999999999999">
      <c r="D932" s="11"/>
      <c r="F932" s="11"/>
      <c r="G932" s="11"/>
      <c r="H932" s="11"/>
    </row>
    <row r="933" spans="4:8" ht="17.399999999999999">
      <c r="D933" s="11"/>
      <c r="F933" s="11"/>
      <c r="G933" s="11"/>
      <c r="H933" s="11"/>
    </row>
    <row r="934" spans="4:8" ht="17.399999999999999">
      <c r="D934" s="11"/>
      <c r="F934" s="11"/>
      <c r="G934" s="11"/>
      <c r="H934" s="11"/>
    </row>
    <row r="935" spans="4:8" ht="17.399999999999999">
      <c r="D935" s="11"/>
      <c r="F935" s="11"/>
      <c r="G935" s="11"/>
      <c r="H935" s="11"/>
    </row>
    <row r="936" spans="4:8" ht="17.399999999999999">
      <c r="D936" s="11"/>
      <c r="F936" s="11"/>
      <c r="G936" s="11"/>
      <c r="H936" s="11"/>
    </row>
    <row r="937" spans="4:8" ht="17.399999999999999">
      <c r="D937" s="11"/>
      <c r="F937" s="11"/>
      <c r="G937" s="11"/>
      <c r="H937" s="11"/>
    </row>
    <row r="938" spans="4:8" ht="17.399999999999999">
      <c r="D938" s="11"/>
      <c r="F938" s="11"/>
      <c r="G938" s="11"/>
      <c r="H938" s="11"/>
    </row>
    <row r="939" spans="4:8" ht="17.399999999999999">
      <c r="D939" s="11"/>
      <c r="F939" s="11"/>
      <c r="G939" s="11"/>
      <c r="H939" s="11"/>
    </row>
    <row r="940" spans="4:8" ht="17.399999999999999">
      <c r="D940" s="11"/>
      <c r="F940" s="11"/>
      <c r="G940" s="11"/>
      <c r="H940" s="11"/>
    </row>
    <row r="941" spans="4:8" ht="17.399999999999999">
      <c r="D941" s="11"/>
      <c r="F941" s="11"/>
      <c r="G941" s="11"/>
      <c r="H941" s="11"/>
    </row>
    <row r="942" spans="4:8" ht="17.399999999999999">
      <c r="D942" s="11"/>
      <c r="F942" s="11"/>
      <c r="G942" s="11"/>
      <c r="H942" s="11"/>
    </row>
    <row r="943" spans="4:8" ht="17.399999999999999">
      <c r="D943" s="11"/>
      <c r="F943" s="11"/>
      <c r="G943" s="11"/>
      <c r="H943" s="11"/>
    </row>
    <row r="944" spans="4:8" ht="17.399999999999999">
      <c r="D944" s="11"/>
      <c r="F944" s="11"/>
      <c r="G944" s="11"/>
      <c r="H944" s="11"/>
    </row>
    <row r="945" spans="4:8" ht="17.399999999999999">
      <c r="D945" s="11"/>
      <c r="F945" s="11"/>
      <c r="G945" s="11"/>
      <c r="H945" s="11"/>
    </row>
    <row r="946" spans="4:8" ht="17.399999999999999">
      <c r="D946" s="11"/>
      <c r="F946" s="11"/>
      <c r="G946" s="11"/>
      <c r="H946" s="11"/>
    </row>
    <row r="947" spans="4:8" ht="17.399999999999999">
      <c r="D947" s="11"/>
      <c r="F947" s="11"/>
      <c r="G947" s="11"/>
      <c r="H947" s="11"/>
    </row>
    <row r="948" spans="4:8" ht="17.399999999999999">
      <c r="D948" s="11"/>
      <c r="F948" s="11"/>
      <c r="G948" s="11"/>
      <c r="H948" s="11"/>
    </row>
    <row r="949" spans="4:8" ht="17.399999999999999">
      <c r="D949" s="11"/>
      <c r="F949" s="11"/>
      <c r="G949" s="11"/>
      <c r="H949" s="11"/>
    </row>
    <row r="950" spans="4:8" ht="17.399999999999999">
      <c r="D950" s="11"/>
      <c r="F950" s="11"/>
      <c r="G950" s="11"/>
      <c r="H950" s="11"/>
    </row>
    <row r="951" spans="4:8" ht="17.399999999999999">
      <c r="D951" s="11"/>
      <c r="F951" s="11"/>
      <c r="G951" s="11"/>
      <c r="H951" s="11"/>
    </row>
    <row r="952" spans="4:8" ht="17.399999999999999">
      <c r="D952" s="11"/>
      <c r="F952" s="11"/>
      <c r="G952" s="11"/>
      <c r="H952" s="11"/>
    </row>
    <row r="953" spans="4:8" ht="17.399999999999999">
      <c r="D953" s="11"/>
      <c r="F953" s="11"/>
      <c r="G953" s="11"/>
      <c r="H953" s="11"/>
    </row>
    <row r="954" spans="4:8" ht="17.399999999999999">
      <c r="D954" s="11"/>
      <c r="F954" s="11"/>
      <c r="G954" s="11"/>
      <c r="H954" s="11"/>
    </row>
    <row r="955" spans="4:8" ht="17.399999999999999">
      <c r="D955" s="11"/>
      <c r="F955" s="11"/>
      <c r="G955" s="11"/>
      <c r="H955" s="11"/>
    </row>
    <row r="956" spans="4:8" ht="17.399999999999999">
      <c r="D956" s="11"/>
      <c r="F956" s="11"/>
      <c r="G956" s="11"/>
      <c r="H956" s="11"/>
    </row>
    <row r="957" spans="4:8" ht="17.399999999999999">
      <c r="D957" s="11"/>
      <c r="F957" s="11"/>
      <c r="G957" s="11"/>
      <c r="H957" s="11"/>
    </row>
    <row r="958" spans="4:8" ht="17.399999999999999">
      <c r="D958" s="11"/>
      <c r="F958" s="11"/>
      <c r="G958" s="11"/>
      <c r="H958" s="11"/>
    </row>
    <row r="959" spans="4:8" ht="17.399999999999999">
      <c r="D959" s="11"/>
      <c r="F959" s="11"/>
      <c r="G959" s="11"/>
      <c r="H959" s="11"/>
    </row>
    <row r="960" spans="4:8" ht="17.399999999999999">
      <c r="D960" s="11"/>
      <c r="F960" s="11"/>
      <c r="G960" s="11"/>
      <c r="H960" s="11"/>
    </row>
    <row r="961" spans="4:8" ht="17.399999999999999">
      <c r="D961" s="11"/>
      <c r="F961" s="11"/>
      <c r="G961" s="11"/>
      <c r="H961" s="11"/>
    </row>
    <row r="962" spans="4:8" ht="17.399999999999999">
      <c r="D962" s="11"/>
      <c r="F962" s="11"/>
      <c r="G962" s="11"/>
      <c r="H962" s="11"/>
    </row>
    <row r="963" spans="4:8" ht="17.399999999999999">
      <c r="D963" s="11"/>
      <c r="F963" s="11"/>
      <c r="G963" s="11"/>
      <c r="H963" s="11"/>
    </row>
    <row r="964" spans="4:8" ht="17.399999999999999">
      <c r="D964" s="11"/>
      <c r="F964" s="11"/>
      <c r="G964" s="11"/>
      <c r="H964" s="11"/>
    </row>
    <row r="965" spans="4:8" ht="17.399999999999999">
      <c r="D965" s="11"/>
      <c r="F965" s="11"/>
      <c r="G965" s="11"/>
      <c r="H965" s="11"/>
    </row>
    <row r="966" spans="4:8" ht="17.399999999999999">
      <c r="D966" s="11"/>
      <c r="F966" s="11"/>
      <c r="G966" s="11"/>
      <c r="H966" s="11"/>
    </row>
    <row r="967" spans="4:8" ht="17.399999999999999">
      <c r="D967" s="11"/>
      <c r="F967" s="11"/>
      <c r="G967" s="11"/>
      <c r="H967" s="11"/>
    </row>
    <row r="968" spans="4:8" ht="17.399999999999999">
      <c r="D968" s="11"/>
      <c r="F968" s="11"/>
      <c r="G968" s="11"/>
      <c r="H968" s="11"/>
    </row>
    <row r="969" spans="4:8" ht="17.399999999999999">
      <c r="D969" s="11"/>
      <c r="F969" s="11"/>
      <c r="G969" s="11"/>
      <c r="H969" s="11"/>
    </row>
    <row r="970" spans="4:8" ht="17.399999999999999">
      <c r="D970" s="11"/>
      <c r="F970" s="11"/>
      <c r="G970" s="11"/>
      <c r="H970" s="11"/>
    </row>
    <row r="971" spans="4:8" ht="17.399999999999999">
      <c r="D971" s="11"/>
      <c r="F971" s="11"/>
      <c r="G971" s="11"/>
      <c r="H971" s="11"/>
    </row>
    <row r="972" spans="4:8" ht="17.399999999999999">
      <c r="D972" s="11"/>
      <c r="F972" s="11"/>
      <c r="G972" s="11"/>
      <c r="H972" s="11"/>
    </row>
    <row r="973" spans="4:8" ht="17.399999999999999">
      <c r="D973" s="11"/>
      <c r="F973" s="11"/>
      <c r="G973" s="11"/>
      <c r="H973" s="11"/>
    </row>
    <row r="974" spans="4:8" ht="17.399999999999999">
      <c r="D974" s="11"/>
      <c r="F974" s="11"/>
      <c r="G974" s="11"/>
      <c r="H974" s="11"/>
    </row>
    <row r="975" spans="4:8" ht="17.399999999999999">
      <c r="D975" s="11"/>
      <c r="F975" s="11"/>
      <c r="G975" s="11"/>
      <c r="H975" s="11"/>
    </row>
    <row r="976" spans="4:8" ht="17.399999999999999">
      <c r="D976" s="11"/>
      <c r="F976" s="11"/>
      <c r="G976" s="11"/>
      <c r="H976" s="11"/>
    </row>
    <row r="977" spans="4:8" ht="17.399999999999999">
      <c r="D977" s="11"/>
      <c r="F977" s="11"/>
      <c r="G977" s="11"/>
      <c r="H977" s="11"/>
    </row>
    <row r="978" spans="4:8" ht="17.399999999999999">
      <c r="D978" s="11"/>
      <c r="F978" s="11"/>
      <c r="G978" s="11"/>
      <c r="H978" s="11"/>
    </row>
    <row r="979" spans="4:8" ht="17.399999999999999">
      <c r="D979" s="11"/>
      <c r="F979" s="11"/>
      <c r="G979" s="11"/>
      <c r="H979" s="11"/>
    </row>
    <row r="980" spans="4:8" ht="17.399999999999999">
      <c r="D980" s="11"/>
      <c r="F980" s="11"/>
      <c r="G980" s="11"/>
      <c r="H980" s="11"/>
    </row>
    <row r="981" spans="4:8" ht="17.399999999999999">
      <c r="D981" s="11"/>
      <c r="F981" s="11"/>
      <c r="G981" s="11"/>
      <c r="H981" s="11"/>
    </row>
    <row r="982" spans="4:8" ht="17.399999999999999">
      <c r="D982" s="11"/>
      <c r="F982" s="11"/>
      <c r="G982" s="11"/>
      <c r="H982" s="11"/>
    </row>
    <row r="983" spans="4:8" ht="17.399999999999999">
      <c r="D983" s="11"/>
      <c r="F983" s="11"/>
      <c r="G983" s="11"/>
      <c r="H983" s="11"/>
    </row>
    <row r="984" spans="4:8" ht="17.399999999999999">
      <c r="D984" s="11"/>
      <c r="F984" s="11"/>
      <c r="G984" s="11"/>
      <c r="H984" s="11"/>
    </row>
    <row r="985" spans="4:8" ht="17.399999999999999">
      <c r="D985" s="11"/>
      <c r="F985" s="11"/>
      <c r="G985" s="11"/>
      <c r="H985" s="11"/>
    </row>
    <row r="986" spans="4:8" ht="17.399999999999999">
      <c r="D986" s="11"/>
      <c r="F986" s="11"/>
      <c r="G986" s="11"/>
      <c r="H986" s="11"/>
    </row>
    <row r="987" spans="4:8" ht="17.399999999999999">
      <c r="D987" s="11"/>
      <c r="F987" s="11"/>
      <c r="G987" s="11"/>
      <c r="H987" s="11"/>
    </row>
    <row r="988" spans="4:8" ht="17.399999999999999">
      <c r="D988" s="11"/>
      <c r="F988" s="11"/>
      <c r="G988" s="11"/>
      <c r="H988" s="11"/>
    </row>
    <row r="989" spans="4:8" ht="17.399999999999999">
      <c r="D989" s="11"/>
      <c r="F989" s="11"/>
      <c r="G989" s="11"/>
      <c r="H989" s="11"/>
    </row>
    <row r="990" spans="4:8" ht="17.399999999999999">
      <c r="D990" s="11"/>
      <c r="F990" s="11"/>
      <c r="G990" s="11"/>
      <c r="H990" s="11"/>
    </row>
    <row r="991" spans="4:8" ht="17.399999999999999">
      <c r="D991" s="11"/>
      <c r="F991" s="11"/>
      <c r="G991" s="11"/>
      <c r="H991" s="11"/>
    </row>
    <row r="992" spans="4:8" ht="17.399999999999999">
      <c r="D992" s="11"/>
      <c r="F992" s="11"/>
      <c r="G992" s="11"/>
      <c r="H992" s="11"/>
    </row>
    <row r="993" spans="4:8" ht="17.399999999999999">
      <c r="D993" s="11"/>
      <c r="F993" s="11"/>
      <c r="G993" s="11"/>
      <c r="H993" s="11"/>
    </row>
    <row r="994" spans="4:8" ht="17.399999999999999">
      <c r="D994" s="11"/>
      <c r="F994" s="11"/>
      <c r="G994" s="11"/>
      <c r="H994" s="11"/>
    </row>
    <row r="995" spans="4:8" ht="17.399999999999999">
      <c r="D995" s="11"/>
      <c r="F995" s="11"/>
      <c r="G995" s="11"/>
      <c r="H995" s="11"/>
    </row>
    <row r="996" spans="4:8" ht="17.399999999999999">
      <c r="D996" s="11"/>
      <c r="F996" s="11"/>
      <c r="G996" s="11"/>
      <c r="H996" s="11"/>
    </row>
    <row r="997" spans="4:8" ht="17.399999999999999">
      <c r="D997" s="11"/>
      <c r="F997" s="11"/>
      <c r="G997" s="11"/>
      <c r="H997" s="11"/>
    </row>
    <row r="998" spans="4:8" ht="17.399999999999999">
      <c r="D998" s="11"/>
      <c r="F998" s="11"/>
      <c r="G998" s="11"/>
      <c r="H998" s="11"/>
    </row>
    <row r="999" spans="4:8" ht="17.399999999999999">
      <c r="D999" s="11"/>
      <c r="F999" s="11"/>
      <c r="G999" s="11"/>
      <c r="H999" s="11"/>
    </row>
    <row r="1000" spans="4:8" ht="17.399999999999999">
      <c r="D1000" s="11"/>
      <c r="F1000" s="11"/>
      <c r="G1000" s="11"/>
      <c r="H1000" s="11"/>
    </row>
    <row r="1001" spans="4:8" ht="17.399999999999999">
      <c r="D1001" s="11"/>
      <c r="F1001" s="11"/>
      <c r="G1001" s="11"/>
      <c r="H1001" s="11"/>
    </row>
    <row r="1002" spans="4:8" ht="17.399999999999999">
      <c r="D1002" s="11"/>
      <c r="F1002" s="11"/>
      <c r="G1002" s="11"/>
      <c r="H1002" s="11"/>
    </row>
    <row r="1003" spans="4:8" ht="17.399999999999999">
      <c r="D1003" s="11"/>
      <c r="F1003" s="11"/>
      <c r="G1003" s="11"/>
      <c r="H1003" s="11"/>
    </row>
    <row r="1004" spans="4:8" ht="17.399999999999999">
      <c r="D1004" s="11"/>
      <c r="F1004" s="11"/>
      <c r="G1004" s="11"/>
      <c r="H1004" s="11"/>
    </row>
    <row r="1005" spans="4:8" ht="17.399999999999999">
      <c r="D1005" s="11"/>
      <c r="F1005" s="11"/>
      <c r="G1005" s="11"/>
      <c r="H1005" s="11"/>
    </row>
    <row r="1006" spans="4:8" ht="17.399999999999999">
      <c r="D1006" s="11"/>
      <c r="F1006" s="11"/>
      <c r="G1006" s="11"/>
      <c r="H1006" s="11"/>
    </row>
    <row r="1007" spans="4:8" ht="17.399999999999999">
      <c r="D1007" s="11"/>
      <c r="F1007" s="11"/>
      <c r="G1007" s="11"/>
      <c r="H1007" s="11"/>
    </row>
    <row r="1008" spans="4:8" ht="17.399999999999999">
      <c r="D1008" s="11"/>
      <c r="F1008" s="11"/>
      <c r="G1008" s="11"/>
      <c r="H1008" s="11"/>
    </row>
    <row r="1009" spans="4:8" ht="17.399999999999999">
      <c r="D1009" s="11"/>
      <c r="F1009" s="11"/>
      <c r="G1009" s="11"/>
      <c r="H1009" s="11"/>
    </row>
    <row r="1010" spans="4:8" ht="17.399999999999999">
      <c r="D1010" s="11"/>
      <c r="F1010" s="11"/>
      <c r="G1010" s="11"/>
      <c r="H1010" s="11"/>
    </row>
    <row r="1011" spans="4:8" ht="17.399999999999999">
      <c r="D1011" s="11"/>
      <c r="F1011" s="11"/>
      <c r="G1011" s="11"/>
      <c r="H1011" s="11"/>
    </row>
    <row r="1012" spans="4:8" ht="17.399999999999999">
      <c r="D1012" s="11"/>
      <c r="F1012" s="11"/>
      <c r="G1012" s="11"/>
      <c r="H1012" s="11"/>
    </row>
    <row r="1013" spans="4:8" ht="17.399999999999999">
      <c r="D1013" s="11"/>
      <c r="F1013" s="11"/>
      <c r="G1013" s="11"/>
      <c r="H1013" s="11"/>
    </row>
    <row r="1014" spans="4:8" ht="17.399999999999999">
      <c r="D1014" s="11"/>
      <c r="F1014" s="11"/>
      <c r="G1014" s="11"/>
      <c r="H1014" s="11"/>
    </row>
    <row r="1015" spans="4:8" ht="17.399999999999999">
      <c r="D1015" s="11"/>
      <c r="F1015" s="11"/>
      <c r="G1015" s="11"/>
      <c r="H1015" s="11"/>
    </row>
    <row r="1016" spans="4:8" ht="17.399999999999999">
      <c r="D1016" s="11"/>
      <c r="F1016" s="11"/>
      <c r="G1016" s="11"/>
      <c r="H1016" s="11"/>
    </row>
    <row r="1017" spans="4:8" ht="17.399999999999999">
      <c r="D1017" s="11"/>
      <c r="F1017" s="11"/>
      <c r="G1017" s="11"/>
      <c r="H1017" s="11"/>
    </row>
    <row r="1018" spans="4:8" ht="17.399999999999999">
      <c r="D1018" s="11"/>
      <c r="F1018" s="11"/>
      <c r="G1018" s="11"/>
      <c r="H1018" s="11"/>
    </row>
    <row r="1019" spans="4:8" ht="17.399999999999999">
      <c r="D1019" s="11"/>
      <c r="F1019" s="11"/>
      <c r="G1019" s="11"/>
      <c r="H1019" s="11"/>
    </row>
    <row r="1020" spans="4:8" ht="17.399999999999999">
      <c r="D1020" s="11"/>
      <c r="F1020" s="11"/>
      <c r="G1020" s="11"/>
      <c r="H1020" s="11"/>
    </row>
    <row r="1021" spans="4:8" ht="17.399999999999999">
      <c r="D1021" s="11"/>
      <c r="F1021" s="11"/>
      <c r="G1021" s="11"/>
      <c r="H1021" s="11"/>
    </row>
  </sheetData>
  <phoneticPr fontId="22" type="noConversion"/>
  <hyperlinks>
    <hyperlink ref="B14" r:id="rId1" xr:uid="{00000000-0004-0000-0300-000000000000}"/>
    <hyperlink ref="B30" r:id="rId2" xr:uid="{00000000-0004-0000-0300-000001000000}"/>
    <hyperlink ref="B31" r:id="rId3" xr:uid="{00000000-0004-0000-0300-000002000000}"/>
    <hyperlink ref="B32" r:id="rId4" xr:uid="{00000000-0004-0000-0300-000003000000}"/>
    <hyperlink ref="B38" r:id="rId5" xr:uid="{00000000-0004-0000-0300-000004000000}"/>
    <hyperlink ref="B39" r:id="rId6" xr:uid="{00000000-0004-0000-0300-000005000000}"/>
    <hyperlink ref="B40" r:id="rId7" xr:uid="{00000000-0004-0000-0300-000006000000}"/>
    <hyperlink ref="B41" r:id="rId8" xr:uid="{00000000-0004-0000-0300-000007000000}"/>
    <hyperlink ref="B42" r:id="rId9" xr:uid="{00000000-0004-0000-0300-000008000000}"/>
    <hyperlink ref="B21" r:id="rId10" display="https://www.acmicpc.net/problem/2108" xr:uid="{8B7C836B-9A5B-49F8-93B1-00C326F714BF}"/>
    <hyperlink ref="B22" r:id="rId11" display="https://www.acmicpc.net/problem/2839" xr:uid="{5307CF85-4ED6-4613-A9A5-53B1DFF68C4C}"/>
    <hyperlink ref="B23" r:id="rId12" display="https://www.acmicpc.net/problem/1654" xr:uid="{BEFF761D-5B76-4BB4-99A9-FE1DD446DBF2}"/>
    <hyperlink ref="B24" r:id="rId13" display="https://www.acmicpc.net/problem/2805" xr:uid="{3085D99B-D0A6-4DE2-82F5-C638CDF9F904}"/>
    <hyperlink ref="B25" r:id="rId14" display="https://www.acmicpc.net/problem/1920" xr:uid="{EB3CE325-C240-40E8-BD98-C5359CC86F76}"/>
    <hyperlink ref="B26" r:id="rId15" display="https://www.acmicpc.net/problem/4949" xr:uid="{B43DDEA9-3D08-46D9-B6A6-60373417E769}"/>
    <hyperlink ref="B45" r:id="rId16" xr:uid="{82FC90B1-82B1-471E-86C9-48DAC336F1C8}"/>
    <hyperlink ref="B46" r:id="rId17" xr:uid="{B07AEAF4-E8FB-490B-9179-60495B418777}"/>
    <hyperlink ref="B47" r:id="rId18" xr:uid="{846D0C37-F905-4509-8867-D0A6F643E6EB}"/>
    <hyperlink ref="B48" r:id="rId19" xr:uid="{A26BE392-C5E9-46CF-99F8-E301F4AC6CC4}"/>
    <hyperlink ref="B49" r:id="rId20" xr:uid="{B24E5B27-33E0-41F0-AA47-6B172BC7B0F1}"/>
    <hyperlink ref="B50" r:id="rId21" xr:uid="{49B99B82-F73C-4537-A03C-9B21FFF2CC93}"/>
    <hyperlink ref="B51" r:id="rId22" display="v12015.가장 긴 증가하는 부분 수열 2" xr:uid="{99C6B364-BB65-4AEC-B663-9DF634D2F459}"/>
    <hyperlink ref="B52" r:id="rId23" xr:uid="{0E2C673F-5F68-4254-9194-AA4331CC811B}"/>
    <hyperlink ref="B53" r:id="rId24" xr:uid="{C9F74E78-EC9B-4BC8-8E68-B05ADD3813AB}"/>
    <hyperlink ref="B54" r:id="rId25" display="Q3.도시 분할 계획" xr:uid="{BFBA0E9E-839B-4DAD-A852-9800927F246A}"/>
    <hyperlink ref="B55" r:id="rId26" xr:uid="{BF946FB3-4A19-4B11-8477-53C815602A7B}"/>
    <hyperlink ref="B56" r:id="rId27" xr:uid="{FD23F9A8-9544-49B3-BF3E-57AAA4BD21D2}"/>
    <hyperlink ref="B57" r:id="rId28" xr:uid="{F77F2736-6E4B-4A29-96DF-01984A9DC733}"/>
    <hyperlink ref="B58" r:id="rId29" xr:uid="{C862EE0F-ACEA-4BCF-9BBA-646B1D6D3315}"/>
    <hyperlink ref="B59" r:id="rId30" xr:uid="{B84E9003-1C37-4AC3-90F2-2D3D55AD2827}"/>
    <hyperlink ref="B60" r:id="rId31" xr:uid="{D93A4510-16F2-41F1-A304-00F48807DC5A}"/>
    <hyperlink ref="B61" r:id="rId32" xr:uid="{6BD279D7-0CDA-401F-A859-48B2C84557D4}"/>
    <hyperlink ref="B35" r:id="rId33" xr:uid="{37F73EF3-0B78-4AF2-8D15-EF5AEC444B2C}"/>
    <hyperlink ref="B43" r:id="rId34" xr:uid="{02F296FD-A283-45A8-B9D3-E977B43AF4BD}"/>
    <hyperlink ref="B62" r:id="rId35" xr:uid="{467D6EDB-F3CA-4988-B2E0-AAF67F8180C5}"/>
    <hyperlink ref="B63" r:id="rId36" xr:uid="{5E16FF04-34D8-4866-8D0B-43959EF85A97}"/>
  </hyperlinks>
  <pageMargins left="0.7" right="0.7" top="0.75" bottom="0.75" header="0" footer="0"/>
  <pageSetup paperSize="9" orientation="portrait"/>
  <drawing r:id="rId3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98C3-D690-44A5-9264-818EB6F7C7C3}">
  <dimension ref="A1:I1035"/>
  <sheetViews>
    <sheetView workbookViewId="0">
      <pane ySplit="1" topLeftCell="A122" activePane="bottomLeft" state="frozen"/>
      <selection pane="bottomLeft" activeCell="E141" sqref="E141"/>
    </sheetView>
  </sheetViews>
  <sheetFormatPr defaultColWidth="14.44140625" defaultRowHeight="15" customHeight="1"/>
  <cols>
    <col min="1" max="1" width="27" style="62" customWidth="1"/>
    <col min="2" max="2" width="32.44140625" style="62" customWidth="1"/>
    <col min="3" max="3" width="10.33203125" style="62" customWidth="1"/>
    <col min="4" max="4" width="13.6640625" style="62" customWidth="1"/>
    <col min="5" max="5" width="11.88671875" style="62" customWidth="1"/>
    <col min="6" max="6" width="12.44140625" style="62" customWidth="1"/>
    <col min="7" max="7" width="13.44140625" style="62" customWidth="1"/>
    <col min="8" max="8" width="12.33203125" style="62" customWidth="1"/>
    <col min="9" max="9" width="12.44140625" style="62" customWidth="1"/>
    <col min="10" max="23" width="8.6640625" style="62" customWidth="1"/>
    <col min="24" max="16384" width="14.44140625" style="62"/>
  </cols>
  <sheetData>
    <row r="1" spans="1:9" ht="16.5" customHeight="1">
      <c r="A1" s="9" t="s">
        <v>538</v>
      </c>
      <c r="B1" s="9" t="s">
        <v>1</v>
      </c>
      <c r="C1" s="9" t="s">
        <v>2</v>
      </c>
      <c r="D1" s="11" t="s">
        <v>127</v>
      </c>
      <c r="E1" s="9" t="s">
        <v>5</v>
      </c>
      <c r="F1" s="11" t="s">
        <v>6</v>
      </c>
      <c r="G1" s="11" t="s">
        <v>7</v>
      </c>
      <c r="H1" s="11" t="s">
        <v>8</v>
      </c>
      <c r="I1" s="9"/>
    </row>
    <row r="2" spans="1:9" ht="16.5" customHeight="1">
      <c r="A2" s="71" t="s">
        <v>539</v>
      </c>
      <c r="B2" s="64" t="s">
        <v>540</v>
      </c>
      <c r="C2" s="9"/>
      <c r="D2" s="11">
        <v>44826</v>
      </c>
      <c r="E2" s="9" t="s">
        <v>510</v>
      </c>
      <c r="F2" s="11"/>
      <c r="G2" s="11"/>
      <c r="H2" s="11"/>
      <c r="I2" s="9"/>
    </row>
    <row r="3" spans="1:9" ht="16.5" customHeight="1">
      <c r="A3" s="9"/>
      <c r="B3" s="65" t="s">
        <v>541</v>
      </c>
      <c r="C3" s="9"/>
      <c r="D3" s="11">
        <v>44826</v>
      </c>
      <c r="E3" s="9" t="s">
        <v>510</v>
      </c>
      <c r="F3" s="11"/>
      <c r="G3" s="11"/>
      <c r="H3" s="11"/>
      <c r="I3" s="9"/>
    </row>
    <row r="4" spans="1:9" ht="16.5" customHeight="1">
      <c r="A4" s="9"/>
      <c r="B4" s="38" t="s">
        <v>542</v>
      </c>
      <c r="D4" s="11">
        <v>44827</v>
      </c>
      <c r="E4" s="9" t="s">
        <v>510</v>
      </c>
      <c r="F4" s="11"/>
      <c r="G4" s="11"/>
      <c r="H4" s="11"/>
      <c r="I4" s="9"/>
    </row>
    <row r="5" spans="1:9" ht="16.5" customHeight="1">
      <c r="A5" s="9"/>
      <c r="B5" s="33" t="s">
        <v>558</v>
      </c>
      <c r="C5" s="9"/>
      <c r="D5" s="11">
        <v>44866</v>
      </c>
      <c r="E5" s="9" t="s">
        <v>556</v>
      </c>
      <c r="F5" s="11"/>
      <c r="G5" s="11"/>
      <c r="H5" s="11"/>
      <c r="I5" s="9"/>
    </row>
    <row r="6" spans="1:9" ht="16.5" customHeight="1">
      <c r="A6" s="9"/>
      <c r="B6" s="33" t="s">
        <v>562</v>
      </c>
      <c r="C6" s="9"/>
      <c r="D6" s="11">
        <v>44867</v>
      </c>
      <c r="E6" s="9" t="s">
        <v>510</v>
      </c>
      <c r="F6" s="11"/>
      <c r="G6" s="11"/>
      <c r="H6" s="11"/>
      <c r="I6" s="9"/>
    </row>
    <row r="7" spans="1:9" ht="16.5" customHeight="1">
      <c r="A7" s="71"/>
      <c r="B7" s="33" t="s">
        <v>565</v>
      </c>
      <c r="C7" s="9"/>
      <c r="D7" s="11">
        <v>44867</v>
      </c>
      <c r="E7" s="9" t="s">
        <v>510</v>
      </c>
      <c r="F7" s="11"/>
      <c r="G7" s="11"/>
      <c r="H7" s="11"/>
      <c r="I7" s="9"/>
    </row>
    <row r="8" spans="1:9" ht="16.5" customHeight="1">
      <c r="A8" s="9"/>
      <c r="B8" s="33" t="s">
        <v>568</v>
      </c>
      <c r="C8" s="9"/>
      <c r="D8" s="11">
        <v>44869</v>
      </c>
      <c r="E8" s="9" t="s">
        <v>510</v>
      </c>
      <c r="F8" s="11"/>
      <c r="G8" s="11"/>
      <c r="H8" s="11"/>
      <c r="I8" s="9"/>
    </row>
    <row r="9" spans="1:9" ht="16.5" customHeight="1">
      <c r="A9" s="9"/>
      <c r="B9" s="66" t="s">
        <v>570</v>
      </c>
      <c r="C9" s="9"/>
      <c r="D9" s="11">
        <v>44869</v>
      </c>
      <c r="E9" s="9" t="s">
        <v>556</v>
      </c>
      <c r="F9" s="11"/>
      <c r="G9" s="11"/>
      <c r="H9" s="11"/>
      <c r="I9" s="9"/>
    </row>
    <row r="10" spans="1:9" ht="16.5" customHeight="1">
      <c r="A10" s="9"/>
      <c r="B10" s="67"/>
      <c r="C10" s="9"/>
      <c r="D10" s="11"/>
      <c r="E10" s="9"/>
      <c r="F10" s="11"/>
      <c r="G10" s="11"/>
      <c r="H10" s="11"/>
      <c r="I10" s="9"/>
    </row>
    <row r="11" spans="1:9" ht="16.5" customHeight="1">
      <c r="A11" s="9"/>
      <c r="B11" s="68"/>
      <c r="C11" s="9">
        <f>COUNTA(B2:B10)</f>
        <v>8</v>
      </c>
      <c r="D11" s="11"/>
      <c r="E11" s="9"/>
      <c r="F11" s="11"/>
      <c r="G11" s="11"/>
      <c r="H11" s="11"/>
      <c r="I11" s="9"/>
    </row>
    <row r="12" spans="1:9" ht="16.5" customHeight="1">
      <c r="A12" s="71" t="s">
        <v>551</v>
      </c>
      <c r="B12" s="53" t="s">
        <v>559</v>
      </c>
      <c r="C12" s="9"/>
      <c r="D12" s="11">
        <v>44866</v>
      </c>
      <c r="E12" s="9" t="s">
        <v>556</v>
      </c>
      <c r="F12" s="11"/>
      <c r="G12" s="11"/>
      <c r="H12" s="11"/>
      <c r="I12" s="9"/>
    </row>
    <row r="13" spans="1:9" ht="16.5" customHeight="1">
      <c r="A13" s="19"/>
      <c r="B13" s="53" t="s">
        <v>564</v>
      </c>
      <c r="C13" s="9"/>
      <c r="D13" s="11">
        <v>44867</v>
      </c>
      <c r="E13" s="9" t="s">
        <v>510</v>
      </c>
      <c r="F13" s="11"/>
      <c r="G13" s="11"/>
      <c r="H13" s="11"/>
      <c r="I13" s="9"/>
    </row>
    <row r="14" spans="1:9" ht="16.5" customHeight="1">
      <c r="A14" s="9"/>
      <c r="B14" s="53" t="s">
        <v>566</v>
      </c>
      <c r="C14" s="9"/>
      <c r="D14" s="11">
        <v>44867</v>
      </c>
      <c r="E14" s="9" t="s">
        <v>556</v>
      </c>
      <c r="F14" s="11"/>
      <c r="G14" s="11"/>
      <c r="H14" s="11"/>
      <c r="I14" s="9"/>
    </row>
    <row r="15" spans="1:9" ht="16.5" customHeight="1">
      <c r="A15" s="9"/>
      <c r="B15" s="53" t="s">
        <v>569</v>
      </c>
      <c r="C15" s="9"/>
      <c r="D15" s="11">
        <v>44869</v>
      </c>
      <c r="E15" s="9" t="s">
        <v>556</v>
      </c>
      <c r="F15" s="11"/>
      <c r="G15" s="11"/>
      <c r="H15" s="11"/>
      <c r="I15" s="9"/>
    </row>
    <row r="16" spans="1:9" ht="16.5" customHeight="1">
      <c r="A16" s="9"/>
      <c r="B16" s="53" t="s">
        <v>571</v>
      </c>
      <c r="C16" s="9"/>
      <c r="D16" s="11">
        <v>44872</v>
      </c>
      <c r="E16" s="9" t="s">
        <v>510</v>
      </c>
      <c r="F16" s="11"/>
      <c r="G16" s="11"/>
      <c r="H16" s="11"/>
      <c r="I16" s="9"/>
    </row>
    <row r="17" spans="1:9" ht="16.5" customHeight="1">
      <c r="A17" s="9"/>
      <c r="B17" s="38"/>
      <c r="C17" s="9"/>
      <c r="D17" s="11"/>
      <c r="E17" s="9"/>
      <c r="F17" s="11"/>
      <c r="G17" s="11"/>
      <c r="H17" s="11"/>
      <c r="I17" s="9"/>
    </row>
    <row r="18" spans="1:9" ht="16.5" customHeight="1" thickBot="1">
      <c r="A18" s="9"/>
      <c r="B18" s="69"/>
      <c r="C18" s="72"/>
      <c r="D18" s="11"/>
      <c r="E18" s="9"/>
      <c r="F18" s="11"/>
      <c r="G18" s="11"/>
      <c r="H18" s="11"/>
      <c r="I18" s="9"/>
    </row>
    <row r="19" spans="1:9" ht="16.5" customHeight="1">
      <c r="A19" s="9"/>
      <c r="B19" s="9"/>
      <c r="C19" s="9">
        <f>COUNTA(B12:B18)</f>
        <v>5</v>
      </c>
      <c r="D19" s="11"/>
      <c r="E19" s="9"/>
      <c r="F19" s="11"/>
      <c r="G19" s="11"/>
      <c r="H19" s="11"/>
      <c r="I19" s="9"/>
    </row>
    <row r="20" spans="1:9" ht="16.5" customHeight="1">
      <c r="A20" s="73" t="s">
        <v>560</v>
      </c>
      <c r="B20" s="33" t="s">
        <v>561</v>
      </c>
      <c r="C20" s="9"/>
      <c r="D20" s="11">
        <v>44866</v>
      </c>
      <c r="E20" s="9" t="s">
        <v>510</v>
      </c>
      <c r="F20" s="11"/>
      <c r="G20" s="11"/>
      <c r="H20" s="11"/>
      <c r="I20" s="9"/>
    </row>
    <row r="21" spans="1:9" ht="16.5" customHeight="1">
      <c r="A21" s="9"/>
      <c r="B21" s="66" t="s">
        <v>563</v>
      </c>
      <c r="C21" s="9"/>
      <c r="D21" s="11">
        <v>44867</v>
      </c>
      <c r="E21" s="9" t="s">
        <v>510</v>
      </c>
      <c r="F21" s="11"/>
      <c r="G21" s="11"/>
      <c r="H21" s="11"/>
      <c r="I21" s="9"/>
    </row>
    <row r="22" spans="1:9" ht="16.5" customHeight="1">
      <c r="A22" s="9"/>
      <c r="B22" s="53" t="s">
        <v>567</v>
      </c>
      <c r="D22" s="11">
        <v>44868</v>
      </c>
      <c r="E22" s="9" t="s">
        <v>556</v>
      </c>
      <c r="F22" s="11"/>
      <c r="G22" s="11"/>
      <c r="H22" s="11"/>
      <c r="I22" s="9"/>
    </row>
    <row r="23" spans="1:9" ht="16.5" customHeight="1">
      <c r="A23" s="9"/>
      <c r="B23" s="64"/>
      <c r="C23" s="9"/>
      <c r="D23" s="11"/>
      <c r="E23" s="9"/>
      <c r="F23" s="11"/>
      <c r="G23" s="11"/>
      <c r="H23" s="11"/>
      <c r="I23" s="9"/>
    </row>
    <row r="24" spans="1:9" ht="16.5" customHeight="1">
      <c r="A24" s="9"/>
      <c r="B24" s="64"/>
      <c r="C24" s="9"/>
      <c r="D24" s="11"/>
      <c r="E24" s="63"/>
      <c r="F24" s="11"/>
      <c r="G24" s="11"/>
      <c r="H24" s="11"/>
      <c r="I24" s="9"/>
    </row>
    <row r="25" spans="1:9" ht="16.5" customHeight="1">
      <c r="A25" s="9"/>
      <c r="B25" s="38"/>
      <c r="C25" s="9"/>
      <c r="D25" s="11"/>
      <c r="E25" s="9"/>
      <c r="F25" s="11"/>
      <c r="G25" s="11"/>
      <c r="H25" s="11"/>
      <c r="I25" s="9"/>
    </row>
    <row r="26" spans="1:9" ht="16.5" customHeight="1">
      <c r="A26" s="9"/>
      <c r="B26" s="9"/>
      <c r="C26" s="9">
        <f>COUNTA(B20:B25)</f>
        <v>3</v>
      </c>
      <c r="D26" s="11"/>
      <c r="E26" s="9"/>
      <c r="F26" s="11"/>
      <c r="G26" s="11"/>
      <c r="H26" s="11"/>
      <c r="I26" s="9"/>
    </row>
    <row r="27" spans="1:9" ht="16.5" customHeight="1">
      <c r="A27" s="73" t="s">
        <v>656</v>
      </c>
      <c r="B27" s="74" t="s">
        <v>655</v>
      </c>
      <c r="C27" s="75"/>
      <c r="D27" s="11">
        <v>44983</v>
      </c>
      <c r="E27" s="9" t="s">
        <v>24</v>
      </c>
      <c r="F27" s="11"/>
      <c r="G27" s="11"/>
      <c r="H27" s="11"/>
      <c r="I27" s="9"/>
    </row>
    <row r="28" spans="1:9" ht="16.5" customHeight="1">
      <c r="A28" s="11"/>
      <c r="B28" s="11"/>
      <c r="C28" s="11"/>
      <c r="D28" s="9"/>
    </row>
    <row r="29" spans="1:9" ht="16.5" customHeight="1">
      <c r="A29" s="11"/>
      <c r="B29" s="11"/>
      <c r="C29" s="11"/>
      <c r="D29" s="9"/>
    </row>
    <row r="30" spans="1:9" ht="16.5" customHeight="1">
      <c r="A30" s="9"/>
      <c r="B30" s="64"/>
      <c r="C30" s="9"/>
      <c r="D30" s="11"/>
      <c r="E30" s="9"/>
      <c r="F30" s="11"/>
      <c r="G30" s="11"/>
      <c r="H30" s="11"/>
      <c r="I30" s="9"/>
    </row>
    <row r="31" spans="1:9" ht="16.5" customHeight="1">
      <c r="A31" s="9"/>
      <c r="B31" s="64"/>
      <c r="C31" s="9"/>
      <c r="D31" s="11"/>
      <c r="E31" s="63"/>
      <c r="F31" s="11"/>
      <c r="G31" s="11"/>
      <c r="H31" s="11"/>
      <c r="I31" s="9"/>
    </row>
    <row r="32" spans="1:9" ht="16.5" customHeight="1">
      <c r="A32" s="9"/>
      <c r="B32" s="38"/>
      <c r="C32" s="9"/>
      <c r="D32" s="11"/>
      <c r="E32" s="9"/>
      <c r="F32" s="11"/>
      <c r="G32" s="11"/>
      <c r="H32" s="11"/>
      <c r="I32" s="9"/>
    </row>
    <row r="33" spans="1:9" ht="16.5" customHeight="1">
      <c r="A33" s="9"/>
      <c r="B33" s="9"/>
      <c r="C33" s="9">
        <f>COUNTA(B27:B32)</f>
        <v>1</v>
      </c>
      <c r="D33" s="11"/>
      <c r="E33" s="9"/>
      <c r="F33" s="11"/>
      <c r="G33" s="11"/>
      <c r="H33" s="11"/>
      <c r="I33" s="9"/>
    </row>
    <row r="34" spans="1:9" ht="16.5" customHeight="1">
      <c r="A34" s="73" t="s">
        <v>660</v>
      </c>
      <c r="B34" s="74" t="s">
        <v>661</v>
      </c>
      <c r="C34" s="75"/>
      <c r="D34" s="11">
        <v>44985</v>
      </c>
      <c r="E34" s="9" t="s">
        <v>24</v>
      </c>
      <c r="F34" s="11"/>
      <c r="G34" s="11"/>
      <c r="H34" s="11"/>
      <c r="I34" s="9"/>
    </row>
    <row r="35" spans="1:9" ht="16.5" customHeight="1">
      <c r="A35" s="11"/>
      <c r="B35" s="11"/>
      <c r="C35" s="11"/>
      <c r="D35" s="9"/>
    </row>
    <row r="36" spans="1:9" ht="16.5" customHeight="1">
      <c r="A36" s="11"/>
      <c r="B36" s="11"/>
      <c r="C36" s="11"/>
      <c r="D36" s="9"/>
    </row>
    <row r="37" spans="1:9" ht="16.5" customHeight="1">
      <c r="A37" s="9"/>
      <c r="B37" s="64"/>
      <c r="C37" s="9"/>
      <c r="D37" s="11"/>
      <c r="E37" s="9"/>
      <c r="F37" s="11"/>
      <c r="G37" s="11"/>
      <c r="H37" s="11"/>
      <c r="I37" s="9"/>
    </row>
    <row r="38" spans="1:9" ht="16.5" customHeight="1">
      <c r="A38" s="9"/>
      <c r="B38" s="64"/>
      <c r="C38" s="9"/>
      <c r="D38" s="11"/>
      <c r="E38" s="63"/>
      <c r="F38" s="11"/>
      <c r="G38" s="11"/>
      <c r="H38" s="11"/>
      <c r="I38" s="9"/>
    </row>
    <row r="39" spans="1:9" ht="16.5" customHeight="1">
      <c r="A39" s="9"/>
      <c r="B39" s="38"/>
      <c r="C39" s="9"/>
      <c r="D39" s="11"/>
      <c r="E39" s="9"/>
      <c r="F39" s="11"/>
      <c r="G39" s="11"/>
      <c r="H39" s="11"/>
      <c r="I39" s="9"/>
    </row>
    <row r="40" spans="1:9" ht="16.5" customHeight="1">
      <c r="A40" s="9"/>
      <c r="B40" s="9"/>
      <c r="C40" s="9">
        <f>COUNTA(B34:B39)</f>
        <v>1</v>
      </c>
      <c r="D40" s="11"/>
      <c r="E40" s="9"/>
      <c r="F40" s="11"/>
      <c r="G40" s="11"/>
      <c r="H40" s="11"/>
      <c r="I40" s="9"/>
    </row>
    <row r="41" spans="1:9" ht="16.5" customHeight="1">
      <c r="A41" s="73" t="s">
        <v>663</v>
      </c>
      <c r="B41" s="86" t="s">
        <v>664</v>
      </c>
      <c r="C41" s="85"/>
      <c r="D41" s="61">
        <v>44986</v>
      </c>
      <c r="E41" s="87" t="s">
        <v>24</v>
      </c>
      <c r="F41" s="11"/>
      <c r="G41" s="11"/>
      <c r="H41" s="11"/>
      <c r="I41" s="9"/>
    </row>
    <row r="42" spans="1:9" ht="16.5" customHeight="1">
      <c r="A42" s="11"/>
      <c r="B42" s="11"/>
      <c r="C42" s="11"/>
      <c r="D42" s="9"/>
    </row>
    <row r="43" spans="1:9" ht="16.5" customHeight="1">
      <c r="A43" s="11"/>
      <c r="B43" s="11"/>
      <c r="C43" s="11"/>
      <c r="D43" s="9"/>
    </row>
    <row r="44" spans="1:9" ht="16.5" customHeight="1">
      <c r="A44" s="9"/>
      <c r="B44" s="64"/>
      <c r="C44" s="9"/>
      <c r="D44" s="11"/>
      <c r="E44" s="9"/>
      <c r="F44" s="11"/>
      <c r="G44" s="11"/>
      <c r="H44" s="11"/>
      <c r="I44" s="9"/>
    </row>
    <row r="45" spans="1:9" ht="16.5" customHeight="1">
      <c r="A45" s="9"/>
      <c r="B45" s="64"/>
      <c r="C45" s="9"/>
      <c r="D45" s="11"/>
      <c r="E45" s="63"/>
      <c r="F45" s="11"/>
      <c r="G45" s="11"/>
      <c r="H45" s="11"/>
      <c r="I45" s="9"/>
    </row>
    <row r="46" spans="1:9" ht="16.5" customHeight="1">
      <c r="A46" s="9"/>
      <c r="B46" s="38"/>
      <c r="C46" s="9"/>
      <c r="D46" s="11"/>
      <c r="E46" s="9"/>
      <c r="F46" s="11"/>
      <c r="G46" s="11"/>
      <c r="H46" s="11"/>
      <c r="I46" s="9"/>
    </row>
    <row r="47" spans="1:9" ht="16.5" customHeight="1">
      <c r="A47" s="9"/>
      <c r="B47" s="9"/>
      <c r="C47" s="9">
        <f>COUNTA(B41:B46)</f>
        <v>1</v>
      </c>
      <c r="D47" s="11"/>
      <c r="E47" s="9"/>
      <c r="F47" s="11"/>
      <c r="G47" s="11"/>
      <c r="H47" s="11"/>
      <c r="I47" s="9"/>
    </row>
    <row r="48" spans="1:9" ht="16.5" customHeight="1">
      <c r="A48" s="73" t="s">
        <v>577</v>
      </c>
      <c r="B48" s="53"/>
      <c r="C48" s="9"/>
      <c r="D48" s="11"/>
      <c r="E48" s="9"/>
      <c r="F48" s="11"/>
      <c r="G48" s="11"/>
      <c r="H48" s="11"/>
      <c r="I48" s="9"/>
    </row>
    <row r="49" spans="1:9" ht="16.5" customHeight="1">
      <c r="A49" s="9" t="s">
        <v>633</v>
      </c>
      <c r="B49" s="53" t="s">
        <v>578</v>
      </c>
      <c r="C49" s="9"/>
      <c r="D49" s="11">
        <v>44874</v>
      </c>
      <c r="E49" s="9" t="s">
        <v>510</v>
      </c>
      <c r="F49" s="11"/>
      <c r="G49" s="11"/>
      <c r="H49" s="11"/>
      <c r="I49" s="9"/>
    </row>
    <row r="50" spans="1:9" ht="16.5" customHeight="1">
      <c r="A50" s="9"/>
      <c r="B50" s="53" t="s">
        <v>579</v>
      </c>
      <c r="C50" s="9"/>
      <c r="D50" s="11">
        <v>44874</v>
      </c>
      <c r="E50" s="9" t="s">
        <v>510</v>
      </c>
      <c r="F50" s="11"/>
      <c r="G50" s="11"/>
      <c r="H50" s="11"/>
      <c r="I50" s="9"/>
    </row>
    <row r="51" spans="1:9" ht="16.5" customHeight="1">
      <c r="A51" s="9"/>
      <c r="B51" s="53" t="s">
        <v>580</v>
      </c>
      <c r="C51" s="9"/>
      <c r="D51" s="11">
        <v>44874</v>
      </c>
      <c r="E51" s="9" t="s">
        <v>510</v>
      </c>
      <c r="F51" s="11"/>
      <c r="G51" s="11"/>
      <c r="H51" s="11"/>
      <c r="I51" s="9"/>
    </row>
    <row r="52" spans="1:9" ht="16.5" customHeight="1">
      <c r="A52" s="9"/>
      <c r="B52" s="53" t="s">
        <v>581</v>
      </c>
      <c r="C52" s="9"/>
      <c r="D52" s="11">
        <v>44875</v>
      </c>
      <c r="E52" s="9" t="s">
        <v>556</v>
      </c>
      <c r="F52" s="11">
        <v>44969</v>
      </c>
      <c r="G52" s="11"/>
      <c r="H52" s="11"/>
      <c r="I52" s="9"/>
    </row>
    <row r="53" spans="1:9" ht="16.5" customHeight="1">
      <c r="A53" s="9"/>
      <c r="B53" s="38"/>
      <c r="C53" s="9"/>
      <c r="D53" s="11"/>
      <c r="E53" s="9"/>
      <c r="F53" s="11"/>
      <c r="G53" s="11"/>
      <c r="H53" s="11"/>
      <c r="I53" s="9"/>
    </row>
    <row r="54" spans="1:9" ht="16.5" customHeight="1">
      <c r="A54" s="9"/>
      <c r="B54" s="38"/>
      <c r="C54" s="9"/>
      <c r="D54" s="11"/>
      <c r="E54" s="9"/>
      <c r="F54" s="11"/>
      <c r="G54" s="11"/>
      <c r="H54" s="11"/>
      <c r="I54" s="9"/>
    </row>
    <row r="55" spans="1:9" ht="16.5" customHeight="1">
      <c r="A55" s="9"/>
      <c r="B55" s="9"/>
      <c r="C55" s="9">
        <f>COUNTA(B48:B52)</f>
        <v>4</v>
      </c>
      <c r="D55" s="11"/>
      <c r="E55" s="9"/>
      <c r="F55" s="11"/>
      <c r="G55" s="11"/>
      <c r="H55" s="11"/>
      <c r="I55" s="9"/>
    </row>
    <row r="56" spans="1:9" ht="16.5" customHeight="1">
      <c r="A56" s="71" t="s">
        <v>546</v>
      </c>
      <c r="B56" s="53" t="s">
        <v>585</v>
      </c>
      <c r="C56" s="9"/>
      <c r="D56" s="11">
        <v>44880</v>
      </c>
      <c r="E56" s="9" t="s">
        <v>510</v>
      </c>
      <c r="F56" s="11"/>
      <c r="G56" s="11"/>
      <c r="H56" s="11"/>
      <c r="I56" s="9"/>
    </row>
    <row r="57" spans="1:9" ht="16.5" customHeight="1">
      <c r="A57" s="9"/>
      <c r="B57" s="53" t="s">
        <v>586</v>
      </c>
      <c r="C57" s="9"/>
      <c r="D57" s="11">
        <v>44880</v>
      </c>
      <c r="E57" s="9" t="s">
        <v>510</v>
      </c>
      <c r="F57" s="11"/>
      <c r="G57" s="11"/>
      <c r="H57" s="11"/>
      <c r="I57" s="9"/>
    </row>
    <row r="58" spans="1:9" ht="16.5" customHeight="1">
      <c r="A58" s="9"/>
      <c r="B58" s="53" t="s">
        <v>587</v>
      </c>
      <c r="C58" s="9"/>
      <c r="D58" s="11">
        <v>44880</v>
      </c>
      <c r="E58" s="9" t="s">
        <v>510</v>
      </c>
      <c r="F58" s="11"/>
      <c r="G58" s="11"/>
      <c r="H58" s="11"/>
      <c r="I58" s="9"/>
    </row>
    <row r="59" spans="1:9" ht="16.5" customHeight="1">
      <c r="A59" s="9"/>
      <c r="B59" s="53" t="s">
        <v>600</v>
      </c>
      <c r="C59" s="9"/>
      <c r="D59" s="11">
        <v>44881</v>
      </c>
      <c r="E59" s="9" t="s">
        <v>510</v>
      </c>
      <c r="F59" s="11"/>
      <c r="G59" s="11"/>
      <c r="H59" s="11"/>
      <c r="I59" s="9"/>
    </row>
    <row r="60" spans="1:9" ht="16.5" customHeight="1">
      <c r="A60" s="9"/>
      <c r="B60" s="53" t="s">
        <v>601</v>
      </c>
      <c r="C60" s="9"/>
      <c r="D60" s="11">
        <v>44881</v>
      </c>
      <c r="E60" s="9" t="s">
        <v>510</v>
      </c>
      <c r="F60" s="11"/>
      <c r="G60" s="11"/>
      <c r="H60" s="11"/>
      <c r="I60" s="20"/>
    </row>
    <row r="61" spans="1:9" ht="16.5" customHeight="1">
      <c r="A61" s="9"/>
      <c r="B61" s="54" t="s">
        <v>603</v>
      </c>
      <c r="C61" s="9"/>
      <c r="D61" s="61">
        <v>44882</v>
      </c>
      <c r="E61" s="61" t="s">
        <v>24</v>
      </c>
      <c r="F61" s="11"/>
      <c r="G61" s="11"/>
      <c r="H61" s="11"/>
      <c r="I61" s="20"/>
    </row>
    <row r="62" spans="1:9" ht="16.5" customHeight="1">
      <c r="A62" s="9"/>
      <c r="B62" s="53" t="s">
        <v>604</v>
      </c>
      <c r="C62" s="9"/>
      <c r="D62" s="11">
        <v>44882</v>
      </c>
      <c r="E62" s="63" t="s">
        <v>24</v>
      </c>
      <c r="F62" s="11"/>
      <c r="G62" s="11"/>
      <c r="H62" s="11"/>
      <c r="I62" s="20"/>
    </row>
    <row r="63" spans="1:9" ht="34.5" customHeight="1">
      <c r="A63" s="9"/>
      <c r="B63" s="53" t="s">
        <v>605</v>
      </c>
      <c r="C63" s="9"/>
      <c r="D63" s="11">
        <v>44882</v>
      </c>
      <c r="E63" s="63" t="s">
        <v>24</v>
      </c>
      <c r="F63" s="11"/>
      <c r="G63" s="11"/>
      <c r="H63" s="11"/>
      <c r="I63" s="20"/>
    </row>
    <row r="64" spans="1:9" ht="36.75" customHeight="1">
      <c r="A64" s="9"/>
      <c r="B64" s="53" t="s">
        <v>606</v>
      </c>
      <c r="C64" s="9"/>
      <c r="D64" s="11">
        <v>44883</v>
      </c>
      <c r="E64" s="63" t="s">
        <v>24</v>
      </c>
      <c r="F64" s="11"/>
      <c r="G64" s="11"/>
      <c r="H64" s="11"/>
      <c r="I64" s="20"/>
    </row>
    <row r="65" spans="1:9" ht="16.5" customHeight="1">
      <c r="A65" s="9"/>
      <c r="B65" s="53"/>
      <c r="C65" s="9"/>
      <c r="D65" s="11"/>
      <c r="E65" s="63"/>
      <c r="F65" s="11"/>
      <c r="G65" s="11"/>
      <c r="H65" s="11"/>
      <c r="I65" s="20"/>
    </row>
    <row r="66" spans="1:9" ht="16.5" customHeight="1">
      <c r="A66" s="9"/>
      <c r="B66" s="9"/>
      <c r="C66" s="9">
        <f>COUNTA(B56:B65)</f>
        <v>9</v>
      </c>
      <c r="D66" s="11"/>
      <c r="E66" s="9"/>
      <c r="F66" s="11"/>
      <c r="G66" s="11"/>
      <c r="H66" s="11"/>
      <c r="I66" s="9"/>
    </row>
    <row r="67" spans="1:9" ht="16.5" customHeight="1">
      <c r="A67" s="19"/>
      <c r="B67" s="38"/>
      <c r="C67" s="9"/>
      <c r="D67" s="11"/>
      <c r="F67" s="11"/>
      <c r="G67" s="11"/>
      <c r="H67" s="11"/>
      <c r="I67" s="20"/>
    </row>
    <row r="68" spans="1:9" ht="16.5" customHeight="1">
      <c r="A68" s="71" t="s">
        <v>607</v>
      </c>
      <c r="B68" s="54" t="s">
        <v>609</v>
      </c>
      <c r="C68" s="9"/>
      <c r="D68" s="61">
        <v>44883</v>
      </c>
      <c r="E68" s="61" t="s">
        <v>56</v>
      </c>
      <c r="F68" s="11"/>
      <c r="G68" s="11"/>
      <c r="H68" s="11"/>
      <c r="I68" s="20"/>
    </row>
    <row r="69" spans="1:9" ht="16.5" customHeight="1">
      <c r="A69" s="9"/>
      <c r="B69" s="54" t="s">
        <v>610</v>
      </c>
      <c r="C69" s="9"/>
      <c r="D69" s="61">
        <v>44883</v>
      </c>
      <c r="E69" s="61" t="s">
        <v>56</v>
      </c>
      <c r="F69" s="11"/>
      <c r="G69" s="11"/>
      <c r="H69" s="11"/>
      <c r="I69" s="20"/>
    </row>
    <row r="70" spans="1:9" ht="16.5" customHeight="1">
      <c r="A70" s="9"/>
      <c r="B70" s="54" t="s">
        <v>611</v>
      </c>
      <c r="C70" s="9"/>
      <c r="D70" s="61">
        <v>44883</v>
      </c>
      <c r="E70" s="61" t="s">
        <v>56</v>
      </c>
      <c r="F70" s="11"/>
      <c r="G70" s="11"/>
      <c r="H70" s="11"/>
      <c r="I70" s="20"/>
    </row>
    <row r="71" spans="1:9" ht="16.5" customHeight="1">
      <c r="A71" s="9"/>
      <c r="B71" s="54" t="s">
        <v>612</v>
      </c>
      <c r="C71" s="9"/>
      <c r="D71" s="61">
        <v>44883</v>
      </c>
      <c r="E71" s="61" t="s">
        <v>56</v>
      </c>
      <c r="F71" s="11"/>
      <c r="G71" s="11"/>
      <c r="H71" s="11"/>
      <c r="I71" s="9"/>
    </row>
    <row r="72" spans="1:9" ht="16.5" customHeight="1">
      <c r="A72" s="9"/>
      <c r="B72" s="54" t="s">
        <v>613</v>
      </c>
      <c r="C72" s="9"/>
      <c r="D72" s="61">
        <v>44883</v>
      </c>
      <c r="E72" s="61" t="s">
        <v>56</v>
      </c>
      <c r="F72" s="11"/>
      <c r="G72" s="11"/>
      <c r="H72" s="11"/>
      <c r="I72" s="9"/>
    </row>
    <row r="73" spans="1:9" ht="16.5" customHeight="1">
      <c r="A73" s="9"/>
      <c r="B73" s="54" t="s">
        <v>615</v>
      </c>
      <c r="C73" s="9"/>
      <c r="D73" s="61">
        <v>44883</v>
      </c>
      <c r="E73" s="61" t="s">
        <v>56</v>
      </c>
      <c r="F73" s="11"/>
      <c r="G73" s="11"/>
      <c r="H73" s="11"/>
      <c r="I73" s="9"/>
    </row>
    <row r="74" spans="1:9" ht="16.5" customHeight="1">
      <c r="A74" s="9"/>
      <c r="B74" s="53" t="s">
        <v>618</v>
      </c>
      <c r="C74" s="9"/>
      <c r="D74" s="11">
        <v>44950</v>
      </c>
      <c r="E74" s="63" t="s">
        <v>24</v>
      </c>
      <c r="F74" s="11"/>
      <c r="G74" s="11"/>
      <c r="H74" s="11"/>
      <c r="I74" s="9"/>
    </row>
    <row r="75" spans="1:9" ht="16.5" customHeight="1">
      <c r="A75" s="9"/>
      <c r="B75" s="53"/>
      <c r="C75" s="9"/>
      <c r="D75" s="11"/>
      <c r="E75" s="63"/>
      <c r="F75" s="11"/>
      <c r="G75" s="11"/>
      <c r="H75" s="11"/>
      <c r="I75" s="9"/>
    </row>
    <row r="76" spans="1:9" ht="16.5" customHeight="1">
      <c r="A76" s="9"/>
      <c r="B76" s="53"/>
      <c r="C76" s="9"/>
      <c r="D76" s="11"/>
      <c r="E76" s="63"/>
      <c r="F76" s="11"/>
      <c r="G76" s="11"/>
      <c r="H76" s="11"/>
      <c r="I76" s="9"/>
    </row>
    <row r="77" spans="1:9" ht="16.5" customHeight="1">
      <c r="A77" s="9"/>
      <c r="B77" s="53"/>
      <c r="C77" s="9"/>
      <c r="D77" s="11"/>
      <c r="E77" s="63"/>
      <c r="F77" s="11"/>
      <c r="G77" s="11"/>
      <c r="H77" s="11"/>
      <c r="I77" s="9"/>
    </row>
    <row r="78" spans="1:9" ht="16.5" customHeight="1">
      <c r="A78" s="9"/>
      <c r="B78" s="9"/>
      <c r="C78" s="9">
        <f>COUNTA(B68:B74)</f>
        <v>7</v>
      </c>
      <c r="D78" s="11"/>
      <c r="E78" s="9"/>
      <c r="F78" s="11"/>
      <c r="G78" s="11"/>
      <c r="H78" s="11"/>
      <c r="I78" s="9"/>
    </row>
    <row r="79" spans="1:9" ht="16.5" customHeight="1">
      <c r="A79" s="71" t="s">
        <v>588</v>
      </c>
      <c r="B79" s="53" t="s">
        <v>616</v>
      </c>
      <c r="C79" s="9"/>
      <c r="D79" s="11">
        <v>44740</v>
      </c>
      <c r="E79" s="63" t="s">
        <v>24</v>
      </c>
      <c r="F79" s="11">
        <v>44950</v>
      </c>
      <c r="G79" s="11"/>
      <c r="H79" s="11"/>
      <c r="I79" s="9"/>
    </row>
    <row r="80" spans="1:9" ht="16.5" customHeight="1">
      <c r="A80" s="9"/>
      <c r="B80" s="53" t="s">
        <v>617</v>
      </c>
      <c r="C80" s="9"/>
      <c r="D80" s="11">
        <v>44740</v>
      </c>
      <c r="E80" s="63" t="s">
        <v>24</v>
      </c>
      <c r="F80" s="11">
        <v>44950</v>
      </c>
      <c r="G80" s="11"/>
      <c r="H80" s="11"/>
      <c r="I80" s="9"/>
    </row>
    <row r="81" spans="1:9" ht="16.5" customHeight="1">
      <c r="A81" s="9"/>
      <c r="B81" s="53" t="s">
        <v>618</v>
      </c>
      <c r="C81" s="9"/>
      <c r="D81" s="11">
        <v>44950</v>
      </c>
      <c r="E81" s="63" t="s">
        <v>24</v>
      </c>
      <c r="F81" s="11"/>
      <c r="G81" s="11"/>
      <c r="H81" s="11"/>
      <c r="I81" s="9"/>
    </row>
    <row r="82" spans="1:9" ht="16.5" customHeight="1">
      <c r="A82" s="9"/>
      <c r="B82" s="53" t="s">
        <v>619</v>
      </c>
      <c r="C82" s="9"/>
      <c r="D82" s="11">
        <v>44950</v>
      </c>
      <c r="E82" s="63" t="s">
        <v>24</v>
      </c>
      <c r="F82" s="11"/>
      <c r="G82" s="11"/>
      <c r="H82" s="11"/>
      <c r="I82" s="9"/>
    </row>
    <row r="83" spans="1:9" ht="16.5" customHeight="1">
      <c r="A83" s="9"/>
      <c r="B83" s="38"/>
      <c r="C83" s="9"/>
      <c r="D83" s="11"/>
      <c r="E83" s="9"/>
      <c r="F83" s="11"/>
      <c r="G83" s="11"/>
      <c r="H83" s="11"/>
      <c r="I83" s="9"/>
    </row>
    <row r="84" spans="1:9" ht="16.5" customHeight="1">
      <c r="A84" s="9"/>
      <c r="B84" s="38"/>
      <c r="C84" s="9"/>
      <c r="D84" s="11"/>
      <c r="E84" s="9"/>
      <c r="F84" s="11"/>
      <c r="G84" s="11"/>
      <c r="H84" s="11"/>
      <c r="I84" s="9"/>
    </row>
    <row r="85" spans="1:9" ht="16.5" customHeight="1">
      <c r="A85" s="9"/>
      <c r="B85" s="38"/>
      <c r="C85" s="9"/>
      <c r="D85" s="11"/>
      <c r="E85" s="9"/>
      <c r="F85" s="11"/>
      <c r="G85" s="11"/>
      <c r="H85" s="11"/>
      <c r="I85" s="9"/>
    </row>
    <row r="86" spans="1:9" ht="16.5" customHeight="1">
      <c r="A86" s="9"/>
      <c r="B86" s="38"/>
      <c r="C86" s="9"/>
      <c r="D86" s="11"/>
      <c r="E86" s="9"/>
      <c r="F86" s="11"/>
      <c r="G86" s="11"/>
      <c r="H86" s="11"/>
      <c r="I86" s="9"/>
    </row>
    <row r="87" spans="1:9" ht="16.5" customHeight="1">
      <c r="A87" s="9"/>
      <c r="B87" s="38"/>
      <c r="C87" s="9"/>
      <c r="D87" s="11"/>
      <c r="E87" s="9"/>
      <c r="F87" s="11"/>
      <c r="G87" s="11"/>
      <c r="H87" s="11"/>
      <c r="I87" s="9"/>
    </row>
    <row r="88" spans="1:9" ht="16.5" customHeight="1">
      <c r="A88" s="9"/>
      <c r="B88" s="38"/>
      <c r="C88" s="9"/>
      <c r="D88" s="11"/>
      <c r="E88" s="9"/>
      <c r="F88" s="11"/>
      <c r="G88" s="11"/>
      <c r="H88" s="11"/>
      <c r="I88" s="9"/>
    </row>
    <row r="89" spans="1:9" ht="16.5" customHeight="1">
      <c r="A89" s="9"/>
      <c r="B89" s="38"/>
      <c r="C89" s="9"/>
      <c r="D89" s="11"/>
      <c r="E89" s="9"/>
      <c r="F89" s="11"/>
      <c r="G89" s="11"/>
      <c r="H89" s="11"/>
      <c r="I89" s="9"/>
    </row>
    <row r="90" spans="1:9" ht="16.5" customHeight="1">
      <c r="A90" s="9"/>
      <c r="B90" s="9"/>
      <c r="C90" s="9">
        <f>COUNTA(B79:B89)</f>
        <v>4</v>
      </c>
      <c r="D90" s="11"/>
      <c r="E90" s="9"/>
      <c r="F90" s="11"/>
      <c r="G90" s="11"/>
      <c r="H90" s="11"/>
      <c r="I90" s="9"/>
    </row>
    <row r="91" spans="1:9" ht="16.5" customHeight="1">
      <c r="A91" s="71" t="s">
        <v>590</v>
      </c>
      <c r="B91" s="53" t="s">
        <v>620</v>
      </c>
      <c r="C91" s="9"/>
      <c r="D91" s="11">
        <v>44480</v>
      </c>
      <c r="E91" s="63" t="s">
        <v>24</v>
      </c>
      <c r="F91" s="11">
        <v>44953</v>
      </c>
      <c r="G91" s="11"/>
      <c r="H91" s="11"/>
      <c r="I91" s="9"/>
    </row>
    <row r="92" spans="1:9" ht="16.5" customHeight="1">
      <c r="A92" s="9"/>
      <c r="B92" s="53" t="s">
        <v>621</v>
      </c>
      <c r="C92" s="9"/>
      <c r="D92" s="11">
        <v>44480</v>
      </c>
      <c r="E92" s="63" t="s">
        <v>24</v>
      </c>
      <c r="F92" s="11">
        <v>44953</v>
      </c>
      <c r="G92" s="11"/>
      <c r="H92" s="11"/>
      <c r="I92" s="9"/>
    </row>
    <row r="93" spans="1:9" ht="16.5" customHeight="1">
      <c r="A93" s="9"/>
      <c r="B93" s="53" t="s">
        <v>622</v>
      </c>
      <c r="C93" s="9"/>
      <c r="D93" s="11">
        <v>44952</v>
      </c>
      <c r="E93" s="63" t="s">
        <v>24</v>
      </c>
      <c r="F93" s="11"/>
      <c r="G93" s="11"/>
      <c r="H93" s="11"/>
      <c r="I93" s="9"/>
    </row>
    <row r="94" spans="1:9" ht="16.5" customHeight="1">
      <c r="A94" s="9"/>
      <c r="B94" s="53" t="s">
        <v>623</v>
      </c>
      <c r="C94" s="9"/>
      <c r="D94" s="11">
        <v>44953</v>
      </c>
      <c r="E94" s="63" t="s">
        <v>24</v>
      </c>
      <c r="F94" s="11"/>
      <c r="G94" s="11"/>
      <c r="H94" s="11"/>
      <c r="I94" s="9"/>
    </row>
    <row r="95" spans="1:9" ht="16.5" customHeight="1">
      <c r="A95" s="9"/>
      <c r="B95" s="53" t="s">
        <v>624</v>
      </c>
      <c r="C95" s="9"/>
      <c r="D95" s="11">
        <v>44954</v>
      </c>
      <c r="E95" s="63" t="s">
        <v>24</v>
      </c>
      <c r="F95" s="11"/>
      <c r="G95" s="11"/>
      <c r="H95" s="11"/>
      <c r="I95" s="9"/>
    </row>
    <row r="96" spans="1:9" ht="16.5" customHeight="1">
      <c r="A96" s="9"/>
      <c r="B96" s="53" t="s">
        <v>625</v>
      </c>
      <c r="C96" s="9"/>
      <c r="D96" s="11">
        <v>44954</v>
      </c>
      <c r="E96" s="63" t="s">
        <v>24</v>
      </c>
      <c r="F96" s="11"/>
      <c r="G96" s="11"/>
      <c r="H96" s="11"/>
      <c r="I96" s="9"/>
    </row>
    <row r="97" spans="1:9" ht="16.5" customHeight="1">
      <c r="A97" s="9"/>
      <c r="B97" s="38"/>
      <c r="C97" s="9"/>
      <c r="D97" s="11"/>
      <c r="E97" s="9"/>
      <c r="F97" s="11"/>
      <c r="G97" s="11"/>
      <c r="H97" s="11"/>
      <c r="I97" s="9"/>
    </row>
    <row r="98" spans="1:9" ht="16.5" customHeight="1">
      <c r="A98" s="9"/>
      <c r="B98" s="38"/>
      <c r="C98" s="9"/>
      <c r="D98" s="11"/>
      <c r="E98" s="9"/>
      <c r="F98" s="11"/>
      <c r="G98" s="11"/>
      <c r="H98" s="11"/>
      <c r="I98" s="9"/>
    </row>
    <row r="99" spans="1:9" ht="16.5" customHeight="1">
      <c r="A99" s="9"/>
      <c r="B99" s="38"/>
      <c r="C99" s="9"/>
      <c r="D99" s="11"/>
      <c r="E99" s="9"/>
      <c r="F99" s="11"/>
      <c r="G99" s="11"/>
      <c r="H99" s="11"/>
      <c r="I99" s="9"/>
    </row>
    <row r="100" spans="1:9" ht="16.5" customHeight="1">
      <c r="A100" s="9"/>
      <c r="B100" s="38"/>
      <c r="C100" s="9"/>
      <c r="D100" s="11"/>
      <c r="E100" s="9"/>
      <c r="F100" s="11"/>
      <c r="G100" s="11"/>
      <c r="H100" s="11"/>
      <c r="I100" s="9"/>
    </row>
    <row r="101" spans="1:9" ht="16.5" customHeight="1">
      <c r="A101" s="9"/>
      <c r="B101" s="38"/>
      <c r="C101" s="9"/>
      <c r="D101" s="11"/>
      <c r="E101" s="9"/>
      <c r="F101" s="11"/>
      <c r="G101" s="11"/>
      <c r="H101" s="11"/>
      <c r="I101" s="9"/>
    </row>
    <row r="102" spans="1:9" ht="16.5" customHeight="1">
      <c r="A102" s="9"/>
      <c r="B102" s="9"/>
      <c r="C102" s="9">
        <f>COUNTA(B91:B101)</f>
        <v>6</v>
      </c>
      <c r="D102" s="11"/>
      <c r="E102" s="9"/>
      <c r="F102" s="11"/>
      <c r="G102" s="11"/>
      <c r="H102" s="11"/>
      <c r="I102" s="9"/>
    </row>
    <row r="103" spans="1:9" ht="16.5" customHeight="1">
      <c r="A103" s="71" t="s">
        <v>626</v>
      </c>
      <c r="B103" s="53" t="s">
        <v>627</v>
      </c>
      <c r="C103" s="9"/>
      <c r="D103" s="11">
        <v>44956</v>
      </c>
      <c r="E103" s="63" t="s">
        <v>24</v>
      </c>
      <c r="F103" s="11"/>
      <c r="G103" s="11"/>
      <c r="H103" s="11"/>
      <c r="I103" s="9"/>
    </row>
    <row r="104" spans="1:9" ht="16.5" customHeight="1">
      <c r="A104" s="9"/>
      <c r="B104" s="53" t="s">
        <v>629</v>
      </c>
      <c r="C104" s="9"/>
      <c r="D104" s="11">
        <v>44956</v>
      </c>
      <c r="E104" s="63" t="s">
        <v>24</v>
      </c>
      <c r="F104" s="11"/>
      <c r="G104" s="11"/>
      <c r="H104" s="11"/>
      <c r="I104" s="9"/>
    </row>
    <row r="105" spans="1:9" ht="16.5" customHeight="1">
      <c r="A105" s="9"/>
      <c r="B105" s="53" t="s">
        <v>650</v>
      </c>
      <c r="C105" s="9"/>
      <c r="D105" s="11">
        <v>44982</v>
      </c>
      <c r="E105" s="63" t="s">
        <v>24</v>
      </c>
      <c r="F105" s="63"/>
      <c r="G105" s="11"/>
      <c r="H105" s="11"/>
      <c r="I105" s="9"/>
    </row>
    <row r="106" spans="1:9" ht="16.5" customHeight="1">
      <c r="A106" s="9"/>
      <c r="B106" s="53" t="s">
        <v>651</v>
      </c>
      <c r="C106" s="9"/>
      <c r="D106" s="11">
        <v>44982</v>
      </c>
      <c r="E106" s="63" t="s">
        <v>24</v>
      </c>
      <c r="F106" s="63"/>
      <c r="G106" s="11"/>
      <c r="H106" s="11"/>
      <c r="I106" s="9"/>
    </row>
    <row r="107" spans="1:9" ht="16.5" customHeight="1">
      <c r="A107" s="9"/>
      <c r="B107" s="53" t="s">
        <v>652</v>
      </c>
      <c r="C107" s="9"/>
      <c r="D107" s="11">
        <v>44982</v>
      </c>
      <c r="E107" s="63" t="s">
        <v>24</v>
      </c>
      <c r="F107" s="11"/>
      <c r="G107" s="11"/>
      <c r="H107" s="11"/>
      <c r="I107" s="9"/>
    </row>
    <row r="108" spans="1:9" ht="16.5" customHeight="1">
      <c r="A108" s="9"/>
      <c r="B108" s="53" t="s">
        <v>653</v>
      </c>
      <c r="C108" s="9"/>
      <c r="D108" s="11">
        <v>44982</v>
      </c>
      <c r="E108" s="63" t="s">
        <v>24</v>
      </c>
      <c r="F108" s="11"/>
      <c r="G108" s="11"/>
      <c r="H108" s="11"/>
      <c r="I108" s="9"/>
    </row>
    <row r="109" spans="1:9" ht="16.5" customHeight="1">
      <c r="A109" s="9"/>
      <c r="B109" s="53" t="s">
        <v>654</v>
      </c>
      <c r="C109" s="9"/>
      <c r="D109" s="11">
        <v>44982</v>
      </c>
      <c r="E109" s="63" t="s">
        <v>24</v>
      </c>
      <c r="F109" s="11"/>
      <c r="G109" s="11"/>
      <c r="H109" s="11"/>
      <c r="I109" s="9"/>
    </row>
    <row r="110" spans="1:9" ht="16.5" customHeight="1">
      <c r="A110" s="9"/>
      <c r="B110" s="53" t="s">
        <v>657</v>
      </c>
      <c r="C110" s="9"/>
      <c r="D110" s="11">
        <v>44983</v>
      </c>
      <c r="E110" s="63" t="s">
        <v>24</v>
      </c>
      <c r="F110" s="11"/>
      <c r="G110" s="11"/>
      <c r="H110" s="11"/>
      <c r="I110" s="9"/>
    </row>
    <row r="111" spans="1:9" ht="16.5" customHeight="1">
      <c r="A111" s="9"/>
      <c r="B111" s="38"/>
      <c r="C111" s="9"/>
      <c r="D111" s="11"/>
      <c r="E111" s="9"/>
      <c r="F111" s="11"/>
      <c r="G111" s="11"/>
      <c r="H111" s="11"/>
      <c r="I111" s="9"/>
    </row>
    <row r="112" spans="1:9" ht="16.5" customHeight="1">
      <c r="A112" s="9"/>
      <c r="B112" s="38"/>
      <c r="C112" s="9"/>
      <c r="D112" s="11"/>
      <c r="E112" s="9"/>
      <c r="F112" s="11"/>
      <c r="G112" s="11"/>
      <c r="H112" s="11"/>
      <c r="I112" s="9"/>
    </row>
    <row r="113" spans="1:9" ht="16.5" customHeight="1">
      <c r="A113" s="9"/>
      <c r="B113" s="38"/>
      <c r="C113" s="9"/>
      <c r="D113" s="11"/>
      <c r="E113" s="9"/>
      <c r="F113" s="11"/>
      <c r="G113" s="11"/>
      <c r="H113" s="11"/>
      <c r="I113" s="9"/>
    </row>
    <row r="114" spans="1:9" ht="17.399999999999999">
      <c r="A114" s="9"/>
      <c r="B114" s="9"/>
      <c r="C114" s="9">
        <f>COUNTA(B103:B113)</f>
        <v>8</v>
      </c>
      <c r="D114" s="11"/>
      <c r="E114" s="9"/>
      <c r="F114" s="11"/>
      <c r="G114" s="11"/>
      <c r="H114" s="11"/>
      <c r="I114" s="9"/>
    </row>
    <row r="115" spans="1:9" ht="42">
      <c r="A115" s="71" t="s">
        <v>639</v>
      </c>
      <c r="B115" s="53" t="s">
        <v>640</v>
      </c>
      <c r="C115" s="9"/>
      <c r="D115" s="11">
        <v>44969</v>
      </c>
      <c r="E115" s="70" t="s">
        <v>510</v>
      </c>
      <c r="F115" s="11"/>
      <c r="G115" s="11"/>
      <c r="H115" s="11"/>
      <c r="I115" s="9"/>
    </row>
    <row r="116" spans="1:9" ht="17.399999999999999">
      <c r="A116" s="9"/>
      <c r="B116" s="53" t="s">
        <v>642</v>
      </c>
      <c r="C116" s="9"/>
      <c r="D116" s="11">
        <v>44969</v>
      </c>
      <c r="E116" s="63" t="s">
        <v>24</v>
      </c>
      <c r="F116" s="11"/>
      <c r="G116" s="11"/>
      <c r="H116" s="11"/>
      <c r="I116" s="9"/>
    </row>
    <row r="117" spans="1:9" ht="16.5" customHeight="1">
      <c r="A117" s="9"/>
      <c r="B117" s="53" t="s">
        <v>646</v>
      </c>
      <c r="C117" s="9"/>
      <c r="D117" s="11">
        <v>44970</v>
      </c>
      <c r="E117" s="70" t="s">
        <v>510</v>
      </c>
      <c r="F117" s="11"/>
      <c r="G117" s="11"/>
      <c r="H117" s="11"/>
      <c r="I117" s="9"/>
    </row>
    <row r="118" spans="1:9" ht="16.5" customHeight="1">
      <c r="A118" s="9"/>
      <c r="B118" s="53" t="s">
        <v>649</v>
      </c>
      <c r="C118" s="9"/>
      <c r="D118" s="11">
        <v>44970</v>
      </c>
      <c r="E118" s="70" t="s">
        <v>510</v>
      </c>
      <c r="F118" s="11"/>
      <c r="G118" s="11"/>
      <c r="H118" s="11"/>
      <c r="I118" s="9"/>
    </row>
    <row r="119" spans="1:9" ht="16.5" customHeight="1">
      <c r="A119" s="9"/>
      <c r="B119" s="53"/>
      <c r="C119" s="9"/>
      <c r="D119" s="11"/>
      <c r="E119" s="63"/>
      <c r="F119" s="11"/>
      <c r="G119" s="11"/>
      <c r="H119" s="11"/>
      <c r="I119" s="9"/>
    </row>
    <row r="120" spans="1:9" ht="16.5" customHeight="1">
      <c r="A120" s="9"/>
      <c r="B120" s="53"/>
      <c r="C120" s="9"/>
      <c r="D120" s="11"/>
      <c r="E120" s="63"/>
      <c r="F120" s="11"/>
      <c r="G120" s="11"/>
      <c r="H120" s="11"/>
      <c r="I120" s="9"/>
    </row>
    <row r="121" spans="1:9" ht="15" customHeight="1">
      <c r="A121" s="9"/>
      <c r="B121" s="38"/>
      <c r="C121" s="9"/>
      <c r="D121" s="11"/>
      <c r="E121" s="9"/>
    </row>
    <row r="122" spans="1:9" ht="16.5" customHeight="1">
      <c r="A122" s="9"/>
      <c r="B122" s="38"/>
      <c r="C122" s="9"/>
      <c r="D122" s="11"/>
      <c r="E122" s="9"/>
      <c r="F122" s="11"/>
      <c r="G122" s="11"/>
      <c r="H122" s="11"/>
    </row>
    <row r="123" spans="1:9" ht="16.5" customHeight="1">
      <c r="A123" s="9"/>
      <c r="B123" s="38"/>
      <c r="C123" s="9"/>
      <c r="D123" s="11"/>
      <c r="E123" s="9"/>
      <c r="F123" s="11"/>
      <c r="G123" s="11"/>
      <c r="H123" s="11"/>
    </row>
    <row r="124" spans="1:9" ht="16.5" customHeight="1">
      <c r="A124" s="9"/>
      <c r="B124" s="38"/>
      <c r="C124" s="9"/>
      <c r="D124" s="11"/>
      <c r="E124" s="9"/>
      <c r="F124" s="11"/>
      <c r="G124" s="11"/>
      <c r="H124" s="11"/>
    </row>
    <row r="125" spans="1:9" ht="16.5" customHeight="1">
      <c r="A125" s="9"/>
      <c r="B125" s="38"/>
      <c r="C125" s="9"/>
      <c r="D125" s="11"/>
      <c r="E125" s="9"/>
      <c r="F125" s="11"/>
      <c r="G125" s="11"/>
      <c r="H125" s="11"/>
    </row>
    <row r="126" spans="1:9" ht="16.5" customHeight="1">
      <c r="A126" s="9"/>
      <c r="B126" s="9"/>
      <c r="C126" s="9">
        <f>COUNTA(B115:B125)</f>
        <v>4</v>
      </c>
      <c r="D126" s="11"/>
      <c r="E126" s="9"/>
      <c r="F126" s="11"/>
      <c r="G126" s="11"/>
      <c r="H126" s="11"/>
    </row>
    <row r="127" spans="1:9" ht="16.5" customHeight="1">
      <c r="A127" s="71" t="s">
        <v>630</v>
      </c>
      <c r="B127" s="53"/>
      <c r="C127" s="9"/>
      <c r="D127" s="11"/>
      <c r="E127" s="63"/>
      <c r="F127" s="11"/>
      <c r="G127" s="11"/>
      <c r="H127" s="11"/>
    </row>
    <row r="128" spans="1:9" ht="16.5" customHeight="1">
      <c r="A128" s="9" t="s">
        <v>631</v>
      </c>
      <c r="B128" s="53" t="s">
        <v>634</v>
      </c>
      <c r="C128" s="9"/>
      <c r="D128" s="11">
        <v>44961</v>
      </c>
      <c r="E128" s="70" t="s">
        <v>510</v>
      </c>
      <c r="F128" s="11"/>
      <c r="G128" s="11"/>
      <c r="H128" s="11"/>
    </row>
    <row r="129" spans="1:8" ht="16.5" customHeight="1">
      <c r="A129" s="9"/>
      <c r="B129" s="53" t="s">
        <v>635</v>
      </c>
      <c r="C129" s="9"/>
      <c r="D129" s="11">
        <v>44961</v>
      </c>
      <c r="E129" s="63" t="s">
        <v>24</v>
      </c>
      <c r="F129" s="11"/>
      <c r="G129" s="11"/>
      <c r="H129" s="11"/>
    </row>
    <row r="130" spans="1:8" ht="16.5" customHeight="1">
      <c r="A130" s="9"/>
      <c r="B130" s="53" t="s">
        <v>647</v>
      </c>
      <c r="C130" s="9"/>
      <c r="D130" s="11">
        <v>44970</v>
      </c>
      <c r="E130" s="63" t="s">
        <v>24</v>
      </c>
      <c r="F130" s="11"/>
      <c r="G130" s="11"/>
      <c r="H130" s="11"/>
    </row>
    <row r="131" spans="1:8" ht="16.5" customHeight="1">
      <c r="A131" s="9"/>
      <c r="B131" s="53" t="s">
        <v>648</v>
      </c>
      <c r="C131" s="9"/>
      <c r="D131" s="11">
        <v>44970</v>
      </c>
      <c r="E131" s="70" t="s">
        <v>510</v>
      </c>
      <c r="F131" s="11"/>
      <c r="G131" s="11"/>
      <c r="H131" s="11"/>
    </row>
    <row r="132" spans="1:8" ht="16.5" customHeight="1">
      <c r="A132" s="9" t="s">
        <v>632</v>
      </c>
      <c r="B132" s="38" t="s">
        <v>297</v>
      </c>
      <c r="C132" s="9"/>
      <c r="D132" s="11">
        <v>44714</v>
      </c>
      <c r="E132" s="9" t="s">
        <v>56</v>
      </c>
      <c r="F132" s="11"/>
      <c r="G132" s="11"/>
      <c r="H132" s="11"/>
    </row>
    <row r="133" spans="1:8" ht="16.5" customHeight="1">
      <c r="A133" s="9"/>
      <c r="B133" s="38" t="s">
        <v>298</v>
      </c>
      <c r="C133" s="9"/>
      <c r="D133" s="11">
        <v>44714</v>
      </c>
      <c r="E133" s="9" t="s">
        <v>56</v>
      </c>
      <c r="F133" s="11"/>
      <c r="G133" s="11"/>
      <c r="H133" s="11"/>
    </row>
    <row r="134" spans="1:8" ht="16.5" customHeight="1">
      <c r="A134" s="9"/>
      <c r="B134" s="38" t="s">
        <v>300</v>
      </c>
      <c r="C134" s="9"/>
      <c r="D134" s="11">
        <v>44715</v>
      </c>
      <c r="E134" s="63" t="s">
        <v>24</v>
      </c>
      <c r="F134" s="11"/>
      <c r="G134" s="11"/>
      <c r="H134" s="11"/>
    </row>
    <row r="135" spans="1:8" ht="16.5" customHeight="1">
      <c r="A135" s="9"/>
      <c r="B135" s="38" t="s">
        <v>301</v>
      </c>
      <c r="C135" s="9"/>
      <c r="D135" s="11">
        <v>44715</v>
      </c>
      <c r="E135" s="9" t="s">
        <v>56</v>
      </c>
      <c r="F135" s="11"/>
      <c r="G135" s="11"/>
      <c r="H135" s="11"/>
    </row>
    <row r="136" spans="1:8" ht="16.5" customHeight="1">
      <c r="A136" s="9"/>
      <c r="B136" s="53" t="s">
        <v>658</v>
      </c>
      <c r="C136" s="9"/>
      <c r="D136" s="11">
        <v>44984</v>
      </c>
      <c r="E136" s="9" t="s">
        <v>56</v>
      </c>
      <c r="F136" s="11"/>
      <c r="G136" s="11"/>
      <c r="H136" s="11"/>
    </row>
    <row r="137" spans="1:8" ht="16.5" customHeight="1">
      <c r="A137" s="9"/>
      <c r="B137" s="53" t="s">
        <v>659</v>
      </c>
      <c r="C137" s="9"/>
      <c r="D137" s="11">
        <v>44984</v>
      </c>
      <c r="E137" s="9" t="s">
        <v>56</v>
      </c>
      <c r="F137" s="11"/>
      <c r="G137" s="11"/>
      <c r="H137" s="11"/>
    </row>
    <row r="138" spans="1:8" ht="16.5" customHeight="1">
      <c r="A138" s="9"/>
      <c r="B138" s="38"/>
      <c r="C138" s="9"/>
      <c r="D138" s="11"/>
      <c r="E138" s="9"/>
      <c r="F138" s="11"/>
      <c r="G138" s="11"/>
      <c r="H138" s="11"/>
    </row>
    <row r="139" spans="1:8" ht="16.5" customHeight="1">
      <c r="A139" s="9"/>
      <c r="B139" s="9"/>
      <c r="C139" s="9">
        <f>COUNTA(B127:B138)</f>
        <v>10</v>
      </c>
      <c r="D139" s="11"/>
      <c r="E139" s="9"/>
      <c r="F139" s="11"/>
      <c r="G139" s="11"/>
      <c r="H139" s="11"/>
    </row>
    <row r="140" spans="1:8" ht="16.5" customHeight="1">
      <c r="A140" s="71" t="s">
        <v>736</v>
      </c>
      <c r="B140" s="33" t="s">
        <v>706</v>
      </c>
      <c r="D140" s="11">
        <v>45111</v>
      </c>
      <c r="E140" s="9" t="s">
        <v>56</v>
      </c>
      <c r="F140" s="11"/>
      <c r="G140" s="11"/>
      <c r="H140" s="11"/>
    </row>
    <row r="141" spans="1:8" ht="16.5" customHeight="1">
      <c r="B141" s="33" t="s">
        <v>737</v>
      </c>
      <c r="D141" s="11">
        <v>45132</v>
      </c>
      <c r="E141" s="9" t="s">
        <v>56</v>
      </c>
      <c r="F141" s="11"/>
      <c r="G141" s="11"/>
      <c r="H141" s="11"/>
    </row>
    <row r="142" spans="1:8" ht="16.5" customHeight="1">
      <c r="D142" s="11"/>
      <c r="F142" s="11"/>
      <c r="G142" s="11"/>
      <c r="H142" s="11"/>
    </row>
    <row r="143" spans="1:8" ht="16.5" customHeight="1">
      <c r="D143" s="11"/>
      <c r="F143" s="11"/>
      <c r="G143" s="11"/>
      <c r="H143" s="11"/>
    </row>
    <row r="144" spans="1:8" ht="16.5" customHeight="1">
      <c r="D144" s="11"/>
      <c r="F144" s="11"/>
      <c r="G144" s="11"/>
      <c r="H144" s="11"/>
    </row>
    <row r="145" spans="4:8" ht="16.5" customHeight="1">
      <c r="D145" s="11"/>
      <c r="F145" s="11"/>
      <c r="G145" s="11"/>
      <c r="H145" s="11"/>
    </row>
    <row r="146" spans="4:8" ht="16.5" customHeight="1">
      <c r="D146" s="11"/>
      <c r="F146" s="11"/>
      <c r="G146" s="11"/>
      <c r="H146" s="11"/>
    </row>
    <row r="147" spans="4:8" ht="16.5" customHeight="1">
      <c r="D147" s="11"/>
      <c r="F147" s="11"/>
      <c r="G147" s="11"/>
      <c r="H147" s="11"/>
    </row>
    <row r="148" spans="4:8" ht="16.5" customHeight="1">
      <c r="D148" s="11"/>
      <c r="F148" s="11"/>
      <c r="G148" s="11"/>
      <c r="H148" s="11"/>
    </row>
    <row r="149" spans="4:8" ht="16.5" customHeight="1">
      <c r="D149" s="11"/>
      <c r="F149" s="11"/>
      <c r="G149" s="11"/>
      <c r="H149" s="11"/>
    </row>
    <row r="150" spans="4:8" ht="16.5" customHeight="1">
      <c r="D150" s="11"/>
      <c r="F150" s="11"/>
      <c r="G150" s="11"/>
      <c r="H150" s="11"/>
    </row>
    <row r="151" spans="4:8" ht="16.5" customHeight="1">
      <c r="D151" s="11"/>
      <c r="F151" s="11"/>
      <c r="G151" s="11"/>
      <c r="H151" s="11"/>
    </row>
    <row r="152" spans="4:8" ht="16.5" customHeight="1">
      <c r="D152" s="11"/>
      <c r="F152" s="11"/>
      <c r="G152" s="11"/>
      <c r="H152" s="11"/>
    </row>
    <row r="153" spans="4:8" ht="16.5" customHeight="1">
      <c r="D153" s="11"/>
      <c r="F153" s="11"/>
      <c r="G153" s="11"/>
      <c r="H153" s="11"/>
    </row>
    <row r="154" spans="4:8" ht="16.5" customHeight="1">
      <c r="D154" s="11"/>
      <c r="F154" s="11"/>
      <c r="G154" s="11"/>
      <c r="H154" s="11"/>
    </row>
    <row r="155" spans="4:8" ht="16.5" customHeight="1">
      <c r="D155" s="11"/>
      <c r="F155" s="11"/>
      <c r="G155" s="11"/>
      <c r="H155" s="11"/>
    </row>
    <row r="156" spans="4:8" ht="16.5" customHeight="1">
      <c r="D156" s="11"/>
      <c r="F156" s="11"/>
      <c r="G156" s="11"/>
      <c r="H156" s="11"/>
    </row>
    <row r="157" spans="4:8" ht="16.5" customHeight="1">
      <c r="D157" s="11"/>
      <c r="F157" s="11"/>
      <c r="G157" s="11"/>
      <c r="H157" s="11"/>
    </row>
    <row r="158" spans="4:8" ht="16.5" customHeight="1">
      <c r="D158" s="11"/>
      <c r="F158" s="11"/>
      <c r="G158" s="11"/>
      <c r="H158" s="11"/>
    </row>
    <row r="159" spans="4:8" ht="16.5" customHeight="1">
      <c r="D159" s="11"/>
      <c r="F159" s="11"/>
      <c r="G159" s="11"/>
      <c r="H159" s="11"/>
    </row>
    <row r="160" spans="4:8" ht="16.5" customHeight="1">
      <c r="D160" s="11"/>
      <c r="F160" s="11"/>
      <c r="G160" s="11"/>
      <c r="H160" s="11"/>
    </row>
    <row r="161" spans="4:8" ht="16.5" customHeight="1">
      <c r="D161" s="11"/>
      <c r="F161" s="11"/>
      <c r="G161" s="11"/>
      <c r="H161" s="11"/>
    </row>
    <row r="162" spans="4:8" ht="16.5" customHeight="1">
      <c r="D162" s="11"/>
      <c r="F162" s="11"/>
      <c r="G162" s="11"/>
      <c r="H162" s="11"/>
    </row>
    <row r="163" spans="4:8" ht="16.5" customHeight="1">
      <c r="D163" s="11"/>
      <c r="F163" s="11"/>
      <c r="G163" s="11"/>
      <c r="H163" s="11"/>
    </row>
    <row r="164" spans="4:8" ht="16.5" customHeight="1">
      <c r="D164" s="11"/>
      <c r="F164" s="11"/>
      <c r="G164" s="11"/>
      <c r="H164" s="11"/>
    </row>
    <row r="165" spans="4:8" ht="16.5" customHeight="1">
      <c r="D165" s="11"/>
      <c r="F165" s="11"/>
      <c r="G165" s="11"/>
      <c r="H165" s="11"/>
    </row>
    <row r="166" spans="4:8" ht="16.5" customHeight="1">
      <c r="D166" s="11"/>
      <c r="F166" s="11"/>
      <c r="G166" s="11"/>
      <c r="H166" s="11"/>
    </row>
    <row r="167" spans="4:8" ht="16.5" customHeight="1">
      <c r="D167" s="11"/>
      <c r="F167" s="11"/>
      <c r="G167" s="11"/>
      <c r="H167" s="11"/>
    </row>
    <row r="168" spans="4:8" ht="16.5" customHeight="1">
      <c r="D168" s="11"/>
      <c r="F168" s="11"/>
      <c r="G168" s="11"/>
      <c r="H168" s="11"/>
    </row>
    <row r="169" spans="4:8" ht="16.5" customHeight="1">
      <c r="D169" s="11"/>
      <c r="F169" s="11"/>
      <c r="G169" s="11"/>
      <c r="H169" s="11"/>
    </row>
    <row r="170" spans="4:8" ht="16.5" customHeight="1">
      <c r="D170" s="11"/>
      <c r="F170" s="11"/>
      <c r="G170" s="11"/>
      <c r="H170" s="11"/>
    </row>
    <row r="171" spans="4:8" ht="16.5" customHeight="1">
      <c r="D171" s="11"/>
      <c r="F171" s="11"/>
      <c r="G171" s="11"/>
      <c r="H171" s="11"/>
    </row>
    <row r="172" spans="4:8" ht="16.5" customHeight="1">
      <c r="D172" s="11"/>
      <c r="F172" s="11"/>
      <c r="G172" s="11"/>
      <c r="H172" s="11"/>
    </row>
    <row r="173" spans="4:8" ht="16.5" customHeight="1">
      <c r="D173" s="11"/>
      <c r="F173" s="11"/>
      <c r="G173" s="11"/>
      <c r="H173" s="11"/>
    </row>
    <row r="174" spans="4:8" ht="16.5" customHeight="1">
      <c r="D174" s="11"/>
      <c r="F174" s="11"/>
      <c r="G174" s="11"/>
      <c r="H174" s="11"/>
    </row>
    <row r="175" spans="4:8" ht="16.5" customHeight="1">
      <c r="D175" s="11"/>
      <c r="F175" s="11"/>
      <c r="G175" s="11"/>
      <c r="H175" s="11"/>
    </row>
    <row r="176" spans="4:8" ht="16.5" customHeight="1">
      <c r="D176" s="11"/>
      <c r="F176" s="11"/>
      <c r="G176" s="11"/>
      <c r="H176" s="11"/>
    </row>
    <row r="177" spans="4:8" ht="16.5" customHeight="1">
      <c r="D177" s="11"/>
      <c r="F177" s="11"/>
      <c r="G177" s="11"/>
      <c r="H177" s="11"/>
    </row>
    <row r="178" spans="4:8" ht="16.5" customHeight="1">
      <c r="D178" s="11"/>
      <c r="F178" s="11"/>
      <c r="G178" s="11"/>
      <c r="H178" s="11"/>
    </row>
    <row r="179" spans="4:8" ht="16.5" customHeight="1">
      <c r="D179" s="11"/>
      <c r="F179" s="11"/>
      <c r="G179" s="11"/>
      <c r="H179" s="11"/>
    </row>
    <row r="180" spans="4:8" ht="16.5" customHeight="1">
      <c r="D180" s="11"/>
      <c r="F180" s="11"/>
      <c r="G180" s="11"/>
      <c r="H180" s="11"/>
    </row>
    <row r="181" spans="4:8" ht="16.5" customHeight="1">
      <c r="D181" s="11"/>
      <c r="F181" s="11"/>
      <c r="G181" s="11"/>
      <c r="H181" s="11"/>
    </row>
    <row r="182" spans="4:8" ht="16.5" customHeight="1">
      <c r="D182" s="11"/>
      <c r="F182" s="11"/>
      <c r="G182" s="11"/>
      <c r="H182" s="11"/>
    </row>
    <row r="183" spans="4:8" ht="16.5" customHeight="1">
      <c r="D183" s="11"/>
      <c r="F183" s="11"/>
      <c r="G183" s="11"/>
      <c r="H183" s="11"/>
    </row>
    <row r="184" spans="4:8" ht="16.5" customHeight="1">
      <c r="D184" s="11"/>
      <c r="F184" s="11"/>
      <c r="G184" s="11"/>
      <c r="H184" s="11"/>
    </row>
    <row r="185" spans="4:8" ht="16.5" customHeight="1">
      <c r="D185" s="11"/>
      <c r="F185" s="11"/>
      <c r="G185" s="11"/>
      <c r="H185" s="11"/>
    </row>
    <row r="186" spans="4:8" ht="16.5" customHeight="1">
      <c r="D186" s="11"/>
      <c r="F186" s="11"/>
      <c r="G186" s="11"/>
      <c r="H186" s="11"/>
    </row>
    <row r="187" spans="4:8" ht="16.5" customHeight="1">
      <c r="D187" s="11"/>
      <c r="F187" s="11"/>
      <c r="G187" s="11"/>
      <c r="H187" s="11"/>
    </row>
    <row r="188" spans="4:8" ht="16.5" customHeight="1">
      <c r="D188" s="11"/>
      <c r="F188" s="11"/>
      <c r="G188" s="11"/>
      <c r="H188" s="11"/>
    </row>
    <row r="189" spans="4:8" ht="16.5" customHeight="1">
      <c r="D189" s="11"/>
      <c r="F189" s="11"/>
      <c r="G189" s="11"/>
      <c r="H189" s="11"/>
    </row>
    <row r="190" spans="4:8" ht="16.5" customHeight="1">
      <c r="D190" s="11"/>
      <c r="F190" s="11"/>
      <c r="G190" s="11"/>
      <c r="H190" s="11"/>
    </row>
    <row r="191" spans="4:8" ht="16.5" customHeight="1">
      <c r="D191" s="11"/>
      <c r="F191" s="11"/>
      <c r="G191" s="11"/>
      <c r="H191" s="11"/>
    </row>
    <row r="192" spans="4:8" ht="16.5" customHeight="1">
      <c r="D192" s="11"/>
      <c r="F192" s="11"/>
      <c r="G192" s="11"/>
      <c r="H192" s="11"/>
    </row>
    <row r="193" spans="4:8" ht="16.5" customHeight="1">
      <c r="D193" s="11"/>
      <c r="F193" s="11"/>
      <c r="G193" s="11"/>
      <c r="H193" s="11"/>
    </row>
    <row r="194" spans="4:8" ht="16.5" customHeight="1">
      <c r="D194" s="11"/>
      <c r="F194" s="11"/>
      <c r="G194" s="11"/>
      <c r="H194" s="11"/>
    </row>
    <row r="195" spans="4:8" ht="16.5" customHeight="1">
      <c r="D195" s="11"/>
      <c r="F195" s="11"/>
      <c r="G195" s="11"/>
      <c r="H195" s="11"/>
    </row>
    <row r="196" spans="4:8" ht="16.5" customHeight="1">
      <c r="D196" s="11"/>
      <c r="F196" s="11"/>
      <c r="G196" s="11"/>
      <c r="H196" s="11"/>
    </row>
    <row r="197" spans="4:8" ht="16.5" customHeight="1">
      <c r="D197" s="11"/>
      <c r="F197" s="11"/>
      <c r="G197" s="11"/>
      <c r="H197" s="11"/>
    </row>
    <row r="198" spans="4:8" ht="16.5" customHeight="1">
      <c r="D198" s="11"/>
      <c r="F198" s="11"/>
      <c r="G198" s="11"/>
      <c r="H198" s="11"/>
    </row>
    <row r="199" spans="4:8" ht="16.5" customHeight="1">
      <c r="D199" s="11"/>
      <c r="F199" s="11"/>
      <c r="G199" s="11"/>
      <c r="H199" s="11"/>
    </row>
    <row r="200" spans="4:8" ht="16.5" customHeight="1">
      <c r="D200" s="11"/>
      <c r="F200" s="11"/>
      <c r="G200" s="11"/>
      <c r="H200" s="11"/>
    </row>
    <row r="201" spans="4:8" ht="16.5" customHeight="1">
      <c r="D201" s="11"/>
      <c r="F201" s="11"/>
      <c r="G201" s="11"/>
      <c r="H201" s="11"/>
    </row>
    <row r="202" spans="4:8" ht="16.5" customHeight="1">
      <c r="D202" s="11"/>
      <c r="F202" s="11"/>
      <c r="G202" s="11"/>
      <c r="H202" s="11"/>
    </row>
    <row r="203" spans="4:8" ht="16.5" customHeight="1">
      <c r="D203" s="11"/>
      <c r="F203" s="11"/>
      <c r="G203" s="11"/>
      <c r="H203" s="11"/>
    </row>
    <row r="204" spans="4:8" ht="16.5" customHeight="1">
      <c r="D204" s="11"/>
      <c r="F204" s="11"/>
      <c r="G204" s="11"/>
      <c r="H204" s="11"/>
    </row>
    <row r="205" spans="4:8" ht="16.5" customHeight="1">
      <c r="D205" s="11"/>
      <c r="F205" s="11"/>
      <c r="G205" s="11"/>
      <c r="H205" s="11"/>
    </row>
    <row r="206" spans="4:8" ht="16.5" customHeight="1">
      <c r="D206" s="11"/>
      <c r="F206" s="11"/>
      <c r="G206" s="11"/>
      <c r="H206" s="11"/>
    </row>
    <row r="207" spans="4:8" ht="16.5" customHeight="1">
      <c r="D207" s="11"/>
      <c r="F207" s="11"/>
      <c r="G207" s="11"/>
      <c r="H207" s="11"/>
    </row>
    <row r="208" spans="4:8" ht="16.5" customHeight="1">
      <c r="D208" s="11"/>
      <c r="F208" s="11"/>
      <c r="G208" s="11"/>
      <c r="H208" s="11"/>
    </row>
    <row r="209" spans="4:8" ht="16.5" customHeight="1">
      <c r="D209" s="11"/>
      <c r="F209" s="11"/>
      <c r="G209" s="11"/>
      <c r="H209" s="11"/>
    </row>
    <row r="210" spans="4:8" ht="16.5" customHeight="1">
      <c r="D210" s="11"/>
      <c r="F210" s="11"/>
      <c r="G210" s="11"/>
      <c r="H210" s="11"/>
    </row>
    <row r="211" spans="4:8" ht="16.5" customHeight="1">
      <c r="D211" s="11"/>
      <c r="F211" s="11"/>
      <c r="G211" s="11"/>
      <c r="H211" s="11"/>
    </row>
    <row r="212" spans="4:8" ht="16.5" customHeight="1">
      <c r="D212" s="11"/>
      <c r="F212" s="11"/>
      <c r="G212" s="11"/>
      <c r="H212" s="11"/>
    </row>
    <row r="213" spans="4:8" ht="16.5" customHeight="1">
      <c r="D213" s="11"/>
      <c r="F213" s="11"/>
      <c r="G213" s="11"/>
      <c r="H213" s="11"/>
    </row>
    <row r="214" spans="4:8" ht="16.5" customHeight="1">
      <c r="D214" s="11"/>
      <c r="F214" s="11"/>
      <c r="G214" s="11"/>
      <c r="H214" s="11"/>
    </row>
    <row r="215" spans="4:8" ht="16.5" customHeight="1">
      <c r="D215" s="11"/>
      <c r="F215" s="11"/>
      <c r="G215" s="11"/>
      <c r="H215" s="11"/>
    </row>
    <row r="216" spans="4:8" ht="16.5" customHeight="1">
      <c r="D216" s="11"/>
      <c r="F216" s="11"/>
      <c r="G216" s="11"/>
      <c r="H216" s="11"/>
    </row>
    <row r="217" spans="4:8" ht="16.5" customHeight="1">
      <c r="D217" s="11"/>
      <c r="F217" s="11"/>
      <c r="G217" s="11"/>
      <c r="H217" s="11"/>
    </row>
    <row r="218" spans="4:8" ht="16.5" customHeight="1">
      <c r="D218" s="11"/>
      <c r="F218" s="11"/>
      <c r="G218" s="11"/>
      <c r="H218" s="11"/>
    </row>
    <row r="219" spans="4:8" ht="16.5" customHeight="1">
      <c r="D219" s="11"/>
      <c r="F219" s="11"/>
      <c r="G219" s="11"/>
      <c r="H219" s="11"/>
    </row>
    <row r="220" spans="4:8" ht="16.5" customHeight="1">
      <c r="D220" s="11"/>
      <c r="F220" s="11"/>
      <c r="G220" s="11"/>
      <c r="H220" s="11"/>
    </row>
    <row r="221" spans="4:8" ht="16.5" customHeight="1">
      <c r="D221" s="11"/>
      <c r="F221" s="11"/>
      <c r="G221" s="11"/>
      <c r="H221" s="11"/>
    </row>
    <row r="222" spans="4:8" ht="16.5" customHeight="1">
      <c r="D222" s="11"/>
      <c r="F222" s="11"/>
      <c r="G222" s="11"/>
      <c r="H222" s="11"/>
    </row>
    <row r="223" spans="4:8" ht="16.5" customHeight="1">
      <c r="D223" s="11"/>
      <c r="F223" s="11"/>
      <c r="G223" s="11"/>
      <c r="H223" s="11"/>
    </row>
    <row r="224" spans="4:8" ht="16.5" customHeight="1">
      <c r="D224" s="11"/>
      <c r="F224" s="11"/>
      <c r="G224" s="11"/>
      <c r="H224" s="11"/>
    </row>
    <row r="225" spans="4:8" ht="16.5" customHeight="1">
      <c r="D225" s="11"/>
      <c r="F225" s="11"/>
      <c r="G225" s="11"/>
      <c r="H225" s="11"/>
    </row>
    <row r="226" spans="4:8" ht="16.5" customHeight="1">
      <c r="D226" s="11"/>
      <c r="F226" s="11"/>
      <c r="G226" s="11"/>
      <c r="H226" s="11"/>
    </row>
    <row r="227" spans="4:8" ht="16.5" customHeight="1">
      <c r="D227" s="11"/>
      <c r="F227" s="11"/>
      <c r="G227" s="11"/>
      <c r="H227" s="11"/>
    </row>
    <row r="228" spans="4:8" ht="16.5" customHeight="1">
      <c r="D228" s="11"/>
      <c r="F228" s="11"/>
      <c r="G228" s="11"/>
      <c r="H228" s="11"/>
    </row>
    <row r="229" spans="4:8" ht="16.5" customHeight="1">
      <c r="D229" s="11"/>
      <c r="F229" s="11"/>
      <c r="G229" s="11"/>
      <c r="H229" s="11"/>
    </row>
    <row r="230" spans="4:8" ht="16.5" customHeight="1">
      <c r="D230" s="11"/>
      <c r="F230" s="11"/>
      <c r="G230" s="11"/>
      <c r="H230" s="11"/>
    </row>
    <row r="231" spans="4:8" ht="16.5" customHeight="1">
      <c r="D231" s="11"/>
      <c r="F231" s="11"/>
      <c r="G231" s="11"/>
      <c r="H231" s="11"/>
    </row>
    <row r="232" spans="4:8" ht="16.5" customHeight="1">
      <c r="D232" s="11"/>
      <c r="F232" s="11"/>
      <c r="G232" s="11"/>
      <c r="H232" s="11"/>
    </row>
    <row r="233" spans="4:8" ht="16.5" customHeight="1">
      <c r="D233" s="11"/>
      <c r="F233" s="11"/>
      <c r="G233" s="11"/>
      <c r="H233" s="11"/>
    </row>
    <row r="234" spans="4:8" ht="16.5" customHeight="1">
      <c r="D234" s="11"/>
      <c r="F234" s="11"/>
      <c r="G234" s="11"/>
      <c r="H234" s="11"/>
    </row>
    <row r="235" spans="4:8" ht="16.5" customHeight="1">
      <c r="D235" s="11"/>
      <c r="F235" s="11"/>
      <c r="G235" s="11"/>
      <c r="H235" s="11"/>
    </row>
    <row r="236" spans="4:8" ht="16.5" customHeight="1">
      <c r="D236" s="11"/>
      <c r="F236" s="11"/>
      <c r="G236" s="11"/>
      <c r="H236" s="11"/>
    </row>
    <row r="237" spans="4:8" ht="16.5" customHeight="1">
      <c r="D237" s="11"/>
      <c r="F237" s="11"/>
      <c r="G237" s="11"/>
      <c r="H237" s="11"/>
    </row>
    <row r="238" spans="4:8" ht="16.5" customHeight="1">
      <c r="D238" s="11"/>
      <c r="F238" s="11"/>
      <c r="G238" s="11"/>
      <c r="H238" s="11"/>
    </row>
    <row r="239" spans="4:8" ht="16.5" customHeight="1">
      <c r="D239" s="11"/>
      <c r="F239" s="11"/>
      <c r="G239" s="11"/>
      <c r="H239" s="11"/>
    </row>
    <row r="240" spans="4:8" ht="16.5" customHeight="1">
      <c r="D240" s="11"/>
      <c r="F240" s="11"/>
      <c r="G240" s="11"/>
      <c r="H240" s="11"/>
    </row>
    <row r="241" spans="4:8" ht="16.5" customHeight="1">
      <c r="D241" s="11"/>
      <c r="F241" s="11"/>
      <c r="G241" s="11"/>
      <c r="H241" s="11"/>
    </row>
    <row r="242" spans="4:8" ht="16.5" customHeight="1">
      <c r="D242" s="11"/>
      <c r="F242" s="11"/>
      <c r="G242" s="11"/>
      <c r="H242" s="11"/>
    </row>
    <row r="243" spans="4:8" ht="16.5" customHeight="1">
      <c r="D243" s="11"/>
      <c r="F243" s="11"/>
      <c r="G243" s="11"/>
      <c r="H243" s="11"/>
    </row>
    <row r="244" spans="4:8" ht="16.5" customHeight="1">
      <c r="D244" s="11"/>
      <c r="F244" s="11"/>
      <c r="G244" s="11"/>
      <c r="H244" s="11"/>
    </row>
    <row r="245" spans="4:8" ht="16.5" customHeight="1">
      <c r="D245" s="11"/>
      <c r="F245" s="11"/>
      <c r="G245" s="11"/>
      <c r="H245" s="11"/>
    </row>
    <row r="246" spans="4:8" ht="16.5" customHeight="1">
      <c r="D246" s="11"/>
      <c r="F246" s="11"/>
      <c r="G246" s="11"/>
      <c r="H246" s="11"/>
    </row>
    <row r="247" spans="4:8" ht="16.5" customHeight="1">
      <c r="D247" s="11"/>
      <c r="F247" s="11"/>
      <c r="G247" s="11"/>
      <c r="H247" s="11"/>
    </row>
    <row r="248" spans="4:8" ht="16.5" customHeight="1">
      <c r="D248" s="11"/>
      <c r="F248" s="11"/>
      <c r="G248" s="11"/>
      <c r="H248" s="11"/>
    </row>
    <row r="249" spans="4:8" ht="16.5" customHeight="1">
      <c r="D249" s="11"/>
      <c r="F249" s="11"/>
      <c r="G249" s="11"/>
      <c r="H249" s="11"/>
    </row>
    <row r="250" spans="4:8" ht="16.5" customHeight="1">
      <c r="D250" s="11"/>
      <c r="F250" s="11"/>
      <c r="G250" s="11"/>
      <c r="H250" s="11"/>
    </row>
    <row r="251" spans="4:8" ht="16.5" customHeight="1">
      <c r="D251" s="11"/>
      <c r="F251" s="11"/>
      <c r="G251" s="11"/>
      <c r="H251" s="11"/>
    </row>
    <row r="252" spans="4:8" ht="16.5" customHeight="1">
      <c r="D252" s="11"/>
      <c r="F252" s="11"/>
      <c r="G252" s="11"/>
      <c r="H252" s="11"/>
    </row>
    <row r="253" spans="4:8" ht="16.5" customHeight="1">
      <c r="D253" s="11"/>
      <c r="F253" s="11"/>
      <c r="G253" s="11"/>
      <c r="H253" s="11"/>
    </row>
    <row r="254" spans="4:8" ht="16.5" customHeight="1">
      <c r="D254" s="11"/>
      <c r="F254" s="11"/>
      <c r="G254" s="11"/>
      <c r="H254" s="11"/>
    </row>
    <row r="255" spans="4:8" ht="16.5" customHeight="1">
      <c r="D255" s="11"/>
      <c r="F255" s="11"/>
      <c r="G255" s="11"/>
      <c r="H255" s="11"/>
    </row>
    <row r="256" spans="4:8" ht="16.5" customHeight="1">
      <c r="D256" s="11"/>
      <c r="F256" s="11"/>
      <c r="G256" s="11"/>
      <c r="H256" s="11"/>
    </row>
    <row r="257" spans="4:8" ht="16.5" customHeight="1">
      <c r="D257" s="11"/>
      <c r="F257" s="11"/>
      <c r="G257" s="11"/>
      <c r="H257" s="11"/>
    </row>
    <row r="258" spans="4:8" ht="16.5" customHeight="1">
      <c r="D258" s="11"/>
      <c r="F258" s="11"/>
      <c r="G258" s="11"/>
      <c r="H258" s="11"/>
    </row>
    <row r="259" spans="4:8" ht="16.5" customHeight="1">
      <c r="D259" s="11"/>
      <c r="F259" s="11"/>
      <c r="G259" s="11"/>
      <c r="H259" s="11"/>
    </row>
    <row r="260" spans="4:8" ht="16.5" customHeight="1">
      <c r="D260" s="11"/>
      <c r="F260" s="11"/>
      <c r="G260" s="11"/>
      <c r="H260" s="11"/>
    </row>
    <row r="261" spans="4:8" ht="16.5" customHeight="1">
      <c r="D261" s="11"/>
      <c r="F261" s="11"/>
      <c r="G261" s="11"/>
      <c r="H261" s="11"/>
    </row>
    <row r="262" spans="4:8" ht="16.5" customHeight="1">
      <c r="D262" s="11"/>
      <c r="F262" s="11"/>
      <c r="G262" s="11"/>
      <c r="H262" s="11"/>
    </row>
    <row r="263" spans="4:8" ht="16.5" customHeight="1">
      <c r="D263" s="11"/>
      <c r="F263" s="11"/>
      <c r="G263" s="11"/>
      <c r="H263" s="11"/>
    </row>
    <row r="264" spans="4:8" ht="16.5" customHeight="1">
      <c r="D264" s="11"/>
      <c r="F264" s="11"/>
      <c r="G264" s="11"/>
      <c r="H264" s="11"/>
    </row>
    <row r="265" spans="4:8" ht="16.5" customHeight="1">
      <c r="D265" s="11"/>
      <c r="F265" s="11"/>
      <c r="G265" s="11"/>
      <c r="H265" s="11"/>
    </row>
    <row r="266" spans="4:8" ht="16.5" customHeight="1">
      <c r="D266" s="11"/>
      <c r="F266" s="11"/>
      <c r="G266" s="11"/>
      <c r="H266" s="11"/>
    </row>
    <row r="267" spans="4:8" ht="16.5" customHeight="1">
      <c r="D267" s="11"/>
      <c r="F267" s="11"/>
      <c r="G267" s="11"/>
      <c r="H267" s="11"/>
    </row>
    <row r="268" spans="4:8" ht="16.5" customHeight="1">
      <c r="D268" s="11"/>
      <c r="F268" s="11"/>
      <c r="G268" s="11"/>
      <c r="H268" s="11"/>
    </row>
    <row r="269" spans="4:8" ht="16.5" customHeight="1">
      <c r="D269" s="11"/>
      <c r="F269" s="11"/>
      <c r="G269" s="11"/>
      <c r="H269" s="11"/>
    </row>
    <row r="270" spans="4:8" ht="16.5" customHeight="1">
      <c r="D270" s="11"/>
      <c r="F270" s="11"/>
      <c r="G270" s="11"/>
      <c r="H270" s="11"/>
    </row>
    <row r="271" spans="4:8" ht="16.5" customHeight="1">
      <c r="D271" s="11"/>
      <c r="F271" s="11"/>
      <c r="G271" s="11"/>
      <c r="H271" s="11"/>
    </row>
    <row r="272" spans="4:8" ht="16.5" customHeight="1">
      <c r="D272" s="11"/>
      <c r="F272" s="11"/>
      <c r="G272" s="11"/>
      <c r="H272" s="11"/>
    </row>
    <row r="273" spans="4:8" ht="16.5" customHeight="1">
      <c r="D273" s="11"/>
      <c r="F273" s="11"/>
      <c r="G273" s="11"/>
      <c r="H273" s="11"/>
    </row>
    <row r="274" spans="4:8" ht="16.5" customHeight="1">
      <c r="D274" s="11"/>
      <c r="F274" s="11"/>
      <c r="G274" s="11"/>
      <c r="H274" s="11"/>
    </row>
    <row r="275" spans="4:8" ht="16.5" customHeight="1">
      <c r="D275" s="11"/>
      <c r="F275" s="11"/>
      <c r="G275" s="11"/>
      <c r="H275" s="11"/>
    </row>
    <row r="276" spans="4:8" ht="16.5" customHeight="1">
      <c r="D276" s="11"/>
      <c r="F276" s="11"/>
      <c r="G276" s="11"/>
      <c r="H276" s="11"/>
    </row>
    <row r="277" spans="4:8" ht="16.5" customHeight="1">
      <c r="D277" s="11"/>
      <c r="F277" s="11"/>
      <c r="G277" s="11"/>
      <c r="H277" s="11"/>
    </row>
    <row r="278" spans="4:8" ht="16.5" customHeight="1">
      <c r="D278" s="11"/>
      <c r="F278" s="11"/>
      <c r="G278" s="11"/>
      <c r="H278" s="11"/>
    </row>
    <row r="279" spans="4:8" ht="16.5" customHeight="1">
      <c r="D279" s="11"/>
      <c r="F279" s="11"/>
      <c r="G279" s="11"/>
      <c r="H279" s="11"/>
    </row>
    <row r="280" spans="4:8" ht="16.5" customHeight="1">
      <c r="D280" s="11"/>
      <c r="F280" s="11"/>
      <c r="G280" s="11"/>
      <c r="H280" s="11"/>
    </row>
    <row r="281" spans="4:8" ht="16.5" customHeight="1">
      <c r="D281" s="11"/>
      <c r="F281" s="11"/>
      <c r="G281" s="11"/>
      <c r="H281" s="11"/>
    </row>
    <row r="282" spans="4:8" ht="16.5" customHeight="1">
      <c r="D282" s="11"/>
      <c r="F282" s="11"/>
      <c r="G282" s="11"/>
      <c r="H282" s="11"/>
    </row>
    <row r="283" spans="4:8" ht="16.5" customHeight="1">
      <c r="D283" s="11"/>
      <c r="F283" s="11"/>
      <c r="G283" s="11"/>
      <c r="H283" s="11"/>
    </row>
    <row r="284" spans="4:8" ht="16.5" customHeight="1">
      <c r="D284" s="11"/>
      <c r="F284" s="11"/>
      <c r="G284" s="11"/>
      <c r="H284" s="11"/>
    </row>
    <row r="285" spans="4:8" ht="16.5" customHeight="1">
      <c r="D285" s="11"/>
      <c r="F285" s="11"/>
      <c r="G285" s="11"/>
      <c r="H285" s="11"/>
    </row>
    <row r="286" spans="4:8" ht="16.5" customHeight="1">
      <c r="D286" s="11"/>
      <c r="F286" s="11"/>
      <c r="G286" s="11"/>
      <c r="H286" s="11"/>
    </row>
    <row r="287" spans="4:8" ht="16.5" customHeight="1">
      <c r="D287" s="11"/>
      <c r="F287" s="11"/>
      <c r="G287" s="11"/>
      <c r="H287" s="11"/>
    </row>
    <row r="288" spans="4:8" ht="16.5" customHeight="1">
      <c r="D288" s="11"/>
      <c r="F288" s="11"/>
      <c r="G288" s="11"/>
      <c r="H288" s="11"/>
    </row>
    <row r="289" spans="4:8" ht="16.5" customHeight="1">
      <c r="D289" s="11"/>
      <c r="F289" s="11"/>
      <c r="G289" s="11"/>
      <c r="H289" s="11"/>
    </row>
    <row r="290" spans="4:8" ht="16.5" customHeight="1">
      <c r="D290" s="11"/>
      <c r="F290" s="11"/>
      <c r="G290" s="11"/>
      <c r="H290" s="11"/>
    </row>
    <row r="291" spans="4:8" ht="16.5" customHeight="1">
      <c r="D291" s="11"/>
      <c r="F291" s="11"/>
      <c r="G291" s="11"/>
      <c r="H291" s="11"/>
    </row>
    <row r="292" spans="4:8" ht="16.5" customHeight="1">
      <c r="D292" s="11"/>
      <c r="F292" s="11"/>
      <c r="G292" s="11"/>
      <c r="H292" s="11"/>
    </row>
    <row r="293" spans="4:8" ht="16.5" customHeight="1">
      <c r="D293" s="11"/>
      <c r="F293" s="11"/>
      <c r="G293" s="11"/>
      <c r="H293" s="11"/>
    </row>
    <row r="294" spans="4:8" ht="16.5" customHeight="1">
      <c r="D294" s="11"/>
      <c r="F294" s="11"/>
      <c r="G294" s="11"/>
      <c r="H294" s="11"/>
    </row>
    <row r="295" spans="4:8" ht="16.5" customHeight="1">
      <c r="D295" s="11"/>
      <c r="F295" s="11"/>
      <c r="G295" s="11"/>
      <c r="H295" s="11"/>
    </row>
    <row r="296" spans="4:8" ht="16.5" customHeight="1">
      <c r="D296" s="11"/>
      <c r="F296" s="11"/>
      <c r="G296" s="11"/>
      <c r="H296" s="11"/>
    </row>
    <row r="297" spans="4:8" ht="16.5" customHeight="1">
      <c r="D297" s="11"/>
      <c r="F297" s="11"/>
      <c r="G297" s="11"/>
      <c r="H297" s="11"/>
    </row>
    <row r="298" spans="4:8" ht="16.5" customHeight="1">
      <c r="D298" s="11"/>
      <c r="F298" s="11"/>
      <c r="G298" s="11"/>
      <c r="H298" s="11"/>
    </row>
    <row r="299" spans="4:8" ht="16.5" customHeight="1">
      <c r="D299" s="11"/>
      <c r="F299" s="11"/>
      <c r="G299" s="11"/>
      <c r="H299" s="11"/>
    </row>
    <row r="300" spans="4:8" ht="16.5" customHeight="1">
      <c r="D300" s="11"/>
      <c r="F300" s="11"/>
      <c r="G300" s="11"/>
      <c r="H300" s="11"/>
    </row>
    <row r="301" spans="4:8" ht="16.5" customHeight="1">
      <c r="D301" s="11"/>
      <c r="F301" s="11"/>
      <c r="G301" s="11"/>
      <c r="H301" s="11"/>
    </row>
    <row r="302" spans="4:8" ht="16.5" customHeight="1">
      <c r="D302" s="11"/>
      <c r="F302" s="11"/>
      <c r="G302" s="11"/>
      <c r="H302" s="11"/>
    </row>
    <row r="303" spans="4:8" ht="16.5" customHeight="1">
      <c r="D303" s="11"/>
      <c r="F303" s="11"/>
      <c r="G303" s="11"/>
      <c r="H303" s="11"/>
    </row>
    <row r="304" spans="4:8" ht="16.5" customHeight="1">
      <c r="D304" s="11"/>
      <c r="F304" s="11"/>
      <c r="G304" s="11"/>
      <c r="H304" s="11"/>
    </row>
    <row r="305" spans="4:8" ht="16.5" customHeight="1">
      <c r="D305" s="11"/>
      <c r="F305" s="11"/>
      <c r="G305" s="11"/>
      <c r="H305" s="11"/>
    </row>
    <row r="306" spans="4:8" ht="16.5" customHeight="1">
      <c r="D306" s="11"/>
      <c r="F306" s="11"/>
      <c r="G306" s="11"/>
      <c r="H306" s="11"/>
    </row>
    <row r="307" spans="4:8" ht="16.5" customHeight="1">
      <c r="D307" s="11"/>
      <c r="F307" s="11"/>
      <c r="G307" s="11"/>
      <c r="H307" s="11"/>
    </row>
    <row r="308" spans="4:8" ht="16.5" customHeight="1">
      <c r="D308" s="11"/>
      <c r="F308" s="11"/>
      <c r="G308" s="11"/>
      <c r="H308" s="11"/>
    </row>
    <row r="309" spans="4:8" ht="16.5" customHeight="1">
      <c r="D309" s="11"/>
      <c r="F309" s="11"/>
      <c r="G309" s="11"/>
      <c r="H309" s="11"/>
    </row>
    <row r="310" spans="4:8" ht="16.5" customHeight="1">
      <c r="D310" s="11"/>
      <c r="F310" s="11"/>
      <c r="G310" s="11"/>
      <c r="H310" s="11"/>
    </row>
    <row r="311" spans="4:8" ht="16.5" customHeight="1">
      <c r="D311" s="11"/>
      <c r="F311" s="11"/>
      <c r="G311" s="11"/>
      <c r="H311" s="11"/>
    </row>
    <row r="312" spans="4:8" ht="16.5" customHeight="1">
      <c r="D312" s="11"/>
      <c r="F312" s="11"/>
      <c r="G312" s="11"/>
      <c r="H312" s="11"/>
    </row>
    <row r="313" spans="4:8" ht="16.5" customHeight="1">
      <c r="D313" s="11"/>
      <c r="F313" s="11"/>
      <c r="G313" s="11"/>
      <c r="H313" s="11"/>
    </row>
    <row r="314" spans="4:8" ht="16.5" customHeight="1">
      <c r="D314" s="11"/>
      <c r="F314" s="11"/>
      <c r="G314" s="11"/>
      <c r="H314" s="11"/>
    </row>
    <row r="315" spans="4:8" ht="16.5" customHeight="1">
      <c r="D315" s="11"/>
      <c r="F315" s="11"/>
      <c r="G315" s="11"/>
      <c r="H315" s="11"/>
    </row>
    <row r="316" spans="4:8" ht="16.5" customHeight="1">
      <c r="D316" s="11"/>
      <c r="F316" s="11"/>
      <c r="G316" s="11"/>
      <c r="H316" s="11"/>
    </row>
    <row r="317" spans="4:8" ht="16.5" customHeight="1">
      <c r="D317" s="11"/>
      <c r="F317" s="11"/>
      <c r="G317" s="11"/>
      <c r="H317" s="11"/>
    </row>
    <row r="318" spans="4:8" ht="16.5" customHeight="1">
      <c r="D318" s="11"/>
      <c r="F318" s="11"/>
      <c r="G318" s="11"/>
      <c r="H318" s="11"/>
    </row>
    <row r="319" spans="4:8" ht="16.5" customHeight="1">
      <c r="D319" s="11"/>
      <c r="F319" s="11"/>
      <c r="G319" s="11"/>
      <c r="H319" s="11"/>
    </row>
    <row r="320" spans="4:8" ht="16.5" customHeight="1">
      <c r="D320" s="11"/>
      <c r="F320" s="11"/>
      <c r="G320" s="11"/>
      <c r="H320" s="11"/>
    </row>
    <row r="321" spans="4:8" ht="16.5" customHeight="1">
      <c r="D321" s="11"/>
      <c r="F321" s="11"/>
      <c r="G321" s="11"/>
      <c r="H321" s="11"/>
    </row>
    <row r="322" spans="4:8" ht="16.5" customHeight="1">
      <c r="D322" s="11"/>
      <c r="F322" s="11"/>
      <c r="G322" s="11"/>
      <c r="H322" s="11"/>
    </row>
    <row r="323" spans="4:8" ht="16.5" customHeight="1">
      <c r="D323" s="11"/>
      <c r="F323" s="11"/>
      <c r="G323" s="11"/>
      <c r="H323" s="11"/>
    </row>
    <row r="324" spans="4:8" ht="16.5" customHeight="1">
      <c r="D324" s="11"/>
      <c r="F324" s="11"/>
      <c r="G324" s="11"/>
      <c r="H324" s="11"/>
    </row>
    <row r="325" spans="4:8" ht="16.5" customHeight="1">
      <c r="D325" s="11"/>
      <c r="F325" s="11"/>
      <c r="G325" s="11"/>
      <c r="H325" s="11"/>
    </row>
    <row r="326" spans="4:8" ht="16.5" customHeight="1">
      <c r="D326" s="11"/>
      <c r="F326" s="11"/>
      <c r="G326" s="11"/>
      <c r="H326" s="11"/>
    </row>
    <row r="327" spans="4:8" ht="16.5" customHeight="1">
      <c r="D327" s="11"/>
      <c r="F327" s="11"/>
      <c r="G327" s="11"/>
      <c r="H327" s="11"/>
    </row>
    <row r="328" spans="4:8" ht="16.5" customHeight="1">
      <c r="D328" s="11"/>
      <c r="F328" s="11"/>
      <c r="G328" s="11"/>
      <c r="H328" s="11"/>
    </row>
    <row r="329" spans="4:8" ht="16.5" customHeight="1">
      <c r="D329" s="11"/>
      <c r="F329" s="11"/>
      <c r="G329" s="11"/>
      <c r="H329" s="11"/>
    </row>
    <row r="330" spans="4:8" ht="16.5" customHeight="1">
      <c r="D330" s="11"/>
      <c r="F330" s="11"/>
      <c r="G330" s="11"/>
      <c r="H330" s="11"/>
    </row>
    <row r="331" spans="4:8" ht="16.5" customHeight="1">
      <c r="D331" s="11"/>
      <c r="F331" s="11"/>
      <c r="G331" s="11"/>
      <c r="H331" s="11"/>
    </row>
    <row r="332" spans="4:8" ht="16.5" customHeight="1">
      <c r="D332" s="11"/>
      <c r="F332" s="11"/>
      <c r="G332" s="11"/>
      <c r="H332" s="11"/>
    </row>
    <row r="333" spans="4:8" ht="16.5" customHeight="1">
      <c r="D333" s="11"/>
      <c r="F333" s="11"/>
      <c r="G333" s="11"/>
      <c r="H333" s="11"/>
    </row>
    <row r="334" spans="4:8" ht="16.5" customHeight="1">
      <c r="D334" s="11"/>
      <c r="F334" s="11"/>
      <c r="G334" s="11"/>
      <c r="H334" s="11"/>
    </row>
    <row r="335" spans="4:8" ht="16.5" customHeight="1">
      <c r="D335" s="11"/>
      <c r="F335" s="11"/>
      <c r="G335" s="11"/>
      <c r="H335" s="11"/>
    </row>
    <row r="336" spans="4:8" ht="16.5" customHeight="1">
      <c r="D336" s="11"/>
      <c r="F336" s="11"/>
      <c r="G336" s="11"/>
      <c r="H336" s="11"/>
    </row>
    <row r="337" spans="4:8" ht="16.5" customHeight="1">
      <c r="D337" s="11"/>
      <c r="F337" s="11"/>
      <c r="G337" s="11"/>
      <c r="H337" s="11"/>
    </row>
    <row r="338" spans="4:8" ht="16.5" customHeight="1">
      <c r="D338" s="11"/>
      <c r="F338" s="11"/>
      <c r="G338" s="11"/>
      <c r="H338" s="11"/>
    </row>
    <row r="339" spans="4:8" ht="16.5" customHeight="1">
      <c r="D339" s="11"/>
      <c r="F339" s="11"/>
      <c r="G339" s="11"/>
      <c r="H339" s="11"/>
    </row>
    <row r="340" spans="4:8" ht="16.5" customHeight="1">
      <c r="D340" s="11"/>
      <c r="F340" s="11"/>
      <c r="G340" s="11"/>
      <c r="H340" s="11"/>
    </row>
    <row r="341" spans="4:8" ht="16.5" customHeight="1">
      <c r="D341" s="11"/>
      <c r="F341" s="11"/>
      <c r="G341" s="11"/>
      <c r="H341" s="11"/>
    </row>
    <row r="342" spans="4:8" ht="16.5" customHeight="1">
      <c r="D342" s="11"/>
      <c r="F342" s="11"/>
      <c r="G342" s="11"/>
      <c r="H342" s="11"/>
    </row>
    <row r="343" spans="4:8" ht="16.5" customHeight="1">
      <c r="D343" s="11"/>
      <c r="F343" s="11"/>
      <c r="G343" s="11"/>
      <c r="H343" s="11"/>
    </row>
    <row r="344" spans="4:8" ht="16.5" customHeight="1">
      <c r="D344" s="11"/>
      <c r="F344" s="11"/>
      <c r="G344" s="11"/>
      <c r="H344" s="11"/>
    </row>
    <row r="345" spans="4:8" ht="16.5" customHeight="1">
      <c r="D345" s="11"/>
      <c r="F345" s="11"/>
      <c r="G345" s="11"/>
      <c r="H345" s="11"/>
    </row>
    <row r="346" spans="4:8" ht="16.5" customHeight="1">
      <c r="D346" s="11"/>
      <c r="F346" s="11"/>
      <c r="G346" s="11"/>
      <c r="H346" s="11"/>
    </row>
    <row r="347" spans="4:8" ht="16.5" customHeight="1">
      <c r="D347" s="11"/>
      <c r="F347" s="11"/>
      <c r="G347" s="11"/>
      <c r="H347" s="11"/>
    </row>
    <row r="348" spans="4:8" ht="16.5" customHeight="1">
      <c r="D348" s="11"/>
      <c r="F348" s="11"/>
      <c r="G348" s="11"/>
      <c r="H348" s="11"/>
    </row>
    <row r="349" spans="4:8" ht="16.5" customHeight="1">
      <c r="D349" s="11"/>
      <c r="F349" s="11"/>
      <c r="G349" s="11"/>
      <c r="H349" s="11"/>
    </row>
    <row r="350" spans="4:8" ht="16.5" customHeight="1">
      <c r="D350" s="11"/>
      <c r="F350" s="11"/>
      <c r="G350" s="11"/>
      <c r="H350" s="11"/>
    </row>
    <row r="351" spans="4:8" ht="16.5" customHeight="1">
      <c r="D351" s="11"/>
      <c r="F351" s="11"/>
      <c r="G351" s="11"/>
      <c r="H351" s="11"/>
    </row>
    <row r="352" spans="4:8" ht="16.5" customHeight="1">
      <c r="D352" s="11"/>
      <c r="F352" s="11"/>
      <c r="G352" s="11"/>
      <c r="H352" s="11"/>
    </row>
    <row r="353" spans="4:8" ht="16.5" customHeight="1">
      <c r="D353" s="11"/>
      <c r="F353" s="11"/>
      <c r="G353" s="11"/>
      <c r="H353" s="11"/>
    </row>
    <row r="354" spans="4:8" ht="16.5" customHeight="1">
      <c r="D354" s="11"/>
      <c r="F354" s="11"/>
      <c r="G354" s="11"/>
      <c r="H354" s="11"/>
    </row>
    <row r="355" spans="4:8" ht="16.5" customHeight="1">
      <c r="D355" s="11"/>
      <c r="F355" s="11"/>
      <c r="G355" s="11"/>
      <c r="H355" s="11"/>
    </row>
    <row r="356" spans="4:8" ht="16.5" customHeight="1">
      <c r="D356" s="11"/>
      <c r="F356" s="11"/>
      <c r="G356" s="11"/>
      <c r="H356" s="11"/>
    </row>
    <row r="357" spans="4:8" ht="16.5" customHeight="1">
      <c r="D357" s="11"/>
      <c r="F357" s="11"/>
      <c r="G357" s="11"/>
      <c r="H357" s="11"/>
    </row>
    <row r="358" spans="4:8" ht="16.5" customHeight="1">
      <c r="D358" s="11"/>
      <c r="F358" s="11"/>
      <c r="G358" s="11"/>
      <c r="H358" s="11"/>
    </row>
    <row r="359" spans="4:8" ht="16.5" customHeight="1">
      <c r="D359" s="11"/>
      <c r="F359" s="11"/>
      <c r="G359" s="11"/>
      <c r="H359" s="11"/>
    </row>
    <row r="360" spans="4:8" ht="16.5" customHeight="1">
      <c r="D360" s="11"/>
      <c r="F360" s="11"/>
      <c r="G360" s="11"/>
      <c r="H360" s="11"/>
    </row>
    <row r="361" spans="4:8" ht="16.5" customHeight="1">
      <c r="D361" s="11"/>
      <c r="F361" s="11"/>
      <c r="G361" s="11"/>
      <c r="H361" s="11"/>
    </row>
    <row r="362" spans="4:8" ht="16.5" customHeight="1">
      <c r="D362" s="11"/>
      <c r="F362" s="11"/>
      <c r="G362" s="11"/>
      <c r="H362" s="11"/>
    </row>
    <row r="363" spans="4:8" ht="16.5" customHeight="1">
      <c r="D363" s="11"/>
      <c r="F363" s="11"/>
      <c r="G363" s="11"/>
      <c r="H363" s="11"/>
    </row>
    <row r="364" spans="4:8" ht="16.5" customHeight="1">
      <c r="D364" s="11"/>
      <c r="F364" s="11"/>
      <c r="G364" s="11"/>
      <c r="H364" s="11"/>
    </row>
    <row r="365" spans="4:8" ht="16.5" customHeight="1">
      <c r="D365" s="11"/>
      <c r="F365" s="11"/>
      <c r="G365" s="11"/>
      <c r="H365" s="11"/>
    </row>
    <row r="366" spans="4:8" ht="16.5" customHeight="1">
      <c r="D366" s="11"/>
      <c r="F366" s="11"/>
      <c r="G366" s="11"/>
      <c r="H366" s="11"/>
    </row>
    <row r="367" spans="4:8" ht="16.5" customHeight="1">
      <c r="D367" s="11"/>
      <c r="F367" s="11"/>
      <c r="G367" s="11"/>
      <c r="H367" s="11"/>
    </row>
    <row r="368" spans="4:8" ht="16.5" customHeight="1">
      <c r="D368" s="11"/>
      <c r="F368" s="11"/>
      <c r="G368" s="11"/>
      <c r="H368" s="11"/>
    </row>
    <row r="369" spans="4:8" ht="16.5" customHeight="1">
      <c r="D369" s="11"/>
      <c r="F369" s="11"/>
      <c r="G369" s="11"/>
      <c r="H369" s="11"/>
    </row>
    <row r="370" spans="4:8" ht="16.5" customHeight="1">
      <c r="D370" s="11"/>
      <c r="F370" s="11"/>
      <c r="G370" s="11"/>
      <c r="H370" s="11"/>
    </row>
    <row r="371" spans="4:8" ht="16.5" customHeight="1">
      <c r="D371" s="11"/>
      <c r="F371" s="11"/>
      <c r="G371" s="11"/>
      <c r="H371" s="11"/>
    </row>
    <row r="372" spans="4:8" ht="16.5" customHeight="1">
      <c r="D372" s="11"/>
      <c r="F372" s="11"/>
      <c r="G372" s="11"/>
      <c r="H372" s="11"/>
    </row>
    <row r="373" spans="4:8" ht="16.5" customHeight="1">
      <c r="D373" s="11"/>
      <c r="F373" s="11"/>
      <c r="G373" s="11"/>
      <c r="H373" s="11"/>
    </row>
    <row r="374" spans="4:8" ht="16.5" customHeight="1">
      <c r="D374" s="11"/>
      <c r="F374" s="11"/>
      <c r="G374" s="11"/>
      <c r="H374" s="11"/>
    </row>
    <row r="375" spans="4:8" ht="16.5" customHeight="1">
      <c r="D375" s="11"/>
      <c r="F375" s="11"/>
      <c r="G375" s="11"/>
      <c r="H375" s="11"/>
    </row>
    <row r="376" spans="4:8" ht="16.5" customHeight="1">
      <c r="D376" s="11"/>
      <c r="F376" s="11"/>
      <c r="G376" s="11"/>
      <c r="H376" s="11"/>
    </row>
    <row r="377" spans="4:8" ht="16.5" customHeight="1">
      <c r="D377" s="11"/>
      <c r="F377" s="11"/>
      <c r="G377" s="11"/>
      <c r="H377" s="11"/>
    </row>
    <row r="378" spans="4:8" ht="16.5" customHeight="1">
      <c r="D378" s="11"/>
      <c r="F378" s="11"/>
      <c r="G378" s="11"/>
      <c r="H378" s="11"/>
    </row>
    <row r="379" spans="4:8" ht="16.5" customHeight="1">
      <c r="D379" s="11"/>
      <c r="F379" s="11"/>
      <c r="G379" s="11"/>
      <c r="H379" s="11"/>
    </row>
    <row r="380" spans="4:8" ht="16.5" customHeight="1">
      <c r="D380" s="11"/>
      <c r="F380" s="11"/>
      <c r="G380" s="11"/>
      <c r="H380" s="11"/>
    </row>
    <row r="381" spans="4:8" ht="16.5" customHeight="1">
      <c r="D381" s="11"/>
      <c r="F381" s="11"/>
      <c r="G381" s="11"/>
      <c r="H381" s="11"/>
    </row>
    <row r="382" spans="4:8" ht="16.5" customHeight="1">
      <c r="D382" s="11"/>
      <c r="F382" s="11"/>
      <c r="G382" s="11"/>
      <c r="H382" s="11"/>
    </row>
    <row r="383" spans="4:8" ht="16.5" customHeight="1">
      <c r="D383" s="11"/>
      <c r="F383" s="11"/>
      <c r="G383" s="11"/>
      <c r="H383" s="11"/>
    </row>
    <row r="384" spans="4:8" ht="16.5" customHeight="1">
      <c r="D384" s="11"/>
      <c r="F384" s="11"/>
      <c r="G384" s="11"/>
      <c r="H384" s="11"/>
    </row>
    <row r="385" spans="4:8" ht="16.5" customHeight="1">
      <c r="D385" s="11"/>
      <c r="F385" s="11"/>
      <c r="G385" s="11"/>
      <c r="H385" s="11"/>
    </row>
    <row r="386" spans="4:8" ht="16.5" customHeight="1">
      <c r="D386" s="11"/>
      <c r="F386" s="11"/>
      <c r="G386" s="11"/>
      <c r="H386" s="11"/>
    </row>
    <row r="387" spans="4:8" ht="16.5" customHeight="1">
      <c r="D387" s="11"/>
      <c r="F387" s="11"/>
      <c r="G387" s="11"/>
      <c r="H387" s="11"/>
    </row>
    <row r="388" spans="4:8" ht="16.5" customHeight="1">
      <c r="D388" s="11"/>
      <c r="F388" s="11"/>
      <c r="G388" s="11"/>
      <c r="H388" s="11"/>
    </row>
    <row r="389" spans="4:8" ht="16.5" customHeight="1">
      <c r="D389" s="11"/>
      <c r="F389" s="11"/>
      <c r="G389" s="11"/>
      <c r="H389" s="11"/>
    </row>
    <row r="390" spans="4:8" ht="16.5" customHeight="1">
      <c r="D390" s="11"/>
      <c r="F390" s="11"/>
      <c r="G390" s="11"/>
      <c r="H390" s="11"/>
    </row>
    <row r="391" spans="4:8" ht="16.5" customHeight="1">
      <c r="D391" s="11"/>
      <c r="F391" s="11"/>
      <c r="G391" s="11"/>
      <c r="H391" s="11"/>
    </row>
    <row r="392" spans="4:8" ht="16.5" customHeight="1">
      <c r="D392" s="11"/>
      <c r="F392" s="11"/>
      <c r="G392" s="11"/>
      <c r="H392" s="11"/>
    </row>
    <row r="393" spans="4:8" ht="16.5" customHeight="1">
      <c r="D393" s="11"/>
      <c r="F393" s="11"/>
      <c r="G393" s="11"/>
      <c r="H393" s="11"/>
    </row>
    <row r="394" spans="4:8" ht="16.5" customHeight="1">
      <c r="D394" s="11"/>
      <c r="F394" s="11"/>
      <c r="G394" s="11"/>
      <c r="H394" s="11"/>
    </row>
    <row r="395" spans="4:8" ht="16.5" customHeight="1">
      <c r="D395" s="11"/>
      <c r="F395" s="11"/>
      <c r="G395" s="11"/>
      <c r="H395" s="11"/>
    </row>
    <row r="396" spans="4:8" ht="16.5" customHeight="1">
      <c r="D396" s="11"/>
      <c r="F396" s="11"/>
      <c r="G396" s="11"/>
      <c r="H396" s="11"/>
    </row>
    <row r="397" spans="4:8" ht="16.5" customHeight="1">
      <c r="D397" s="11"/>
      <c r="F397" s="11"/>
      <c r="G397" s="11"/>
      <c r="H397" s="11"/>
    </row>
    <row r="398" spans="4:8" ht="16.5" customHeight="1">
      <c r="D398" s="11"/>
      <c r="F398" s="11"/>
      <c r="G398" s="11"/>
      <c r="H398" s="11"/>
    </row>
    <row r="399" spans="4:8" ht="16.5" customHeight="1">
      <c r="D399" s="11"/>
      <c r="F399" s="11"/>
      <c r="G399" s="11"/>
      <c r="H399" s="11"/>
    </row>
    <row r="400" spans="4:8" ht="16.5" customHeight="1">
      <c r="D400" s="11"/>
      <c r="F400" s="11"/>
      <c r="G400" s="11"/>
      <c r="H400" s="11"/>
    </row>
    <row r="401" spans="4:8" ht="16.5" customHeight="1">
      <c r="D401" s="11"/>
      <c r="F401" s="11"/>
      <c r="G401" s="11"/>
      <c r="H401" s="11"/>
    </row>
    <row r="402" spans="4:8" ht="16.5" customHeight="1">
      <c r="D402" s="11"/>
      <c r="F402" s="11"/>
      <c r="G402" s="11"/>
      <c r="H402" s="11"/>
    </row>
    <row r="403" spans="4:8" ht="16.5" customHeight="1">
      <c r="D403" s="11"/>
      <c r="F403" s="11"/>
      <c r="G403" s="11"/>
      <c r="H403" s="11"/>
    </row>
    <row r="404" spans="4:8" ht="16.5" customHeight="1">
      <c r="D404" s="11"/>
      <c r="F404" s="11"/>
      <c r="G404" s="11"/>
      <c r="H404" s="11"/>
    </row>
    <row r="405" spans="4:8" ht="16.5" customHeight="1">
      <c r="D405" s="11"/>
      <c r="F405" s="11"/>
      <c r="G405" s="11"/>
      <c r="H405" s="11"/>
    </row>
    <row r="406" spans="4:8" ht="16.5" customHeight="1">
      <c r="D406" s="11"/>
      <c r="F406" s="11"/>
      <c r="G406" s="11"/>
      <c r="H406" s="11"/>
    </row>
    <row r="407" spans="4:8" ht="16.5" customHeight="1">
      <c r="D407" s="11"/>
      <c r="F407" s="11"/>
      <c r="G407" s="11"/>
      <c r="H407" s="11"/>
    </row>
    <row r="408" spans="4:8" ht="16.5" customHeight="1">
      <c r="D408" s="11"/>
      <c r="F408" s="11"/>
      <c r="G408" s="11"/>
      <c r="H408" s="11"/>
    </row>
    <row r="409" spans="4:8" ht="16.5" customHeight="1">
      <c r="D409" s="11"/>
      <c r="F409" s="11"/>
      <c r="G409" s="11"/>
      <c r="H409" s="11"/>
    </row>
    <row r="410" spans="4:8" ht="16.5" customHeight="1">
      <c r="D410" s="11"/>
      <c r="F410" s="11"/>
      <c r="G410" s="11"/>
      <c r="H410" s="11"/>
    </row>
    <row r="411" spans="4:8" ht="16.5" customHeight="1">
      <c r="D411" s="11"/>
      <c r="F411" s="11"/>
      <c r="G411" s="11"/>
      <c r="H411" s="11"/>
    </row>
    <row r="412" spans="4:8" ht="16.5" customHeight="1">
      <c r="D412" s="11"/>
      <c r="F412" s="11"/>
      <c r="G412" s="11"/>
      <c r="H412" s="11"/>
    </row>
    <row r="413" spans="4:8" ht="16.5" customHeight="1">
      <c r="D413" s="11"/>
      <c r="F413" s="11"/>
      <c r="G413" s="11"/>
      <c r="H413" s="11"/>
    </row>
    <row r="414" spans="4:8" ht="16.5" customHeight="1">
      <c r="D414" s="11"/>
      <c r="F414" s="11"/>
      <c r="G414" s="11"/>
      <c r="H414" s="11"/>
    </row>
    <row r="415" spans="4:8" ht="16.5" customHeight="1">
      <c r="D415" s="11"/>
      <c r="F415" s="11"/>
      <c r="G415" s="11"/>
      <c r="H415" s="11"/>
    </row>
    <row r="416" spans="4:8" ht="16.5" customHeight="1">
      <c r="D416" s="11"/>
      <c r="F416" s="11"/>
      <c r="G416" s="11"/>
      <c r="H416" s="11"/>
    </row>
    <row r="417" spans="4:8" ht="16.5" customHeight="1">
      <c r="D417" s="11"/>
      <c r="F417" s="11"/>
      <c r="G417" s="11"/>
      <c r="H417" s="11"/>
    </row>
    <row r="418" spans="4:8" ht="16.5" customHeight="1">
      <c r="D418" s="11"/>
      <c r="F418" s="11"/>
      <c r="G418" s="11"/>
      <c r="H418" s="11"/>
    </row>
    <row r="419" spans="4:8" ht="16.5" customHeight="1">
      <c r="D419" s="11"/>
      <c r="F419" s="11"/>
      <c r="G419" s="11"/>
      <c r="H419" s="11"/>
    </row>
    <row r="420" spans="4:8" ht="16.5" customHeight="1">
      <c r="D420" s="11"/>
      <c r="F420" s="11"/>
      <c r="G420" s="11"/>
      <c r="H420" s="11"/>
    </row>
    <row r="421" spans="4:8" ht="16.5" customHeight="1">
      <c r="D421" s="11"/>
      <c r="F421" s="11"/>
      <c r="G421" s="11"/>
      <c r="H421" s="11"/>
    </row>
    <row r="422" spans="4:8" ht="16.5" customHeight="1">
      <c r="D422" s="11"/>
      <c r="F422" s="11"/>
      <c r="G422" s="11"/>
      <c r="H422" s="11"/>
    </row>
    <row r="423" spans="4:8" ht="16.5" customHeight="1">
      <c r="D423" s="11"/>
      <c r="F423" s="11"/>
      <c r="G423" s="11"/>
      <c r="H423" s="11"/>
    </row>
    <row r="424" spans="4:8" ht="16.5" customHeight="1">
      <c r="D424" s="11"/>
      <c r="F424" s="11"/>
      <c r="G424" s="11"/>
      <c r="H424" s="11"/>
    </row>
    <row r="425" spans="4:8" ht="16.5" customHeight="1">
      <c r="D425" s="11"/>
      <c r="F425" s="11"/>
      <c r="G425" s="11"/>
      <c r="H425" s="11"/>
    </row>
    <row r="426" spans="4:8" ht="16.5" customHeight="1">
      <c r="D426" s="11"/>
      <c r="F426" s="11"/>
      <c r="G426" s="11"/>
      <c r="H426" s="11"/>
    </row>
    <row r="427" spans="4:8" ht="16.5" customHeight="1">
      <c r="D427" s="11"/>
      <c r="F427" s="11"/>
      <c r="G427" s="11"/>
      <c r="H427" s="11"/>
    </row>
    <row r="428" spans="4:8" ht="16.5" customHeight="1">
      <c r="D428" s="11"/>
      <c r="F428" s="11"/>
      <c r="G428" s="11"/>
      <c r="H428" s="11"/>
    </row>
    <row r="429" spans="4:8" ht="16.5" customHeight="1">
      <c r="D429" s="11"/>
      <c r="F429" s="11"/>
      <c r="G429" s="11"/>
      <c r="H429" s="11"/>
    </row>
    <row r="430" spans="4:8" ht="16.5" customHeight="1">
      <c r="D430" s="11"/>
      <c r="F430" s="11"/>
      <c r="G430" s="11"/>
      <c r="H430" s="11"/>
    </row>
    <row r="431" spans="4:8" ht="16.5" customHeight="1">
      <c r="D431" s="11"/>
      <c r="F431" s="11"/>
      <c r="G431" s="11"/>
      <c r="H431" s="11"/>
    </row>
    <row r="432" spans="4:8" ht="16.5" customHeight="1">
      <c r="D432" s="11"/>
      <c r="F432" s="11"/>
      <c r="G432" s="11"/>
      <c r="H432" s="11"/>
    </row>
    <row r="433" spans="4:8" ht="16.5" customHeight="1">
      <c r="D433" s="11"/>
      <c r="F433" s="11"/>
      <c r="G433" s="11"/>
      <c r="H433" s="11"/>
    </row>
    <row r="434" spans="4:8" ht="16.5" customHeight="1">
      <c r="D434" s="11"/>
      <c r="F434" s="11"/>
      <c r="G434" s="11"/>
      <c r="H434" s="11"/>
    </row>
    <row r="435" spans="4:8" ht="16.5" customHeight="1">
      <c r="D435" s="11"/>
      <c r="F435" s="11"/>
      <c r="G435" s="11"/>
      <c r="H435" s="11"/>
    </row>
    <row r="436" spans="4:8" ht="16.5" customHeight="1">
      <c r="D436" s="11"/>
      <c r="F436" s="11"/>
      <c r="G436" s="11"/>
      <c r="H436" s="11"/>
    </row>
    <row r="437" spans="4:8" ht="16.5" customHeight="1">
      <c r="D437" s="11"/>
      <c r="F437" s="11"/>
      <c r="G437" s="11"/>
      <c r="H437" s="11"/>
    </row>
    <row r="438" spans="4:8" ht="16.5" customHeight="1">
      <c r="D438" s="11"/>
      <c r="F438" s="11"/>
      <c r="G438" s="11"/>
      <c r="H438" s="11"/>
    </row>
    <row r="439" spans="4:8" ht="16.5" customHeight="1">
      <c r="D439" s="11"/>
      <c r="F439" s="11"/>
      <c r="G439" s="11"/>
      <c r="H439" s="11"/>
    </row>
    <row r="440" spans="4:8" ht="16.5" customHeight="1">
      <c r="D440" s="11"/>
      <c r="F440" s="11"/>
      <c r="G440" s="11"/>
      <c r="H440" s="11"/>
    </row>
    <row r="441" spans="4:8" ht="16.5" customHeight="1">
      <c r="D441" s="11"/>
      <c r="F441" s="11"/>
      <c r="G441" s="11"/>
      <c r="H441" s="11"/>
    </row>
    <row r="442" spans="4:8" ht="16.5" customHeight="1">
      <c r="D442" s="11"/>
      <c r="F442" s="11"/>
      <c r="G442" s="11"/>
      <c r="H442" s="11"/>
    </row>
    <row r="443" spans="4:8" ht="16.5" customHeight="1">
      <c r="D443" s="11"/>
      <c r="F443" s="11"/>
      <c r="G443" s="11"/>
      <c r="H443" s="11"/>
    </row>
    <row r="444" spans="4:8" ht="16.5" customHeight="1">
      <c r="D444" s="11"/>
      <c r="F444" s="11"/>
      <c r="G444" s="11"/>
      <c r="H444" s="11"/>
    </row>
    <row r="445" spans="4:8" ht="16.5" customHeight="1">
      <c r="D445" s="11"/>
      <c r="F445" s="11"/>
      <c r="G445" s="11"/>
      <c r="H445" s="11"/>
    </row>
    <row r="446" spans="4:8" ht="16.5" customHeight="1">
      <c r="D446" s="11"/>
      <c r="F446" s="11"/>
      <c r="G446" s="11"/>
      <c r="H446" s="11"/>
    </row>
    <row r="447" spans="4:8" ht="16.5" customHeight="1">
      <c r="D447" s="11"/>
      <c r="F447" s="11"/>
      <c r="G447" s="11"/>
      <c r="H447" s="11"/>
    </row>
    <row r="448" spans="4:8" ht="16.5" customHeight="1">
      <c r="D448" s="11"/>
      <c r="F448" s="11"/>
      <c r="G448" s="11"/>
      <c r="H448" s="11"/>
    </row>
    <row r="449" spans="4:8" ht="16.5" customHeight="1">
      <c r="D449" s="11"/>
      <c r="F449" s="11"/>
      <c r="G449" s="11"/>
      <c r="H449" s="11"/>
    </row>
    <row r="450" spans="4:8" ht="16.5" customHeight="1">
      <c r="D450" s="11"/>
      <c r="F450" s="11"/>
      <c r="G450" s="11"/>
      <c r="H450" s="11"/>
    </row>
    <row r="451" spans="4:8" ht="16.5" customHeight="1">
      <c r="D451" s="11"/>
      <c r="F451" s="11"/>
      <c r="G451" s="11"/>
      <c r="H451" s="11"/>
    </row>
    <row r="452" spans="4:8" ht="16.5" customHeight="1">
      <c r="D452" s="11"/>
      <c r="F452" s="11"/>
      <c r="G452" s="11"/>
      <c r="H452" s="11"/>
    </row>
    <row r="453" spans="4:8" ht="16.5" customHeight="1">
      <c r="D453" s="11"/>
      <c r="F453" s="11"/>
      <c r="G453" s="11"/>
      <c r="H453" s="11"/>
    </row>
    <row r="454" spans="4:8" ht="16.5" customHeight="1">
      <c r="D454" s="11"/>
      <c r="F454" s="11"/>
      <c r="G454" s="11"/>
      <c r="H454" s="11"/>
    </row>
    <row r="455" spans="4:8" ht="16.5" customHeight="1">
      <c r="D455" s="11"/>
      <c r="F455" s="11"/>
      <c r="G455" s="11"/>
      <c r="H455" s="11"/>
    </row>
    <row r="456" spans="4:8" ht="16.5" customHeight="1">
      <c r="D456" s="11"/>
      <c r="F456" s="11"/>
      <c r="G456" s="11"/>
      <c r="H456" s="11"/>
    </row>
    <row r="457" spans="4:8" ht="16.5" customHeight="1">
      <c r="D457" s="11"/>
      <c r="F457" s="11"/>
      <c r="G457" s="11"/>
      <c r="H457" s="11"/>
    </row>
    <row r="458" spans="4:8" ht="16.5" customHeight="1">
      <c r="D458" s="11"/>
      <c r="F458" s="11"/>
      <c r="G458" s="11"/>
      <c r="H458" s="11"/>
    </row>
    <row r="459" spans="4:8" ht="16.5" customHeight="1">
      <c r="D459" s="11"/>
      <c r="F459" s="11"/>
      <c r="G459" s="11"/>
      <c r="H459" s="11"/>
    </row>
    <row r="460" spans="4:8" ht="16.5" customHeight="1">
      <c r="D460" s="11"/>
      <c r="F460" s="11"/>
      <c r="G460" s="11"/>
      <c r="H460" s="11"/>
    </row>
    <row r="461" spans="4:8" ht="16.5" customHeight="1">
      <c r="D461" s="11"/>
      <c r="F461" s="11"/>
      <c r="G461" s="11"/>
      <c r="H461" s="11"/>
    </row>
    <row r="462" spans="4:8" ht="16.5" customHeight="1">
      <c r="D462" s="11"/>
      <c r="F462" s="11"/>
      <c r="G462" s="11"/>
      <c r="H462" s="11"/>
    </row>
    <row r="463" spans="4:8" ht="16.5" customHeight="1">
      <c r="D463" s="11"/>
      <c r="F463" s="11"/>
      <c r="G463" s="11"/>
      <c r="H463" s="11"/>
    </row>
    <row r="464" spans="4:8" ht="16.5" customHeight="1">
      <c r="D464" s="11"/>
      <c r="F464" s="11"/>
      <c r="G464" s="11"/>
      <c r="H464" s="11"/>
    </row>
    <row r="465" spans="4:8" ht="16.5" customHeight="1">
      <c r="D465" s="11"/>
      <c r="F465" s="11"/>
      <c r="G465" s="11"/>
      <c r="H465" s="11"/>
    </row>
    <row r="466" spans="4:8" ht="16.5" customHeight="1">
      <c r="D466" s="11"/>
      <c r="F466" s="11"/>
      <c r="G466" s="11"/>
      <c r="H466" s="11"/>
    </row>
    <row r="467" spans="4:8" ht="16.5" customHeight="1">
      <c r="D467" s="11"/>
      <c r="F467" s="11"/>
      <c r="G467" s="11"/>
      <c r="H467" s="11"/>
    </row>
    <row r="468" spans="4:8" ht="16.5" customHeight="1">
      <c r="D468" s="11"/>
      <c r="F468" s="11"/>
      <c r="G468" s="11"/>
      <c r="H468" s="11"/>
    </row>
    <row r="469" spans="4:8" ht="16.5" customHeight="1">
      <c r="D469" s="11"/>
      <c r="F469" s="11"/>
      <c r="G469" s="11"/>
      <c r="H469" s="11"/>
    </row>
    <row r="470" spans="4:8" ht="16.5" customHeight="1">
      <c r="D470" s="11"/>
      <c r="F470" s="11"/>
      <c r="G470" s="11"/>
      <c r="H470" s="11"/>
    </row>
    <row r="471" spans="4:8" ht="16.5" customHeight="1">
      <c r="D471" s="11"/>
      <c r="F471" s="11"/>
      <c r="G471" s="11"/>
      <c r="H471" s="11"/>
    </row>
    <row r="472" spans="4:8" ht="16.5" customHeight="1">
      <c r="D472" s="11"/>
      <c r="F472" s="11"/>
      <c r="G472" s="11"/>
      <c r="H472" s="11"/>
    </row>
    <row r="473" spans="4:8" ht="16.5" customHeight="1">
      <c r="D473" s="11"/>
      <c r="F473" s="11"/>
      <c r="G473" s="11"/>
      <c r="H473" s="11"/>
    </row>
    <row r="474" spans="4:8" ht="16.5" customHeight="1">
      <c r="D474" s="11"/>
      <c r="F474" s="11"/>
      <c r="G474" s="11"/>
      <c r="H474" s="11"/>
    </row>
    <row r="475" spans="4:8" ht="16.5" customHeight="1">
      <c r="D475" s="11"/>
      <c r="F475" s="11"/>
      <c r="G475" s="11"/>
      <c r="H475" s="11"/>
    </row>
    <row r="476" spans="4:8" ht="16.5" customHeight="1">
      <c r="D476" s="11"/>
      <c r="F476" s="11"/>
      <c r="G476" s="11"/>
      <c r="H476" s="11"/>
    </row>
    <row r="477" spans="4:8" ht="16.5" customHeight="1">
      <c r="D477" s="11"/>
      <c r="F477" s="11"/>
      <c r="G477" s="11"/>
      <c r="H477" s="11"/>
    </row>
    <row r="478" spans="4:8" ht="16.5" customHeight="1">
      <c r="D478" s="11"/>
      <c r="F478" s="11"/>
      <c r="G478" s="11"/>
      <c r="H478" s="11"/>
    </row>
    <row r="479" spans="4:8" ht="16.5" customHeight="1">
      <c r="D479" s="11"/>
      <c r="F479" s="11"/>
      <c r="G479" s="11"/>
      <c r="H479" s="11"/>
    </row>
    <row r="480" spans="4:8" ht="16.5" customHeight="1">
      <c r="D480" s="11"/>
      <c r="F480" s="11"/>
      <c r="G480" s="11"/>
      <c r="H480" s="11"/>
    </row>
    <row r="481" spans="4:8" ht="16.5" customHeight="1">
      <c r="D481" s="11"/>
      <c r="F481" s="11"/>
      <c r="G481" s="11"/>
      <c r="H481" s="11"/>
    </row>
    <row r="482" spans="4:8" ht="16.5" customHeight="1">
      <c r="D482" s="11"/>
      <c r="F482" s="11"/>
      <c r="G482" s="11"/>
      <c r="H482" s="11"/>
    </row>
    <row r="483" spans="4:8" ht="16.5" customHeight="1">
      <c r="D483" s="11"/>
      <c r="F483" s="11"/>
      <c r="G483" s="11"/>
      <c r="H483" s="11"/>
    </row>
    <row r="484" spans="4:8" ht="16.5" customHeight="1">
      <c r="D484" s="11"/>
      <c r="F484" s="11"/>
      <c r="G484" s="11"/>
      <c r="H484" s="11"/>
    </row>
    <row r="485" spans="4:8" ht="16.5" customHeight="1">
      <c r="D485" s="11"/>
      <c r="F485" s="11"/>
      <c r="G485" s="11"/>
      <c r="H485" s="11"/>
    </row>
    <row r="486" spans="4:8" ht="16.5" customHeight="1">
      <c r="D486" s="11"/>
      <c r="F486" s="11"/>
      <c r="G486" s="11"/>
      <c r="H486" s="11"/>
    </row>
    <row r="487" spans="4:8" ht="16.5" customHeight="1">
      <c r="D487" s="11"/>
      <c r="F487" s="11"/>
      <c r="G487" s="11"/>
      <c r="H487" s="11"/>
    </row>
    <row r="488" spans="4:8" ht="16.5" customHeight="1">
      <c r="D488" s="11"/>
      <c r="F488" s="11"/>
      <c r="G488" s="11"/>
      <c r="H488" s="11"/>
    </row>
    <row r="489" spans="4:8" ht="16.5" customHeight="1">
      <c r="D489" s="11"/>
      <c r="F489" s="11"/>
      <c r="G489" s="11"/>
      <c r="H489" s="11"/>
    </row>
    <row r="490" spans="4:8" ht="16.5" customHeight="1">
      <c r="D490" s="11"/>
      <c r="F490" s="11"/>
      <c r="G490" s="11"/>
      <c r="H490" s="11"/>
    </row>
    <row r="491" spans="4:8" ht="16.5" customHeight="1">
      <c r="D491" s="11"/>
      <c r="F491" s="11"/>
      <c r="G491" s="11"/>
      <c r="H491" s="11"/>
    </row>
    <row r="492" spans="4:8" ht="16.5" customHeight="1">
      <c r="D492" s="11"/>
      <c r="F492" s="11"/>
      <c r="G492" s="11"/>
      <c r="H492" s="11"/>
    </row>
    <row r="493" spans="4:8" ht="16.5" customHeight="1">
      <c r="D493" s="11"/>
      <c r="F493" s="11"/>
      <c r="G493" s="11"/>
      <c r="H493" s="11"/>
    </row>
    <row r="494" spans="4:8" ht="16.5" customHeight="1">
      <c r="D494" s="11"/>
      <c r="F494" s="11"/>
      <c r="G494" s="11"/>
      <c r="H494" s="11"/>
    </row>
    <row r="495" spans="4:8" ht="16.5" customHeight="1">
      <c r="D495" s="11"/>
      <c r="F495" s="11"/>
      <c r="G495" s="11"/>
      <c r="H495" s="11"/>
    </row>
    <row r="496" spans="4:8" ht="16.5" customHeight="1">
      <c r="D496" s="11"/>
      <c r="F496" s="11"/>
      <c r="G496" s="11"/>
      <c r="H496" s="11"/>
    </row>
    <row r="497" spans="4:8" ht="16.5" customHeight="1">
      <c r="D497" s="11"/>
      <c r="F497" s="11"/>
      <c r="G497" s="11"/>
      <c r="H497" s="11"/>
    </row>
    <row r="498" spans="4:8" ht="16.5" customHeight="1">
      <c r="D498" s="11"/>
      <c r="F498" s="11"/>
      <c r="G498" s="11"/>
      <c r="H498" s="11"/>
    </row>
    <row r="499" spans="4:8" ht="16.5" customHeight="1">
      <c r="D499" s="11"/>
      <c r="F499" s="11"/>
      <c r="G499" s="11"/>
      <c r="H499" s="11"/>
    </row>
    <row r="500" spans="4:8" ht="16.5" customHeight="1">
      <c r="D500" s="11"/>
      <c r="F500" s="11"/>
      <c r="G500" s="11"/>
      <c r="H500" s="11"/>
    </row>
    <row r="501" spans="4:8" ht="16.5" customHeight="1">
      <c r="D501" s="11"/>
      <c r="F501" s="11"/>
      <c r="G501" s="11"/>
      <c r="H501" s="11"/>
    </row>
    <row r="502" spans="4:8" ht="16.5" customHeight="1">
      <c r="D502" s="11"/>
      <c r="F502" s="11"/>
      <c r="G502" s="11"/>
      <c r="H502" s="11"/>
    </row>
    <row r="503" spans="4:8" ht="16.5" customHeight="1">
      <c r="D503" s="11"/>
      <c r="F503" s="11"/>
      <c r="G503" s="11"/>
      <c r="H503" s="11"/>
    </row>
    <row r="504" spans="4:8" ht="16.5" customHeight="1">
      <c r="D504" s="11"/>
      <c r="F504" s="11"/>
      <c r="G504" s="11"/>
      <c r="H504" s="11"/>
    </row>
    <row r="505" spans="4:8" ht="16.5" customHeight="1">
      <c r="D505" s="11"/>
      <c r="F505" s="11"/>
      <c r="G505" s="11"/>
      <c r="H505" s="11"/>
    </row>
    <row r="506" spans="4:8" ht="16.5" customHeight="1">
      <c r="D506" s="11"/>
      <c r="F506" s="11"/>
      <c r="G506" s="11"/>
      <c r="H506" s="11"/>
    </row>
    <row r="507" spans="4:8" ht="16.5" customHeight="1">
      <c r="D507" s="11"/>
      <c r="F507" s="11"/>
      <c r="G507" s="11"/>
      <c r="H507" s="11"/>
    </row>
    <row r="508" spans="4:8" ht="16.5" customHeight="1">
      <c r="D508" s="11"/>
      <c r="F508" s="11"/>
      <c r="G508" s="11"/>
      <c r="H508" s="11"/>
    </row>
    <row r="509" spans="4:8" ht="16.5" customHeight="1">
      <c r="D509" s="11"/>
      <c r="F509" s="11"/>
      <c r="G509" s="11"/>
      <c r="H509" s="11"/>
    </row>
    <row r="510" spans="4:8" ht="16.5" customHeight="1">
      <c r="D510" s="11"/>
      <c r="F510" s="11"/>
      <c r="G510" s="11"/>
      <c r="H510" s="11"/>
    </row>
    <row r="511" spans="4:8" ht="16.5" customHeight="1">
      <c r="D511" s="11"/>
      <c r="F511" s="11"/>
      <c r="G511" s="11"/>
      <c r="H511" s="11"/>
    </row>
    <row r="512" spans="4:8" ht="16.5" customHeight="1">
      <c r="D512" s="11"/>
      <c r="F512" s="11"/>
      <c r="G512" s="11"/>
      <c r="H512" s="11"/>
    </row>
    <row r="513" spans="4:8" ht="16.5" customHeight="1">
      <c r="D513" s="11"/>
      <c r="F513" s="11"/>
      <c r="G513" s="11"/>
      <c r="H513" s="11"/>
    </row>
    <row r="514" spans="4:8" ht="16.5" customHeight="1">
      <c r="D514" s="11"/>
      <c r="F514" s="11"/>
      <c r="G514" s="11"/>
      <c r="H514" s="11"/>
    </row>
    <row r="515" spans="4:8" ht="16.5" customHeight="1">
      <c r="D515" s="11"/>
      <c r="F515" s="11"/>
      <c r="G515" s="11"/>
      <c r="H515" s="11"/>
    </row>
    <row r="516" spans="4:8" ht="16.5" customHeight="1">
      <c r="D516" s="11"/>
      <c r="F516" s="11"/>
      <c r="G516" s="11"/>
      <c r="H516" s="11"/>
    </row>
    <row r="517" spans="4:8" ht="16.5" customHeight="1">
      <c r="D517" s="11"/>
      <c r="F517" s="11"/>
      <c r="G517" s="11"/>
      <c r="H517" s="11"/>
    </row>
    <row r="518" spans="4:8" ht="16.5" customHeight="1">
      <c r="D518" s="11"/>
      <c r="F518" s="11"/>
      <c r="G518" s="11"/>
      <c r="H518" s="11"/>
    </row>
    <row r="519" spans="4:8" ht="16.5" customHeight="1">
      <c r="D519" s="11"/>
      <c r="F519" s="11"/>
      <c r="G519" s="11"/>
      <c r="H519" s="11"/>
    </row>
    <row r="520" spans="4:8" ht="16.5" customHeight="1">
      <c r="D520" s="11"/>
      <c r="F520" s="11"/>
      <c r="G520" s="11"/>
      <c r="H520" s="11"/>
    </row>
    <row r="521" spans="4:8" ht="16.5" customHeight="1">
      <c r="D521" s="11"/>
      <c r="F521" s="11"/>
      <c r="G521" s="11"/>
      <c r="H521" s="11"/>
    </row>
    <row r="522" spans="4:8" ht="16.5" customHeight="1">
      <c r="D522" s="11"/>
      <c r="F522" s="11"/>
      <c r="G522" s="11"/>
      <c r="H522" s="11"/>
    </row>
    <row r="523" spans="4:8" ht="16.5" customHeight="1">
      <c r="D523" s="11"/>
      <c r="F523" s="11"/>
      <c r="G523" s="11"/>
      <c r="H523" s="11"/>
    </row>
    <row r="524" spans="4:8" ht="16.5" customHeight="1">
      <c r="D524" s="11"/>
      <c r="F524" s="11"/>
      <c r="G524" s="11"/>
      <c r="H524" s="11"/>
    </row>
    <row r="525" spans="4:8" ht="16.5" customHeight="1">
      <c r="D525" s="11"/>
      <c r="F525" s="11"/>
      <c r="G525" s="11"/>
      <c r="H525" s="11"/>
    </row>
    <row r="526" spans="4:8" ht="16.5" customHeight="1">
      <c r="D526" s="11"/>
      <c r="F526" s="11"/>
      <c r="G526" s="11"/>
      <c r="H526" s="11"/>
    </row>
    <row r="527" spans="4:8" ht="16.5" customHeight="1">
      <c r="D527" s="11"/>
      <c r="F527" s="11"/>
      <c r="G527" s="11"/>
      <c r="H527" s="11"/>
    </row>
    <row r="528" spans="4:8" ht="16.5" customHeight="1">
      <c r="D528" s="11"/>
      <c r="F528" s="11"/>
      <c r="G528" s="11"/>
      <c r="H528" s="11"/>
    </row>
    <row r="529" spans="4:8" ht="16.5" customHeight="1">
      <c r="D529" s="11"/>
      <c r="F529" s="11"/>
      <c r="G529" s="11"/>
      <c r="H529" s="11"/>
    </row>
    <row r="530" spans="4:8" ht="16.5" customHeight="1">
      <c r="D530" s="11"/>
      <c r="F530" s="11"/>
      <c r="G530" s="11"/>
      <c r="H530" s="11"/>
    </row>
    <row r="531" spans="4:8" ht="16.5" customHeight="1">
      <c r="D531" s="11"/>
      <c r="F531" s="11"/>
      <c r="G531" s="11"/>
      <c r="H531" s="11"/>
    </row>
    <row r="532" spans="4:8" ht="16.5" customHeight="1">
      <c r="D532" s="11"/>
      <c r="F532" s="11"/>
      <c r="G532" s="11"/>
      <c r="H532" s="11"/>
    </row>
    <row r="533" spans="4:8" ht="16.5" customHeight="1">
      <c r="D533" s="11"/>
      <c r="F533" s="11"/>
      <c r="G533" s="11"/>
      <c r="H533" s="11"/>
    </row>
    <row r="534" spans="4:8" ht="16.5" customHeight="1">
      <c r="D534" s="11"/>
      <c r="F534" s="11"/>
      <c r="G534" s="11"/>
      <c r="H534" s="11"/>
    </row>
    <row r="535" spans="4:8" ht="16.5" customHeight="1">
      <c r="D535" s="11"/>
      <c r="F535" s="11"/>
      <c r="G535" s="11"/>
      <c r="H535" s="11"/>
    </row>
    <row r="536" spans="4:8" ht="16.5" customHeight="1">
      <c r="D536" s="11"/>
      <c r="F536" s="11"/>
      <c r="G536" s="11"/>
      <c r="H536" s="11"/>
    </row>
    <row r="537" spans="4:8" ht="16.5" customHeight="1">
      <c r="D537" s="11"/>
      <c r="F537" s="11"/>
      <c r="G537" s="11"/>
      <c r="H537" s="11"/>
    </row>
    <row r="538" spans="4:8" ht="16.5" customHeight="1">
      <c r="D538" s="11"/>
      <c r="F538" s="11"/>
      <c r="G538" s="11"/>
      <c r="H538" s="11"/>
    </row>
    <row r="539" spans="4:8" ht="16.5" customHeight="1">
      <c r="D539" s="11"/>
      <c r="F539" s="11"/>
      <c r="G539" s="11"/>
      <c r="H539" s="11"/>
    </row>
    <row r="540" spans="4:8" ht="16.5" customHeight="1">
      <c r="D540" s="11"/>
      <c r="F540" s="11"/>
      <c r="G540" s="11"/>
      <c r="H540" s="11"/>
    </row>
    <row r="541" spans="4:8" ht="16.5" customHeight="1">
      <c r="D541" s="11"/>
      <c r="F541" s="11"/>
      <c r="G541" s="11"/>
      <c r="H541" s="11"/>
    </row>
    <row r="542" spans="4:8" ht="16.5" customHeight="1">
      <c r="D542" s="11"/>
      <c r="F542" s="11"/>
      <c r="G542" s="11"/>
      <c r="H542" s="11"/>
    </row>
    <row r="543" spans="4:8" ht="16.5" customHeight="1">
      <c r="D543" s="11"/>
      <c r="F543" s="11"/>
      <c r="G543" s="11"/>
      <c r="H543" s="11"/>
    </row>
    <row r="544" spans="4:8" ht="16.5" customHeight="1">
      <c r="D544" s="11"/>
      <c r="F544" s="11"/>
      <c r="G544" s="11"/>
      <c r="H544" s="11"/>
    </row>
    <row r="545" spans="4:8" ht="16.5" customHeight="1">
      <c r="D545" s="11"/>
      <c r="F545" s="11"/>
      <c r="G545" s="11"/>
      <c r="H545" s="11"/>
    </row>
    <row r="546" spans="4:8" ht="16.5" customHeight="1">
      <c r="D546" s="11"/>
      <c r="F546" s="11"/>
      <c r="G546" s="11"/>
      <c r="H546" s="11"/>
    </row>
    <row r="547" spans="4:8" ht="16.5" customHeight="1">
      <c r="D547" s="11"/>
      <c r="F547" s="11"/>
      <c r="G547" s="11"/>
      <c r="H547" s="11"/>
    </row>
    <row r="548" spans="4:8" ht="16.5" customHeight="1">
      <c r="D548" s="11"/>
      <c r="F548" s="11"/>
      <c r="G548" s="11"/>
      <c r="H548" s="11"/>
    </row>
    <row r="549" spans="4:8" ht="16.5" customHeight="1">
      <c r="D549" s="11"/>
      <c r="F549" s="11"/>
      <c r="G549" s="11"/>
      <c r="H549" s="11"/>
    </row>
    <row r="550" spans="4:8" ht="16.5" customHeight="1">
      <c r="D550" s="11"/>
      <c r="F550" s="11"/>
      <c r="G550" s="11"/>
      <c r="H550" s="11"/>
    </row>
    <row r="551" spans="4:8" ht="16.5" customHeight="1">
      <c r="D551" s="11"/>
      <c r="F551" s="11"/>
      <c r="G551" s="11"/>
      <c r="H551" s="11"/>
    </row>
    <row r="552" spans="4:8" ht="16.5" customHeight="1">
      <c r="D552" s="11"/>
      <c r="F552" s="11"/>
      <c r="G552" s="11"/>
      <c r="H552" s="11"/>
    </row>
    <row r="553" spans="4:8" ht="16.5" customHeight="1">
      <c r="D553" s="11"/>
      <c r="F553" s="11"/>
      <c r="G553" s="11"/>
      <c r="H553" s="11"/>
    </row>
    <row r="554" spans="4:8" ht="16.5" customHeight="1">
      <c r="D554" s="11"/>
      <c r="F554" s="11"/>
      <c r="G554" s="11"/>
      <c r="H554" s="11"/>
    </row>
    <row r="555" spans="4:8" ht="16.5" customHeight="1">
      <c r="D555" s="11"/>
      <c r="F555" s="11"/>
      <c r="G555" s="11"/>
      <c r="H555" s="11"/>
    </row>
    <row r="556" spans="4:8" ht="16.5" customHeight="1">
      <c r="D556" s="11"/>
      <c r="F556" s="11"/>
      <c r="G556" s="11"/>
      <c r="H556" s="11"/>
    </row>
    <row r="557" spans="4:8" ht="16.5" customHeight="1">
      <c r="D557" s="11"/>
      <c r="F557" s="11"/>
      <c r="G557" s="11"/>
      <c r="H557" s="11"/>
    </row>
    <row r="558" spans="4:8" ht="16.5" customHeight="1">
      <c r="D558" s="11"/>
      <c r="F558" s="11"/>
      <c r="G558" s="11"/>
      <c r="H558" s="11"/>
    </row>
    <row r="559" spans="4:8" ht="16.5" customHeight="1">
      <c r="D559" s="11"/>
      <c r="F559" s="11"/>
      <c r="G559" s="11"/>
      <c r="H559" s="11"/>
    </row>
    <row r="560" spans="4:8" ht="16.5" customHeight="1">
      <c r="D560" s="11"/>
      <c r="F560" s="11"/>
      <c r="G560" s="11"/>
      <c r="H560" s="11"/>
    </row>
    <row r="561" spans="4:8" ht="16.5" customHeight="1">
      <c r="D561" s="11"/>
      <c r="F561" s="11"/>
      <c r="G561" s="11"/>
      <c r="H561" s="11"/>
    </row>
    <row r="562" spans="4:8" ht="16.5" customHeight="1">
      <c r="D562" s="11"/>
      <c r="F562" s="11"/>
      <c r="G562" s="11"/>
      <c r="H562" s="11"/>
    </row>
    <row r="563" spans="4:8" ht="16.5" customHeight="1">
      <c r="D563" s="11"/>
      <c r="F563" s="11"/>
      <c r="G563" s="11"/>
      <c r="H563" s="11"/>
    </row>
    <row r="564" spans="4:8" ht="16.5" customHeight="1">
      <c r="D564" s="11"/>
      <c r="F564" s="11"/>
      <c r="G564" s="11"/>
      <c r="H564" s="11"/>
    </row>
    <row r="565" spans="4:8" ht="16.5" customHeight="1">
      <c r="D565" s="11"/>
      <c r="F565" s="11"/>
      <c r="G565" s="11"/>
      <c r="H565" s="11"/>
    </row>
    <row r="566" spans="4:8" ht="16.5" customHeight="1">
      <c r="D566" s="11"/>
      <c r="F566" s="11"/>
      <c r="G566" s="11"/>
      <c r="H566" s="11"/>
    </row>
    <row r="567" spans="4:8" ht="16.5" customHeight="1">
      <c r="D567" s="11"/>
      <c r="F567" s="11"/>
      <c r="G567" s="11"/>
      <c r="H567" s="11"/>
    </row>
    <row r="568" spans="4:8" ht="16.5" customHeight="1">
      <c r="D568" s="11"/>
      <c r="F568" s="11"/>
      <c r="G568" s="11"/>
      <c r="H568" s="11"/>
    </row>
    <row r="569" spans="4:8" ht="16.5" customHeight="1">
      <c r="D569" s="11"/>
      <c r="F569" s="11"/>
      <c r="G569" s="11"/>
      <c r="H569" s="11"/>
    </row>
    <row r="570" spans="4:8" ht="16.5" customHeight="1">
      <c r="D570" s="11"/>
      <c r="F570" s="11"/>
      <c r="G570" s="11"/>
      <c r="H570" s="11"/>
    </row>
    <row r="571" spans="4:8" ht="16.5" customHeight="1">
      <c r="D571" s="11"/>
      <c r="F571" s="11"/>
      <c r="G571" s="11"/>
      <c r="H571" s="11"/>
    </row>
    <row r="572" spans="4:8" ht="16.5" customHeight="1">
      <c r="D572" s="11"/>
      <c r="F572" s="11"/>
      <c r="G572" s="11"/>
      <c r="H572" s="11"/>
    </row>
    <row r="573" spans="4:8" ht="16.5" customHeight="1">
      <c r="D573" s="11"/>
      <c r="F573" s="11"/>
      <c r="G573" s="11"/>
      <c r="H573" s="11"/>
    </row>
    <row r="574" spans="4:8" ht="16.5" customHeight="1">
      <c r="D574" s="11"/>
      <c r="F574" s="11"/>
      <c r="G574" s="11"/>
      <c r="H574" s="11"/>
    </row>
    <row r="575" spans="4:8" ht="16.5" customHeight="1">
      <c r="D575" s="11"/>
      <c r="F575" s="11"/>
      <c r="G575" s="11"/>
      <c r="H575" s="11"/>
    </row>
    <row r="576" spans="4:8" ht="16.5" customHeight="1">
      <c r="D576" s="11"/>
      <c r="F576" s="11"/>
      <c r="G576" s="11"/>
      <c r="H576" s="11"/>
    </row>
    <row r="577" spans="4:8" ht="16.5" customHeight="1">
      <c r="D577" s="11"/>
      <c r="F577" s="11"/>
      <c r="G577" s="11"/>
      <c r="H577" s="11"/>
    </row>
    <row r="578" spans="4:8" ht="16.5" customHeight="1">
      <c r="D578" s="11"/>
      <c r="F578" s="11"/>
      <c r="G578" s="11"/>
      <c r="H578" s="11"/>
    </row>
    <row r="579" spans="4:8" ht="16.5" customHeight="1">
      <c r="D579" s="11"/>
      <c r="F579" s="11"/>
      <c r="G579" s="11"/>
      <c r="H579" s="11"/>
    </row>
    <row r="580" spans="4:8" ht="16.5" customHeight="1">
      <c r="D580" s="11"/>
      <c r="F580" s="11"/>
      <c r="G580" s="11"/>
      <c r="H580" s="11"/>
    </row>
    <row r="581" spans="4:8" ht="16.5" customHeight="1">
      <c r="D581" s="11"/>
      <c r="F581" s="11"/>
      <c r="G581" s="11"/>
      <c r="H581" s="11"/>
    </row>
    <row r="582" spans="4:8" ht="16.5" customHeight="1">
      <c r="D582" s="11"/>
      <c r="F582" s="11"/>
      <c r="G582" s="11"/>
      <c r="H582" s="11"/>
    </row>
    <row r="583" spans="4:8" ht="16.5" customHeight="1">
      <c r="D583" s="11"/>
      <c r="F583" s="11"/>
      <c r="G583" s="11"/>
      <c r="H583" s="11"/>
    </row>
    <row r="584" spans="4:8" ht="16.5" customHeight="1">
      <c r="D584" s="11"/>
      <c r="F584" s="11"/>
      <c r="G584" s="11"/>
      <c r="H584" s="11"/>
    </row>
    <row r="585" spans="4:8" ht="16.5" customHeight="1">
      <c r="D585" s="11"/>
      <c r="F585" s="11"/>
      <c r="G585" s="11"/>
      <c r="H585" s="11"/>
    </row>
    <row r="586" spans="4:8" ht="16.5" customHeight="1">
      <c r="D586" s="11"/>
      <c r="F586" s="11"/>
      <c r="G586" s="11"/>
      <c r="H586" s="11"/>
    </row>
    <row r="587" spans="4:8" ht="16.5" customHeight="1">
      <c r="D587" s="11"/>
      <c r="F587" s="11"/>
      <c r="G587" s="11"/>
      <c r="H587" s="11"/>
    </row>
    <row r="588" spans="4:8" ht="16.5" customHeight="1">
      <c r="D588" s="11"/>
      <c r="F588" s="11"/>
      <c r="G588" s="11"/>
      <c r="H588" s="11"/>
    </row>
    <row r="589" spans="4:8" ht="16.5" customHeight="1">
      <c r="D589" s="11"/>
      <c r="F589" s="11"/>
      <c r="G589" s="11"/>
      <c r="H589" s="11"/>
    </row>
    <row r="590" spans="4:8" ht="16.5" customHeight="1">
      <c r="D590" s="11"/>
      <c r="F590" s="11"/>
      <c r="G590" s="11"/>
      <c r="H590" s="11"/>
    </row>
    <row r="591" spans="4:8" ht="16.5" customHeight="1">
      <c r="D591" s="11"/>
      <c r="F591" s="11"/>
      <c r="G591" s="11"/>
      <c r="H591" s="11"/>
    </row>
    <row r="592" spans="4:8" ht="16.5" customHeight="1">
      <c r="D592" s="11"/>
      <c r="F592" s="11"/>
      <c r="G592" s="11"/>
      <c r="H592" s="11"/>
    </row>
    <row r="593" spans="4:8" ht="16.5" customHeight="1">
      <c r="D593" s="11"/>
      <c r="F593" s="11"/>
      <c r="G593" s="11"/>
      <c r="H593" s="11"/>
    </row>
    <row r="594" spans="4:8" ht="16.5" customHeight="1">
      <c r="D594" s="11"/>
      <c r="F594" s="11"/>
      <c r="G594" s="11"/>
      <c r="H594" s="11"/>
    </row>
    <row r="595" spans="4:8" ht="16.5" customHeight="1">
      <c r="D595" s="11"/>
      <c r="F595" s="11"/>
      <c r="G595" s="11"/>
      <c r="H595" s="11"/>
    </row>
    <row r="596" spans="4:8" ht="16.5" customHeight="1">
      <c r="D596" s="11"/>
      <c r="F596" s="11"/>
      <c r="G596" s="11"/>
      <c r="H596" s="11"/>
    </row>
    <row r="597" spans="4:8" ht="16.5" customHeight="1">
      <c r="D597" s="11"/>
      <c r="F597" s="11"/>
      <c r="G597" s="11"/>
      <c r="H597" s="11"/>
    </row>
    <row r="598" spans="4:8" ht="16.5" customHeight="1">
      <c r="D598" s="11"/>
      <c r="F598" s="11"/>
      <c r="G598" s="11"/>
      <c r="H598" s="11"/>
    </row>
    <row r="599" spans="4:8" ht="16.5" customHeight="1">
      <c r="D599" s="11"/>
      <c r="F599" s="11"/>
      <c r="G599" s="11"/>
      <c r="H599" s="11"/>
    </row>
    <row r="600" spans="4:8" ht="16.5" customHeight="1">
      <c r="D600" s="11"/>
      <c r="F600" s="11"/>
      <c r="G600" s="11"/>
      <c r="H600" s="11"/>
    </row>
    <row r="601" spans="4:8" ht="16.5" customHeight="1">
      <c r="D601" s="11"/>
      <c r="F601" s="11"/>
      <c r="G601" s="11"/>
      <c r="H601" s="11"/>
    </row>
    <row r="602" spans="4:8" ht="16.5" customHeight="1">
      <c r="D602" s="11"/>
      <c r="F602" s="11"/>
      <c r="G602" s="11"/>
      <c r="H602" s="11"/>
    </row>
    <row r="603" spans="4:8" ht="16.5" customHeight="1">
      <c r="D603" s="11"/>
      <c r="F603" s="11"/>
      <c r="G603" s="11"/>
      <c r="H603" s="11"/>
    </row>
    <row r="604" spans="4:8" ht="16.5" customHeight="1">
      <c r="D604" s="11"/>
      <c r="F604" s="11"/>
      <c r="G604" s="11"/>
      <c r="H604" s="11"/>
    </row>
    <row r="605" spans="4:8" ht="16.5" customHeight="1">
      <c r="D605" s="11"/>
      <c r="F605" s="11"/>
      <c r="G605" s="11"/>
      <c r="H605" s="11"/>
    </row>
    <row r="606" spans="4:8" ht="16.5" customHeight="1">
      <c r="D606" s="11"/>
      <c r="F606" s="11"/>
      <c r="G606" s="11"/>
      <c r="H606" s="11"/>
    </row>
    <row r="607" spans="4:8" ht="16.5" customHeight="1">
      <c r="D607" s="11"/>
      <c r="F607" s="11"/>
      <c r="G607" s="11"/>
      <c r="H607" s="11"/>
    </row>
    <row r="608" spans="4:8" ht="16.5" customHeight="1">
      <c r="D608" s="11"/>
      <c r="F608" s="11"/>
      <c r="G608" s="11"/>
      <c r="H608" s="11"/>
    </row>
    <row r="609" spans="4:8" ht="16.5" customHeight="1">
      <c r="D609" s="11"/>
      <c r="F609" s="11"/>
      <c r="G609" s="11"/>
      <c r="H609" s="11"/>
    </row>
    <row r="610" spans="4:8" ht="16.5" customHeight="1">
      <c r="D610" s="11"/>
      <c r="F610" s="11"/>
      <c r="G610" s="11"/>
      <c r="H610" s="11"/>
    </row>
    <row r="611" spans="4:8" ht="16.5" customHeight="1">
      <c r="D611" s="11"/>
      <c r="F611" s="11"/>
      <c r="G611" s="11"/>
      <c r="H611" s="11"/>
    </row>
    <row r="612" spans="4:8" ht="16.5" customHeight="1">
      <c r="D612" s="11"/>
      <c r="F612" s="11"/>
      <c r="G612" s="11"/>
      <c r="H612" s="11"/>
    </row>
    <row r="613" spans="4:8" ht="16.5" customHeight="1">
      <c r="D613" s="11"/>
      <c r="F613" s="11"/>
      <c r="G613" s="11"/>
      <c r="H613" s="11"/>
    </row>
    <row r="614" spans="4:8" ht="16.5" customHeight="1">
      <c r="D614" s="11"/>
      <c r="F614" s="11"/>
      <c r="G614" s="11"/>
      <c r="H614" s="11"/>
    </row>
    <row r="615" spans="4:8" ht="16.5" customHeight="1">
      <c r="D615" s="11"/>
      <c r="F615" s="11"/>
      <c r="G615" s="11"/>
      <c r="H615" s="11"/>
    </row>
    <row r="616" spans="4:8" ht="16.5" customHeight="1">
      <c r="D616" s="11"/>
      <c r="F616" s="11"/>
      <c r="G616" s="11"/>
      <c r="H616" s="11"/>
    </row>
    <row r="617" spans="4:8" ht="16.5" customHeight="1">
      <c r="D617" s="11"/>
      <c r="F617" s="11"/>
      <c r="G617" s="11"/>
      <c r="H617" s="11"/>
    </row>
    <row r="618" spans="4:8" ht="16.5" customHeight="1">
      <c r="D618" s="11"/>
      <c r="F618" s="11"/>
      <c r="G618" s="11"/>
      <c r="H618" s="11"/>
    </row>
    <row r="619" spans="4:8" ht="16.5" customHeight="1">
      <c r="D619" s="11"/>
      <c r="F619" s="11"/>
      <c r="G619" s="11"/>
      <c r="H619" s="11"/>
    </row>
    <row r="620" spans="4:8" ht="16.5" customHeight="1">
      <c r="D620" s="11"/>
      <c r="F620" s="11"/>
      <c r="G620" s="11"/>
      <c r="H620" s="11"/>
    </row>
    <row r="621" spans="4:8" ht="16.5" customHeight="1">
      <c r="D621" s="11"/>
      <c r="F621" s="11"/>
      <c r="G621" s="11"/>
      <c r="H621" s="11"/>
    </row>
    <row r="622" spans="4:8" ht="16.5" customHeight="1">
      <c r="D622" s="11"/>
      <c r="F622" s="11"/>
      <c r="G622" s="11"/>
      <c r="H622" s="11"/>
    </row>
    <row r="623" spans="4:8" ht="16.5" customHeight="1">
      <c r="D623" s="11"/>
      <c r="F623" s="11"/>
      <c r="G623" s="11"/>
      <c r="H623" s="11"/>
    </row>
    <row r="624" spans="4:8" ht="16.5" customHeight="1">
      <c r="D624" s="11"/>
      <c r="F624" s="11"/>
      <c r="G624" s="11"/>
      <c r="H624" s="11"/>
    </row>
    <row r="625" spans="4:8" ht="16.5" customHeight="1">
      <c r="D625" s="11"/>
      <c r="F625" s="11"/>
      <c r="G625" s="11"/>
      <c r="H625" s="11"/>
    </row>
    <row r="626" spans="4:8" ht="16.5" customHeight="1">
      <c r="D626" s="11"/>
      <c r="F626" s="11"/>
      <c r="G626" s="11"/>
      <c r="H626" s="11"/>
    </row>
    <row r="627" spans="4:8" ht="16.5" customHeight="1">
      <c r="D627" s="11"/>
      <c r="F627" s="11"/>
      <c r="G627" s="11"/>
      <c r="H627" s="11"/>
    </row>
    <row r="628" spans="4:8" ht="16.5" customHeight="1">
      <c r="D628" s="11"/>
      <c r="F628" s="11"/>
      <c r="G628" s="11"/>
      <c r="H628" s="11"/>
    </row>
    <row r="629" spans="4:8" ht="16.5" customHeight="1">
      <c r="D629" s="11"/>
      <c r="F629" s="11"/>
      <c r="G629" s="11"/>
      <c r="H629" s="11"/>
    </row>
    <row r="630" spans="4:8" ht="16.5" customHeight="1">
      <c r="D630" s="11"/>
      <c r="F630" s="11"/>
      <c r="G630" s="11"/>
      <c r="H630" s="11"/>
    </row>
    <row r="631" spans="4:8" ht="16.5" customHeight="1">
      <c r="D631" s="11"/>
      <c r="F631" s="11"/>
      <c r="G631" s="11"/>
      <c r="H631" s="11"/>
    </row>
    <row r="632" spans="4:8" ht="16.5" customHeight="1">
      <c r="D632" s="11"/>
      <c r="F632" s="11"/>
      <c r="G632" s="11"/>
      <c r="H632" s="11"/>
    </row>
    <row r="633" spans="4:8" ht="16.5" customHeight="1">
      <c r="D633" s="11"/>
      <c r="F633" s="11"/>
      <c r="G633" s="11"/>
      <c r="H633" s="11"/>
    </row>
    <row r="634" spans="4:8" ht="16.5" customHeight="1">
      <c r="D634" s="11"/>
      <c r="F634" s="11"/>
      <c r="G634" s="11"/>
      <c r="H634" s="11"/>
    </row>
    <row r="635" spans="4:8" ht="16.5" customHeight="1">
      <c r="D635" s="11"/>
      <c r="F635" s="11"/>
      <c r="G635" s="11"/>
      <c r="H635" s="11"/>
    </row>
    <row r="636" spans="4:8" ht="16.5" customHeight="1">
      <c r="D636" s="11"/>
      <c r="F636" s="11"/>
      <c r="G636" s="11"/>
      <c r="H636" s="11"/>
    </row>
    <row r="637" spans="4:8" ht="16.5" customHeight="1">
      <c r="D637" s="11"/>
      <c r="F637" s="11"/>
      <c r="G637" s="11"/>
      <c r="H637" s="11"/>
    </row>
    <row r="638" spans="4:8" ht="16.5" customHeight="1">
      <c r="D638" s="11"/>
      <c r="F638" s="11"/>
      <c r="G638" s="11"/>
      <c r="H638" s="11"/>
    </row>
    <row r="639" spans="4:8" ht="16.5" customHeight="1">
      <c r="D639" s="11"/>
      <c r="F639" s="11"/>
      <c r="G639" s="11"/>
      <c r="H639" s="11"/>
    </row>
    <row r="640" spans="4:8" ht="16.5" customHeight="1">
      <c r="D640" s="11"/>
      <c r="F640" s="11"/>
      <c r="G640" s="11"/>
      <c r="H640" s="11"/>
    </row>
    <row r="641" spans="4:8" ht="16.5" customHeight="1">
      <c r="D641" s="11"/>
      <c r="F641" s="11"/>
      <c r="G641" s="11"/>
      <c r="H641" s="11"/>
    </row>
    <row r="642" spans="4:8" ht="16.5" customHeight="1">
      <c r="D642" s="11"/>
      <c r="F642" s="11"/>
      <c r="G642" s="11"/>
      <c r="H642" s="11"/>
    </row>
    <row r="643" spans="4:8" ht="16.5" customHeight="1">
      <c r="D643" s="11"/>
      <c r="F643" s="11"/>
      <c r="G643" s="11"/>
      <c r="H643" s="11"/>
    </row>
    <row r="644" spans="4:8" ht="16.5" customHeight="1">
      <c r="D644" s="11"/>
      <c r="F644" s="11"/>
      <c r="G644" s="11"/>
      <c r="H644" s="11"/>
    </row>
    <row r="645" spans="4:8" ht="16.5" customHeight="1">
      <c r="D645" s="11"/>
      <c r="F645" s="11"/>
      <c r="G645" s="11"/>
      <c r="H645" s="11"/>
    </row>
    <row r="646" spans="4:8" ht="16.5" customHeight="1">
      <c r="D646" s="11"/>
      <c r="F646" s="11"/>
      <c r="G646" s="11"/>
      <c r="H646" s="11"/>
    </row>
    <row r="647" spans="4:8" ht="16.5" customHeight="1">
      <c r="D647" s="11"/>
      <c r="F647" s="11"/>
      <c r="G647" s="11"/>
      <c r="H647" s="11"/>
    </row>
    <row r="648" spans="4:8" ht="16.5" customHeight="1">
      <c r="D648" s="11"/>
      <c r="F648" s="11"/>
      <c r="G648" s="11"/>
      <c r="H648" s="11"/>
    </row>
    <row r="649" spans="4:8" ht="16.5" customHeight="1">
      <c r="D649" s="11"/>
      <c r="F649" s="11"/>
      <c r="G649" s="11"/>
      <c r="H649" s="11"/>
    </row>
    <row r="650" spans="4:8" ht="16.5" customHeight="1">
      <c r="D650" s="11"/>
      <c r="F650" s="11"/>
      <c r="G650" s="11"/>
      <c r="H650" s="11"/>
    </row>
    <row r="651" spans="4:8" ht="16.5" customHeight="1">
      <c r="D651" s="11"/>
      <c r="F651" s="11"/>
      <c r="G651" s="11"/>
      <c r="H651" s="11"/>
    </row>
    <row r="652" spans="4:8" ht="16.5" customHeight="1">
      <c r="D652" s="11"/>
      <c r="F652" s="11"/>
      <c r="G652" s="11"/>
      <c r="H652" s="11"/>
    </row>
    <row r="653" spans="4:8" ht="16.5" customHeight="1">
      <c r="D653" s="11"/>
      <c r="F653" s="11"/>
      <c r="G653" s="11"/>
      <c r="H653" s="11"/>
    </row>
    <row r="654" spans="4:8" ht="16.5" customHeight="1">
      <c r="D654" s="11"/>
      <c r="F654" s="11"/>
      <c r="G654" s="11"/>
      <c r="H654" s="11"/>
    </row>
    <row r="655" spans="4:8" ht="16.5" customHeight="1">
      <c r="D655" s="11"/>
      <c r="F655" s="11"/>
      <c r="G655" s="11"/>
      <c r="H655" s="11"/>
    </row>
    <row r="656" spans="4:8" ht="16.5" customHeight="1">
      <c r="D656" s="11"/>
      <c r="F656" s="11"/>
      <c r="G656" s="11"/>
      <c r="H656" s="11"/>
    </row>
    <row r="657" spans="4:8" ht="16.5" customHeight="1">
      <c r="D657" s="11"/>
      <c r="F657" s="11"/>
      <c r="G657" s="11"/>
      <c r="H657" s="11"/>
    </row>
    <row r="658" spans="4:8" ht="16.5" customHeight="1">
      <c r="D658" s="11"/>
      <c r="F658" s="11"/>
      <c r="G658" s="11"/>
      <c r="H658" s="11"/>
    </row>
    <row r="659" spans="4:8" ht="16.5" customHeight="1">
      <c r="D659" s="11"/>
      <c r="F659" s="11"/>
      <c r="G659" s="11"/>
      <c r="H659" s="11"/>
    </row>
    <row r="660" spans="4:8" ht="16.5" customHeight="1">
      <c r="D660" s="11"/>
      <c r="F660" s="11"/>
      <c r="G660" s="11"/>
      <c r="H660" s="11"/>
    </row>
    <row r="661" spans="4:8" ht="16.5" customHeight="1">
      <c r="D661" s="11"/>
      <c r="F661" s="11"/>
      <c r="G661" s="11"/>
      <c r="H661" s="11"/>
    </row>
    <row r="662" spans="4:8" ht="16.5" customHeight="1">
      <c r="D662" s="11"/>
      <c r="F662" s="11"/>
      <c r="G662" s="11"/>
      <c r="H662" s="11"/>
    </row>
    <row r="663" spans="4:8" ht="16.5" customHeight="1">
      <c r="D663" s="11"/>
      <c r="F663" s="11"/>
      <c r="G663" s="11"/>
      <c r="H663" s="11"/>
    </row>
    <row r="664" spans="4:8" ht="16.5" customHeight="1">
      <c r="D664" s="11"/>
      <c r="F664" s="11"/>
      <c r="G664" s="11"/>
      <c r="H664" s="11"/>
    </row>
    <row r="665" spans="4:8" ht="16.5" customHeight="1">
      <c r="D665" s="11"/>
      <c r="F665" s="11"/>
      <c r="G665" s="11"/>
      <c r="H665" s="11"/>
    </row>
    <row r="666" spans="4:8" ht="16.5" customHeight="1">
      <c r="D666" s="11"/>
      <c r="F666" s="11"/>
      <c r="G666" s="11"/>
      <c r="H666" s="11"/>
    </row>
    <row r="667" spans="4:8" ht="16.5" customHeight="1">
      <c r="D667" s="11"/>
      <c r="F667" s="11"/>
      <c r="G667" s="11"/>
      <c r="H667" s="11"/>
    </row>
    <row r="668" spans="4:8" ht="16.5" customHeight="1">
      <c r="D668" s="11"/>
      <c r="F668" s="11"/>
      <c r="G668" s="11"/>
      <c r="H668" s="11"/>
    </row>
    <row r="669" spans="4:8" ht="16.5" customHeight="1">
      <c r="D669" s="11"/>
      <c r="F669" s="11"/>
      <c r="G669" s="11"/>
      <c r="H669" s="11"/>
    </row>
    <row r="670" spans="4:8" ht="16.5" customHeight="1">
      <c r="D670" s="11"/>
      <c r="F670" s="11"/>
      <c r="G670" s="11"/>
      <c r="H670" s="11"/>
    </row>
    <row r="671" spans="4:8" ht="16.5" customHeight="1">
      <c r="D671" s="11"/>
      <c r="F671" s="11"/>
      <c r="G671" s="11"/>
      <c r="H671" s="11"/>
    </row>
    <row r="672" spans="4:8" ht="16.5" customHeight="1">
      <c r="D672" s="11"/>
      <c r="F672" s="11"/>
      <c r="G672" s="11"/>
      <c r="H672" s="11"/>
    </row>
    <row r="673" spans="4:8" ht="16.5" customHeight="1">
      <c r="D673" s="11"/>
      <c r="F673" s="11"/>
      <c r="G673" s="11"/>
      <c r="H673" s="11"/>
    </row>
    <row r="674" spans="4:8" ht="16.5" customHeight="1">
      <c r="D674" s="11"/>
      <c r="F674" s="11"/>
      <c r="G674" s="11"/>
      <c r="H674" s="11"/>
    </row>
    <row r="675" spans="4:8" ht="16.5" customHeight="1">
      <c r="D675" s="11"/>
      <c r="F675" s="11"/>
      <c r="G675" s="11"/>
      <c r="H675" s="11"/>
    </row>
    <row r="676" spans="4:8" ht="16.5" customHeight="1">
      <c r="D676" s="11"/>
      <c r="F676" s="11"/>
      <c r="G676" s="11"/>
      <c r="H676" s="11"/>
    </row>
    <row r="677" spans="4:8" ht="16.5" customHeight="1">
      <c r="D677" s="11"/>
      <c r="F677" s="11"/>
      <c r="G677" s="11"/>
      <c r="H677" s="11"/>
    </row>
    <row r="678" spans="4:8" ht="16.5" customHeight="1">
      <c r="D678" s="11"/>
      <c r="F678" s="11"/>
      <c r="G678" s="11"/>
      <c r="H678" s="11"/>
    </row>
    <row r="679" spans="4:8" ht="16.5" customHeight="1">
      <c r="D679" s="11"/>
      <c r="F679" s="11"/>
      <c r="G679" s="11"/>
      <c r="H679" s="11"/>
    </row>
    <row r="680" spans="4:8" ht="16.5" customHeight="1">
      <c r="D680" s="11"/>
      <c r="F680" s="11"/>
      <c r="G680" s="11"/>
      <c r="H680" s="11"/>
    </row>
    <row r="681" spans="4:8" ht="16.5" customHeight="1">
      <c r="D681" s="11"/>
      <c r="F681" s="11"/>
      <c r="G681" s="11"/>
      <c r="H681" s="11"/>
    </row>
    <row r="682" spans="4:8" ht="16.5" customHeight="1">
      <c r="D682" s="11"/>
      <c r="F682" s="11"/>
      <c r="G682" s="11"/>
      <c r="H682" s="11"/>
    </row>
    <row r="683" spans="4:8" ht="16.5" customHeight="1">
      <c r="D683" s="11"/>
      <c r="F683" s="11"/>
      <c r="G683" s="11"/>
      <c r="H683" s="11"/>
    </row>
    <row r="684" spans="4:8" ht="16.5" customHeight="1">
      <c r="D684" s="11"/>
      <c r="F684" s="11"/>
      <c r="G684" s="11"/>
      <c r="H684" s="11"/>
    </row>
    <row r="685" spans="4:8" ht="16.5" customHeight="1">
      <c r="D685" s="11"/>
      <c r="F685" s="11"/>
      <c r="G685" s="11"/>
      <c r="H685" s="11"/>
    </row>
    <row r="686" spans="4:8" ht="16.5" customHeight="1">
      <c r="D686" s="11"/>
      <c r="F686" s="11"/>
      <c r="G686" s="11"/>
      <c r="H686" s="11"/>
    </row>
    <row r="687" spans="4:8" ht="16.5" customHeight="1">
      <c r="D687" s="11"/>
      <c r="F687" s="11"/>
      <c r="G687" s="11"/>
      <c r="H687" s="11"/>
    </row>
    <row r="688" spans="4:8" ht="16.5" customHeight="1">
      <c r="D688" s="11"/>
      <c r="F688" s="11"/>
      <c r="G688" s="11"/>
      <c r="H688" s="11"/>
    </row>
    <row r="689" spans="4:8" ht="16.5" customHeight="1">
      <c r="D689" s="11"/>
      <c r="F689" s="11"/>
      <c r="G689" s="11"/>
      <c r="H689" s="11"/>
    </row>
    <row r="690" spans="4:8" ht="16.5" customHeight="1">
      <c r="D690" s="11"/>
      <c r="F690" s="11"/>
      <c r="G690" s="11"/>
      <c r="H690" s="11"/>
    </row>
    <row r="691" spans="4:8" ht="16.5" customHeight="1">
      <c r="D691" s="11"/>
      <c r="F691" s="11"/>
      <c r="G691" s="11"/>
      <c r="H691" s="11"/>
    </row>
    <row r="692" spans="4:8" ht="16.5" customHeight="1">
      <c r="D692" s="11"/>
      <c r="F692" s="11"/>
      <c r="G692" s="11"/>
      <c r="H692" s="11"/>
    </row>
    <row r="693" spans="4:8" ht="16.5" customHeight="1">
      <c r="D693" s="11"/>
      <c r="F693" s="11"/>
      <c r="G693" s="11"/>
      <c r="H693" s="11"/>
    </row>
    <row r="694" spans="4:8" ht="16.5" customHeight="1">
      <c r="D694" s="11"/>
      <c r="F694" s="11"/>
      <c r="G694" s="11"/>
      <c r="H694" s="11"/>
    </row>
    <row r="695" spans="4:8" ht="16.5" customHeight="1">
      <c r="D695" s="11"/>
      <c r="F695" s="11"/>
      <c r="G695" s="11"/>
      <c r="H695" s="11"/>
    </row>
    <row r="696" spans="4:8" ht="16.5" customHeight="1">
      <c r="D696" s="11"/>
      <c r="F696" s="11"/>
      <c r="G696" s="11"/>
      <c r="H696" s="11"/>
    </row>
    <row r="697" spans="4:8" ht="16.5" customHeight="1">
      <c r="D697" s="11"/>
      <c r="F697" s="11"/>
      <c r="G697" s="11"/>
      <c r="H697" s="11"/>
    </row>
    <row r="698" spans="4:8" ht="16.5" customHeight="1">
      <c r="D698" s="11"/>
      <c r="F698" s="11"/>
      <c r="G698" s="11"/>
      <c r="H698" s="11"/>
    </row>
    <row r="699" spans="4:8" ht="16.5" customHeight="1">
      <c r="D699" s="11"/>
      <c r="F699" s="11"/>
      <c r="G699" s="11"/>
      <c r="H699" s="11"/>
    </row>
    <row r="700" spans="4:8" ht="16.5" customHeight="1">
      <c r="D700" s="11"/>
      <c r="F700" s="11"/>
      <c r="G700" s="11"/>
      <c r="H700" s="11"/>
    </row>
    <row r="701" spans="4:8" ht="16.5" customHeight="1">
      <c r="D701" s="11"/>
      <c r="F701" s="11"/>
      <c r="G701" s="11"/>
      <c r="H701" s="11"/>
    </row>
    <row r="702" spans="4:8" ht="16.5" customHeight="1">
      <c r="D702" s="11"/>
      <c r="F702" s="11"/>
      <c r="G702" s="11"/>
      <c r="H702" s="11"/>
    </row>
    <row r="703" spans="4:8" ht="16.5" customHeight="1">
      <c r="D703" s="11"/>
      <c r="F703" s="11"/>
      <c r="G703" s="11"/>
      <c r="H703" s="11"/>
    </row>
    <row r="704" spans="4:8" ht="16.5" customHeight="1">
      <c r="D704" s="11"/>
      <c r="F704" s="11"/>
      <c r="G704" s="11"/>
      <c r="H704" s="11"/>
    </row>
    <row r="705" spans="4:8" ht="16.5" customHeight="1">
      <c r="D705" s="11"/>
      <c r="F705" s="11"/>
      <c r="G705" s="11"/>
      <c r="H705" s="11"/>
    </row>
    <row r="706" spans="4:8" ht="16.5" customHeight="1">
      <c r="D706" s="11"/>
      <c r="F706" s="11"/>
      <c r="G706" s="11"/>
      <c r="H706" s="11"/>
    </row>
    <row r="707" spans="4:8" ht="16.5" customHeight="1">
      <c r="D707" s="11"/>
      <c r="F707" s="11"/>
      <c r="G707" s="11"/>
      <c r="H707" s="11"/>
    </row>
    <row r="708" spans="4:8" ht="16.5" customHeight="1">
      <c r="D708" s="11"/>
      <c r="F708" s="11"/>
      <c r="G708" s="11"/>
      <c r="H708" s="11"/>
    </row>
    <row r="709" spans="4:8" ht="16.5" customHeight="1">
      <c r="D709" s="11"/>
      <c r="F709" s="11"/>
      <c r="G709" s="11"/>
      <c r="H709" s="11"/>
    </row>
    <row r="710" spans="4:8" ht="16.5" customHeight="1">
      <c r="D710" s="11"/>
      <c r="F710" s="11"/>
      <c r="G710" s="11"/>
      <c r="H710" s="11"/>
    </row>
    <row r="711" spans="4:8" ht="16.5" customHeight="1">
      <c r="D711" s="11"/>
      <c r="F711" s="11"/>
      <c r="G711" s="11"/>
      <c r="H711" s="11"/>
    </row>
    <row r="712" spans="4:8" ht="16.5" customHeight="1">
      <c r="D712" s="11"/>
      <c r="F712" s="11"/>
      <c r="G712" s="11"/>
      <c r="H712" s="11"/>
    </row>
    <row r="713" spans="4:8" ht="16.5" customHeight="1">
      <c r="D713" s="11"/>
      <c r="F713" s="11"/>
      <c r="G713" s="11"/>
      <c r="H713" s="11"/>
    </row>
    <row r="714" spans="4:8" ht="16.5" customHeight="1">
      <c r="D714" s="11"/>
      <c r="F714" s="11"/>
      <c r="G714" s="11"/>
      <c r="H714" s="11"/>
    </row>
    <row r="715" spans="4:8" ht="16.5" customHeight="1">
      <c r="D715" s="11"/>
      <c r="F715" s="11"/>
      <c r="G715" s="11"/>
      <c r="H715" s="11"/>
    </row>
    <row r="716" spans="4:8" ht="16.5" customHeight="1">
      <c r="D716" s="11"/>
      <c r="F716" s="11"/>
      <c r="G716" s="11"/>
      <c r="H716" s="11"/>
    </row>
    <row r="717" spans="4:8" ht="16.5" customHeight="1">
      <c r="D717" s="11"/>
      <c r="F717" s="11"/>
      <c r="G717" s="11"/>
      <c r="H717" s="11"/>
    </row>
    <row r="718" spans="4:8" ht="16.5" customHeight="1">
      <c r="D718" s="11"/>
      <c r="F718" s="11"/>
      <c r="G718" s="11"/>
      <c r="H718" s="11"/>
    </row>
    <row r="719" spans="4:8" ht="16.5" customHeight="1">
      <c r="D719" s="11"/>
      <c r="F719" s="11"/>
      <c r="G719" s="11"/>
      <c r="H719" s="11"/>
    </row>
    <row r="720" spans="4:8" ht="16.5" customHeight="1">
      <c r="D720" s="11"/>
      <c r="F720" s="11"/>
      <c r="G720" s="11"/>
      <c r="H720" s="11"/>
    </row>
    <row r="721" spans="4:8" ht="16.5" customHeight="1">
      <c r="D721" s="11"/>
      <c r="F721" s="11"/>
      <c r="G721" s="11"/>
      <c r="H721" s="11"/>
    </row>
    <row r="722" spans="4:8" ht="16.5" customHeight="1">
      <c r="D722" s="11"/>
      <c r="F722" s="11"/>
      <c r="G722" s="11"/>
      <c r="H722" s="11"/>
    </row>
    <row r="723" spans="4:8" ht="16.5" customHeight="1">
      <c r="D723" s="11"/>
      <c r="F723" s="11"/>
      <c r="G723" s="11"/>
      <c r="H723" s="11"/>
    </row>
    <row r="724" spans="4:8" ht="16.5" customHeight="1">
      <c r="D724" s="11"/>
      <c r="F724" s="11"/>
      <c r="G724" s="11"/>
      <c r="H724" s="11"/>
    </row>
    <row r="725" spans="4:8" ht="16.5" customHeight="1">
      <c r="D725" s="11"/>
      <c r="F725" s="11"/>
      <c r="G725" s="11"/>
      <c r="H725" s="11"/>
    </row>
    <row r="726" spans="4:8" ht="16.5" customHeight="1">
      <c r="D726" s="11"/>
      <c r="F726" s="11"/>
      <c r="G726" s="11"/>
      <c r="H726" s="11"/>
    </row>
    <row r="727" spans="4:8" ht="16.5" customHeight="1">
      <c r="D727" s="11"/>
      <c r="F727" s="11"/>
      <c r="G727" s="11"/>
      <c r="H727" s="11"/>
    </row>
    <row r="728" spans="4:8" ht="16.5" customHeight="1">
      <c r="D728" s="11"/>
      <c r="F728" s="11"/>
      <c r="G728" s="11"/>
      <c r="H728" s="11"/>
    </row>
    <row r="729" spans="4:8" ht="16.5" customHeight="1">
      <c r="D729" s="11"/>
      <c r="F729" s="11"/>
      <c r="G729" s="11"/>
      <c r="H729" s="11"/>
    </row>
    <row r="730" spans="4:8" ht="16.5" customHeight="1">
      <c r="D730" s="11"/>
      <c r="F730" s="11"/>
      <c r="G730" s="11"/>
      <c r="H730" s="11"/>
    </row>
    <row r="731" spans="4:8" ht="16.5" customHeight="1">
      <c r="D731" s="11"/>
      <c r="F731" s="11"/>
      <c r="G731" s="11"/>
      <c r="H731" s="11"/>
    </row>
    <row r="732" spans="4:8" ht="16.5" customHeight="1">
      <c r="D732" s="11"/>
      <c r="F732" s="11"/>
      <c r="G732" s="11"/>
      <c r="H732" s="11"/>
    </row>
    <row r="733" spans="4:8" ht="16.5" customHeight="1">
      <c r="D733" s="11"/>
      <c r="F733" s="11"/>
      <c r="G733" s="11"/>
      <c r="H733" s="11"/>
    </row>
    <row r="734" spans="4:8" ht="16.5" customHeight="1">
      <c r="D734" s="11"/>
      <c r="F734" s="11"/>
      <c r="G734" s="11"/>
      <c r="H734" s="11"/>
    </row>
    <row r="735" spans="4:8" ht="16.5" customHeight="1">
      <c r="D735" s="11"/>
      <c r="F735" s="11"/>
      <c r="G735" s="11"/>
      <c r="H735" s="11"/>
    </row>
    <row r="736" spans="4:8" ht="16.5" customHeight="1">
      <c r="D736" s="11"/>
      <c r="F736" s="11"/>
      <c r="G736" s="11"/>
      <c r="H736" s="11"/>
    </row>
    <row r="737" spans="4:8" ht="16.5" customHeight="1">
      <c r="D737" s="11"/>
      <c r="F737" s="11"/>
      <c r="G737" s="11"/>
      <c r="H737" s="11"/>
    </row>
    <row r="738" spans="4:8" ht="16.5" customHeight="1">
      <c r="D738" s="11"/>
      <c r="F738" s="11"/>
      <c r="G738" s="11"/>
      <c r="H738" s="11"/>
    </row>
    <row r="739" spans="4:8" ht="16.5" customHeight="1">
      <c r="D739" s="11"/>
      <c r="F739" s="11"/>
      <c r="G739" s="11"/>
      <c r="H739" s="11"/>
    </row>
    <row r="740" spans="4:8" ht="16.5" customHeight="1">
      <c r="D740" s="11"/>
      <c r="F740" s="11"/>
      <c r="G740" s="11"/>
      <c r="H740" s="11"/>
    </row>
    <row r="741" spans="4:8" ht="16.5" customHeight="1">
      <c r="D741" s="11"/>
      <c r="F741" s="11"/>
      <c r="G741" s="11"/>
      <c r="H741" s="11"/>
    </row>
    <row r="742" spans="4:8" ht="16.5" customHeight="1">
      <c r="D742" s="11"/>
      <c r="F742" s="11"/>
      <c r="G742" s="11"/>
      <c r="H742" s="11"/>
    </row>
    <row r="743" spans="4:8" ht="16.5" customHeight="1">
      <c r="D743" s="11"/>
      <c r="F743" s="11"/>
      <c r="G743" s="11"/>
      <c r="H743" s="11"/>
    </row>
    <row r="744" spans="4:8" ht="16.5" customHeight="1">
      <c r="D744" s="11"/>
      <c r="F744" s="11"/>
      <c r="G744" s="11"/>
      <c r="H744" s="11"/>
    </row>
    <row r="745" spans="4:8" ht="16.5" customHeight="1">
      <c r="D745" s="11"/>
      <c r="F745" s="11"/>
      <c r="G745" s="11"/>
      <c r="H745" s="11"/>
    </row>
    <row r="746" spans="4:8" ht="16.5" customHeight="1">
      <c r="D746" s="11"/>
      <c r="F746" s="11"/>
      <c r="G746" s="11"/>
      <c r="H746" s="11"/>
    </row>
    <row r="747" spans="4:8" ht="16.5" customHeight="1">
      <c r="D747" s="11"/>
      <c r="F747" s="11"/>
      <c r="G747" s="11"/>
      <c r="H747" s="11"/>
    </row>
    <row r="748" spans="4:8" ht="16.5" customHeight="1">
      <c r="D748" s="11"/>
      <c r="F748" s="11"/>
      <c r="G748" s="11"/>
      <c r="H748" s="11"/>
    </row>
    <row r="749" spans="4:8" ht="16.5" customHeight="1">
      <c r="D749" s="11"/>
      <c r="F749" s="11"/>
      <c r="G749" s="11"/>
      <c r="H749" s="11"/>
    </row>
    <row r="750" spans="4:8" ht="16.5" customHeight="1">
      <c r="D750" s="11"/>
      <c r="F750" s="11"/>
      <c r="G750" s="11"/>
      <c r="H750" s="11"/>
    </row>
    <row r="751" spans="4:8" ht="16.5" customHeight="1">
      <c r="D751" s="11"/>
      <c r="F751" s="11"/>
      <c r="G751" s="11"/>
      <c r="H751" s="11"/>
    </row>
    <row r="752" spans="4:8" ht="16.5" customHeight="1">
      <c r="D752" s="11"/>
      <c r="F752" s="11"/>
      <c r="G752" s="11"/>
      <c r="H752" s="11"/>
    </row>
    <row r="753" spans="4:8" ht="16.5" customHeight="1">
      <c r="D753" s="11"/>
      <c r="F753" s="11"/>
      <c r="G753" s="11"/>
      <c r="H753" s="11"/>
    </row>
    <row r="754" spans="4:8" ht="16.5" customHeight="1">
      <c r="D754" s="11"/>
      <c r="F754" s="11"/>
      <c r="G754" s="11"/>
      <c r="H754" s="11"/>
    </row>
    <row r="755" spans="4:8" ht="16.5" customHeight="1">
      <c r="D755" s="11"/>
      <c r="F755" s="11"/>
      <c r="G755" s="11"/>
      <c r="H755" s="11"/>
    </row>
    <row r="756" spans="4:8" ht="16.5" customHeight="1">
      <c r="D756" s="11"/>
      <c r="F756" s="11"/>
      <c r="G756" s="11"/>
      <c r="H756" s="11"/>
    </row>
    <row r="757" spans="4:8" ht="16.5" customHeight="1">
      <c r="D757" s="11"/>
      <c r="F757" s="11"/>
      <c r="G757" s="11"/>
      <c r="H757" s="11"/>
    </row>
    <row r="758" spans="4:8" ht="16.5" customHeight="1">
      <c r="D758" s="11"/>
      <c r="F758" s="11"/>
      <c r="G758" s="11"/>
      <c r="H758" s="11"/>
    </row>
    <row r="759" spans="4:8" ht="16.5" customHeight="1">
      <c r="D759" s="11"/>
      <c r="F759" s="11"/>
      <c r="G759" s="11"/>
      <c r="H759" s="11"/>
    </row>
    <row r="760" spans="4:8" ht="16.5" customHeight="1">
      <c r="D760" s="11"/>
      <c r="F760" s="11"/>
      <c r="G760" s="11"/>
      <c r="H760" s="11"/>
    </row>
    <row r="761" spans="4:8" ht="16.5" customHeight="1">
      <c r="D761" s="11"/>
      <c r="F761" s="11"/>
      <c r="G761" s="11"/>
      <c r="H761" s="11"/>
    </row>
    <row r="762" spans="4:8" ht="16.5" customHeight="1">
      <c r="D762" s="11"/>
      <c r="F762" s="11"/>
      <c r="G762" s="11"/>
      <c r="H762" s="11"/>
    </row>
    <row r="763" spans="4:8" ht="16.5" customHeight="1">
      <c r="D763" s="11"/>
      <c r="F763" s="11"/>
      <c r="G763" s="11"/>
      <c r="H763" s="11"/>
    </row>
    <row r="764" spans="4:8" ht="16.5" customHeight="1">
      <c r="D764" s="11"/>
      <c r="F764" s="11"/>
      <c r="G764" s="11"/>
      <c r="H764" s="11"/>
    </row>
    <row r="765" spans="4:8" ht="16.5" customHeight="1">
      <c r="D765" s="11"/>
      <c r="F765" s="11"/>
      <c r="G765" s="11"/>
      <c r="H765" s="11"/>
    </row>
    <row r="766" spans="4:8" ht="16.5" customHeight="1">
      <c r="D766" s="11"/>
      <c r="F766" s="11"/>
      <c r="G766" s="11"/>
      <c r="H766" s="11"/>
    </row>
    <row r="767" spans="4:8" ht="16.5" customHeight="1">
      <c r="D767" s="11"/>
      <c r="F767" s="11"/>
      <c r="G767" s="11"/>
      <c r="H767" s="11"/>
    </row>
    <row r="768" spans="4:8" ht="16.5" customHeight="1">
      <c r="D768" s="11"/>
      <c r="F768" s="11"/>
      <c r="G768" s="11"/>
      <c r="H768" s="11"/>
    </row>
    <row r="769" spans="4:8" ht="16.5" customHeight="1">
      <c r="D769" s="11"/>
      <c r="F769" s="11"/>
      <c r="G769" s="11"/>
      <c r="H769" s="11"/>
    </row>
    <row r="770" spans="4:8" ht="16.5" customHeight="1">
      <c r="D770" s="11"/>
      <c r="F770" s="11"/>
      <c r="G770" s="11"/>
      <c r="H770" s="11"/>
    </row>
    <row r="771" spans="4:8" ht="16.5" customHeight="1">
      <c r="D771" s="11"/>
      <c r="F771" s="11"/>
      <c r="G771" s="11"/>
      <c r="H771" s="11"/>
    </row>
    <row r="772" spans="4:8" ht="16.5" customHeight="1">
      <c r="D772" s="11"/>
      <c r="F772" s="11"/>
      <c r="G772" s="11"/>
      <c r="H772" s="11"/>
    </row>
    <row r="773" spans="4:8" ht="16.5" customHeight="1">
      <c r="D773" s="11"/>
      <c r="F773" s="11"/>
      <c r="G773" s="11"/>
      <c r="H773" s="11"/>
    </row>
    <row r="774" spans="4:8" ht="16.5" customHeight="1">
      <c r="D774" s="11"/>
      <c r="F774" s="11"/>
      <c r="G774" s="11"/>
      <c r="H774" s="11"/>
    </row>
    <row r="775" spans="4:8" ht="16.5" customHeight="1">
      <c r="D775" s="11"/>
      <c r="F775" s="11"/>
      <c r="G775" s="11"/>
      <c r="H775" s="11"/>
    </row>
    <row r="776" spans="4:8" ht="16.5" customHeight="1">
      <c r="D776" s="11"/>
      <c r="F776" s="11"/>
      <c r="G776" s="11"/>
      <c r="H776" s="11"/>
    </row>
    <row r="777" spans="4:8" ht="16.5" customHeight="1">
      <c r="D777" s="11"/>
      <c r="F777" s="11"/>
      <c r="G777" s="11"/>
      <c r="H777" s="11"/>
    </row>
    <row r="778" spans="4:8" ht="16.5" customHeight="1">
      <c r="D778" s="11"/>
      <c r="F778" s="11"/>
      <c r="G778" s="11"/>
      <c r="H778" s="11"/>
    </row>
    <row r="779" spans="4:8" ht="16.5" customHeight="1">
      <c r="D779" s="11"/>
      <c r="F779" s="11"/>
      <c r="G779" s="11"/>
      <c r="H779" s="11"/>
    </row>
    <row r="780" spans="4:8" ht="16.5" customHeight="1">
      <c r="D780" s="11"/>
      <c r="F780" s="11"/>
      <c r="G780" s="11"/>
      <c r="H780" s="11"/>
    </row>
    <row r="781" spans="4:8" ht="16.5" customHeight="1">
      <c r="D781" s="11"/>
      <c r="F781" s="11"/>
      <c r="G781" s="11"/>
      <c r="H781" s="11"/>
    </row>
    <row r="782" spans="4:8" ht="16.5" customHeight="1">
      <c r="D782" s="11"/>
      <c r="F782" s="11"/>
      <c r="G782" s="11"/>
      <c r="H782" s="11"/>
    </row>
    <row r="783" spans="4:8" ht="16.5" customHeight="1">
      <c r="D783" s="11"/>
      <c r="F783" s="11"/>
      <c r="G783" s="11"/>
      <c r="H783" s="11"/>
    </row>
    <row r="784" spans="4:8" ht="16.5" customHeight="1">
      <c r="D784" s="11"/>
      <c r="F784" s="11"/>
      <c r="G784" s="11"/>
      <c r="H784" s="11"/>
    </row>
    <row r="785" spans="4:8" ht="16.5" customHeight="1">
      <c r="D785" s="11"/>
      <c r="F785" s="11"/>
      <c r="G785" s="11"/>
      <c r="H785" s="11"/>
    </row>
    <row r="786" spans="4:8" ht="16.5" customHeight="1">
      <c r="D786" s="11"/>
      <c r="F786" s="11"/>
      <c r="G786" s="11"/>
      <c r="H786" s="11"/>
    </row>
    <row r="787" spans="4:8" ht="16.5" customHeight="1">
      <c r="D787" s="11"/>
      <c r="F787" s="11"/>
      <c r="G787" s="11"/>
      <c r="H787" s="11"/>
    </row>
    <row r="788" spans="4:8" ht="16.5" customHeight="1">
      <c r="D788" s="11"/>
      <c r="F788" s="11"/>
      <c r="G788" s="11"/>
      <c r="H788" s="11"/>
    </row>
    <row r="789" spans="4:8" ht="16.5" customHeight="1">
      <c r="D789" s="11"/>
      <c r="F789" s="11"/>
      <c r="G789" s="11"/>
      <c r="H789" s="11"/>
    </row>
    <row r="790" spans="4:8" ht="16.5" customHeight="1">
      <c r="D790" s="11"/>
      <c r="F790" s="11"/>
      <c r="G790" s="11"/>
      <c r="H790" s="11"/>
    </row>
    <row r="791" spans="4:8" ht="16.5" customHeight="1">
      <c r="D791" s="11"/>
      <c r="F791" s="11"/>
      <c r="G791" s="11"/>
      <c r="H791" s="11"/>
    </row>
    <row r="792" spans="4:8" ht="16.5" customHeight="1">
      <c r="D792" s="11"/>
      <c r="F792" s="11"/>
      <c r="G792" s="11"/>
      <c r="H792" s="11"/>
    </row>
    <row r="793" spans="4:8" ht="16.5" customHeight="1">
      <c r="D793" s="11"/>
      <c r="F793" s="11"/>
      <c r="G793" s="11"/>
      <c r="H793" s="11"/>
    </row>
    <row r="794" spans="4:8" ht="16.5" customHeight="1">
      <c r="D794" s="11"/>
      <c r="F794" s="11"/>
      <c r="G794" s="11"/>
      <c r="H794" s="11"/>
    </row>
    <row r="795" spans="4:8" ht="16.5" customHeight="1">
      <c r="D795" s="11"/>
      <c r="F795" s="11"/>
      <c r="G795" s="11"/>
      <c r="H795" s="11"/>
    </row>
    <row r="796" spans="4:8" ht="16.5" customHeight="1">
      <c r="D796" s="11"/>
      <c r="F796" s="11"/>
      <c r="G796" s="11"/>
      <c r="H796" s="11"/>
    </row>
    <row r="797" spans="4:8" ht="16.5" customHeight="1">
      <c r="D797" s="11"/>
      <c r="F797" s="11"/>
      <c r="G797" s="11"/>
      <c r="H797" s="11"/>
    </row>
    <row r="798" spans="4:8" ht="16.5" customHeight="1">
      <c r="D798" s="11"/>
      <c r="F798" s="11"/>
      <c r="G798" s="11"/>
      <c r="H798" s="11"/>
    </row>
    <row r="799" spans="4:8" ht="16.5" customHeight="1">
      <c r="D799" s="11"/>
      <c r="F799" s="11"/>
      <c r="G799" s="11"/>
      <c r="H799" s="11"/>
    </row>
    <row r="800" spans="4:8" ht="16.5" customHeight="1">
      <c r="D800" s="11"/>
      <c r="F800" s="11"/>
      <c r="G800" s="11"/>
      <c r="H800" s="11"/>
    </row>
    <row r="801" spans="4:8" ht="16.5" customHeight="1">
      <c r="D801" s="11"/>
      <c r="F801" s="11"/>
      <c r="G801" s="11"/>
      <c r="H801" s="11"/>
    </row>
    <row r="802" spans="4:8" ht="16.5" customHeight="1">
      <c r="D802" s="11"/>
      <c r="F802" s="11"/>
      <c r="G802" s="11"/>
      <c r="H802" s="11"/>
    </row>
    <row r="803" spans="4:8" ht="16.5" customHeight="1">
      <c r="D803" s="11"/>
      <c r="F803" s="11"/>
      <c r="G803" s="11"/>
      <c r="H803" s="11"/>
    </row>
    <row r="804" spans="4:8" ht="16.5" customHeight="1">
      <c r="D804" s="11"/>
      <c r="F804" s="11"/>
      <c r="G804" s="11"/>
      <c r="H804" s="11"/>
    </row>
    <row r="805" spans="4:8" ht="16.5" customHeight="1">
      <c r="D805" s="11"/>
      <c r="F805" s="11"/>
      <c r="G805" s="11"/>
      <c r="H805" s="11"/>
    </row>
    <row r="806" spans="4:8" ht="16.5" customHeight="1">
      <c r="D806" s="11"/>
      <c r="F806" s="11"/>
      <c r="G806" s="11"/>
      <c r="H806" s="11"/>
    </row>
    <row r="807" spans="4:8" ht="16.5" customHeight="1">
      <c r="D807" s="11"/>
      <c r="F807" s="11"/>
      <c r="G807" s="11"/>
      <c r="H807" s="11"/>
    </row>
    <row r="808" spans="4:8" ht="16.5" customHeight="1">
      <c r="D808" s="11"/>
      <c r="F808" s="11"/>
      <c r="G808" s="11"/>
      <c r="H808" s="11"/>
    </row>
    <row r="809" spans="4:8" ht="16.5" customHeight="1">
      <c r="D809" s="11"/>
      <c r="F809" s="11"/>
      <c r="G809" s="11"/>
      <c r="H809" s="11"/>
    </row>
    <row r="810" spans="4:8" ht="16.5" customHeight="1">
      <c r="D810" s="11"/>
      <c r="F810" s="11"/>
      <c r="G810" s="11"/>
      <c r="H810" s="11"/>
    </row>
    <row r="811" spans="4:8" ht="16.5" customHeight="1">
      <c r="D811" s="11"/>
      <c r="F811" s="11"/>
      <c r="G811" s="11"/>
      <c r="H811" s="11"/>
    </row>
    <row r="812" spans="4:8" ht="16.5" customHeight="1">
      <c r="D812" s="11"/>
      <c r="F812" s="11"/>
      <c r="G812" s="11"/>
      <c r="H812" s="11"/>
    </row>
    <row r="813" spans="4:8" ht="16.5" customHeight="1">
      <c r="D813" s="11"/>
      <c r="F813" s="11"/>
      <c r="G813" s="11"/>
      <c r="H813" s="11"/>
    </row>
    <row r="814" spans="4:8" ht="16.5" customHeight="1">
      <c r="D814" s="11"/>
      <c r="F814" s="11"/>
      <c r="G814" s="11"/>
      <c r="H814" s="11"/>
    </row>
    <row r="815" spans="4:8" ht="16.5" customHeight="1">
      <c r="D815" s="11"/>
      <c r="F815" s="11"/>
      <c r="G815" s="11"/>
      <c r="H815" s="11"/>
    </row>
    <row r="816" spans="4:8" ht="16.5" customHeight="1">
      <c r="D816" s="11"/>
      <c r="F816" s="11"/>
      <c r="G816" s="11"/>
      <c r="H816" s="11"/>
    </row>
    <row r="817" spans="4:8" ht="16.5" customHeight="1">
      <c r="D817" s="11"/>
      <c r="F817" s="11"/>
      <c r="G817" s="11"/>
      <c r="H817" s="11"/>
    </row>
    <row r="818" spans="4:8" ht="16.5" customHeight="1">
      <c r="D818" s="11"/>
      <c r="F818" s="11"/>
      <c r="G818" s="11"/>
      <c r="H818" s="11"/>
    </row>
    <row r="819" spans="4:8" ht="16.5" customHeight="1">
      <c r="D819" s="11"/>
      <c r="F819" s="11"/>
      <c r="G819" s="11"/>
      <c r="H819" s="11"/>
    </row>
    <row r="820" spans="4:8" ht="16.5" customHeight="1">
      <c r="D820" s="11"/>
      <c r="F820" s="11"/>
      <c r="G820" s="11"/>
      <c r="H820" s="11"/>
    </row>
    <row r="821" spans="4:8" ht="16.5" customHeight="1">
      <c r="D821" s="11"/>
      <c r="F821" s="11"/>
      <c r="G821" s="11"/>
      <c r="H821" s="11"/>
    </row>
    <row r="822" spans="4:8" ht="16.5" customHeight="1">
      <c r="D822" s="11"/>
      <c r="F822" s="11"/>
      <c r="G822" s="11"/>
      <c r="H822" s="11"/>
    </row>
    <row r="823" spans="4:8" ht="16.5" customHeight="1">
      <c r="D823" s="11"/>
      <c r="F823" s="11"/>
      <c r="G823" s="11"/>
      <c r="H823" s="11"/>
    </row>
    <row r="824" spans="4:8" ht="16.5" customHeight="1">
      <c r="D824" s="11"/>
      <c r="F824" s="11"/>
      <c r="G824" s="11"/>
      <c r="H824" s="11"/>
    </row>
    <row r="825" spans="4:8" ht="16.5" customHeight="1">
      <c r="D825" s="11"/>
      <c r="F825" s="11"/>
      <c r="G825" s="11"/>
      <c r="H825" s="11"/>
    </row>
    <row r="826" spans="4:8" ht="16.5" customHeight="1">
      <c r="D826" s="11"/>
      <c r="F826" s="11"/>
      <c r="G826" s="11"/>
      <c r="H826" s="11"/>
    </row>
    <row r="827" spans="4:8" ht="16.5" customHeight="1">
      <c r="D827" s="11"/>
      <c r="F827" s="11"/>
      <c r="G827" s="11"/>
      <c r="H827" s="11"/>
    </row>
    <row r="828" spans="4:8" ht="16.5" customHeight="1">
      <c r="D828" s="11"/>
      <c r="F828" s="11"/>
      <c r="G828" s="11"/>
      <c r="H828" s="11"/>
    </row>
    <row r="829" spans="4:8" ht="16.5" customHeight="1">
      <c r="D829" s="11"/>
      <c r="F829" s="11"/>
      <c r="G829" s="11"/>
      <c r="H829" s="11"/>
    </row>
    <row r="830" spans="4:8" ht="16.5" customHeight="1">
      <c r="D830" s="11"/>
      <c r="F830" s="11"/>
      <c r="G830" s="11"/>
      <c r="H830" s="11"/>
    </row>
    <row r="831" spans="4:8" ht="16.5" customHeight="1">
      <c r="D831" s="11"/>
      <c r="F831" s="11"/>
      <c r="G831" s="11"/>
      <c r="H831" s="11"/>
    </row>
    <row r="832" spans="4:8" ht="16.5" customHeight="1">
      <c r="D832" s="11"/>
      <c r="F832" s="11"/>
      <c r="G832" s="11"/>
      <c r="H832" s="11"/>
    </row>
    <row r="833" spans="4:8" ht="16.5" customHeight="1">
      <c r="D833" s="11"/>
      <c r="F833" s="11"/>
      <c r="G833" s="11"/>
      <c r="H833" s="11"/>
    </row>
    <row r="834" spans="4:8" ht="16.5" customHeight="1">
      <c r="D834" s="11"/>
      <c r="F834" s="11"/>
      <c r="G834" s="11"/>
      <c r="H834" s="11"/>
    </row>
    <row r="835" spans="4:8" ht="16.5" customHeight="1">
      <c r="D835" s="11"/>
      <c r="F835" s="11"/>
      <c r="G835" s="11"/>
      <c r="H835" s="11"/>
    </row>
    <row r="836" spans="4:8" ht="16.5" customHeight="1">
      <c r="D836" s="11"/>
      <c r="F836" s="11"/>
      <c r="G836" s="11"/>
      <c r="H836" s="11"/>
    </row>
    <row r="837" spans="4:8" ht="16.5" customHeight="1">
      <c r="D837" s="11"/>
      <c r="F837" s="11"/>
      <c r="G837" s="11"/>
      <c r="H837" s="11"/>
    </row>
    <row r="838" spans="4:8" ht="16.5" customHeight="1">
      <c r="D838" s="11"/>
      <c r="F838" s="11"/>
      <c r="G838" s="11"/>
      <c r="H838" s="11"/>
    </row>
    <row r="839" spans="4:8" ht="16.5" customHeight="1">
      <c r="D839" s="11"/>
      <c r="F839" s="11"/>
      <c r="G839" s="11"/>
      <c r="H839" s="11"/>
    </row>
    <row r="840" spans="4:8" ht="16.5" customHeight="1">
      <c r="D840" s="11"/>
      <c r="F840" s="11"/>
      <c r="G840" s="11"/>
      <c r="H840" s="11"/>
    </row>
    <row r="841" spans="4:8" ht="16.5" customHeight="1">
      <c r="D841" s="11"/>
      <c r="F841" s="11"/>
      <c r="G841" s="11"/>
      <c r="H841" s="11"/>
    </row>
    <row r="842" spans="4:8" ht="16.5" customHeight="1">
      <c r="D842" s="11"/>
      <c r="F842" s="11"/>
      <c r="G842" s="11"/>
      <c r="H842" s="11"/>
    </row>
    <row r="843" spans="4:8" ht="16.5" customHeight="1">
      <c r="D843" s="11"/>
      <c r="F843" s="11"/>
      <c r="G843" s="11"/>
      <c r="H843" s="11"/>
    </row>
    <row r="844" spans="4:8" ht="16.5" customHeight="1">
      <c r="D844" s="11"/>
      <c r="F844" s="11"/>
      <c r="G844" s="11"/>
      <c r="H844" s="11"/>
    </row>
    <row r="845" spans="4:8" ht="16.5" customHeight="1">
      <c r="D845" s="11"/>
      <c r="F845" s="11"/>
      <c r="G845" s="11"/>
      <c r="H845" s="11"/>
    </row>
    <row r="846" spans="4:8" ht="16.5" customHeight="1">
      <c r="D846" s="11"/>
      <c r="F846" s="11"/>
      <c r="G846" s="11"/>
      <c r="H846" s="11"/>
    </row>
    <row r="847" spans="4:8" ht="16.5" customHeight="1">
      <c r="D847" s="11"/>
      <c r="F847" s="11"/>
      <c r="G847" s="11"/>
      <c r="H847" s="11"/>
    </row>
    <row r="848" spans="4:8" ht="16.5" customHeight="1">
      <c r="D848" s="11"/>
      <c r="F848" s="11"/>
      <c r="G848" s="11"/>
      <c r="H848" s="11"/>
    </row>
    <row r="849" spans="4:8" ht="16.5" customHeight="1">
      <c r="D849" s="11"/>
      <c r="F849" s="11"/>
      <c r="G849" s="11"/>
      <c r="H849" s="11"/>
    </row>
    <row r="850" spans="4:8" ht="16.5" customHeight="1">
      <c r="D850" s="11"/>
      <c r="F850" s="11"/>
      <c r="G850" s="11"/>
      <c r="H850" s="11"/>
    </row>
    <row r="851" spans="4:8" ht="16.5" customHeight="1">
      <c r="D851" s="11"/>
      <c r="F851" s="11"/>
      <c r="G851" s="11"/>
      <c r="H851" s="11"/>
    </row>
    <row r="852" spans="4:8" ht="16.5" customHeight="1">
      <c r="D852" s="11"/>
      <c r="F852" s="11"/>
      <c r="G852" s="11"/>
      <c r="H852" s="11"/>
    </row>
    <row r="853" spans="4:8" ht="16.5" customHeight="1">
      <c r="D853" s="11"/>
      <c r="F853" s="11"/>
      <c r="G853" s="11"/>
      <c r="H853" s="11"/>
    </row>
    <row r="854" spans="4:8" ht="16.5" customHeight="1">
      <c r="D854" s="11"/>
      <c r="F854" s="11"/>
      <c r="G854" s="11"/>
      <c r="H854" s="11"/>
    </row>
    <row r="855" spans="4:8" ht="16.5" customHeight="1">
      <c r="D855" s="11"/>
      <c r="F855" s="11"/>
      <c r="G855" s="11"/>
      <c r="H855" s="11"/>
    </row>
    <row r="856" spans="4:8" ht="16.5" customHeight="1">
      <c r="D856" s="11"/>
      <c r="F856" s="11"/>
      <c r="G856" s="11"/>
      <c r="H856" s="11"/>
    </row>
    <row r="857" spans="4:8" ht="16.5" customHeight="1">
      <c r="D857" s="11"/>
      <c r="F857" s="11"/>
      <c r="G857" s="11"/>
      <c r="H857" s="11"/>
    </row>
    <row r="858" spans="4:8" ht="16.5" customHeight="1">
      <c r="D858" s="11"/>
      <c r="F858" s="11"/>
      <c r="G858" s="11"/>
      <c r="H858" s="11"/>
    </row>
    <row r="859" spans="4:8" ht="16.5" customHeight="1">
      <c r="D859" s="11"/>
      <c r="F859" s="11"/>
      <c r="G859" s="11"/>
      <c r="H859" s="11"/>
    </row>
    <row r="860" spans="4:8" ht="16.5" customHeight="1">
      <c r="D860" s="11"/>
      <c r="F860" s="11"/>
      <c r="G860" s="11"/>
      <c r="H860" s="11"/>
    </row>
    <row r="861" spans="4:8" ht="16.5" customHeight="1">
      <c r="D861" s="11"/>
      <c r="F861" s="11"/>
      <c r="G861" s="11"/>
      <c r="H861" s="11"/>
    </row>
    <row r="862" spans="4:8" ht="16.5" customHeight="1">
      <c r="D862" s="11"/>
      <c r="F862" s="11"/>
      <c r="G862" s="11"/>
      <c r="H862" s="11"/>
    </row>
    <row r="863" spans="4:8" ht="16.5" customHeight="1">
      <c r="D863" s="11"/>
      <c r="F863" s="11"/>
      <c r="G863" s="11"/>
      <c r="H863" s="11"/>
    </row>
    <row r="864" spans="4:8" ht="16.5" customHeight="1">
      <c r="D864" s="11"/>
      <c r="F864" s="11"/>
      <c r="G864" s="11"/>
      <c r="H864" s="11"/>
    </row>
    <row r="865" spans="4:8" ht="16.5" customHeight="1">
      <c r="D865" s="11"/>
      <c r="F865" s="11"/>
      <c r="G865" s="11"/>
      <c r="H865" s="11"/>
    </row>
    <row r="866" spans="4:8" ht="16.5" customHeight="1">
      <c r="D866" s="11"/>
      <c r="F866" s="11"/>
      <c r="G866" s="11"/>
      <c r="H866" s="11"/>
    </row>
    <row r="867" spans="4:8" ht="16.5" customHeight="1">
      <c r="D867" s="11"/>
      <c r="F867" s="11"/>
      <c r="G867" s="11"/>
      <c r="H867" s="11"/>
    </row>
    <row r="868" spans="4:8" ht="16.5" customHeight="1">
      <c r="D868" s="11"/>
      <c r="F868" s="11"/>
      <c r="G868" s="11"/>
      <c r="H868" s="11"/>
    </row>
    <row r="869" spans="4:8" ht="16.5" customHeight="1">
      <c r="D869" s="11"/>
      <c r="F869" s="11"/>
      <c r="G869" s="11"/>
      <c r="H869" s="11"/>
    </row>
    <row r="870" spans="4:8" ht="16.5" customHeight="1">
      <c r="D870" s="11"/>
      <c r="F870" s="11"/>
      <c r="G870" s="11"/>
      <c r="H870" s="11"/>
    </row>
    <row r="871" spans="4:8" ht="16.5" customHeight="1">
      <c r="D871" s="11"/>
      <c r="F871" s="11"/>
      <c r="G871" s="11"/>
      <c r="H871" s="11"/>
    </row>
    <row r="872" spans="4:8" ht="16.5" customHeight="1">
      <c r="D872" s="11"/>
      <c r="F872" s="11"/>
      <c r="G872" s="11"/>
      <c r="H872" s="11"/>
    </row>
    <row r="873" spans="4:8" ht="16.5" customHeight="1">
      <c r="D873" s="11"/>
      <c r="F873" s="11"/>
      <c r="G873" s="11"/>
      <c r="H873" s="11"/>
    </row>
    <row r="874" spans="4:8" ht="16.5" customHeight="1">
      <c r="D874" s="11"/>
      <c r="F874" s="11"/>
      <c r="G874" s="11"/>
      <c r="H874" s="11"/>
    </row>
    <row r="875" spans="4:8" ht="16.5" customHeight="1">
      <c r="D875" s="11"/>
      <c r="F875" s="11"/>
      <c r="G875" s="11"/>
      <c r="H875" s="11"/>
    </row>
    <row r="876" spans="4:8" ht="16.5" customHeight="1">
      <c r="D876" s="11"/>
      <c r="F876" s="11"/>
      <c r="G876" s="11"/>
      <c r="H876" s="11"/>
    </row>
    <row r="877" spans="4:8" ht="16.5" customHeight="1">
      <c r="D877" s="11"/>
      <c r="F877" s="11"/>
      <c r="G877" s="11"/>
      <c r="H877" s="11"/>
    </row>
    <row r="878" spans="4:8" ht="16.5" customHeight="1">
      <c r="D878" s="11"/>
      <c r="F878" s="11"/>
      <c r="G878" s="11"/>
      <c r="H878" s="11"/>
    </row>
    <row r="879" spans="4:8" ht="16.5" customHeight="1">
      <c r="D879" s="11"/>
      <c r="F879" s="11"/>
      <c r="G879" s="11"/>
      <c r="H879" s="11"/>
    </row>
    <row r="880" spans="4:8" ht="16.5" customHeight="1">
      <c r="D880" s="11"/>
      <c r="F880" s="11"/>
      <c r="G880" s="11"/>
      <c r="H880" s="11"/>
    </row>
    <row r="881" spans="4:8" ht="16.5" customHeight="1">
      <c r="D881" s="11"/>
      <c r="F881" s="11"/>
      <c r="G881" s="11"/>
      <c r="H881" s="11"/>
    </row>
    <row r="882" spans="4:8" ht="16.5" customHeight="1">
      <c r="D882" s="11"/>
      <c r="F882" s="11"/>
      <c r="G882" s="11"/>
      <c r="H882" s="11"/>
    </row>
    <row r="883" spans="4:8" ht="16.5" customHeight="1">
      <c r="D883" s="11"/>
      <c r="F883" s="11"/>
      <c r="G883" s="11"/>
      <c r="H883" s="11"/>
    </row>
    <row r="884" spans="4:8" ht="16.5" customHeight="1">
      <c r="D884" s="11"/>
      <c r="F884" s="11"/>
      <c r="G884" s="11"/>
      <c r="H884" s="11"/>
    </row>
    <row r="885" spans="4:8" ht="16.5" customHeight="1">
      <c r="D885" s="11"/>
      <c r="F885" s="11"/>
      <c r="G885" s="11"/>
      <c r="H885" s="11"/>
    </row>
    <row r="886" spans="4:8" ht="16.5" customHeight="1">
      <c r="D886" s="11"/>
      <c r="F886" s="11"/>
      <c r="G886" s="11"/>
      <c r="H886" s="11"/>
    </row>
    <row r="887" spans="4:8" ht="16.5" customHeight="1">
      <c r="D887" s="11"/>
      <c r="F887" s="11"/>
      <c r="G887" s="11"/>
      <c r="H887" s="11"/>
    </row>
    <row r="888" spans="4:8" ht="16.5" customHeight="1">
      <c r="D888" s="11"/>
      <c r="F888" s="11"/>
      <c r="G888" s="11"/>
      <c r="H888" s="11"/>
    </row>
    <row r="889" spans="4:8" ht="16.5" customHeight="1">
      <c r="D889" s="11"/>
      <c r="F889" s="11"/>
      <c r="G889" s="11"/>
      <c r="H889" s="11"/>
    </row>
    <row r="890" spans="4:8" ht="16.5" customHeight="1">
      <c r="D890" s="11"/>
      <c r="F890" s="11"/>
      <c r="G890" s="11"/>
      <c r="H890" s="11"/>
    </row>
    <row r="891" spans="4:8" ht="16.5" customHeight="1">
      <c r="D891" s="11"/>
      <c r="F891" s="11"/>
      <c r="G891" s="11"/>
      <c r="H891" s="11"/>
    </row>
    <row r="892" spans="4:8" ht="16.5" customHeight="1">
      <c r="D892" s="11"/>
      <c r="F892" s="11"/>
      <c r="G892" s="11"/>
      <c r="H892" s="11"/>
    </row>
    <row r="893" spans="4:8" ht="16.5" customHeight="1">
      <c r="D893" s="11"/>
      <c r="F893" s="11"/>
      <c r="G893" s="11"/>
      <c r="H893" s="11"/>
    </row>
    <row r="894" spans="4:8" ht="16.5" customHeight="1">
      <c r="D894" s="11"/>
      <c r="F894" s="11"/>
      <c r="G894" s="11"/>
      <c r="H894" s="11"/>
    </row>
    <row r="895" spans="4:8" ht="16.5" customHeight="1">
      <c r="D895" s="11"/>
      <c r="F895" s="11"/>
      <c r="G895" s="11"/>
      <c r="H895" s="11"/>
    </row>
    <row r="896" spans="4:8" ht="16.5" customHeight="1">
      <c r="D896" s="11"/>
      <c r="F896" s="11"/>
      <c r="G896" s="11"/>
      <c r="H896" s="11"/>
    </row>
    <row r="897" spans="4:8" ht="16.5" customHeight="1">
      <c r="D897" s="11"/>
      <c r="F897" s="11"/>
      <c r="G897" s="11"/>
      <c r="H897" s="11"/>
    </row>
    <row r="898" spans="4:8" ht="16.5" customHeight="1">
      <c r="D898" s="11"/>
      <c r="F898" s="11"/>
      <c r="G898" s="11"/>
      <c r="H898" s="11"/>
    </row>
    <row r="899" spans="4:8" ht="16.5" customHeight="1">
      <c r="D899" s="11"/>
      <c r="F899" s="11"/>
      <c r="G899" s="11"/>
      <c r="H899" s="11"/>
    </row>
    <row r="900" spans="4:8" ht="16.5" customHeight="1">
      <c r="D900" s="11"/>
      <c r="F900" s="11"/>
      <c r="G900" s="11"/>
      <c r="H900" s="11"/>
    </row>
    <row r="901" spans="4:8" ht="16.5" customHeight="1">
      <c r="D901" s="11"/>
      <c r="F901" s="11"/>
      <c r="G901" s="11"/>
      <c r="H901" s="11"/>
    </row>
    <row r="902" spans="4:8" ht="16.5" customHeight="1">
      <c r="D902" s="11"/>
      <c r="F902" s="11"/>
      <c r="G902" s="11"/>
      <c r="H902" s="11"/>
    </row>
    <row r="903" spans="4:8" ht="16.5" customHeight="1">
      <c r="D903" s="11"/>
      <c r="F903" s="11"/>
      <c r="G903" s="11"/>
      <c r="H903" s="11"/>
    </row>
    <row r="904" spans="4:8" ht="16.5" customHeight="1">
      <c r="D904" s="11"/>
      <c r="F904" s="11"/>
      <c r="G904" s="11"/>
      <c r="H904" s="11"/>
    </row>
    <row r="905" spans="4:8" ht="16.5" customHeight="1">
      <c r="D905" s="11"/>
      <c r="F905" s="11"/>
      <c r="G905" s="11"/>
      <c r="H905" s="11"/>
    </row>
    <row r="906" spans="4:8" ht="16.5" customHeight="1">
      <c r="D906" s="11"/>
      <c r="F906" s="11"/>
      <c r="G906" s="11"/>
      <c r="H906" s="11"/>
    </row>
    <row r="907" spans="4:8" ht="16.5" customHeight="1">
      <c r="D907" s="11"/>
      <c r="F907" s="11"/>
      <c r="G907" s="11"/>
      <c r="H907" s="11"/>
    </row>
    <row r="908" spans="4:8" ht="16.5" customHeight="1">
      <c r="D908" s="11"/>
      <c r="F908" s="11"/>
      <c r="G908" s="11"/>
      <c r="H908" s="11"/>
    </row>
    <row r="909" spans="4:8" ht="16.5" customHeight="1">
      <c r="D909" s="11"/>
      <c r="F909" s="11"/>
      <c r="G909" s="11"/>
      <c r="H909" s="11"/>
    </row>
    <row r="910" spans="4:8" ht="16.5" customHeight="1">
      <c r="D910" s="11"/>
      <c r="F910" s="11"/>
      <c r="G910" s="11"/>
      <c r="H910" s="11"/>
    </row>
    <row r="911" spans="4:8" ht="16.5" customHeight="1">
      <c r="D911" s="11"/>
      <c r="F911" s="11"/>
      <c r="G911" s="11"/>
      <c r="H911" s="11"/>
    </row>
    <row r="912" spans="4:8" ht="16.5" customHeight="1">
      <c r="D912" s="11"/>
      <c r="F912" s="11"/>
      <c r="G912" s="11"/>
      <c r="H912" s="11"/>
    </row>
    <row r="913" spans="4:8" ht="16.5" customHeight="1">
      <c r="D913" s="11"/>
      <c r="F913" s="11"/>
      <c r="G913" s="11"/>
      <c r="H913" s="11"/>
    </row>
    <row r="914" spans="4:8" ht="16.5" customHeight="1">
      <c r="D914" s="11"/>
      <c r="F914" s="11"/>
      <c r="G914" s="11"/>
      <c r="H914" s="11"/>
    </row>
    <row r="915" spans="4:8" ht="16.5" customHeight="1">
      <c r="D915" s="11"/>
      <c r="F915" s="11"/>
      <c r="G915" s="11"/>
      <c r="H915" s="11"/>
    </row>
    <row r="916" spans="4:8" ht="16.5" customHeight="1">
      <c r="D916" s="11"/>
      <c r="F916" s="11"/>
      <c r="G916" s="11"/>
      <c r="H916" s="11"/>
    </row>
    <row r="917" spans="4:8" ht="16.5" customHeight="1">
      <c r="D917" s="11"/>
      <c r="F917" s="11"/>
      <c r="G917" s="11"/>
      <c r="H917" s="11"/>
    </row>
    <row r="918" spans="4:8" ht="16.5" customHeight="1">
      <c r="D918" s="11"/>
      <c r="F918" s="11"/>
      <c r="G918" s="11"/>
      <c r="H918" s="11"/>
    </row>
    <row r="919" spans="4:8" ht="16.5" customHeight="1">
      <c r="D919" s="11"/>
      <c r="F919" s="11"/>
      <c r="G919" s="11"/>
      <c r="H919" s="11"/>
    </row>
    <row r="920" spans="4:8" ht="16.5" customHeight="1">
      <c r="D920" s="11"/>
      <c r="F920" s="11"/>
      <c r="G920" s="11"/>
      <c r="H920" s="11"/>
    </row>
    <row r="921" spans="4:8" ht="16.5" customHeight="1">
      <c r="D921" s="11"/>
      <c r="F921" s="11"/>
      <c r="G921" s="11"/>
      <c r="H921" s="11"/>
    </row>
    <row r="922" spans="4:8" ht="16.5" customHeight="1">
      <c r="D922" s="11"/>
      <c r="F922" s="11"/>
      <c r="G922" s="11"/>
      <c r="H922" s="11"/>
    </row>
    <row r="923" spans="4:8" ht="16.5" customHeight="1">
      <c r="D923" s="11"/>
      <c r="F923" s="11"/>
      <c r="G923" s="11"/>
      <c r="H923" s="11"/>
    </row>
    <row r="924" spans="4:8" ht="16.5" customHeight="1">
      <c r="D924" s="11"/>
      <c r="F924" s="11"/>
      <c r="G924" s="11"/>
      <c r="H924" s="11"/>
    </row>
    <row r="925" spans="4:8" ht="16.5" customHeight="1">
      <c r="D925" s="11"/>
      <c r="F925" s="11"/>
      <c r="G925" s="11"/>
      <c r="H925" s="11"/>
    </row>
    <row r="926" spans="4:8" ht="16.5" customHeight="1">
      <c r="D926" s="11"/>
      <c r="F926" s="11"/>
      <c r="G926" s="11"/>
      <c r="H926" s="11"/>
    </row>
    <row r="927" spans="4:8" ht="16.5" customHeight="1">
      <c r="D927" s="11"/>
      <c r="F927" s="11"/>
      <c r="G927" s="11"/>
      <c r="H927" s="11"/>
    </row>
    <row r="928" spans="4:8" ht="16.5" customHeight="1">
      <c r="D928" s="11"/>
      <c r="F928" s="11"/>
      <c r="G928" s="11"/>
      <c r="H928" s="11"/>
    </row>
    <row r="929" spans="4:8" ht="16.5" customHeight="1">
      <c r="D929" s="11"/>
      <c r="F929" s="11"/>
      <c r="G929" s="11"/>
      <c r="H929" s="11"/>
    </row>
    <row r="930" spans="4:8" ht="16.5" customHeight="1">
      <c r="D930" s="11"/>
      <c r="F930" s="11"/>
      <c r="G930" s="11"/>
      <c r="H930" s="11"/>
    </row>
    <row r="931" spans="4:8" ht="16.5" customHeight="1">
      <c r="D931" s="11"/>
      <c r="F931" s="11"/>
      <c r="G931" s="11"/>
      <c r="H931" s="11"/>
    </row>
    <row r="932" spans="4:8" ht="16.5" customHeight="1">
      <c r="D932" s="11"/>
      <c r="F932" s="11"/>
      <c r="G932" s="11"/>
      <c r="H932" s="11"/>
    </row>
    <row r="933" spans="4:8" ht="16.5" customHeight="1">
      <c r="D933" s="11"/>
      <c r="F933" s="11"/>
      <c r="G933" s="11"/>
      <c r="H933" s="11"/>
    </row>
    <row r="934" spans="4:8" ht="16.5" customHeight="1">
      <c r="D934" s="11"/>
      <c r="F934" s="11"/>
      <c r="G934" s="11"/>
      <c r="H934" s="11"/>
    </row>
    <row r="935" spans="4:8" ht="16.5" customHeight="1">
      <c r="D935" s="11"/>
      <c r="F935" s="11"/>
      <c r="G935" s="11"/>
      <c r="H935" s="11"/>
    </row>
    <row r="936" spans="4:8" ht="16.5" customHeight="1">
      <c r="D936" s="11"/>
      <c r="F936" s="11"/>
      <c r="G936" s="11"/>
      <c r="H936" s="11"/>
    </row>
    <row r="937" spans="4:8" ht="16.5" customHeight="1">
      <c r="D937" s="11"/>
      <c r="F937" s="11"/>
      <c r="G937" s="11"/>
      <c r="H937" s="11"/>
    </row>
    <row r="938" spans="4:8" ht="16.5" customHeight="1">
      <c r="D938" s="11"/>
      <c r="F938" s="11"/>
      <c r="G938" s="11"/>
      <c r="H938" s="11"/>
    </row>
    <row r="939" spans="4:8" ht="16.5" customHeight="1">
      <c r="D939" s="11"/>
      <c r="F939" s="11"/>
      <c r="G939" s="11"/>
      <c r="H939" s="11"/>
    </row>
    <row r="940" spans="4:8" ht="16.5" customHeight="1">
      <c r="D940" s="11"/>
      <c r="F940" s="11"/>
      <c r="G940" s="11"/>
      <c r="H940" s="11"/>
    </row>
    <row r="941" spans="4:8" ht="16.5" customHeight="1">
      <c r="D941" s="11"/>
      <c r="F941" s="11"/>
      <c r="G941" s="11"/>
      <c r="H941" s="11"/>
    </row>
    <row r="942" spans="4:8" ht="16.5" customHeight="1">
      <c r="D942" s="11"/>
      <c r="F942" s="11"/>
      <c r="G942" s="11"/>
      <c r="H942" s="11"/>
    </row>
    <row r="943" spans="4:8" ht="16.5" customHeight="1">
      <c r="D943" s="11"/>
      <c r="F943" s="11"/>
      <c r="G943" s="11"/>
      <c r="H943" s="11"/>
    </row>
    <row r="944" spans="4:8" ht="16.5" customHeight="1">
      <c r="D944" s="11"/>
      <c r="F944" s="11"/>
      <c r="G944" s="11"/>
      <c r="H944" s="11"/>
    </row>
    <row r="945" spans="4:8" ht="16.5" customHeight="1">
      <c r="D945" s="11"/>
      <c r="F945" s="11"/>
      <c r="G945" s="11"/>
      <c r="H945" s="11"/>
    </row>
    <row r="946" spans="4:8" ht="16.5" customHeight="1">
      <c r="D946" s="11"/>
      <c r="F946" s="11"/>
      <c r="G946" s="11"/>
      <c r="H946" s="11"/>
    </row>
    <row r="947" spans="4:8" ht="16.5" customHeight="1">
      <c r="D947" s="11"/>
      <c r="F947" s="11"/>
      <c r="G947" s="11"/>
      <c r="H947" s="11"/>
    </row>
    <row r="948" spans="4:8" ht="16.5" customHeight="1">
      <c r="D948" s="11"/>
      <c r="F948" s="11"/>
      <c r="G948" s="11"/>
      <c r="H948" s="11"/>
    </row>
    <row r="949" spans="4:8" ht="16.5" customHeight="1">
      <c r="D949" s="11"/>
      <c r="F949" s="11"/>
      <c r="G949" s="11"/>
      <c r="H949" s="11"/>
    </row>
    <row r="950" spans="4:8" ht="16.5" customHeight="1">
      <c r="D950" s="11"/>
      <c r="F950" s="11"/>
      <c r="G950" s="11"/>
      <c r="H950" s="11"/>
    </row>
    <row r="951" spans="4:8" ht="16.5" customHeight="1">
      <c r="D951" s="11"/>
      <c r="F951" s="11"/>
      <c r="G951" s="11"/>
      <c r="H951" s="11"/>
    </row>
    <row r="952" spans="4:8" ht="16.5" customHeight="1">
      <c r="D952" s="11"/>
      <c r="F952" s="11"/>
      <c r="G952" s="11"/>
      <c r="H952" s="11"/>
    </row>
    <row r="953" spans="4:8" ht="16.5" customHeight="1">
      <c r="D953" s="11"/>
      <c r="F953" s="11"/>
      <c r="G953" s="11"/>
      <c r="H953" s="11"/>
    </row>
    <row r="954" spans="4:8" ht="16.5" customHeight="1">
      <c r="D954" s="11"/>
      <c r="F954" s="11"/>
      <c r="G954" s="11"/>
      <c r="H954" s="11"/>
    </row>
    <row r="955" spans="4:8" ht="16.5" customHeight="1">
      <c r="D955" s="11"/>
      <c r="F955" s="11"/>
      <c r="G955" s="11"/>
      <c r="H955" s="11"/>
    </row>
    <row r="956" spans="4:8" ht="16.5" customHeight="1">
      <c r="D956" s="11"/>
      <c r="F956" s="11"/>
      <c r="G956" s="11"/>
      <c r="H956" s="11"/>
    </row>
    <row r="957" spans="4:8" ht="16.5" customHeight="1">
      <c r="D957" s="11"/>
      <c r="F957" s="11"/>
      <c r="G957" s="11"/>
      <c r="H957" s="11"/>
    </row>
    <row r="958" spans="4:8" ht="16.5" customHeight="1">
      <c r="D958" s="11"/>
      <c r="F958" s="11"/>
      <c r="G958" s="11"/>
      <c r="H958" s="11"/>
    </row>
    <row r="959" spans="4:8" ht="16.5" customHeight="1">
      <c r="D959" s="11"/>
      <c r="F959" s="11"/>
      <c r="G959" s="11"/>
      <c r="H959" s="11"/>
    </row>
    <row r="960" spans="4:8" ht="16.5" customHeight="1">
      <c r="D960" s="11"/>
      <c r="F960" s="11"/>
      <c r="G960" s="11"/>
      <c r="H960" s="11"/>
    </row>
    <row r="961" spans="4:8" ht="16.5" customHeight="1">
      <c r="D961" s="11"/>
      <c r="F961" s="11"/>
      <c r="G961" s="11"/>
      <c r="H961" s="11"/>
    </row>
    <row r="962" spans="4:8" ht="16.5" customHeight="1">
      <c r="D962" s="11"/>
      <c r="F962" s="11"/>
      <c r="G962" s="11"/>
      <c r="H962" s="11"/>
    </row>
    <row r="963" spans="4:8" ht="16.5" customHeight="1">
      <c r="D963" s="11"/>
      <c r="F963" s="11"/>
      <c r="G963" s="11"/>
      <c r="H963" s="11"/>
    </row>
    <row r="964" spans="4:8" ht="16.5" customHeight="1">
      <c r="D964" s="11"/>
      <c r="F964" s="11"/>
      <c r="G964" s="11"/>
      <c r="H964" s="11"/>
    </row>
    <row r="965" spans="4:8" ht="16.5" customHeight="1">
      <c r="D965" s="11"/>
      <c r="F965" s="11"/>
      <c r="G965" s="11"/>
      <c r="H965" s="11"/>
    </row>
    <row r="966" spans="4:8" ht="16.5" customHeight="1">
      <c r="D966" s="11"/>
      <c r="F966" s="11"/>
      <c r="G966" s="11"/>
      <c r="H966" s="11"/>
    </row>
    <row r="967" spans="4:8" ht="16.5" customHeight="1">
      <c r="D967" s="11"/>
      <c r="F967" s="11"/>
      <c r="G967" s="11"/>
      <c r="H967" s="11"/>
    </row>
    <row r="968" spans="4:8" ht="16.5" customHeight="1">
      <c r="D968" s="11"/>
      <c r="F968" s="11"/>
      <c r="G968" s="11"/>
      <c r="H968" s="11"/>
    </row>
    <row r="969" spans="4:8" ht="16.5" customHeight="1">
      <c r="D969" s="11"/>
      <c r="F969" s="11"/>
      <c r="G969" s="11"/>
      <c r="H969" s="11"/>
    </row>
    <row r="970" spans="4:8" ht="16.5" customHeight="1">
      <c r="D970" s="11"/>
      <c r="F970" s="11"/>
      <c r="G970" s="11"/>
      <c r="H970" s="11"/>
    </row>
    <row r="971" spans="4:8" ht="16.5" customHeight="1">
      <c r="D971" s="11"/>
      <c r="F971" s="11"/>
      <c r="G971" s="11"/>
      <c r="H971" s="11"/>
    </row>
    <row r="972" spans="4:8" ht="16.5" customHeight="1">
      <c r="D972" s="11"/>
      <c r="F972" s="11"/>
      <c r="G972" s="11"/>
      <c r="H972" s="11"/>
    </row>
    <row r="973" spans="4:8" ht="16.5" customHeight="1">
      <c r="D973" s="11"/>
      <c r="F973" s="11"/>
      <c r="G973" s="11"/>
      <c r="H973" s="11"/>
    </row>
    <row r="974" spans="4:8" ht="16.5" customHeight="1">
      <c r="D974" s="11"/>
      <c r="F974" s="11"/>
      <c r="G974" s="11"/>
      <c r="H974" s="11"/>
    </row>
    <row r="975" spans="4:8" ht="16.5" customHeight="1">
      <c r="D975" s="11"/>
      <c r="F975" s="11"/>
      <c r="G975" s="11"/>
      <c r="H975" s="11"/>
    </row>
    <row r="976" spans="4:8" ht="16.5" customHeight="1">
      <c r="D976" s="11"/>
      <c r="F976" s="11"/>
      <c r="G976" s="11"/>
      <c r="H976" s="11"/>
    </row>
    <row r="977" spans="4:8" ht="16.5" customHeight="1">
      <c r="D977" s="11"/>
      <c r="F977" s="11"/>
      <c r="G977" s="11"/>
      <c r="H977" s="11"/>
    </row>
    <row r="978" spans="4:8" ht="16.5" customHeight="1">
      <c r="D978" s="11"/>
      <c r="F978" s="11"/>
      <c r="G978" s="11"/>
      <c r="H978" s="11"/>
    </row>
    <row r="979" spans="4:8" ht="16.5" customHeight="1">
      <c r="D979" s="11"/>
      <c r="F979" s="11"/>
      <c r="G979" s="11"/>
      <c r="H979" s="11"/>
    </row>
    <row r="980" spans="4:8" ht="16.5" customHeight="1">
      <c r="D980" s="11"/>
      <c r="F980" s="11"/>
      <c r="G980" s="11"/>
      <c r="H980" s="11"/>
    </row>
    <row r="981" spans="4:8" ht="16.5" customHeight="1">
      <c r="D981" s="11"/>
      <c r="F981" s="11"/>
      <c r="G981" s="11"/>
      <c r="H981" s="11"/>
    </row>
    <row r="982" spans="4:8" ht="16.5" customHeight="1">
      <c r="D982" s="11"/>
      <c r="F982" s="11"/>
      <c r="G982" s="11"/>
      <c r="H982" s="11"/>
    </row>
    <row r="983" spans="4:8" ht="16.5" customHeight="1">
      <c r="D983" s="11"/>
      <c r="F983" s="11"/>
      <c r="G983" s="11"/>
      <c r="H983" s="11"/>
    </row>
    <row r="984" spans="4:8" ht="16.5" customHeight="1">
      <c r="D984" s="11"/>
      <c r="F984" s="11"/>
      <c r="G984" s="11"/>
      <c r="H984" s="11"/>
    </row>
    <row r="985" spans="4:8" ht="16.5" customHeight="1">
      <c r="D985" s="11"/>
      <c r="F985" s="11"/>
      <c r="G985" s="11"/>
      <c r="H985" s="11"/>
    </row>
    <row r="986" spans="4:8" ht="16.5" customHeight="1">
      <c r="D986" s="11"/>
      <c r="F986" s="11"/>
      <c r="G986" s="11"/>
      <c r="H986" s="11"/>
    </row>
    <row r="987" spans="4:8" ht="16.5" customHeight="1">
      <c r="D987" s="11"/>
      <c r="F987" s="11"/>
      <c r="G987" s="11"/>
      <c r="H987" s="11"/>
    </row>
    <row r="988" spans="4:8" ht="16.5" customHeight="1">
      <c r="D988" s="11"/>
      <c r="F988" s="11"/>
      <c r="G988" s="11"/>
      <c r="H988" s="11"/>
    </row>
    <row r="989" spans="4:8" ht="16.5" customHeight="1">
      <c r="D989" s="11"/>
      <c r="F989" s="11"/>
      <c r="G989" s="11"/>
      <c r="H989" s="11"/>
    </row>
    <row r="990" spans="4:8" ht="16.5" customHeight="1">
      <c r="D990" s="11"/>
      <c r="F990" s="11"/>
      <c r="G990" s="11"/>
      <c r="H990" s="11"/>
    </row>
    <row r="991" spans="4:8" ht="16.5" customHeight="1">
      <c r="D991" s="11"/>
      <c r="F991" s="11"/>
      <c r="G991" s="11"/>
      <c r="H991" s="11"/>
    </row>
    <row r="992" spans="4:8" ht="16.5" customHeight="1">
      <c r="D992" s="11"/>
      <c r="F992" s="11"/>
      <c r="G992" s="11"/>
      <c r="H992" s="11"/>
    </row>
    <row r="993" spans="4:8" ht="16.5" customHeight="1">
      <c r="D993" s="11"/>
      <c r="F993" s="11"/>
      <c r="G993" s="11"/>
      <c r="H993" s="11"/>
    </row>
    <row r="994" spans="4:8" ht="16.5" customHeight="1">
      <c r="D994" s="11"/>
      <c r="F994" s="11"/>
      <c r="G994" s="11"/>
      <c r="H994" s="11"/>
    </row>
    <row r="995" spans="4:8" ht="16.5" customHeight="1">
      <c r="D995" s="11"/>
      <c r="F995" s="11"/>
      <c r="G995" s="11"/>
      <c r="H995" s="11"/>
    </row>
    <row r="996" spans="4:8" ht="16.5" customHeight="1">
      <c r="D996" s="11"/>
      <c r="F996" s="11"/>
      <c r="G996" s="11"/>
      <c r="H996" s="11"/>
    </row>
    <row r="997" spans="4:8" ht="16.5" customHeight="1">
      <c r="D997" s="11"/>
      <c r="F997" s="11"/>
      <c r="G997" s="11"/>
      <c r="H997" s="11"/>
    </row>
    <row r="998" spans="4:8" ht="16.5" customHeight="1">
      <c r="D998" s="11"/>
      <c r="F998" s="11"/>
      <c r="G998" s="11"/>
      <c r="H998" s="11"/>
    </row>
    <row r="999" spans="4:8" ht="16.5" customHeight="1">
      <c r="D999" s="11"/>
      <c r="F999" s="11"/>
      <c r="G999" s="11"/>
      <c r="H999" s="11"/>
    </row>
    <row r="1000" spans="4:8" ht="16.5" customHeight="1">
      <c r="D1000" s="11"/>
      <c r="F1000" s="11"/>
      <c r="G1000" s="11"/>
      <c r="H1000" s="11"/>
    </row>
    <row r="1001" spans="4:8" ht="16.5" customHeight="1">
      <c r="D1001" s="11"/>
      <c r="F1001" s="11"/>
      <c r="G1001" s="11"/>
      <c r="H1001" s="11"/>
    </row>
    <row r="1002" spans="4:8" ht="16.5" customHeight="1">
      <c r="D1002" s="11"/>
      <c r="F1002" s="11"/>
      <c r="G1002" s="11"/>
      <c r="H1002" s="11"/>
    </row>
    <row r="1003" spans="4:8" ht="16.5" customHeight="1">
      <c r="D1003" s="11"/>
      <c r="F1003" s="11"/>
      <c r="G1003" s="11"/>
      <c r="H1003" s="11"/>
    </row>
    <row r="1004" spans="4:8" ht="16.5" customHeight="1">
      <c r="D1004" s="11"/>
      <c r="F1004" s="11"/>
      <c r="G1004" s="11"/>
      <c r="H1004" s="11"/>
    </row>
    <row r="1005" spans="4:8" ht="16.5" customHeight="1">
      <c r="D1005" s="11"/>
      <c r="F1005" s="11"/>
      <c r="G1005" s="11"/>
      <c r="H1005" s="11"/>
    </row>
    <row r="1006" spans="4:8" ht="16.5" customHeight="1">
      <c r="D1006" s="11"/>
      <c r="F1006" s="11"/>
      <c r="G1006" s="11"/>
      <c r="H1006" s="11"/>
    </row>
    <row r="1007" spans="4:8" ht="16.5" customHeight="1">
      <c r="D1007" s="11"/>
      <c r="F1007" s="11"/>
      <c r="G1007" s="11"/>
      <c r="H1007" s="11"/>
    </row>
    <row r="1008" spans="4:8" ht="16.5" customHeight="1">
      <c r="D1008" s="11"/>
      <c r="F1008" s="11"/>
      <c r="G1008" s="11"/>
      <c r="H1008" s="11"/>
    </row>
    <row r="1009" spans="4:8" ht="16.5" customHeight="1">
      <c r="D1009" s="11"/>
      <c r="F1009" s="11"/>
      <c r="G1009" s="11"/>
      <c r="H1009" s="11"/>
    </row>
    <row r="1010" spans="4:8" ht="16.5" customHeight="1">
      <c r="D1010" s="11"/>
      <c r="F1010" s="11"/>
      <c r="G1010" s="11"/>
      <c r="H1010" s="11"/>
    </row>
    <row r="1011" spans="4:8" ht="16.5" customHeight="1">
      <c r="D1011" s="11"/>
      <c r="F1011" s="11"/>
      <c r="G1011" s="11"/>
      <c r="H1011" s="11"/>
    </row>
    <row r="1012" spans="4:8" ht="16.5" customHeight="1">
      <c r="D1012" s="11"/>
      <c r="F1012" s="11"/>
      <c r="G1012" s="11"/>
      <c r="H1012" s="11"/>
    </row>
    <row r="1013" spans="4:8" ht="16.5" customHeight="1">
      <c r="D1013" s="11"/>
      <c r="F1013" s="11"/>
      <c r="G1013" s="11"/>
      <c r="H1013" s="11"/>
    </row>
    <row r="1014" spans="4:8" ht="16.5" customHeight="1">
      <c r="D1014" s="11"/>
      <c r="F1014" s="11"/>
      <c r="G1014" s="11"/>
      <c r="H1014" s="11"/>
    </row>
    <row r="1015" spans="4:8" ht="16.5" customHeight="1">
      <c r="D1015" s="11"/>
      <c r="F1015" s="11"/>
      <c r="G1015" s="11"/>
      <c r="H1015" s="11"/>
    </row>
    <row r="1016" spans="4:8" ht="16.5" customHeight="1">
      <c r="D1016" s="11"/>
      <c r="F1016" s="11"/>
      <c r="G1016" s="11"/>
      <c r="H1016" s="11"/>
    </row>
    <row r="1017" spans="4:8" ht="16.5" customHeight="1">
      <c r="D1017" s="11"/>
      <c r="F1017" s="11"/>
      <c r="G1017" s="11"/>
      <c r="H1017" s="11"/>
    </row>
    <row r="1018" spans="4:8" ht="16.5" customHeight="1">
      <c r="D1018" s="11"/>
      <c r="F1018" s="11"/>
      <c r="G1018" s="11"/>
      <c r="H1018" s="11"/>
    </row>
    <row r="1019" spans="4:8" ht="16.5" customHeight="1">
      <c r="D1019" s="11"/>
      <c r="F1019" s="11"/>
      <c r="G1019" s="11"/>
      <c r="H1019" s="11"/>
    </row>
    <row r="1020" spans="4:8" ht="16.5" customHeight="1">
      <c r="D1020" s="11"/>
      <c r="F1020" s="11"/>
      <c r="G1020" s="11"/>
      <c r="H1020" s="11"/>
    </row>
    <row r="1021" spans="4:8" ht="16.5" customHeight="1">
      <c r="D1021" s="11"/>
      <c r="F1021" s="11"/>
      <c r="G1021" s="11"/>
      <c r="H1021" s="11"/>
    </row>
    <row r="1022" spans="4:8" ht="16.5" customHeight="1">
      <c r="D1022" s="11"/>
      <c r="F1022" s="11"/>
      <c r="G1022" s="11"/>
      <c r="H1022" s="11"/>
    </row>
    <row r="1023" spans="4:8" ht="16.5" customHeight="1">
      <c r="D1023" s="11"/>
      <c r="F1023" s="11"/>
      <c r="G1023" s="11"/>
      <c r="H1023" s="11"/>
    </row>
    <row r="1024" spans="4:8" ht="15" customHeight="1">
      <c r="D1024" s="11"/>
    </row>
    <row r="1025" spans="4:4" ht="15" customHeight="1">
      <c r="D1025" s="11"/>
    </row>
    <row r="1026" spans="4:4" ht="15" customHeight="1">
      <c r="D1026" s="11"/>
    </row>
    <row r="1027" spans="4:4" ht="15" customHeight="1">
      <c r="D1027" s="11"/>
    </row>
    <row r="1028" spans="4:4" ht="15" customHeight="1">
      <c r="D1028" s="11"/>
    </row>
    <row r="1029" spans="4:4" ht="15" customHeight="1">
      <c r="D1029" s="11"/>
    </row>
    <row r="1030" spans="4:4" ht="15" customHeight="1">
      <c r="D1030" s="11"/>
    </row>
    <row r="1031" spans="4:4" ht="15" customHeight="1">
      <c r="D1031" s="11"/>
    </row>
    <row r="1032" spans="4:4" ht="15" customHeight="1">
      <c r="D1032" s="11"/>
    </row>
    <row r="1033" spans="4:4" ht="15" customHeight="1">
      <c r="D1033" s="11"/>
    </row>
    <row r="1034" spans="4:4" ht="15" customHeight="1">
      <c r="D1034" s="11"/>
    </row>
    <row r="1035" spans="4:4" ht="15" customHeight="1">
      <c r="D1035" s="11"/>
    </row>
  </sheetData>
  <phoneticPr fontId="22" type="noConversion"/>
  <hyperlinks>
    <hyperlink ref="B5" r:id="rId1" xr:uid="{A95F93F2-13D7-4647-8722-F23B289F77BB}"/>
    <hyperlink ref="B12" r:id="rId2" xr:uid="{8A25303D-EE07-484E-A089-BC08C6083951}"/>
    <hyperlink ref="B20" r:id="rId3" xr:uid="{60E76AFB-F9AA-4F6A-8FA2-697D22AB6206}"/>
    <hyperlink ref="B6" r:id="rId4" xr:uid="{29F07C8B-AEFE-47DB-A903-A8285D3F10A4}"/>
    <hyperlink ref="B13" r:id="rId5" xr:uid="{956D2C45-0A79-4026-82AC-7A46648A32C0}"/>
    <hyperlink ref="B7" r:id="rId6" xr:uid="{DAFA60CD-51BE-49ED-84A7-8C0C00A04515}"/>
    <hyperlink ref="B14" r:id="rId7" xr:uid="{ACE6DF96-5F93-4189-AF0C-579A01B70B8B}"/>
    <hyperlink ref="B21" r:id="rId8" xr:uid="{C8626856-5112-4B3A-BE12-9FE4D4B14E4E}"/>
    <hyperlink ref="B22" r:id="rId9" xr:uid="{CED40696-C9FC-488C-AE6F-ED7E2CF6856E}"/>
    <hyperlink ref="B8" r:id="rId10" xr:uid="{51BB28CB-7D1A-40C9-B3F8-05176865CDED}"/>
    <hyperlink ref="B15" r:id="rId11" xr:uid="{F189B9DA-C06C-42A1-9BF0-12881EEF56DD}"/>
    <hyperlink ref="B9" r:id="rId12" xr:uid="{8F97B7EA-4069-465D-9979-3B3CC2F64173}"/>
    <hyperlink ref="B16" r:id="rId13" xr:uid="{421EB595-10EE-444A-B18A-A7524F990FEB}"/>
    <hyperlink ref="B56" r:id="rId14" xr:uid="{2C3126FA-908D-42F5-8734-102CACFE4EFA}"/>
    <hyperlink ref="B57" r:id="rId15" display="10815.숫자 카드" xr:uid="{C4A48D58-813B-4423-B9BA-D74E53CFE969}"/>
    <hyperlink ref="B58" r:id="rId16" xr:uid="{44F1F38D-FC71-4A04-80D4-442F09CD7BE2}"/>
    <hyperlink ref="B59" r:id="rId17" xr:uid="{8E1A2AA8-56EE-4EDA-82B9-E99C5E47147B}"/>
    <hyperlink ref="B60" r:id="rId18" xr:uid="{99B905F3-4BF7-4D6E-9554-70286915F785}"/>
    <hyperlink ref="B61" r:id="rId19" display="https://www.acmicpc.net/problem/1300" xr:uid="{E544515C-F640-47D0-B787-A72DC21B4FFF}"/>
    <hyperlink ref="B62" r:id="rId20" display="v12015.가장 긴 증가하는 부분 수열 2" xr:uid="{4D35D382-0784-430B-B09F-084043373096}"/>
    <hyperlink ref="B63" r:id="rId21" xr:uid="{221E33CE-9E98-4381-B94B-3BC369E33DAC}"/>
    <hyperlink ref="B64" r:id="rId22" xr:uid="{C583FCBE-D933-4699-B68B-C1438D14B77B}"/>
    <hyperlink ref="B68" r:id="rId23" display="https://www.acmicpc.net/problem/1940" xr:uid="{4933C56F-097D-457F-A034-3CEC7AE1B9ED}"/>
    <hyperlink ref="B69" r:id="rId24" xr:uid="{ACF99F58-A36D-4A10-B3D3-E1A17446630E}"/>
    <hyperlink ref="B70" r:id="rId25" xr:uid="{018FAB60-665C-4DE4-81E8-10F80A5383D0}"/>
    <hyperlink ref="B71" r:id="rId26" display="2559.수열.py" xr:uid="{858913C5-8120-4CC9-ACCB-90EE1D70C7D4}"/>
    <hyperlink ref="B72" r:id="rId27" xr:uid="{D94E0203-56C9-4CF7-91F0-CA3C22D94266}"/>
    <hyperlink ref="B73" r:id="rId28" display="https://www.acmicpc.net/problem/1253" xr:uid="{455FB29C-6C33-4141-A5AD-8A42074F259F}"/>
    <hyperlink ref="B79" r:id="rId29" xr:uid="{D78ADD1A-2895-4B79-B59F-3699862DEC7A}"/>
    <hyperlink ref="B80" r:id="rId30" xr:uid="{A5EE2EDC-01B2-4BFA-8F83-31853F777983}"/>
    <hyperlink ref="B74" r:id="rId31" xr:uid="{72346AEC-76AE-47A9-8B20-775E276804C2}"/>
    <hyperlink ref="B81" r:id="rId32" xr:uid="{7C3F7838-A868-4194-B14F-DA7291D6D024}"/>
    <hyperlink ref="B82" r:id="rId33" xr:uid="{98C3A589-C519-4F0C-9451-5F8BBA098116}"/>
    <hyperlink ref="B91" r:id="rId34" xr:uid="{5EDD5D49-547F-41D2-AD3E-9C85583929EF}"/>
    <hyperlink ref="B92" r:id="rId35" xr:uid="{D09E3BFE-198E-4C95-B3C2-DEC5758C81FC}"/>
    <hyperlink ref="B93" r:id="rId36" xr:uid="{F2491035-8374-4535-B2C3-3D821E806E56}"/>
    <hyperlink ref="B94" r:id="rId37" xr:uid="{3BB1C590-187B-429A-A42D-9025D3C062BE}"/>
    <hyperlink ref="B95" r:id="rId38" xr:uid="{554F484F-D558-4FEA-B0D9-3448CE07274F}"/>
    <hyperlink ref="B96" r:id="rId39" xr:uid="{77EE5D06-4209-4ABC-B3BD-3BDDA03D9A75}"/>
    <hyperlink ref="B103" r:id="rId40" xr:uid="{9034AAC1-84B7-44C7-97B2-B72B6ACDB438}"/>
    <hyperlink ref="B104" r:id="rId41" xr:uid="{6B7E917D-DA07-4955-B052-3A7DD469678A}"/>
    <hyperlink ref="B128" r:id="rId42" xr:uid="{4950AC9B-148D-4300-9181-86AFA0030776}"/>
    <hyperlink ref="B129" r:id="rId43" xr:uid="{4A7AD7C9-C3D0-4152-B4E6-07FFA62C7031}"/>
    <hyperlink ref="B115" r:id="rId44" xr:uid="{87E05E51-6246-4670-AB88-C74F5A402222}"/>
    <hyperlink ref="B116" r:id="rId45" display="Q42.탑승구(10775.공항)" xr:uid="{10E6323B-0694-4D1A-A7F9-8CCE382B1322}"/>
    <hyperlink ref="B117" r:id="rId46" xr:uid="{FD8879A2-387D-42FA-B2CC-DE515E95B2C0}"/>
    <hyperlink ref="B130" r:id="rId47" xr:uid="{A7283BCF-A306-496F-9823-85EF38CCF201}"/>
    <hyperlink ref="B131" r:id="rId48" xr:uid="{5BA44F4E-CE25-4059-A5FE-DC9A1E3B6875}"/>
    <hyperlink ref="B118" r:id="rId49" xr:uid="{9226654E-7E9F-47CA-AFD5-9DBACC209F30}"/>
    <hyperlink ref="B105" r:id="rId50" xr:uid="{CB8244AA-8D07-40DE-8C42-3FDCC96B6DE9}"/>
    <hyperlink ref="B106" r:id="rId51" xr:uid="{5F1FB4D8-7EEA-4EE2-A37F-B6E035B8EE0D}"/>
    <hyperlink ref="B107" r:id="rId52" xr:uid="{DA451847-C6E7-422C-A179-80C7C98EAC20}"/>
    <hyperlink ref="B108" r:id="rId53" xr:uid="{505FCA50-0FAA-4EAA-8F3E-ECF7EC864429}"/>
    <hyperlink ref="B109" r:id="rId54" xr:uid="{95BE40B3-7797-4AA9-A9DA-1D90E7D5871A}"/>
    <hyperlink ref="B27" r:id="rId55" xr:uid="{F90708DD-1C8E-4DCC-ADD9-1B58677273FC}"/>
    <hyperlink ref="B110" r:id="rId56" xr:uid="{5965F998-33E7-40D1-8F70-A461B31EBE29}"/>
    <hyperlink ref="B132" r:id="rId57" xr:uid="{FF0D7E20-3935-471D-8BC8-2DF350D5A169}"/>
    <hyperlink ref="B133" r:id="rId58" xr:uid="{380549A0-0859-47C6-9DEB-E6541374663F}"/>
    <hyperlink ref="B134" r:id="rId59" xr:uid="{8199D1A2-84F3-40DC-981D-3E644050A989}"/>
    <hyperlink ref="B135" r:id="rId60" xr:uid="{6956AE06-866D-4446-8875-330BC1D51C05}"/>
    <hyperlink ref="B136" r:id="rId61" xr:uid="{A2D127DF-0D26-4AFD-9E39-6454126CF62B}"/>
    <hyperlink ref="B137" r:id="rId62" xr:uid="{48642672-30BB-4F01-9BE0-DB7C459656E7}"/>
    <hyperlink ref="B50" r:id="rId63" display="10815.숫자 카드" xr:uid="{A198654D-13A0-44D3-AD37-E46CC973978D}"/>
    <hyperlink ref="B49" r:id="rId64" xr:uid="{FEF71965-0229-4C09-AAAC-4A7933CB37A7}"/>
    <hyperlink ref="B52" r:id="rId65" display="2512.예산" xr:uid="{B3539A50-6D3E-4A52-AA6F-97C12FBBC36B}"/>
    <hyperlink ref="B51" r:id="rId66" display="10815.숫자 카드" xr:uid="{3913910D-E35A-49BB-A69D-2F4576D1F966}"/>
    <hyperlink ref="B34" r:id="rId67" xr:uid="{F7366026-EF97-4542-BD46-03C1C6E53B0D}"/>
    <hyperlink ref="B41" r:id="rId68" display="https://www.acmicpc.net/problem/17404" xr:uid="{595B9030-8F0A-4AEF-9D5F-D7C30C700E4A}"/>
    <hyperlink ref="B140" r:id="rId69" xr:uid="{68D8FB1D-6892-4549-86D2-B9151546B037}"/>
    <hyperlink ref="B141" r:id="rId70" display="13459.구슬 탈출" xr:uid="{13AFA7A1-C5B0-4E06-9FE0-C1E1D77FD8C4}"/>
  </hyperlinks>
  <pageMargins left="0.7" right="0.7" top="0.75" bottom="0.75" header="0" footer="0"/>
  <pageSetup paperSize="9" orientation="portrait"/>
  <drawing r:id="rId7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9"/>
  <sheetViews>
    <sheetView workbookViewId="0">
      <pane ySplit="1" topLeftCell="A40" activePane="bottomLeft" state="frozen"/>
      <selection pane="bottomLeft" activeCell="B51" sqref="B51"/>
    </sheetView>
  </sheetViews>
  <sheetFormatPr defaultColWidth="14.44140625" defaultRowHeight="15" customHeight="1"/>
  <cols>
    <col min="1" max="1" width="9" customWidth="1"/>
    <col min="2" max="2" width="30.44140625" customWidth="1"/>
    <col min="3" max="3" width="15.109375" customWidth="1"/>
    <col min="4" max="4" width="9" customWidth="1"/>
    <col min="5" max="5" width="14.44140625" customWidth="1"/>
    <col min="6" max="26" width="9" customWidth="1"/>
  </cols>
  <sheetData>
    <row r="1" spans="1:26" ht="16.5" customHeight="1">
      <c r="A1" s="9" t="s">
        <v>0</v>
      </c>
      <c r="B1" s="9" t="s">
        <v>1</v>
      </c>
      <c r="C1" s="9" t="s">
        <v>127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302</v>
      </c>
      <c r="I1" s="9" t="s">
        <v>303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6.5" customHeight="1">
      <c r="A2" s="9" t="s">
        <v>304</v>
      </c>
      <c r="B2" s="10" t="s">
        <v>305</v>
      </c>
      <c r="C2" s="11">
        <v>44497</v>
      </c>
      <c r="D2" s="9" t="s">
        <v>24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.5" customHeight="1">
      <c r="A3" s="9"/>
      <c r="B3" s="10" t="s">
        <v>306</v>
      </c>
      <c r="C3" s="11">
        <v>44500</v>
      </c>
      <c r="D3" s="9" t="s">
        <v>24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.5" customHeight="1">
      <c r="A4" s="9"/>
      <c r="B4" s="10" t="s">
        <v>307</v>
      </c>
      <c r="C4" s="11">
        <v>44506</v>
      </c>
      <c r="D4" s="9" t="s">
        <v>24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6.5" customHeight="1">
      <c r="A5" s="9"/>
      <c r="B5" s="10" t="s">
        <v>308</v>
      </c>
      <c r="C5" s="11">
        <v>44507</v>
      </c>
      <c r="D5" s="9" t="s">
        <v>24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6.5" customHeight="1">
      <c r="A6" s="9"/>
      <c r="B6" s="33" t="s">
        <v>525</v>
      </c>
      <c r="C6" s="11">
        <v>44453</v>
      </c>
      <c r="D6" s="9" t="s">
        <v>510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6.5" customHeight="1">
      <c r="A7" s="9"/>
      <c r="B7" s="34" t="s">
        <v>526</v>
      </c>
      <c r="C7" s="11">
        <v>44276</v>
      </c>
      <c r="D7" s="9" t="s">
        <v>510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6.5" customHeight="1">
      <c r="A8" s="9"/>
      <c r="B8" s="34" t="s">
        <v>527</v>
      </c>
      <c r="C8" s="11">
        <v>44453</v>
      </c>
      <c r="D8" s="9" t="s">
        <v>510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6.5" customHeight="1">
      <c r="A9" s="9"/>
      <c r="B9" s="34" t="s">
        <v>528</v>
      </c>
      <c r="C9" s="11">
        <v>44453</v>
      </c>
      <c r="D9" s="9" t="s">
        <v>510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6.5" customHeight="1">
      <c r="A10" s="9"/>
      <c r="B10" s="34" t="s">
        <v>529</v>
      </c>
      <c r="C10" s="11">
        <v>44453</v>
      </c>
      <c r="D10" s="9" t="s">
        <v>510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.5" customHeight="1">
      <c r="A11" s="9"/>
      <c r="B11" s="34" t="s">
        <v>530</v>
      </c>
      <c r="C11" s="11">
        <v>44453</v>
      </c>
      <c r="D11" s="9" t="s">
        <v>510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6.5" customHeight="1">
      <c r="A12" s="9"/>
      <c r="B12" s="33" t="s">
        <v>532</v>
      </c>
      <c r="C12" s="11">
        <v>44787</v>
      </c>
      <c r="D12" s="9" t="s">
        <v>510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6.5" customHeight="1">
      <c r="A13" s="9"/>
      <c r="B13" s="33" t="s">
        <v>533</v>
      </c>
      <c r="C13" s="11">
        <v>44787</v>
      </c>
      <c r="D13" s="9" t="s">
        <v>510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6.5" customHeight="1">
      <c r="A14" s="9"/>
      <c r="B14" s="9"/>
      <c r="C14" s="9"/>
      <c r="D14" s="9"/>
      <c r="E14" s="9"/>
      <c r="F14" s="9"/>
      <c r="G14" s="9"/>
      <c r="H14" s="9"/>
      <c r="I14" s="9">
        <f>COUNTA(B2:B13)</f>
        <v>12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6.5" customHeight="1">
      <c r="A15" s="9" t="s">
        <v>309</v>
      </c>
      <c r="B15" s="10" t="s">
        <v>310</v>
      </c>
      <c r="C15" s="11">
        <v>44498</v>
      </c>
      <c r="D15" s="9" t="s">
        <v>24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6.5" customHeight="1">
      <c r="A16" s="9"/>
      <c r="B16" s="10" t="s">
        <v>311</v>
      </c>
      <c r="C16" s="11">
        <v>44498</v>
      </c>
      <c r="D16" s="9" t="s">
        <v>56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6.5" customHeight="1">
      <c r="A17" s="9"/>
      <c r="B17" s="10" t="s">
        <v>312</v>
      </c>
      <c r="C17" s="11">
        <v>44500</v>
      </c>
      <c r="D17" s="9" t="s">
        <v>24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6.5" customHeight="1">
      <c r="A18" s="9"/>
      <c r="B18" s="10" t="s">
        <v>313</v>
      </c>
      <c r="C18" s="11">
        <v>44500</v>
      </c>
      <c r="D18" s="9" t="s">
        <v>24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.5" customHeight="1">
      <c r="A19" s="9"/>
      <c r="B19" s="10" t="s">
        <v>314</v>
      </c>
      <c r="C19" s="11">
        <v>44500</v>
      </c>
      <c r="D19" s="9" t="s">
        <v>24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6.5" customHeight="1">
      <c r="A20" s="9"/>
      <c r="B20" s="10" t="s">
        <v>315</v>
      </c>
      <c r="C20" s="11">
        <v>44500</v>
      </c>
      <c r="D20" s="9" t="s">
        <v>24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6.5" customHeight="1">
      <c r="A21" s="9"/>
      <c r="B21" s="10" t="s">
        <v>316</v>
      </c>
      <c r="C21" s="11">
        <v>44500</v>
      </c>
      <c r="D21" s="9" t="s">
        <v>24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6.5" customHeight="1">
      <c r="A22" s="9"/>
      <c r="B22" s="10" t="s">
        <v>317</v>
      </c>
      <c r="C22" s="11">
        <v>44500</v>
      </c>
      <c r="D22" s="9" t="s">
        <v>24</v>
      </c>
      <c r="E22" s="11">
        <v>44666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6.5" customHeight="1">
      <c r="A23" s="9"/>
      <c r="B23" s="10" t="s">
        <v>318</v>
      </c>
      <c r="C23" s="11">
        <v>44503</v>
      </c>
      <c r="D23" s="9" t="s">
        <v>24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6.5" customHeight="1">
      <c r="A24" s="9"/>
      <c r="B24" s="10" t="s">
        <v>319</v>
      </c>
      <c r="C24" s="11">
        <v>44504</v>
      </c>
      <c r="D24" s="9" t="s">
        <v>24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6.5" customHeight="1">
      <c r="A25" s="9"/>
      <c r="B25" s="10" t="s">
        <v>320</v>
      </c>
      <c r="C25" s="11">
        <v>44505</v>
      </c>
      <c r="D25" s="9" t="s">
        <v>24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6.5" customHeight="1">
      <c r="A26" s="9"/>
      <c r="B26" s="10" t="s">
        <v>321</v>
      </c>
      <c r="C26" s="11">
        <v>44507</v>
      </c>
      <c r="D26" s="9" t="s">
        <v>24</v>
      </c>
      <c r="E26" s="11">
        <v>44666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6.5" customHeight="1">
      <c r="A27" s="9"/>
      <c r="B27" s="10" t="s">
        <v>322</v>
      </c>
      <c r="C27" s="11">
        <v>44508</v>
      </c>
      <c r="D27" s="9" t="s">
        <v>24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6.5" customHeight="1">
      <c r="A28" s="9"/>
      <c r="B28" s="10" t="s">
        <v>323</v>
      </c>
      <c r="C28" s="11">
        <v>44509</v>
      </c>
      <c r="D28" s="9" t="s">
        <v>24</v>
      </c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6.5" customHeight="1">
      <c r="A29" s="9"/>
      <c r="B29" s="10" t="s">
        <v>324</v>
      </c>
      <c r="C29" s="11">
        <v>44510</v>
      </c>
      <c r="D29" s="9" t="s">
        <v>24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6.5" customHeight="1">
      <c r="A30" s="9"/>
      <c r="B30" s="10" t="s">
        <v>325</v>
      </c>
      <c r="C30" s="11">
        <v>44520</v>
      </c>
      <c r="D30" s="9" t="s">
        <v>24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6.5" customHeight="1">
      <c r="A31" s="9"/>
      <c r="B31" s="10" t="s">
        <v>326</v>
      </c>
      <c r="C31" s="11">
        <v>44533</v>
      </c>
      <c r="D31" s="9" t="s">
        <v>24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6.5" customHeight="1">
      <c r="A32" s="9"/>
      <c r="B32" s="10" t="s">
        <v>327</v>
      </c>
      <c r="C32" s="11">
        <v>44537</v>
      </c>
      <c r="D32" s="9" t="s">
        <v>24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6.5" customHeight="1">
      <c r="A33" s="9"/>
      <c r="B33" s="12" t="s">
        <v>328</v>
      </c>
      <c r="C33" s="13">
        <v>44577</v>
      </c>
      <c r="D33" s="9" t="s">
        <v>24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6.5" customHeight="1">
      <c r="A34" s="9"/>
      <c r="B34" s="14" t="s">
        <v>329</v>
      </c>
      <c r="C34" s="11">
        <v>44581</v>
      </c>
      <c r="D34" s="9" t="s">
        <v>24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6.5" customHeight="1">
      <c r="A35" s="9"/>
      <c r="B35" s="10" t="s">
        <v>330</v>
      </c>
      <c r="C35" s="11">
        <v>44582</v>
      </c>
      <c r="D35" s="9" t="s">
        <v>24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6.5" customHeight="1">
      <c r="A36" s="9"/>
      <c r="B36" s="10" t="s">
        <v>331</v>
      </c>
      <c r="C36" s="11">
        <v>44663</v>
      </c>
      <c r="D36" s="9" t="s">
        <v>24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6.5" customHeight="1">
      <c r="A37" s="9"/>
      <c r="B37" s="10" t="s">
        <v>332</v>
      </c>
      <c r="C37" s="11">
        <v>44664</v>
      </c>
      <c r="D37" s="9" t="s">
        <v>56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6.5" customHeight="1">
      <c r="A38" s="9"/>
      <c r="B38" s="10" t="s">
        <v>333</v>
      </c>
      <c r="C38" s="11">
        <v>44665</v>
      </c>
      <c r="D38" s="9" t="s">
        <v>24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6.5" customHeight="1">
      <c r="A39" s="9"/>
      <c r="B39" s="10" t="s">
        <v>334</v>
      </c>
      <c r="C39" s="11">
        <v>44477</v>
      </c>
      <c r="D39" s="9" t="s">
        <v>24</v>
      </c>
      <c r="E39" s="11">
        <v>44666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6.5" customHeight="1">
      <c r="A40" s="9"/>
      <c r="B40" s="10" t="s">
        <v>335</v>
      </c>
      <c r="C40" s="11">
        <v>44507</v>
      </c>
      <c r="D40" s="9" t="s">
        <v>24</v>
      </c>
      <c r="E40" s="11">
        <v>44666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6.5" customHeight="1">
      <c r="A41" s="9"/>
      <c r="B41" s="10" t="s">
        <v>336</v>
      </c>
      <c r="C41" s="11">
        <v>44471</v>
      </c>
      <c r="D41" s="9" t="s">
        <v>24</v>
      </c>
      <c r="E41" s="11">
        <v>44666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6.5" customHeight="1">
      <c r="A42" s="9"/>
      <c r="B42" s="10" t="s">
        <v>337</v>
      </c>
      <c r="C42" s="11">
        <v>44669</v>
      </c>
      <c r="D42" s="9" t="s">
        <v>24</v>
      </c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6.5" customHeight="1">
      <c r="A43" s="9"/>
      <c r="B43" s="10" t="s">
        <v>338</v>
      </c>
      <c r="C43" s="11">
        <v>44492</v>
      </c>
      <c r="D43" s="9" t="s">
        <v>24</v>
      </c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6.5" customHeight="1">
      <c r="A44" s="9"/>
      <c r="B44" s="10" t="s">
        <v>339</v>
      </c>
      <c r="C44" s="11">
        <v>44444</v>
      </c>
      <c r="D44" s="9" t="s">
        <v>24</v>
      </c>
      <c r="E44" s="11">
        <v>44689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6.5" customHeight="1">
      <c r="A45" s="9"/>
      <c r="B45" s="10" t="s">
        <v>340</v>
      </c>
      <c r="C45" s="11">
        <v>44689</v>
      </c>
      <c r="D45" s="9" t="s">
        <v>56</v>
      </c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6.5" customHeight="1">
      <c r="A46" s="9"/>
      <c r="B46" s="10" t="s">
        <v>341</v>
      </c>
      <c r="C46" s="11">
        <v>44587</v>
      </c>
      <c r="D46" s="9" t="s">
        <v>24</v>
      </c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6.5" customHeight="1">
      <c r="A47" s="9"/>
      <c r="B47" s="10" t="s">
        <v>342</v>
      </c>
      <c r="C47" s="11">
        <v>44696</v>
      </c>
      <c r="D47" s="9" t="s">
        <v>56</v>
      </c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6.5" customHeight="1">
      <c r="A48" s="9"/>
      <c r="B48" s="10" t="s">
        <v>343</v>
      </c>
      <c r="C48" s="11">
        <v>44585</v>
      </c>
      <c r="D48" s="9" t="s">
        <v>24</v>
      </c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6.5" customHeight="1">
      <c r="A49" s="9"/>
      <c r="B49" s="10" t="s">
        <v>344</v>
      </c>
      <c r="C49" s="11">
        <v>44700</v>
      </c>
      <c r="D49" s="9" t="s">
        <v>24</v>
      </c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6.5" customHeight="1">
      <c r="A50" s="9"/>
      <c r="B50" s="10" t="s">
        <v>345</v>
      </c>
      <c r="C50" s="11">
        <v>44700</v>
      </c>
      <c r="D50" s="9" t="s">
        <v>56</v>
      </c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6.5" customHeight="1">
      <c r="A51" s="9"/>
      <c r="B51" s="10" t="s">
        <v>346</v>
      </c>
      <c r="C51" s="11">
        <v>44711</v>
      </c>
      <c r="D51" s="9" t="s">
        <v>24</v>
      </c>
      <c r="E51" s="11">
        <v>45441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6.5" customHeight="1">
      <c r="A52" s="9"/>
      <c r="B52" s="15" t="s">
        <v>347</v>
      </c>
      <c r="C52" s="11">
        <v>44768</v>
      </c>
      <c r="D52" s="9" t="s">
        <v>24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6.5" customHeight="1">
      <c r="A53" s="9"/>
      <c r="B53" s="15" t="s">
        <v>348</v>
      </c>
      <c r="C53" s="11">
        <v>44769</v>
      </c>
      <c r="D53" s="9" t="s">
        <v>24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6.5" customHeight="1">
      <c r="A54" s="9"/>
      <c r="B54" s="15" t="s">
        <v>349</v>
      </c>
      <c r="C54" s="11">
        <v>44769</v>
      </c>
      <c r="D54" s="9" t="s">
        <v>24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6.5" customHeight="1">
      <c r="A55" s="9"/>
      <c r="B55" s="15" t="s">
        <v>350</v>
      </c>
      <c r="C55" s="11">
        <v>44769</v>
      </c>
      <c r="D55" s="9" t="s">
        <v>56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6.5" customHeight="1">
      <c r="A56" s="9"/>
      <c r="B56" s="33" t="s">
        <v>521</v>
      </c>
      <c r="C56" s="11">
        <v>44775</v>
      </c>
      <c r="D56" s="9" t="s">
        <v>24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6.5" customHeight="1">
      <c r="A57" s="9"/>
      <c r="B57" s="33" t="s">
        <v>520</v>
      </c>
      <c r="C57" s="11">
        <v>44781</v>
      </c>
      <c r="D57" s="9" t="s">
        <v>24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6.5" customHeight="1">
      <c r="A58" s="9"/>
      <c r="B58" s="33" t="s">
        <v>519</v>
      </c>
      <c r="C58" s="11">
        <v>44781</v>
      </c>
      <c r="D58" s="9" t="s">
        <v>24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6.5" customHeight="1">
      <c r="A59" s="9"/>
      <c r="B59" s="33" t="s">
        <v>518</v>
      </c>
      <c r="C59" s="11">
        <v>44782</v>
      </c>
      <c r="D59" s="9" t="s">
        <v>24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6.5" customHeight="1">
      <c r="A60" s="9"/>
      <c r="B60" s="33" t="s">
        <v>517</v>
      </c>
      <c r="C60" s="11">
        <v>44782</v>
      </c>
      <c r="D60" s="9" t="s">
        <v>56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6.5" customHeight="1">
      <c r="A61" s="9"/>
      <c r="B61" s="33" t="s">
        <v>516</v>
      </c>
      <c r="C61" s="11">
        <v>44783</v>
      </c>
      <c r="D61" s="9" t="s">
        <v>24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6.5" customHeight="1">
      <c r="A62" s="9"/>
      <c r="B62" s="33" t="s">
        <v>523</v>
      </c>
      <c r="C62" s="11">
        <v>44784</v>
      </c>
      <c r="D62" s="9" t="s">
        <v>56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6.5" customHeight="1">
      <c r="A63" s="9"/>
      <c r="B63" s="33" t="s">
        <v>522</v>
      </c>
      <c r="C63" s="11">
        <v>44785</v>
      </c>
      <c r="D63" s="9" t="s">
        <v>24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6.5" customHeight="1">
      <c r="A64" s="9"/>
      <c r="B64" s="10"/>
      <c r="C64" s="11"/>
      <c r="D64" s="9"/>
      <c r="E64" s="9"/>
      <c r="F64" s="9"/>
      <c r="G64" s="9"/>
      <c r="H64" s="9"/>
      <c r="I64" s="9">
        <f>COUNTA(B15:B63)</f>
        <v>49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6.5" customHeight="1">
      <c r="A65" s="9" t="s">
        <v>351</v>
      </c>
      <c r="B65" s="10" t="s">
        <v>352</v>
      </c>
      <c r="C65" s="11">
        <v>44536</v>
      </c>
      <c r="D65" s="9" t="s">
        <v>24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6.5" customHeight="1">
      <c r="A66" s="9"/>
      <c r="B66" s="10" t="s">
        <v>353</v>
      </c>
      <c r="C66" s="11">
        <v>44538</v>
      </c>
      <c r="D66" s="9" t="s">
        <v>24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6.5" customHeight="1">
      <c r="A67" s="9"/>
      <c r="B67" s="10" t="s">
        <v>354</v>
      </c>
      <c r="C67" s="11">
        <v>44543</v>
      </c>
      <c r="D67" s="9" t="s">
        <v>24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6.5" customHeight="1">
      <c r="A68" s="9"/>
      <c r="B68" s="10" t="s">
        <v>355</v>
      </c>
      <c r="C68" s="11">
        <v>44544</v>
      </c>
      <c r="D68" s="9" t="s">
        <v>24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6.5" customHeight="1">
      <c r="A69" s="9"/>
      <c r="B69" s="10" t="s">
        <v>356</v>
      </c>
      <c r="C69" s="11">
        <v>44547</v>
      </c>
      <c r="D69" s="9" t="s">
        <v>24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6.5" customHeight="1">
      <c r="A70" s="9"/>
      <c r="B70" s="10" t="s">
        <v>357</v>
      </c>
      <c r="C70" s="11">
        <v>44548</v>
      </c>
      <c r="D70" s="9" t="s">
        <v>24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6.5" customHeight="1">
      <c r="A71" s="9"/>
      <c r="B71" s="10" t="s">
        <v>358</v>
      </c>
      <c r="C71" s="11">
        <v>44554</v>
      </c>
      <c r="D71" s="9" t="s">
        <v>24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6.5" customHeight="1">
      <c r="A72" s="9"/>
      <c r="B72" s="10" t="s">
        <v>359</v>
      </c>
      <c r="C72" s="11">
        <v>44264</v>
      </c>
      <c r="D72" s="9" t="s">
        <v>24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6.5" customHeight="1">
      <c r="A73" s="9"/>
      <c r="B73" s="10" t="s">
        <v>360</v>
      </c>
      <c r="C73" s="11">
        <v>44664</v>
      </c>
      <c r="D73" s="9" t="s">
        <v>56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6.5" customHeight="1">
      <c r="A74" s="9"/>
      <c r="B74" s="10" t="s">
        <v>361</v>
      </c>
      <c r="C74" s="11">
        <v>44519</v>
      </c>
      <c r="D74" s="9" t="s">
        <v>24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6.5" customHeight="1">
      <c r="A75" s="9"/>
      <c r="B75" s="10" t="s">
        <v>362</v>
      </c>
      <c r="C75" s="11">
        <v>44477</v>
      </c>
      <c r="D75" s="9" t="s">
        <v>24</v>
      </c>
      <c r="E75" s="11">
        <v>44666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6.5" customHeight="1">
      <c r="A76" s="9"/>
      <c r="B76" s="33" t="s">
        <v>524</v>
      </c>
      <c r="C76" s="11">
        <v>44786</v>
      </c>
      <c r="D76" s="9" t="s">
        <v>24</v>
      </c>
      <c r="E76" s="11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6.5" customHeight="1">
      <c r="A77" s="9"/>
      <c r="B77" s="33" t="s">
        <v>536</v>
      </c>
      <c r="C77" s="11">
        <v>44788</v>
      </c>
      <c r="D77" s="9" t="s">
        <v>24</v>
      </c>
      <c r="E77" s="11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6.5" customHeight="1">
      <c r="A78" s="9"/>
      <c r="B78" s="10"/>
      <c r="C78" s="11"/>
      <c r="D78" s="9"/>
      <c r="E78" s="9"/>
      <c r="F78" s="9"/>
      <c r="G78" s="9"/>
      <c r="H78" s="9"/>
      <c r="I78" s="9">
        <f>COUNTA(B65:B77)</f>
        <v>13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6.5" customHeight="1">
      <c r="A79" s="9" t="s">
        <v>363</v>
      </c>
      <c r="B79" s="10" t="s">
        <v>364</v>
      </c>
      <c r="C79" s="11">
        <v>44547</v>
      </c>
      <c r="D79" s="9" t="s">
        <v>24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6.5" customHeight="1">
      <c r="A80" s="9"/>
      <c r="B80" s="9"/>
      <c r="C80" s="9"/>
      <c r="D80" s="9"/>
      <c r="E80" s="9"/>
      <c r="F80" s="9"/>
      <c r="G80" s="9"/>
      <c r="H80" s="9"/>
      <c r="I80" s="9">
        <f>COUNTA(B79)</f>
        <v>1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6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6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6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6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6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6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6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6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6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6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6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6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6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6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6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6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6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6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6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6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6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6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6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6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6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6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6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6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6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6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6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6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6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6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6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6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6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6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6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6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6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6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6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6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6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6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6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6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6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6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6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6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6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6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6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6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6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6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6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6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6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6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6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6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6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6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6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6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6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6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6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6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6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6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6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6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6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6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6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6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6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6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6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6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6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6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6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6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6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6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6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6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6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6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6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6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6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6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6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6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6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6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6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6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6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6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6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6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6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6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6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6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6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6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6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6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6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6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6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6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6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6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6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6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6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6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6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6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6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6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6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6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6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6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6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6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6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6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6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6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6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6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6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6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6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6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6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6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6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6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6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6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6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6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6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6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6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6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6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6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6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6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6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6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6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6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6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6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6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6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6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6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6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6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6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6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6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6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6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6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6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6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6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6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6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6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6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6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6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6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6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6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6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6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6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6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6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6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6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6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6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6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6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6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6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6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6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6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6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6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6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6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6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6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6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6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6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6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6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6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6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6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6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6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6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6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6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6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6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6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6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6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6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6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6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6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6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6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6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6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6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6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6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6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6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6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6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6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6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6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6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6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6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6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6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6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6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6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6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6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6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6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6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6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6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6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6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6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6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6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6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6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6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6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6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6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6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6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6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6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6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6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6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6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6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6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6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6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6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6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6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6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6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6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6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6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6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6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6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6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6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6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6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6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6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6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6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6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6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6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6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6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6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6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6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6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6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6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6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6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6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6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6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6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6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6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6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6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6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6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6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6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6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6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6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6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6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6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6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6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6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6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6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6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6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6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6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6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6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6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6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6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6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6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6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6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6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6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6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6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6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6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6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6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6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6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6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6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6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6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6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6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6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6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6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6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6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6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6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6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6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6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6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6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6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6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6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6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6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6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6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6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6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6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6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6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6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6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6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6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6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6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6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6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6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6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6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6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6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6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6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6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6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6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6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6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6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6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6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6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6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6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6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6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6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6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6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6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6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6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6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6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6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6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6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6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6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6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6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6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6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6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6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6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6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6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6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6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6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6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6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6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6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6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6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6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6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6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6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6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6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6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6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6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6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6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6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6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6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6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6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6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6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6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6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6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6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6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6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6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6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6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6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6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6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6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6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6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6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6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6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6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6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6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6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6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6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6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6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6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6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6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6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6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6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6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6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6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6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6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6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6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6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6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6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6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6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6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6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6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6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6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6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6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6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6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6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6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6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6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6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6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6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6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6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6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6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6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6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6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6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6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6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6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6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6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6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6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6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6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6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6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6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6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6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6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6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6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6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6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6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6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6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6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6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6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6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6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6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6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6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6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6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6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6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6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6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6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6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6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6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6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6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6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6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6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6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6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6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6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6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6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6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6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6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6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6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6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6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6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6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6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6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6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6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6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6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6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6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6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6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6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6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6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6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6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6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6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6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6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6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6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6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6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6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6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6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6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6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6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6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6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6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6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6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6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6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6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6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6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6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6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6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6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6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6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6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6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6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6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6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6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6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6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6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6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6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6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6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6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6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6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6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6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6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6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6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6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6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6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6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6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6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6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6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6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6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6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6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6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6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6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6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6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6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6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6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6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6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6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6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6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6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6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6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6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6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6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6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6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6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6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6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6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6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6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6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6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6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6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6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6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6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6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6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6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6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6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6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6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6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6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6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6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6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6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6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6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6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6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6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6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6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6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6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6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6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6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6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6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6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6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6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6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6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6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6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6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6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6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6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6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6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6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6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6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6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6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6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6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6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6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6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6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6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6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6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6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6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6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6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6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6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6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6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6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6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6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6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6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6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6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6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6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6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6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6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6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6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6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6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6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6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6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6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6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6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6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6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6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6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6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6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6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6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6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6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6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6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6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6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6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6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6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6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6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6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6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6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6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6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6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6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6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6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6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6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6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6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6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6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6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6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6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6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6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6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6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6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6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6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6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6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6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6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6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6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6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6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6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6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6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6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6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6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6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6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6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6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6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6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6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6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6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6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6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6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6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6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6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6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6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6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6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6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6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6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6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6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6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6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6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6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6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6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6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6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6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6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6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6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6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6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6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6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6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6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6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6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6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6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6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6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6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6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6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6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6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6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6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6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6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6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6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6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6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6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6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6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6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6.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6.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ht="16.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spans="1:26" ht="16.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spans="1:26" ht="16.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spans="1:26" ht="16.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spans="1:26" ht="16.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spans="1:26" ht="16.5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spans="1:26" ht="16.5" customHeight="1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</sheetData>
  <phoneticPr fontId="22" type="noConversion"/>
  <hyperlinks>
    <hyperlink ref="B2" r:id="rId1" xr:uid="{00000000-0004-0000-0400-000000000000}"/>
    <hyperlink ref="B3" r:id="rId2" xr:uid="{00000000-0004-0000-0400-000001000000}"/>
    <hyperlink ref="B4" r:id="rId3" xr:uid="{00000000-0004-0000-0400-000002000000}"/>
    <hyperlink ref="B5" r:id="rId4" xr:uid="{00000000-0004-0000-0400-000003000000}"/>
    <hyperlink ref="B15" r:id="rId5" xr:uid="{00000000-0004-0000-0400-000004000000}"/>
    <hyperlink ref="B16" r:id="rId6" xr:uid="{00000000-0004-0000-0400-000005000000}"/>
    <hyperlink ref="B17" r:id="rId7" xr:uid="{00000000-0004-0000-0400-000006000000}"/>
    <hyperlink ref="B18" r:id="rId8" xr:uid="{00000000-0004-0000-0400-000007000000}"/>
    <hyperlink ref="B19" r:id="rId9" xr:uid="{00000000-0004-0000-0400-000008000000}"/>
    <hyperlink ref="B20" r:id="rId10" xr:uid="{00000000-0004-0000-0400-000009000000}"/>
    <hyperlink ref="B21" r:id="rId11" xr:uid="{00000000-0004-0000-0400-00000A000000}"/>
    <hyperlink ref="B22" r:id="rId12" xr:uid="{00000000-0004-0000-0400-00000B000000}"/>
    <hyperlink ref="B23" r:id="rId13" xr:uid="{00000000-0004-0000-0400-00000C000000}"/>
    <hyperlink ref="B24" r:id="rId14" xr:uid="{00000000-0004-0000-0400-00000D000000}"/>
    <hyperlink ref="B25" r:id="rId15" xr:uid="{00000000-0004-0000-0400-00000E000000}"/>
    <hyperlink ref="B26" r:id="rId16" xr:uid="{00000000-0004-0000-0400-00000F000000}"/>
    <hyperlink ref="B27" r:id="rId17" xr:uid="{00000000-0004-0000-0400-000010000000}"/>
    <hyperlink ref="B28" r:id="rId18" xr:uid="{00000000-0004-0000-0400-000011000000}"/>
    <hyperlink ref="B29" r:id="rId19" xr:uid="{00000000-0004-0000-0400-000012000000}"/>
    <hyperlink ref="B30" r:id="rId20" xr:uid="{00000000-0004-0000-0400-000013000000}"/>
    <hyperlink ref="B31" r:id="rId21" xr:uid="{00000000-0004-0000-0400-000014000000}"/>
    <hyperlink ref="B32" r:id="rId22" xr:uid="{00000000-0004-0000-0400-000015000000}"/>
    <hyperlink ref="B33" r:id="rId23" xr:uid="{00000000-0004-0000-0400-000016000000}"/>
    <hyperlink ref="B35" r:id="rId24" xr:uid="{00000000-0004-0000-0400-000017000000}"/>
    <hyperlink ref="B36" r:id="rId25" xr:uid="{00000000-0004-0000-0400-000018000000}"/>
    <hyperlink ref="B42" r:id="rId26" xr:uid="{00000000-0004-0000-0400-000019000000}"/>
    <hyperlink ref="B43" r:id="rId27" location="fn1" xr:uid="{00000000-0004-0000-0400-00001A000000}"/>
    <hyperlink ref="B44" r:id="rId28" xr:uid="{00000000-0004-0000-0400-00001B000000}"/>
    <hyperlink ref="B45" r:id="rId29" xr:uid="{00000000-0004-0000-0400-00001C000000}"/>
    <hyperlink ref="B46" r:id="rId30" xr:uid="{00000000-0004-0000-0400-00001D000000}"/>
    <hyperlink ref="B49" r:id="rId31" xr:uid="{00000000-0004-0000-0400-00001E000000}"/>
    <hyperlink ref="B50" r:id="rId32" xr:uid="{00000000-0004-0000-0400-00001F000000}"/>
    <hyperlink ref="B51" r:id="rId33" xr:uid="{00000000-0004-0000-0400-000020000000}"/>
    <hyperlink ref="B52" r:id="rId34" xr:uid="{00000000-0004-0000-0400-000021000000}"/>
    <hyperlink ref="B53" r:id="rId35" xr:uid="{00000000-0004-0000-0400-000022000000}"/>
    <hyperlink ref="B54" r:id="rId36" xr:uid="{00000000-0004-0000-0400-000023000000}"/>
    <hyperlink ref="B55" r:id="rId37" xr:uid="{00000000-0004-0000-0400-000024000000}"/>
    <hyperlink ref="B65" r:id="rId38" xr:uid="{00000000-0004-0000-0400-000025000000}"/>
    <hyperlink ref="B66" r:id="rId39" xr:uid="{00000000-0004-0000-0400-000026000000}"/>
    <hyperlink ref="B67" r:id="rId40" xr:uid="{00000000-0004-0000-0400-000027000000}"/>
    <hyperlink ref="B68" r:id="rId41" xr:uid="{00000000-0004-0000-0400-000028000000}"/>
    <hyperlink ref="B69" r:id="rId42" xr:uid="{00000000-0004-0000-0400-000029000000}"/>
    <hyperlink ref="B70" r:id="rId43" xr:uid="{00000000-0004-0000-0400-00002A000000}"/>
    <hyperlink ref="B71" r:id="rId44" xr:uid="{00000000-0004-0000-0400-00002B000000}"/>
    <hyperlink ref="B72" r:id="rId45" xr:uid="{00000000-0004-0000-0400-00002C000000}"/>
    <hyperlink ref="B73" r:id="rId46" xr:uid="{00000000-0004-0000-0400-00002D000000}"/>
    <hyperlink ref="B74" r:id="rId47" xr:uid="{00000000-0004-0000-0400-00002E000000}"/>
    <hyperlink ref="B79" r:id="rId48" xr:uid="{00000000-0004-0000-0400-00002F000000}"/>
    <hyperlink ref="B61" r:id="rId49" xr:uid="{A6ECF4CE-807E-4C74-B1D5-9C56EC7D602D}"/>
    <hyperlink ref="B60" r:id="rId50" xr:uid="{EA75EFAA-E692-49C7-9CAD-3B679797B3E1}"/>
    <hyperlink ref="B59" r:id="rId51" xr:uid="{21EAD469-9BF7-42FD-8DBA-40C6B3DC9E49}"/>
    <hyperlink ref="B58" r:id="rId52" xr:uid="{BD6492FC-FA31-40A9-955A-10F5DB151CFD}"/>
    <hyperlink ref="B57" r:id="rId53" xr:uid="{B4D798DF-C7D0-4689-847C-8C01217E80F4}"/>
    <hyperlink ref="B56" r:id="rId54" xr:uid="{2A8728C3-E46D-45C9-805A-AFFE2B4AF945}"/>
    <hyperlink ref="B63" r:id="rId55" xr:uid="{6AE52644-FCE6-4594-8761-4E1F22470D22}"/>
    <hyperlink ref="B62" r:id="rId56" xr:uid="{89E6CA6F-8BD2-4C92-948C-657692D6FCAC}"/>
    <hyperlink ref="B76" r:id="rId57" xr:uid="{6B2089AC-EBF1-4B0F-9BA4-98D730F841D1}"/>
    <hyperlink ref="B6" r:id="rId58" xr:uid="{4895F232-068D-426C-B8CA-E72FD9BBD3D5}"/>
    <hyperlink ref="B12" r:id="rId59" xr:uid="{8AD1AA07-C0D9-4004-9B94-451031FE1EBF}"/>
    <hyperlink ref="B13" r:id="rId60" xr:uid="{1FF3A316-E390-4BA8-ABAB-BA3633E7ADAA}"/>
    <hyperlink ref="B77" r:id="rId61" xr:uid="{966FB850-C5DB-4D07-994C-69FB3C2FB438}"/>
  </hyperlink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1"/>
  <sheetViews>
    <sheetView workbookViewId="0">
      <pane ySplit="1" topLeftCell="A19" activePane="bottomLeft" state="frozen"/>
      <selection pane="bottomLeft" activeCell="H32" sqref="H32"/>
    </sheetView>
  </sheetViews>
  <sheetFormatPr defaultColWidth="14.44140625" defaultRowHeight="15" customHeight="1"/>
  <cols>
    <col min="1" max="1" width="9" customWidth="1"/>
    <col min="2" max="2" width="25.5546875" customWidth="1"/>
    <col min="3" max="3" width="44" customWidth="1"/>
    <col min="4" max="4" width="11" customWidth="1"/>
    <col min="5" max="5" width="9" customWidth="1"/>
    <col min="6" max="6" width="15.5546875" customWidth="1"/>
    <col min="7" max="7" width="9" customWidth="1"/>
    <col min="8" max="8" width="14.88671875" customWidth="1"/>
    <col min="9" max="9" width="12.33203125" customWidth="1"/>
    <col min="10" max="10" width="11.33203125" customWidth="1"/>
    <col min="11" max="11" width="11.5546875" customWidth="1"/>
    <col min="12" max="12" width="9.88671875" customWidth="1"/>
    <col min="13" max="13" width="15.5546875" customWidth="1"/>
    <col min="14" max="14" width="9" customWidth="1"/>
    <col min="15" max="15" width="23.6640625" customWidth="1"/>
    <col min="16" max="16" width="30.88671875" customWidth="1"/>
    <col min="17" max="26" width="9" customWidth="1"/>
  </cols>
  <sheetData>
    <row r="1" spans="1:26" ht="16.5" customHeight="1">
      <c r="A1" s="9"/>
      <c r="B1" s="9" t="s">
        <v>0</v>
      </c>
      <c r="C1" s="9" t="s">
        <v>1</v>
      </c>
      <c r="D1" s="9" t="s">
        <v>2</v>
      </c>
      <c r="E1" s="9" t="s">
        <v>303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6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.5" customHeight="1">
      <c r="A3" s="9">
        <v>1</v>
      </c>
      <c r="B3" s="9" t="s">
        <v>365</v>
      </c>
      <c r="C3" s="16" t="s">
        <v>366</v>
      </c>
      <c r="D3" s="9"/>
      <c r="E3" s="9">
        <v>1</v>
      </c>
      <c r="F3" s="11">
        <v>44364</v>
      </c>
      <c r="G3" s="11" t="s">
        <v>56</v>
      </c>
      <c r="H3" s="11">
        <v>44454</v>
      </c>
      <c r="I3" s="11">
        <v>44642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.5" customHeight="1">
      <c r="A4" s="9"/>
      <c r="B4" s="9"/>
      <c r="C4" s="17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6.5" customHeight="1">
      <c r="A5" s="9"/>
      <c r="B5" s="9"/>
      <c r="C5" s="17"/>
      <c r="D5" s="9">
        <v>9</v>
      </c>
      <c r="E5" s="9">
        <f>SUM(E3)</f>
        <v>1</v>
      </c>
      <c r="F5" s="9"/>
      <c r="G5" s="9"/>
      <c r="H5" s="9"/>
      <c r="I5" s="9"/>
      <c r="J5" s="9"/>
      <c r="K5" s="9">
        <f>D5-E5</f>
        <v>8</v>
      </c>
      <c r="L5" s="18">
        <f>100% - (K5/D5*100)%</f>
        <v>0.11111111111111116</v>
      </c>
      <c r="M5" s="9"/>
      <c r="N5" s="9"/>
      <c r="O5" s="9"/>
      <c r="P5" s="9"/>
      <c r="Q5" s="9"/>
      <c r="R5" s="9"/>
      <c r="S5" s="9"/>
      <c r="T5" s="18"/>
      <c r="U5" s="9"/>
      <c r="V5" s="9"/>
      <c r="W5" s="9"/>
      <c r="X5" s="9"/>
      <c r="Y5" s="9"/>
      <c r="Z5" s="9"/>
    </row>
    <row r="6" spans="1:26" ht="16.5" customHeight="1">
      <c r="A6" s="9">
        <v>2</v>
      </c>
      <c r="B6" s="9" t="s">
        <v>367</v>
      </c>
      <c r="C6" s="17"/>
      <c r="D6" s="9"/>
      <c r="E6" s="9">
        <v>1</v>
      </c>
      <c r="F6" s="9"/>
      <c r="G6" s="9"/>
      <c r="H6" s="9"/>
      <c r="I6" s="9"/>
      <c r="J6" s="9"/>
      <c r="K6" s="9"/>
      <c r="L6" s="9"/>
      <c r="M6" s="9"/>
      <c r="N6" s="19"/>
      <c r="O6" s="19"/>
      <c r="P6" s="17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6.5" customHeight="1">
      <c r="A7" s="9"/>
      <c r="B7" s="9"/>
      <c r="C7" s="9"/>
      <c r="D7" s="9">
        <v>8</v>
      </c>
      <c r="E7" s="9">
        <f>SUM(E6)</f>
        <v>1</v>
      </c>
      <c r="F7" s="9"/>
      <c r="G7" s="9"/>
      <c r="H7" s="9"/>
      <c r="I7" s="9"/>
      <c r="J7" s="9"/>
      <c r="K7" s="9">
        <f>D7-E7</f>
        <v>7</v>
      </c>
      <c r="L7" s="18">
        <f>100% - (K7/D7*100)%</f>
        <v>0.125</v>
      </c>
      <c r="M7" s="9"/>
      <c r="N7" s="9"/>
      <c r="O7" s="9"/>
      <c r="P7" s="17"/>
      <c r="Q7" s="9"/>
      <c r="R7" s="9"/>
      <c r="S7" s="9"/>
      <c r="T7" s="18"/>
      <c r="U7" s="9"/>
      <c r="V7" s="9"/>
      <c r="W7" s="9"/>
      <c r="X7" s="9"/>
      <c r="Y7" s="9"/>
      <c r="Z7" s="9"/>
    </row>
    <row r="8" spans="1:26" ht="16.5" customHeight="1">
      <c r="A8" s="9">
        <v>3</v>
      </c>
      <c r="B8" s="9" t="s">
        <v>368</v>
      </c>
      <c r="C8" s="10" t="s">
        <v>369</v>
      </c>
      <c r="D8" s="9"/>
      <c r="E8" s="9"/>
      <c r="F8" s="11">
        <v>44364</v>
      </c>
      <c r="G8" s="9" t="s">
        <v>24</v>
      </c>
      <c r="H8" s="11">
        <v>44629</v>
      </c>
      <c r="I8" s="11"/>
      <c r="J8" s="11"/>
      <c r="K8" s="9"/>
      <c r="L8" s="9"/>
      <c r="M8" s="9"/>
      <c r="N8" s="9"/>
      <c r="O8" s="9"/>
      <c r="P8" s="17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6.5" customHeight="1">
      <c r="A9" s="9"/>
      <c r="B9" s="9"/>
      <c r="C9" s="17" t="s">
        <v>130</v>
      </c>
      <c r="D9" s="9"/>
      <c r="E9" s="9"/>
      <c r="F9" s="11">
        <v>44363</v>
      </c>
      <c r="G9" s="11" t="s">
        <v>56</v>
      </c>
      <c r="H9" s="11">
        <v>44474</v>
      </c>
      <c r="I9" s="11">
        <v>44631</v>
      </c>
      <c r="J9" s="9"/>
      <c r="K9" s="9"/>
      <c r="L9" s="9"/>
      <c r="M9" s="9"/>
      <c r="N9" s="9"/>
      <c r="O9" s="9"/>
      <c r="P9" s="17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6.5" customHeight="1">
      <c r="A10" s="9"/>
      <c r="B10" s="9"/>
      <c r="C10" s="17" t="s">
        <v>151</v>
      </c>
      <c r="D10" s="9"/>
      <c r="E10" s="9"/>
      <c r="F10" s="11">
        <v>44364</v>
      </c>
      <c r="G10" s="11" t="s">
        <v>56</v>
      </c>
      <c r="H10" s="11">
        <v>44474</v>
      </c>
      <c r="I10" s="11">
        <v>44630</v>
      </c>
      <c r="J10" s="9"/>
      <c r="K10" s="9"/>
      <c r="L10" s="9"/>
      <c r="M10" s="9"/>
      <c r="N10" s="9"/>
      <c r="O10" s="9"/>
      <c r="P10" s="17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.5" customHeight="1">
      <c r="A11" s="9"/>
      <c r="B11" s="9"/>
      <c r="C11" s="9"/>
      <c r="D11" s="9">
        <v>8</v>
      </c>
      <c r="E11" s="9">
        <f>COUNTA(C8:C10)</f>
        <v>3</v>
      </c>
      <c r="F11" s="9"/>
      <c r="G11" s="9"/>
      <c r="H11" s="9"/>
      <c r="I11" s="9"/>
      <c r="J11" s="9"/>
      <c r="K11" s="9">
        <f>D11-E11</f>
        <v>5</v>
      </c>
      <c r="L11" s="18">
        <f>100% - (K11/D11*100)%</f>
        <v>0.375</v>
      </c>
      <c r="M11" s="9"/>
      <c r="N11" s="9"/>
      <c r="O11" s="9"/>
      <c r="P11" s="17"/>
      <c r="Q11" s="9"/>
      <c r="R11" s="9"/>
      <c r="S11" s="9"/>
      <c r="T11" s="18"/>
      <c r="U11" s="9"/>
      <c r="V11" s="9"/>
      <c r="W11" s="9"/>
      <c r="X11" s="9"/>
      <c r="Y11" s="9"/>
      <c r="Z11" s="9"/>
    </row>
    <row r="12" spans="1:26" ht="16.5" customHeight="1">
      <c r="A12" s="9">
        <v>4</v>
      </c>
      <c r="B12" s="9" t="s">
        <v>370</v>
      </c>
      <c r="C12" s="17"/>
      <c r="D12" s="9"/>
      <c r="E12" s="9">
        <v>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17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6.5" customHeight="1">
      <c r="A13" s="9"/>
      <c r="B13" s="9"/>
      <c r="C13" s="9"/>
      <c r="D13" s="9">
        <v>7</v>
      </c>
      <c r="E13" s="9">
        <f>SUM(E12)</f>
        <v>1</v>
      </c>
      <c r="F13" s="9"/>
      <c r="G13" s="9"/>
      <c r="H13" s="9"/>
      <c r="I13" s="9"/>
      <c r="J13" s="9"/>
      <c r="K13" s="9">
        <f>D13-E13</f>
        <v>6</v>
      </c>
      <c r="L13" s="18">
        <f>100% - (K13/D13*100)%</f>
        <v>0.1428571428571429</v>
      </c>
      <c r="M13" s="9"/>
      <c r="N13" s="9"/>
      <c r="O13" s="9"/>
      <c r="P13" s="17"/>
      <c r="Q13" s="9"/>
      <c r="R13" s="9"/>
      <c r="S13" s="9"/>
      <c r="T13" s="18"/>
      <c r="U13" s="9"/>
      <c r="V13" s="9"/>
      <c r="W13" s="9"/>
      <c r="X13" s="9"/>
      <c r="Y13" s="9"/>
      <c r="Z13" s="9"/>
    </row>
    <row r="14" spans="1:26" ht="16.5" customHeight="1">
      <c r="A14" s="9">
        <v>5</v>
      </c>
      <c r="B14" s="9" t="s">
        <v>371</v>
      </c>
      <c r="C14" s="17"/>
      <c r="D14" s="9"/>
      <c r="E14" s="9">
        <v>1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6.5" customHeight="1">
      <c r="A15" s="9"/>
      <c r="B15" s="9"/>
      <c r="C15" s="38" t="s">
        <v>544</v>
      </c>
      <c r="D15" s="9"/>
      <c r="E15" s="9">
        <v>1</v>
      </c>
      <c r="F15" s="39">
        <v>44827</v>
      </c>
      <c r="G15" s="11" t="s">
        <v>56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6.5" customHeight="1">
      <c r="A16" s="9"/>
      <c r="B16" s="9"/>
      <c r="C16" s="38" t="s">
        <v>545</v>
      </c>
      <c r="D16" s="9"/>
      <c r="E16" s="9">
        <v>1</v>
      </c>
      <c r="F16" s="39">
        <v>44827</v>
      </c>
      <c r="G16" s="9" t="s">
        <v>24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6.5" customHeight="1">
      <c r="A17" s="9"/>
      <c r="B17" s="9"/>
      <c r="C17" s="38" t="s">
        <v>582</v>
      </c>
      <c r="D17" s="9"/>
      <c r="E17" s="9">
        <v>1</v>
      </c>
      <c r="F17" s="39">
        <v>44876</v>
      </c>
      <c r="G17" s="9" t="s">
        <v>24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6.5" customHeight="1">
      <c r="A18" s="9"/>
      <c r="B18" s="9"/>
      <c r="C18" s="38" t="s">
        <v>583</v>
      </c>
      <c r="D18" s="9"/>
      <c r="E18" s="9">
        <v>1</v>
      </c>
      <c r="F18" s="39">
        <v>44876</v>
      </c>
      <c r="G18" s="11" t="s">
        <v>56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.5" customHeight="1">
      <c r="A19" s="9"/>
      <c r="B19" s="9"/>
      <c r="C19" s="53" t="s">
        <v>584</v>
      </c>
      <c r="D19" s="9"/>
      <c r="E19" s="9">
        <v>1</v>
      </c>
      <c r="F19" s="39">
        <v>44880</v>
      </c>
      <c r="G19" s="9" t="s">
        <v>24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6.5" customHeight="1">
      <c r="A20" s="9"/>
      <c r="B20" s="9"/>
      <c r="C20" s="17"/>
      <c r="D20" s="9">
        <v>6</v>
      </c>
      <c r="E20" s="9">
        <f>COUNTA(C15:C19)</f>
        <v>5</v>
      </c>
      <c r="F20" s="9"/>
      <c r="G20" s="9"/>
      <c r="H20" s="9"/>
      <c r="I20" s="9"/>
      <c r="J20" s="9"/>
      <c r="K20" s="9">
        <f>D20-E20</f>
        <v>1</v>
      </c>
      <c r="L20" s="18">
        <f>100% - (K20/D20*100)%</f>
        <v>0.83333333333333337</v>
      </c>
      <c r="M20" s="9"/>
      <c r="N20" s="9"/>
      <c r="O20" s="9"/>
      <c r="P20" s="9"/>
      <c r="Q20" s="9"/>
      <c r="R20" s="9"/>
      <c r="S20" s="9"/>
      <c r="T20" s="18"/>
      <c r="U20" s="9"/>
      <c r="V20" s="9"/>
      <c r="W20" s="9"/>
      <c r="X20" s="9"/>
      <c r="Y20" s="9"/>
      <c r="Z20" s="9"/>
    </row>
    <row r="21" spans="1:26" ht="16.5" customHeight="1">
      <c r="A21" s="9">
        <v>6</v>
      </c>
      <c r="B21" s="9" t="s">
        <v>172</v>
      </c>
      <c r="C21" s="17"/>
      <c r="D21" s="9"/>
      <c r="E21" s="9">
        <v>1</v>
      </c>
      <c r="F21" s="9"/>
      <c r="G21" s="9"/>
      <c r="H21" s="9"/>
      <c r="I21" s="9"/>
      <c r="J21" s="9"/>
      <c r="K21" s="9"/>
      <c r="L21" s="9"/>
      <c r="M21" s="20">
        <v>44403</v>
      </c>
      <c r="N21" s="9"/>
      <c r="O21" s="19"/>
      <c r="P21" s="17"/>
      <c r="Q21" s="9"/>
      <c r="R21" s="9"/>
      <c r="S21" s="9"/>
      <c r="T21" s="9"/>
      <c r="U21" s="20"/>
      <c r="V21" s="9"/>
      <c r="W21" s="9"/>
      <c r="X21" s="9"/>
      <c r="Y21" s="9"/>
      <c r="Z21" s="9"/>
    </row>
    <row r="22" spans="1:26" ht="16.5" customHeight="1">
      <c r="A22" s="9"/>
      <c r="B22" s="9"/>
      <c r="C22" s="9"/>
      <c r="D22" s="9"/>
      <c r="E22" s="9">
        <f>SUM(E21)</f>
        <v>1</v>
      </c>
      <c r="F22" s="9"/>
      <c r="G22" s="9"/>
      <c r="H22" s="9"/>
      <c r="I22" s="9"/>
      <c r="J22" s="9"/>
      <c r="K22" s="9">
        <f>D22-E22</f>
        <v>-1</v>
      </c>
      <c r="L22" s="18" t="e">
        <f>100% - (K22/D22*100)%</f>
        <v>#DIV/0!</v>
      </c>
      <c r="M22" s="9"/>
      <c r="N22" s="9"/>
      <c r="O22" s="9"/>
      <c r="P22" s="17"/>
      <c r="Q22" s="9"/>
      <c r="R22" s="9"/>
      <c r="S22" s="9"/>
      <c r="T22" s="18"/>
      <c r="U22" s="9"/>
      <c r="V22" s="9"/>
      <c r="W22" s="9"/>
      <c r="X22" s="9"/>
      <c r="Y22" s="9"/>
      <c r="Z22" s="9"/>
    </row>
    <row r="23" spans="1:26" ht="16.5" customHeight="1">
      <c r="A23" s="9">
        <v>7</v>
      </c>
      <c r="B23" s="9" t="s">
        <v>372</v>
      </c>
      <c r="C23" s="17" t="s">
        <v>373</v>
      </c>
      <c r="D23" s="9"/>
      <c r="E23" s="9">
        <v>1</v>
      </c>
      <c r="F23" s="11">
        <v>44711</v>
      </c>
      <c r="G23" s="11" t="s">
        <v>56</v>
      </c>
      <c r="H23" s="9"/>
      <c r="I23" s="9"/>
      <c r="J23" s="9"/>
      <c r="K23" s="9"/>
      <c r="L23" s="9"/>
      <c r="M23" s="9"/>
      <c r="N23" s="9"/>
      <c r="O23" s="9"/>
      <c r="P23" s="17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6.5" customHeight="1">
      <c r="A24" s="9"/>
      <c r="B24" s="9"/>
      <c r="C24" s="17" t="s">
        <v>374</v>
      </c>
      <c r="D24" s="9"/>
      <c r="E24" s="9">
        <v>1</v>
      </c>
      <c r="F24" s="11">
        <v>44711</v>
      </c>
      <c r="G24" s="11" t="s">
        <v>56</v>
      </c>
      <c r="H24" s="9"/>
      <c r="I24" s="9"/>
      <c r="J24" s="9"/>
      <c r="K24" s="9"/>
      <c r="L24" s="9"/>
      <c r="M24" s="9"/>
      <c r="N24" s="9"/>
      <c r="O24" s="9"/>
      <c r="P24" s="17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6.5" customHeight="1">
      <c r="A25" s="9"/>
      <c r="B25" s="9"/>
      <c r="C25" s="17" t="s">
        <v>296</v>
      </c>
      <c r="D25" s="9"/>
      <c r="E25" s="9">
        <v>1</v>
      </c>
      <c r="F25" s="11">
        <v>44711</v>
      </c>
      <c r="G25" s="11" t="s">
        <v>56</v>
      </c>
      <c r="H25" s="9"/>
      <c r="I25" s="9"/>
      <c r="J25" s="9"/>
      <c r="K25" s="9"/>
      <c r="L25" s="9"/>
      <c r="M25" s="9"/>
      <c r="N25" s="9"/>
      <c r="O25" s="9"/>
      <c r="P25" s="17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6.5" customHeight="1">
      <c r="A26" s="9"/>
      <c r="B26" s="9"/>
      <c r="C26" s="17" t="s">
        <v>375</v>
      </c>
      <c r="D26" s="9"/>
      <c r="E26" s="9">
        <v>1</v>
      </c>
      <c r="F26" s="11">
        <v>44711</v>
      </c>
      <c r="G26" s="9" t="s">
        <v>24</v>
      </c>
      <c r="H26" s="9"/>
      <c r="I26" s="9"/>
      <c r="J26" s="9"/>
      <c r="K26" s="9"/>
      <c r="L26" s="9"/>
      <c r="M26" s="9"/>
      <c r="N26" s="9"/>
      <c r="O26" s="9"/>
      <c r="P26" s="17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6.5" customHeight="1">
      <c r="A27" s="9"/>
      <c r="B27" s="9"/>
      <c r="C27" s="17" t="s">
        <v>376</v>
      </c>
      <c r="D27" s="9"/>
      <c r="E27" s="9">
        <v>1</v>
      </c>
      <c r="F27" s="11">
        <v>44372</v>
      </c>
      <c r="G27" s="9" t="s">
        <v>24</v>
      </c>
      <c r="H27" s="11">
        <v>44711</v>
      </c>
      <c r="I27" s="9"/>
      <c r="J27" s="9"/>
      <c r="K27" s="9"/>
      <c r="L27" s="9"/>
      <c r="M27" s="9"/>
      <c r="N27" s="9"/>
      <c r="O27" s="9"/>
      <c r="P27" s="17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6.5" customHeight="1">
      <c r="A28" s="9"/>
      <c r="B28" s="9"/>
      <c r="C28" s="17" t="s">
        <v>377</v>
      </c>
      <c r="D28" s="9"/>
      <c r="E28" s="9">
        <v>1</v>
      </c>
      <c r="F28" s="11">
        <v>44372</v>
      </c>
      <c r="G28" s="11" t="s">
        <v>56</v>
      </c>
      <c r="H28" s="11">
        <v>44714</v>
      </c>
      <c r="I28" s="9"/>
      <c r="J28" s="9"/>
      <c r="K28" s="9"/>
      <c r="L28" s="9"/>
      <c r="M28" s="9"/>
      <c r="N28" s="9"/>
      <c r="O28" s="9"/>
      <c r="P28" s="17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6.5" customHeight="1">
      <c r="A29" s="9"/>
      <c r="B29" s="9"/>
      <c r="C29" s="17"/>
      <c r="D29" s="9">
        <v>6</v>
      </c>
      <c r="E29" s="9">
        <f>SUM(E23:E28)</f>
        <v>6</v>
      </c>
      <c r="F29" s="9"/>
      <c r="G29" s="9"/>
      <c r="H29" s="9"/>
      <c r="I29" s="9"/>
      <c r="J29" s="9"/>
      <c r="K29" s="9">
        <f>D29-E29</f>
        <v>0</v>
      </c>
      <c r="L29" s="18">
        <f>100% - (K29/D29*100)%</f>
        <v>1</v>
      </c>
      <c r="M29" s="9"/>
      <c r="N29" s="9"/>
      <c r="O29" s="9"/>
      <c r="P29" s="17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6.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7"/>
      <c r="Q30" s="9"/>
      <c r="R30" s="9"/>
      <c r="S30" s="9"/>
      <c r="T30" s="18"/>
      <c r="U30" s="9"/>
      <c r="V30" s="9"/>
      <c r="W30" s="9"/>
      <c r="X30" s="9"/>
      <c r="Y30" s="9"/>
      <c r="Z30" s="9"/>
    </row>
    <row r="31" spans="1:26" ht="16.5" customHeight="1">
      <c r="A31" s="9">
        <v>8</v>
      </c>
      <c r="B31" s="9" t="s">
        <v>378</v>
      </c>
      <c r="C31" s="38" t="s">
        <v>636</v>
      </c>
      <c r="D31" s="9"/>
      <c r="E31" s="9">
        <v>1</v>
      </c>
      <c r="F31" s="11">
        <v>44348</v>
      </c>
      <c r="G31" s="9" t="s">
        <v>24</v>
      </c>
      <c r="H31" s="39">
        <v>44968</v>
      </c>
      <c r="I31" s="9"/>
      <c r="J31" s="9"/>
      <c r="K31" s="9"/>
      <c r="L31" s="9"/>
      <c r="M31" s="9"/>
      <c r="N31" s="9"/>
      <c r="O31" s="9"/>
      <c r="P31" s="17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6.5" customHeight="1">
      <c r="A32" s="9"/>
      <c r="B32" s="9"/>
      <c r="C32" s="53" t="s">
        <v>644</v>
      </c>
      <c r="D32" s="9"/>
      <c r="E32" s="9">
        <v>1</v>
      </c>
      <c r="F32" s="11">
        <v>44348</v>
      </c>
      <c r="G32" s="9" t="s">
        <v>24</v>
      </c>
      <c r="H32" s="39">
        <v>44968</v>
      </c>
      <c r="I32" s="9"/>
      <c r="J32" s="9"/>
      <c r="K32" s="9"/>
      <c r="L32" s="9"/>
      <c r="M32" s="9"/>
      <c r="N32" s="9"/>
      <c r="O32" s="9"/>
      <c r="P32" s="17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6.5" customHeight="1">
      <c r="A33" s="9"/>
      <c r="B33" s="9"/>
      <c r="C33" s="38" t="s">
        <v>638</v>
      </c>
      <c r="D33" s="9"/>
      <c r="E33" s="9">
        <v>1</v>
      </c>
      <c r="F33" s="39">
        <v>44968</v>
      </c>
      <c r="G33" s="11" t="s">
        <v>56</v>
      </c>
      <c r="H33" s="9"/>
      <c r="I33" s="9"/>
      <c r="J33" s="9"/>
      <c r="K33" s="9"/>
      <c r="L33" s="9"/>
      <c r="M33" s="9"/>
      <c r="N33" s="9"/>
      <c r="O33" s="9"/>
      <c r="P33" s="17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6.5" customHeight="1">
      <c r="A34" s="9"/>
      <c r="B34" s="9"/>
      <c r="C34" s="53" t="s">
        <v>641</v>
      </c>
      <c r="D34" s="9"/>
      <c r="E34" s="9">
        <v>1</v>
      </c>
      <c r="F34" s="39">
        <v>44969</v>
      </c>
      <c r="G34" s="9" t="s">
        <v>24</v>
      </c>
      <c r="H34" s="9"/>
      <c r="I34" s="9"/>
      <c r="J34" s="9"/>
      <c r="K34" s="9"/>
      <c r="L34" s="9"/>
      <c r="M34" s="9"/>
      <c r="N34" s="9"/>
      <c r="O34" s="9"/>
      <c r="P34" s="17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6.5" customHeight="1">
      <c r="A35" s="9"/>
      <c r="B35" s="9"/>
      <c r="C35" s="53" t="s">
        <v>643</v>
      </c>
      <c r="D35" s="9"/>
      <c r="E35" s="9">
        <v>1</v>
      </c>
      <c r="F35" s="39">
        <v>44791</v>
      </c>
      <c r="G35" s="11" t="s">
        <v>56</v>
      </c>
      <c r="H35" s="9"/>
      <c r="I35" s="9"/>
      <c r="J35" s="9"/>
      <c r="K35" s="9"/>
      <c r="L35" s="9"/>
      <c r="M35" s="9"/>
      <c r="N35" s="9"/>
      <c r="O35" s="9"/>
      <c r="P35" s="17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6.5" customHeight="1">
      <c r="A36" s="9"/>
      <c r="B36" s="9"/>
      <c r="C36" s="53"/>
      <c r="D36" s="9"/>
      <c r="E36" s="9"/>
      <c r="F36" s="39"/>
      <c r="G36" s="11"/>
      <c r="H36" s="9"/>
      <c r="I36" s="9"/>
      <c r="J36" s="9"/>
      <c r="K36" s="9"/>
      <c r="L36" s="9"/>
      <c r="M36" s="9"/>
      <c r="N36" s="9"/>
      <c r="O36" s="9"/>
      <c r="P36" s="17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6.5" customHeight="1">
      <c r="A37" s="9"/>
      <c r="B37" s="9"/>
      <c r="C37" s="9"/>
      <c r="D37" s="9">
        <v>11</v>
      </c>
      <c r="E37" s="9">
        <f>SUM(E31)</f>
        <v>1</v>
      </c>
      <c r="F37" s="9"/>
      <c r="G37" s="9"/>
      <c r="H37" s="9"/>
      <c r="I37" s="9"/>
      <c r="J37" s="9"/>
      <c r="K37" s="9">
        <f t="shared" ref="K37:K38" si="0">D37-E37</f>
        <v>10</v>
      </c>
      <c r="L37" s="18">
        <f t="shared" ref="L37:L38" si="1">100% - (K37/D37*100)%</f>
        <v>9.0909090909090939E-2</v>
      </c>
      <c r="M37" s="9"/>
      <c r="N37" s="9"/>
      <c r="O37" s="9"/>
      <c r="P37" s="17"/>
      <c r="Q37" s="9"/>
      <c r="R37" s="9"/>
      <c r="S37" s="9"/>
      <c r="T37" s="18"/>
      <c r="U37" s="9"/>
      <c r="V37" s="9"/>
      <c r="W37" s="9"/>
      <c r="X37" s="9"/>
      <c r="Y37" s="9"/>
      <c r="Z37" s="9"/>
    </row>
    <row r="38" spans="1:26" ht="16.5" customHeight="1">
      <c r="A38" s="9"/>
      <c r="B38" s="9" t="s">
        <v>119</v>
      </c>
      <c r="C38" s="9"/>
      <c r="D38" s="9">
        <f>SUM(D3:D37)</f>
        <v>55</v>
      </c>
      <c r="E38" s="9">
        <f>SUM(E5,E7,E11,E13,E20,E22,E29,E37)</f>
        <v>19</v>
      </c>
      <c r="F38" s="9"/>
      <c r="G38" s="9"/>
      <c r="H38" s="9"/>
      <c r="I38" s="9"/>
      <c r="J38" s="9"/>
      <c r="K38" s="9">
        <f t="shared" si="0"/>
        <v>36</v>
      </c>
      <c r="L38" s="18">
        <f t="shared" si="1"/>
        <v>0.34545454545454546</v>
      </c>
      <c r="M38" s="9"/>
      <c r="N38" s="9"/>
      <c r="O38" s="9"/>
      <c r="P38" s="9"/>
      <c r="Q38" s="9"/>
      <c r="R38" s="9"/>
      <c r="S38" s="9"/>
      <c r="T38" s="18"/>
      <c r="U38" s="9"/>
      <c r="V38" s="9"/>
      <c r="W38" s="9"/>
      <c r="X38" s="9"/>
      <c r="Y38" s="9"/>
      <c r="Z38" s="9"/>
    </row>
    <row r="39" spans="1:26" ht="16.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6.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6.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6.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6.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6.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6.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6.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6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6.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6.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6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6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6.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6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6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6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6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6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6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6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6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6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6.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6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6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6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6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6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6.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6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6.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6.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6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6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6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6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6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6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6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6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6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6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6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6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6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6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6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6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6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6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6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6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6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6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6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6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6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6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6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6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6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6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6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6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6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6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6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6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6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6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6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6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6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6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6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6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6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6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6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6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6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6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6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6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6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6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6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6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6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6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6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6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6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6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6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6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6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6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6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6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6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6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6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6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6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6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6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6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6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6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6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6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6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6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6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6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6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6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6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6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6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6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6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6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6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6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6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6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6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6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6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6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6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6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6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6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6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6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6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6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6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6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6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6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6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6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6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6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6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6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6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6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6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6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6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6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6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6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6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6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6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6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6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6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6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6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6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6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6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6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6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6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6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6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6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6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6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6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6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6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6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6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6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6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6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6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6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6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6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6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6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6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6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6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6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6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6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6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6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6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6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6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6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6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6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6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6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6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6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6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6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6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6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6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6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6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6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6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6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6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6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6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6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6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6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6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6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6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6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6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6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6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6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6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6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6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6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6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6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6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6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6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6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6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6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6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6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6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6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6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6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6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6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6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6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6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6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6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6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6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6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6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6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6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6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6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6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6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6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6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6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6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6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6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6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6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6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6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6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6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6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6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6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6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6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6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6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6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6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6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6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6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6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6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6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6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6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6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6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6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6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6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6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6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6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6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6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6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6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6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6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6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6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6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6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6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6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6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6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6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6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6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6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6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6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6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6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6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6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6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6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6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6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6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6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6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6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6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6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6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6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6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6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6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6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6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6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6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6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6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6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6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6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6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6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6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6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6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6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6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6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6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6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6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6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6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6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6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6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6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6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6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6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6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6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6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6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6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6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6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6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6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6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6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6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6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6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6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6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6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6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6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6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6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6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6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6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6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6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6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6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6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6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6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6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6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6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6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6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6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6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6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6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6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6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6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6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6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6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6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6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6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6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6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6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6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6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6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6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6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6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6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6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6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6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6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6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6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6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6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6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6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6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6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6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6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6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6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6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6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6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6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6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6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6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6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6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6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6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6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6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6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6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6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6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6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6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6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6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6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6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6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6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6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6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6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6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6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6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6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6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6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6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6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6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6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6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6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6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6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6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6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6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6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6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6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6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6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6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6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6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6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6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6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6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6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6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6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6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6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6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6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6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6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6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6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6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6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6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6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6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6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6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6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6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6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6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6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6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6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6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6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6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6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6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6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6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6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6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6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6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6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6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6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6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6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6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6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6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6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6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6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6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6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6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6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6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6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6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6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6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6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6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6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6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6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6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6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6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6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6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6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6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6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6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6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6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6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6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6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6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6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6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6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6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6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6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6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6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6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6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6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6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6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6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6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6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6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6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6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6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6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6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6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6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6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6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6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6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6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6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6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6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6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6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6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6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6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6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6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6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6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6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6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6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6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6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6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6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6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6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6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6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6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6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6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6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6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6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6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6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6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6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6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6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6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6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6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6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6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6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6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6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6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6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6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6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6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6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6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6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6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6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6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6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6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6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6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6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6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6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6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6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6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6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6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6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6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6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6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6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6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6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6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6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6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6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6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6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6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6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6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6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6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6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6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6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6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6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6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6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6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6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6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6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6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6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6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6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6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6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6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6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6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6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6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6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6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6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6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6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6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6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6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6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6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6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6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6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6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6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6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6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6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6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6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6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6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6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6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6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6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6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6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6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6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6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6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6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6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6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6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6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6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6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6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6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6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6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6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6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6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6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6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6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6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6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6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6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6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6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6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6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6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6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6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6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6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6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6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6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6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6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6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6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6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6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6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6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6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6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6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6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6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6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6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6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6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6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6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6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6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6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6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6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6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6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6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6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6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6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6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6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6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6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6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6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6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6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6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6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6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6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6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6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6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6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6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6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6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6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6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6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6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6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6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6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6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6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6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6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6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6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6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6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6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6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6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6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6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6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6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6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6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6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6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6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6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6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6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6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6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6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6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6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6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6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6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6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6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6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6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6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6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6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6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6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6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6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6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6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6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6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6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6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6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6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6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6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6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6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6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6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6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6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6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6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6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6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6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6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6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6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6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6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6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6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6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6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6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6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6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6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6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6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6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6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6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6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6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6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6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6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6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6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6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6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6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6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6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6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6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6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6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6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6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6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6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6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6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6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6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6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6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6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6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6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6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6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6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6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6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6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6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6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6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6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6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6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6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6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6.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phoneticPr fontId="22" type="noConversion"/>
  <hyperlinks>
    <hyperlink ref="C8" r:id="rId1" xr:uid="{00000000-0004-0000-0500-000000000000}"/>
    <hyperlink ref="C9" r:id="rId2" xr:uid="{00000000-0004-0000-0500-000001000000}"/>
    <hyperlink ref="C10" r:id="rId3" xr:uid="{00000000-0004-0000-0500-000002000000}"/>
    <hyperlink ref="C23" r:id="rId4" xr:uid="{00000000-0004-0000-0500-000003000000}"/>
    <hyperlink ref="C25" r:id="rId5" xr:uid="{00000000-0004-0000-0500-000004000000}"/>
    <hyperlink ref="C19" r:id="rId6" display="Q29.공유기 설치" xr:uid="{6DB64EA8-E0BC-41F1-8E99-2B777ECFCE91}"/>
    <hyperlink ref="C32" r:id="rId7" display="Q3.도시 분할 계획" xr:uid="{7DA9C9E2-BC36-463F-9912-D658DFD5C874}"/>
    <hyperlink ref="C34" r:id="rId8" xr:uid="{9AE59FB0-B49B-4B47-9ED4-284E4AA843FB}"/>
    <hyperlink ref="C35" r:id="rId9" xr:uid="{5F3FC92F-1694-409D-8F37-B63942FDBE7E}"/>
  </hyperlink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A9E0-EA11-4DB5-B122-9FE5876F5269}">
  <dimension ref="A1:AB1000"/>
  <sheetViews>
    <sheetView workbookViewId="0">
      <pane ySplit="1" topLeftCell="A17" activePane="bottomLeft" state="frozen"/>
      <selection pane="bottomLeft" activeCell="D47" sqref="D47"/>
    </sheetView>
  </sheetViews>
  <sheetFormatPr defaultColWidth="14.44140625" defaultRowHeight="15" customHeight="1"/>
  <cols>
    <col min="1" max="1" width="9" customWidth="1"/>
    <col min="2" max="2" width="25.5546875" customWidth="1"/>
    <col min="3" max="3" width="44" customWidth="1"/>
    <col min="4" max="4" width="11" customWidth="1"/>
    <col min="5" max="5" width="9" customWidth="1"/>
    <col min="6" max="6" width="15.5546875" customWidth="1"/>
    <col min="7" max="7" width="9" customWidth="1"/>
    <col min="8" max="8" width="14.88671875" customWidth="1"/>
    <col min="9" max="10" width="12.33203125" customWidth="1"/>
    <col min="11" max="12" width="11.33203125" customWidth="1"/>
    <col min="13" max="13" width="11.5546875" customWidth="1"/>
    <col min="14" max="14" width="9.88671875" customWidth="1"/>
    <col min="15" max="15" width="15.5546875" customWidth="1"/>
    <col min="16" max="16" width="9" customWidth="1"/>
    <col min="17" max="17" width="23.6640625" customWidth="1"/>
    <col min="18" max="18" width="30.88671875" customWidth="1"/>
    <col min="19" max="28" width="9" customWidth="1"/>
  </cols>
  <sheetData>
    <row r="1" spans="1:28" ht="16.5" customHeight="1">
      <c r="A1" s="9"/>
      <c r="B1" s="9" t="s">
        <v>0</v>
      </c>
      <c r="C1" s="9" t="s">
        <v>1</v>
      </c>
      <c r="D1" s="9" t="s">
        <v>2</v>
      </c>
      <c r="E1" s="9" t="s">
        <v>303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5</v>
      </c>
      <c r="K1" s="9" t="s">
        <v>8</v>
      </c>
      <c r="L1" s="9" t="s">
        <v>5</v>
      </c>
      <c r="M1" s="9" t="s">
        <v>9</v>
      </c>
      <c r="N1" s="9" t="s">
        <v>10</v>
      </c>
      <c r="O1" s="9" t="s">
        <v>11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6.5" customHeight="1">
      <c r="A2" s="9"/>
      <c r="B2" s="60" t="s">
        <v>593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16.5" customHeight="1">
      <c r="A3" s="9">
        <v>1</v>
      </c>
      <c r="B3" s="9" t="s">
        <v>588</v>
      </c>
      <c r="C3" s="16"/>
      <c r="D3" s="9"/>
      <c r="E3" s="9"/>
      <c r="F3" s="11"/>
      <c r="G3" s="11"/>
      <c r="H3" s="11"/>
      <c r="I3" s="11"/>
      <c r="J3" s="11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6.5" customHeight="1">
      <c r="A4" s="9"/>
      <c r="B4" s="9"/>
      <c r="C4" s="17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16.5" customHeight="1">
      <c r="A5" s="9"/>
      <c r="B5" s="9"/>
      <c r="C5" s="17"/>
      <c r="D5" s="9">
        <v>9</v>
      </c>
      <c r="E5" s="9">
        <f>SUM(E3)</f>
        <v>0</v>
      </c>
      <c r="F5" s="9"/>
      <c r="G5" s="9"/>
      <c r="H5" s="9"/>
      <c r="I5" s="9"/>
      <c r="J5" s="9"/>
      <c r="K5" s="9"/>
      <c r="L5" s="9"/>
      <c r="M5" s="9">
        <f>D5-E5</f>
        <v>9</v>
      </c>
      <c r="N5" s="18">
        <f>100% - (M5/D5*100)%</f>
        <v>0</v>
      </c>
      <c r="O5" s="9"/>
      <c r="P5" s="9"/>
      <c r="Q5" s="9"/>
      <c r="R5" s="9"/>
      <c r="S5" s="9"/>
      <c r="T5" s="9"/>
      <c r="U5" s="9"/>
      <c r="V5" s="18"/>
      <c r="W5" s="9"/>
      <c r="X5" s="9"/>
      <c r="Y5" s="9"/>
      <c r="Z5" s="9"/>
      <c r="AA5" s="9"/>
      <c r="AB5" s="9"/>
    </row>
    <row r="6" spans="1:28" ht="16.5" customHeight="1">
      <c r="A6" s="9">
        <v>2</v>
      </c>
      <c r="B6" s="9" t="s">
        <v>589</v>
      </c>
      <c r="C6" s="53" t="s">
        <v>599</v>
      </c>
      <c r="D6" s="9"/>
      <c r="E6" s="9">
        <v>1</v>
      </c>
      <c r="F6" s="11">
        <v>44881</v>
      </c>
      <c r="G6" s="11" t="s">
        <v>510</v>
      </c>
      <c r="H6" s="9"/>
      <c r="I6" s="9"/>
      <c r="J6" s="9"/>
      <c r="K6" s="9"/>
      <c r="L6" s="9"/>
      <c r="M6" s="9"/>
      <c r="N6" s="9"/>
      <c r="O6" s="9"/>
      <c r="P6" s="19"/>
      <c r="Q6" s="19"/>
      <c r="R6" s="17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16.5" customHeight="1">
      <c r="A7" s="9"/>
      <c r="B7" s="9"/>
      <c r="C7" s="53" t="s">
        <v>608</v>
      </c>
      <c r="D7" s="9"/>
      <c r="E7" s="9">
        <v>1</v>
      </c>
      <c r="F7" s="11">
        <v>44883</v>
      </c>
      <c r="G7" s="11" t="s">
        <v>510</v>
      </c>
      <c r="H7" s="9"/>
      <c r="I7" s="9"/>
      <c r="J7" s="9"/>
      <c r="K7" s="9"/>
      <c r="L7" s="9"/>
      <c r="M7" s="9"/>
      <c r="N7" s="9"/>
      <c r="O7" s="9"/>
      <c r="P7" s="19"/>
      <c r="Q7" s="19"/>
      <c r="R7" s="17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ht="16.5" customHeight="1">
      <c r="A8" s="9"/>
      <c r="B8" s="9"/>
      <c r="C8" s="53" t="s">
        <v>614</v>
      </c>
      <c r="D8" s="9"/>
      <c r="E8" s="9">
        <v>1</v>
      </c>
      <c r="F8" s="11">
        <v>44883</v>
      </c>
      <c r="G8" s="11" t="s">
        <v>510</v>
      </c>
      <c r="H8" s="9"/>
      <c r="I8" s="9"/>
      <c r="J8" s="9"/>
      <c r="K8" s="9"/>
      <c r="L8" s="9"/>
      <c r="M8" s="9"/>
      <c r="N8" s="9"/>
      <c r="O8" s="9"/>
      <c r="P8" s="19"/>
      <c r="Q8" s="19"/>
      <c r="R8" s="17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16.5" customHeight="1">
      <c r="A9" s="9"/>
      <c r="B9" s="9"/>
      <c r="C9" s="9"/>
      <c r="D9" s="9">
        <v>3</v>
      </c>
      <c r="E9" s="9">
        <f>SUM(E6)</f>
        <v>1</v>
      </c>
      <c r="F9" s="9"/>
      <c r="G9" s="9"/>
      <c r="H9" s="9"/>
      <c r="I9" s="9"/>
      <c r="J9" s="9"/>
      <c r="K9" s="9"/>
      <c r="L9" s="9"/>
      <c r="M9" s="9">
        <f>D9-E9</f>
        <v>2</v>
      </c>
      <c r="N9" s="18">
        <f>100% - (M9/D9*100)%</f>
        <v>0.33333333333333348</v>
      </c>
      <c r="O9" s="9"/>
      <c r="P9" s="9"/>
      <c r="Q9" s="9"/>
      <c r="R9" s="17"/>
      <c r="S9" s="9"/>
      <c r="T9" s="9"/>
      <c r="U9" s="9"/>
      <c r="V9" s="18"/>
      <c r="W9" s="9"/>
      <c r="X9" s="9"/>
      <c r="Y9" s="9"/>
      <c r="Z9" s="9"/>
      <c r="AA9" s="9"/>
      <c r="AB9" s="9"/>
    </row>
    <row r="10" spans="1:28" ht="16.5" customHeight="1">
      <c r="A10" s="9">
        <v>3</v>
      </c>
      <c r="B10" s="9" t="s">
        <v>590</v>
      </c>
      <c r="C10" s="10"/>
      <c r="D10" s="9"/>
      <c r="E10" s="9"/>
      <c r="F10" s="11"/>
      <c r="G10" s="9"/>
      <c r="H10" s="11"/>
      <c r="I10" s="11"/>
      <c r="J10" s="11"/>
      <c r="K10" s="11"/>
      <c r="L10" s="11"/>
      <c r="M10" s="9"/>
      <c r="N10" s="9"/>
      <c r="O10" s="9"/>
      <c r="P10" s="9"/>
      <c r="Q10" s="9"/>
      <c r="R10" s="17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16.5" customHeight="1">
      <c r="A11" s="9"/>
      <c r="B11" s="9"/>
      <c r="C11" s="17"/>
      <c r="D11" s="9"/>
      <c r="E11" s="9"/>
      <c r="F11" s="11"/>
      <c r="G11" s="11"/>
      <c r="H11" s="11"/>
      <c r="I11" s="11"/>
      <c r="J11" s="11"/>
      <c r="K11" s="9"/>
      <c r="L11" s="9"/>
      <c r="M11" s="9"/>
      <c r="N11" s="9"/>
      <c r="O11" s="9"/>
      <c r="P11" s="9"/>
      <c r="Q11" s="9"/>
      <c r="R11" s="17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16.5" customHeight="1">
      <c r="A12" s="9"/>
      <c r="B12" s="9"/>
      <c r="C12" s="17"/>
      <c r="D12" s="9"/>
      <c r="E12" s="9"/>
      <c r="F12" s="11"/>
      <c r="G12" s="11"/>
      <c r="H12" s="11"/>
      <c r="I12" s="11"/>
      <c r="J12" s="11"/>
      <c r="K12" s="9"/>
      <c r="L12" s="9"/>
      <c r="M12" s="9"/>
      <c r="N12" s="9"/>
      <c r="O12" s="9"/>
      <c r="P12" s="9"/>
      <c r="Q12" s="9"/>
      <c r="R12" s="17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16.5" customHeight="1">
      <c r="A13" s="9"/>
      <c r="B13" s="9"/>
      <c r="C13" s="9"/>
      <c r="D13" s="9">
        <v>8</v>
      </c>
      <c r="E13" s="9">
        <f>COUNTA(C10:C12)</f>
        <v>0</v>
      </c>
      <c r="F13" s="9"/>
      <c r="G13" s="9"/>
      <c r="H13" s="9"/>
      <c r="I13" s="9"/>
      <c r="J13" s="9"/>
      <c r="K13" s="9"/>
      <c r="L13" s="9"/>
      <c r="M13" s="9">
        <f>D13-E13</f>
        <v>8</v>
      </c>
      <c r="N13" s="18">
        <f>100% - (M13/D13*100)%</f>
        <v>0</v>
      </c>
      <c r="O13" s="9"/>
      <c r="P13" s="9"/>
      <c r="Q13" s="9"/>
      <c r="R13" s="17"/>
      <c r="S13" s="9"/>
      <c r="T13" s="9"/>
      <c r="U13" s="9"/>
      <c r="V13" s="18"/>
      <c r="W13" s="9"/>
      <c r="X13" s="9"/>
      <c r="Y13" s="9"/>
      <c r="Z13" s="9"/>
      <c r="AA13" s="9"/>
      <c r="AB13" s="9"/>
    </row>
    <row r="14" spans="1:28" ht="16.5" customHeight="1">
      <c r="A14" s="9">
        <v>4</v>
      </c>
      <c r="B14" s="9" t="s">
        <v>591</v>
      </c>
      <c r="C14" s="1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7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ht="16.5" customHeight="1">
      <c r="A15" s="9"/>
      <c r="B15" s="9"/>
      <c r="C15" s="9"/>
      <c r="D15" s="9">
        <v>7</v>
      </c>
      <c r="E15" s="9">
        <f>SUM(E14)</f>
        <v>0</v>
      </c>
      <c r="F15" s="9"/>
      <c r="G15" s="9"/>
      <c r="H15" s="9"/>
      <c r="I15" s="9"/>
      <c r="J15" s="9"/>
      <c r="K15" s="9"/>
      <c r="L15" s="9"/>
      <c r="M15" s="9">
        <f>D15-E15</f>
        <v>7</v>
      </c>
      <c r="N15" s="18">
        <f>100% - (M15/D15*100)%</f>
        <v>0</v>
      </c>
      <c r="O15" s="9"/>
      <c r="P15" s="9"/>
      <c r="Q15" s="9"/>
      <c r="R15" s="17"/>
      <c r="S15" s="9"/>
      <c r="T15" s="9"/>
      <c r="U15" s="9"/>
      <c r="V15" s="18"/>
      <c r="W15" s="9"/>
      <c r="X15" s="9"/>
      <c r="Y15" s="9"/>
      <c r="Z15" s="9"/>
      <c r="AA15" s="9"/>
      <c r="AB15" s="9"/>
    </row>
    <row r="16" spans="1:28" ht="16.5" customHeight="1">
      <c r="A16" s="9">
        <v>5</v>
      </c>
      <c r="B16" s="60" t="s">
        <v>592</v>
      </c>
      <c r="C16" s="17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6.5" customHeight="1">
      <c r="A17" s="9"/>
      <c r="B17" s="9"/>
      <c r="C17" s="38"/>
      <c r="D17" s="9"/>
      <c r="E17" s="9"/>
      <c r="F17" s="39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6.5" customHeight="1">
      <c r="A18" s="9"/>
      <c r="B18" s="9"/>
      <c r="C18" s="38"/>
      <c r="D18" s="9"/>
      <c r="E18" s="9"/>
      <c r="F18" s="3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6.5" customHeight="1">
      <c r="A19" s="9"/>
      <c r="B19" s="9"/>
      <c r="C19" s="38"/>
      <c r="D19" s="9"/>
      <c r="E19" s="9"/>
      <c r="F19" s="3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8"/>
      <c r="W19" s="9"/>
      <c r="X19" s="9"/>
      <c r="Y19" s="9"/>
      <c r="Z19" s="9"/>
      <c r="AA19" s="9"/>
      <c r="AB19" s="9"/>
    </row>
    <row r="20" spans="1:28" ht="16.5" customHeight="1">
      <c r="A20" s="9"/>
      <c r="B20" s="9"/>
      <c r="C20" s="38"/>
      <c r="D20" s="9"/>
      <c r="E20" s="9"/>
      <c r="F20" s="39"/>
      <c r="G20" s="11"/>
      <c r="H20" s="9"/>
      <c r="I20" s="9"/>
      <c r="J20" s="9"/>
      <c r="K20" s="9"/>
      <c r="L20" s="9"/>
      <c r="M20" s="9"/>
      <c r="N20" s="9"/>
      <c r="O20" s="9"/>
      <c r="P20" s="9"/>
      <c r="Q20" s="19"/>
      <c r="R20" s="17"/>
      <c r="S20" s="9"/>
      <c r="T20" s="9"/>
      <c r="U20" s="9"/>
      <c r="V20" s="9"/>
      <c r="W20" s="20"/>
      <c r="X20" s="9"/>
      <c r="Y20" s="9"/>
      <c r="Z20" s="9"/>
      <c r="AA20" s="9"/>
      <c r="AB20" s="9"/>
    </row>
    <row r="21" spans="1:28" ht="16.5" customHeight="1">
      <c r="A21" s="9"/>
      <c r="B21" s="9"/>
      <c r="C21" s="53"/>
      <c r="D21" s="9"/>
      <c r="E21" s="9"/>
      <c r="F21" s="3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7"/>
      <c r="S21" s="9"/>
      <c r="T21" s="9"/>
      <c r="U21" s="9"/>
      <c r="V21" s="18"/>
      <c r="W21" s="9"/>
      <c r="X21" s="9"/>
      <c r="Y21" s="9"/>
      <c r="Z21" s="9"/>
      <c r="AA21" s="9"/>
      <c r="AB21" s="9"/>
    </row>
    <row r="22" spans="1:28" ht="16.5" customHeight="1">
      <c r="A22" s="9"/>
      <c r="B22" s="9"/>
      <c r="C22" s="17"/>
      <c r="D22" s="9">
        <v>6</v>
      </c>
      <c r="E22" s="9">
        <f>COUNTA(C17:C21)</f>
        <v>0</v>
      </c>
      <c r="F22" s="9"/>
      <c r="G22" s="9"/>
      <c r="H22" s="9"/>
      <c r="I22" s="9"/>
      <c r="J22" s="9"/>
      <c r="K22" s="9"/>
      <c r="L22" s="9"/>
      <c r="M22" s="9">
        <f>D22-E22</f>
        <v>6</v>
      </c>
      <c r="N22" s="18">
        <f>100% - (M22/D22*100)%</f>
        <v>0</v>
      </c>
      <c r="O22" s="9"/>
      <c r="P22" s="9"/>
      <c r="Q22" s="9"/>
      <c r="R22" s="17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6.5" customHeight="1">
      <c r="A23" s="9"/>
      <c r="B23" s="60" t="s">
        <v>594</v>
      </c>
      <c r="C23" s="17"/>
      <c r="D23" s="9"/>
      <c r="E23" s="9"/>
      <c r="F23" s="9"/>
      <c r="G23" s="9"/>
      <c r="H23" s="9"/>
      <c r="I23" s="9"/>
      <c r="J23" s="9"/>
      <c r="K23" s="9"/>
      <c r="L23" s="9"/>
      <c r="M23" s="9"/>
      <c r="N23" s="18"/>
      <c r="O23" s="9"/>
      <c r="P23" s="9"/>
      <c r="Q23" s="9"/>
      <c r="R23" s="17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6.5" customHeight="1">
      <c r="A24" s="9">
        <v>6</v>
      </c>
      <c r="B24" s="9" t="s">
        <v>596</v>
      </c>
      <c r="C24" s="17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20"/>
      <c r="P24" s="9"/>
      <c r="Q24" s="9"/>
      <c r="R24" s="17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6.5" customHeight="1">
      <c r="A25" s="9"/>
      <c r="B25" s="9"/>
      <c r="C25" s="9"/>
      <c r="D25" s="9"/>
      <c r="E25" s="9">
        <f>SUM(E24)</f>
        <v>0</v>
      </c>
      <c r="F25" s="9"/>
      <c r="G25" s="9"/>
      <c r="H25" s="9"/>
      <c r="I25" s="9"/>
      <c r="J25" s="9"/>
      <c r="K25" s="9"/>
      <c r="L25" s="9"/>
      <c r="M25" s="9">
        <f>D25-E25</f>
        <v>0</v>
      </c>
      <c r="N25" s="18" t="e">
        <f>100% - (M25/D25*100)%</f>
        <v>#DIV/0!</v>
      </c>
      <c r="O25" s="9"/>
      <c r="P25" s="9"/>
      <c r="Q25" s="9"/>
      <c r="R25" s="17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6.5" customHeight="1">
      <c r="A26" s="9">
        <v>7</v>
      </c>
      <c r="B26" s="9" t="s">
        <v>546</v>
      </c>
      <c r="C26" s="53" t="s">
        <v>597</v>
      </c>
      <c r="D26" s="9"/>
      <c r="E26" s="9">
        <v>1</v>
      </c>
      <c r="F26" s="11">
        <v>44881</v>
      </c>
      <c r="G26" s="11" t="s">
        <v>510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17"/>
      <c r="S26" s="9"/>
      <c r="T26" s="9"/>
      <c r="U26" s="9"/>
      <c r="V26" s="18"/>
      <c r="W26" s="9"/>
      <c r="X26" s="9"/>
      <c r="Y26" s="9"/>
      <c r="Z26" s="9"/>
      <c r="AA26" s="9"/>
      <c r="AB26" s="9"/>
    </row>
    <row r="27" spans="1:28" ht="16.5" customHeight="1">
      <c r="A27" s="9"/>
      <c r="B27" s="9"/>
      <c r="C27" s="53" t="s">
        <v>602</v>
      </c>
      <c r="D27" s="9"/>
      <c r="E27" s="9">
        <v>1</v>
      </c>
      <c r="F27" s="11">
        <v>44882</v>
      </c>
      <c r="G27" s="11" t="s">
        <v>556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17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6.5" customHeight="1">
      <c r="A28" s="9"/>
      <c r="B28" s="9"/>
      <c r="C28" s="17"/>
      <c r="D28" s="9">
        <v>2</v>
      </c>
      <c r="E28" s="9">
        <f>SUM(E26:E27)</f>
        <v>2</v>
      </c>
      <c r="F28" s="9"/>
      <c r="G28" s="9"/>
      <c r="H28" s="9"/>
      <c r="I28" s="9"/>
      <c r="J28" s="9"/>
      <c r="K28" s="9"/>
      <c r="L28" s="9"/>
      <c r="M28" s="9">
        <f>D28-E28</f>
        <v>0</v>
      </c>
      <c r="N28" s="18">
        <f>100% - (M28/D28*100)%</f>
        <v>1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6.5" customHeight="1">
      <c r="A29" s="9">
        <v>8</v>
      </c>
      <c r="B29" s="60" t="s">
        <v>539</v>
      </c>
      <c r="C29" s="17"/>
      <c r="D29" s="9"/>
      <c r="E29" s="9">
        <v>1</v>
      </c>
      <c r="F29" s="1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6.5" customHeight="1">
      <c r="A30" s="9"/>
      <c r="B30" s="9"/>
      <c r="C30" s="9"/>
      <c r="D30" s="9">
        <v>11</v>
      </c>
      <c r="E30" s="9">
        <f>SUM(E29)</f>
        <v>1</v>
      </c>
      <c r="F30" s="9"/>
      <c r="G30" s="9"/>
      <c r="H30" s="9"/>
      <c r="I30" s="9"/>
      <c r="J30" s="9"/>
      <c r="K30" s="9"/>
      <c r="L30" s="9"/>
      <c r="M30" s="9">
        <f>D30-E30</f>
        <v>10</v>
      </c>
      <c r="N30" s="18">
        <f>100% - (M30/D30*100)%</f>
        <v>9.0909090909090939E-2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6.5" customHeight="1">
      <c r="A31" s="9">
        <v>9</v>
      </c>
      <c r="B31" s="60" t="s">
        <v>595</v>
      </c>
      <c r="C31" s="17"/>
      <c r="D31" s="9"/>
      <c r="E31" s="9">
        <v>1</v>
      </c>
      <c r="F31" s="1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6.5" customHeight="1">
      <c r="A32" s="9"/>
      <c r="B32" s="9"/>
      <c r="C32" s="9"/>
      <c r="D32" s="9">
        <v>11</v>
      </c>
      <c r="E32" s="9">
        <f>SUM(E31)</f>
        <v>1</v>
      </c>
      <c r="F32" s="9"/>
      <c r="G32" s="9"/>
      <c r="H32" s="9"/>
      <c r="I32" s="9"/>
      <c r="J32" s="9"/>
      <c r="K32" s="9"/>
      <c r="L32" s="9"/>
      <c r="M32" s="9">
        <f>D32-E32</f>
        <v>10</v>
      </c>
      <c r="N32" s="18">
        <f>100% - (M32/D32*100)%</f>
        <v>9.0909090909090939E-2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6.5" customHeight="1">
      <c r="A33" s="9">
        <v>10</v>
      </c>
      <c r="B33" s="60" t="s">
        <v>626</v>
      </c>
      <c r="C33" s="53" t="s">
        <v>627</v>
      </c>
      <c r="D33" s="9"/>
      <c r="E33" s="9">
        <v>1</v>
      </c>
      <c r="F33" s="11">
        <v>44956</v>
      </c>
      <c r="G33" s="63" t="s">
        <v>24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6.5" customHeight="1">
      <c r="A34" s="9"/>
      <c r="B34" s="9"/>
      <c r="C34" s="53" t="s">
        <v>629</v>
      </c>
      <c r="D34" s="9">
        <v>10</v>
      </c>
      <c r="E34" s="9">
        <f>SUM(E33)</f>
        <v>1</v>
      </c>
      <c r="F34" s="11">
        <v>44956</v>
      </c>
      <c r="G34" s="63" t="s">
        <v>24</v>
      </c>
      <c r="H34" s="9"/>
      <c r="I34" s="9"/>
      <c r="J34" s="9"/>
      <c r="K34" s="9"/>
      <c r="L34" s="9"/>
      <c r="M34" s="9">
        <f>D34-E34</f>
        <v>9</v>
      </c>
      <c r="N34" s="18">
        <f>100% - (M34/D34*100)%</f>
        <v>9.9999999999999978E-2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6.5" customHeight="1">
      <c r="A35" s="9"/>
      <c r="B35" s="9"/>
      <c r="C35" s="53"/>
      <c r="D35" s="9"/>
      <c r="E35" s="9"/>
      <c r="F35" s="11"/>
      <c r="G35" s="63"/>
      <c r="H35" s="9"/>
      <c r="I35" s="9"/>
      <c r="J35" s="9"/>
      <c r="K35" s="9"/>
      <c r="L35" s="9"/>
      <c r="M35" s="9"/>
      <c r="N35" s="1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6.5" customHeight="1">
      <c r="A36" s="9"/>
      <c r="B36" s="9"/>
      <c r="C36" s="53" t="s">
        <v>653</v>
      </c>
      <c r="D36" s="9"/>
      <c r="E36" s="9">
        <v>1</v>
      </c>
      <c r="F36" s="11">
        <v>44982</v>
      </c>
      <c r="G36" s="63" t="s">
        <v>24</v>
      </c>
      <c r="H36" s="9"/>
      <c r="I36" s="9"/>
      <c r="J36" s="9"/>
      <c r="K36" s="9"/>
      <c r="L36" s="9"/>
      <c r="M36" s="9"/>
      <c r="N36" s="1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6.5" customHeight="1">
      <c r="A37" s="9"/>
      <c r="B37" s="9"/>
      <c r="C37" s="53" t="s">
        <v>650</v>
      </c>
      <c r="D37" s="9"/>
      <c r="E37" s="9">
        <v>1</v>
      </c>
      <c r="F37" s="11">
        <v>44982</v>
      </c>
      <c r="G37" s="63" t="s">
        <v>24</v>
      </c>
      <c r="H37" s="9"/>
      <c r="I37" s="9"/>
      <c r="J37" s="9"/>
      <c r="K37" s="9"/>
      <c r="L37" s="9"/>
      <c r="M37" s="9"/>
      <c r="N37" s="1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6.5" customHeight="1">
      <c r="A38" s="9"/>
      <c r="B38" s="9"/>
      <c r="C38" s="53" t="s">
        <v>651</v>
      </c>
      <c r="D38" s="9"/>
      <c r="E38" s="9">
        <v>1</v>
      </c>
      <c r="F38" s="11">
        <v>44982</v>
      </c>
      <c r="G38" s="63" t="s">
        <v>24</v>
      </c>
      <c r="H38" s="9"/>
      <c r="I38" s="9"/>
      <c r="J38" s="9"/>
      <c r="K38" s="9"/>
      <c r="L38" s="9"/>
      <c r="M38" s="9"/>
      <c r="N38" s="1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6.5" customHeight="1">
      <c r="A39" s="9"/>
      <c r="B39" s="9"/>
      <c r="C39" s="53" t="s">
        <v>652</v>
      </c>
      <c r="D39" s="9"/>
      <c r="E39" s="9">
        <v>1</v>
      </c>
      <c r="F39" s="11">
        <v>44982</v>
      </c>
      <c r="G39" s="63" t="s">
        <v>24</v>
      </c>
      <c r="H39" s="9"/>
      <c r="I39" s="9"/>
      <c r="J39" s="9"/>
      <c r="K39" s="9"/>
      <c r="L39" s="9"/>
      <c r="M39" s="9"/>
      <c r="N39" s="1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6.5" customHeight="1">
      <c r="A40" s="9"/>
      <c r="B40" s="9"/>
      <c r="C40" s="53" t="s">
        <v>654</v>
      </c>
      <c r="D40" s="9"/>
      <c r="E40" s="9">
        <v>1</v>
      </c>
      <c r="F40" s="11">
        <v>44982</v>
      </c>
      <c r="G40" s="63" t="s">
        <v>24</v>
      </c>
      <c r="H40" s="9"/>
      <c r="I40" s="9"/>
      <c r="J40" s="9"/>
      <c r="K40" s="9"/>
      <c r="L40" s="9"/>
      <c r="M40" s="9"/>
      <c r="N40" s="1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6.5" customHeight="1">
      <c r="A41" s="9"/>
      <c r="B41" s="9"/>
      <c r="C41" s="53" t="s">
        <v>657</v>
      </c>
      <c r="D41" s="9"/>
      <c r="E41" s="9">
        <v>1</v>
      </c>
      <c r="F41" s="11">
        <v>44983</v>
      </c>
      <c r="G41" s="63" t="s">
        <v>24</v>
      </c>
      <c r="H41" s="9"/>
      <c r="I41" s="9"/>
      <c r="J41" s="9"/>
      <c r="K41" s="9"/>
      <c r="L41" s="9"/>
      <c r="M41" s="9"/>
      <c r="N41" s="18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6.5" customHeight="1">
      <c r="A42" s="9"/>
      <c r="B42" s="9"/>
      <c r="C42" s="53"/>
      <c r="D42" s="9"/>
      <c r="E42" s="9"/>
      <c r="F42" s="11"/>
      <c r="G42" s="63"/>
      <c r="H42" s="9"/>
      <c r="I42" s="9"/>
      <c r="J42" s="9"/>
      <c r="K42" s="9"/>
      <c r="L42" s="9"/>
      <c r="M42" s="9"/>
      <c r="N42" s="18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6.5" customHeight="1">
      <c r="A43" s="9"/>
      <c r="B43" s="9" t="s">
        <v>119</v>
      </c>
      <c r="C43" s="9"/>
      <c r="D43" s="9">
        <f>SUM(D3:D30)</f>
        <v>46</v>
      </c>
      <c r="E43" s="9">
        <f>SUM(E5,E9,E13,E15,E22,E25,E28,E30)</f>
        <v>4</v>
      </c>
      <c r="F43" s="9"/>
      <c r="G43" s="9"/>
      <c r="H43" s="9"/>
      <c r="I43" s="9"/>
      <c r="J43" s="9"/>
      <c r="K43" s="9"/>
      <c r="L43" s="9"/>
      <c r="M43" s="9">
        <f>D43-E43</f>
        <v>42</v>
      </c>
      <c r="N43" s="18">
        <f>100% - (M43/D43*100)%</f>
        <v>8.6956521739130488E-2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6.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6.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6.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6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6.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6.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6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6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6.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6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6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6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6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6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6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6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6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6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6.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6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6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6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6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6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6.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6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6.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6.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6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6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6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6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6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6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6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6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6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6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6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6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6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6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6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6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6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6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6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6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6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6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6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6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6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6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6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6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6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6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6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6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6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6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6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6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6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6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6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6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6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6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6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6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6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6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6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6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6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6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6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6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6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6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6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6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6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6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6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6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6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6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6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6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6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6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6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6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6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6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6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6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6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6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6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6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6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6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6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6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6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6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6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6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6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6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6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6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6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6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6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6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6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6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6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6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6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6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6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6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6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6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6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6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6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6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6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6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6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6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6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6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6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6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6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6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6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6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6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6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6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6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6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6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6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6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6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6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6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6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6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6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6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6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6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6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6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6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6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6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6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6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6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6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6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6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6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6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6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6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6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6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6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6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6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6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6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6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6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6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6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6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6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6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6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6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6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6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6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6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6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6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6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6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6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6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6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6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6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6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6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6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6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6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6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6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6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6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6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6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6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6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6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6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6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6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6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6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6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6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6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6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6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6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6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6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6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6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6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6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6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6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6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6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6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6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6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6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6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6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6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6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6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6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6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6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6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6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6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6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6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6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6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6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6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6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6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6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6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6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t="16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t="16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t="16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t="16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t="16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t="16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t="16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t="16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t="16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t="16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t="16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t="16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t="16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t="16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t="16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t="16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t="16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t="16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t="16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t="16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t="16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t="16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t="16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t="16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t="16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t="16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t="16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t="16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t="16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t="16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t="16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t="16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t="16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t="16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t="16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t="16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t="16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t="16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t="16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t="16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t="16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t="16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t="16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6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6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6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6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6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6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6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6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6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6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6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6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6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6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6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6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6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6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6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6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6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6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6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6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6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6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6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6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6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6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6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6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6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6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6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6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6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6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6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6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6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6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6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6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6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6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6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6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6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6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6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6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6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6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6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6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6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6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6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6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6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6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6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6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6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6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6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6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6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6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6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6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6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6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6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6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6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6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6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6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6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6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6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6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6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6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6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6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6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6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6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6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6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6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6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6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6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6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6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6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6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6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6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6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6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6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6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6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6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6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6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6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6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6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6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6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6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6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6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6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6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6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6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6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6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6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6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6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6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6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6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6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6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6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6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6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6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6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6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6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6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6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6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6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6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6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6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6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6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6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6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6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6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6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6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6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6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6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6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6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6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6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6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6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6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6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6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6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6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6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6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6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6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6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6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6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6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6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6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6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6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6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6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6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6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6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6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6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6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6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6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6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6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6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6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6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6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6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6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6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6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6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6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6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6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6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6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6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6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6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6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6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6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6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6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6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6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6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6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6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6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6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6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6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6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6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6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6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6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6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6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6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6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6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6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6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6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6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6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6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6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6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6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6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6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6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6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6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6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6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6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6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6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6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6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6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6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6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6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6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6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6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6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6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6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6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6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6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6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6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6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6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6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6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6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6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6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6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6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6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6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6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6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6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6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6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6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6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6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6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6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6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6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6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6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6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6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6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6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6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6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6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6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6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6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6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6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6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6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6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6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6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6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6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6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6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6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6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6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6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6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6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6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6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6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6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6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6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6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6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6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6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6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6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6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6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6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6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6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6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6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6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6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6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6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6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6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6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6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6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6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6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6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6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6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6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6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6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6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6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6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6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6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6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6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6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6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6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6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6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6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6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6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6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6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6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6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6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6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6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6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6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6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6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6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6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6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6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6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6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6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6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6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6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6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6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6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6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6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6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6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6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6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6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6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6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6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6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6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6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6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6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6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6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6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6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6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6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6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6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6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6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6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6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6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6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6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6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6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6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6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6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6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6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6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6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6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6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6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6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6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6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6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6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6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6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6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6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6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6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6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6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6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6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6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6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6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6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6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6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6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6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6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6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6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6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6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6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6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6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6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6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6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6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6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6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6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6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6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6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6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6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6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6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6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6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6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6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6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6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6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6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6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6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6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6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6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6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6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6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6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6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6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6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6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6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6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6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6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6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6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6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6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6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6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6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6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6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6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6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6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6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6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6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6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6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6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6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6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6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6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6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6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6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6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6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6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6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6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6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6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6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6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6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6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6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6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6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6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6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6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6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6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6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6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6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6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6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6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6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6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6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6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6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6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6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6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6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6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6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6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6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6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6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6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6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6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6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6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6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6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6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6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6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6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6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6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6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6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6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6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6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6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6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6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6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6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6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6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6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6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6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6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6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6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6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6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6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6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6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6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6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6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6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6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6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6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6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6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6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6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6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6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6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6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6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6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ht="16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ht="16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ht="16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ht="16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ht="16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ht="16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ht="16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ht="16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ht="16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ht="16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ht="16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ht="16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ht="16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ht="16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ht="16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ht="16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ht="16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ht="1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</row>
    <row r="1000" spans="1:28" ht="1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</row>
  </sheetData>
  <phoneticPr fontId="22" type="noConversion"/>
  <hyperlinks>
    <hyperlink ref="C26" r:id="rId1" xr:uid="{9EE81DE3-ABF8-4C84-A4DF-A4ED1A815D7E}"/>
    <hyperlink ref="C6" r:id="rId2" xr:uid="{D2108C71-8AA6-44EE-9899-F8FE603F45E0}"/>
    <hyperlink ref="C27" r:id="rId3" display="1300.k번째 수" xr:uid="{0F8F2EB7-9325-47E1-A938-EA72729EBFFD}"/>
    <hyperlink ref="C7" r:id="rId4" xr:uid="{8B1BA37B-2C78-410A-A79E-863023A1C243}"/>
    <hyperlink ref="C8" r:id="rId5" xr:uid="{E5AD7C1B-9508-4629-9C9B-5F5F56A4F937}"/>
    <hyperlink ref="C33" r:id="rId6" xr:uid="{338FF290-4D2D-48B5-A7CE-F0F73E464D68}"/>
    <hyperlink ref="C34" r:id="rId7" xr:uid="{BEEBBB85-9D7E-49DB-A1E2-A596C140DC07}"/>
    <hyperlink ref="C37" r:id="rId8" xr:uid="{F28C5BD3-0B2A-47BA-BF89-771E88801B3E}"/>
    <hyperlink ref="C38" r:id="rId9" xr:uid="{6685832B-A85B-491D-909B-A8E32B07E8B2}"/>
    <hyperlink ref="C39" r:id="rId10" xr:uid="{D32C5105-37F4-41FA-BF18-33FC3FA13C06}"/>
    <hyperlink ref="C36" r:id="rId11" xr:uid="{71CF186C-7F2E-4028-A46E-3D567C176A2C}"/>
    <hyperlink ref="C40" r:id="rId12" xr:uid="{AD5367B4-38F2-4A4C-9FFA-59712CE026E8}"/>
    <hyperlink ref="C41" r:id="rId13" xr:uid="{2E75CEF0-1C48-451A-A06B-D2725C5E8F82}"/>
  </hyperlinks>
  <pageMargins left="0.7" right="0.7" top="0.75" bottom="0.75" header="0" footer="0"/>
  <pageSetup paperSize="9" orientation="portrait" r:id="rId1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016"/>
  <sheetViews>
    <sheetView zoomScale="85" zoomScaleNormal="85" workbookViewId="0">
      <pane ySplit="1" topLeftCell="A2" activePane="bottomLeft" state="frozen"/>
      <selection pane="bottomLeft" activeCell="B64" sqref="B64"/>
    </sheetView>
  </sheetViews>
  <sheetFormatPr defaultColWidth="14.44140625" defaultRowHeight="15" customHeight="1"/>
  <cols>
    <col min="1" max="1" width="9" style="62" customWidth="1"/>
    <col min="2" max="3" width="40.6640625" style="62" customWidth="1"/>
    <col min="4" max="4" width="22.44140625" style="62" customWidth="1"/>
    <col min="5" max="5" width="13.6640625" style="62" customWidth="1"/>
    <col min="6" max="6" width="17.109375" style="90" customWidth="1"/>
    <col min="7" max="7" width="9" style="62" customWidth="1"/>
    <col min="8" max="8" width="16.33203125" style="62" customWidth="1"/>
    <col min="9" max="9" width="9" style="62" customWidth="1"/>
    <col min="10" max="10" width="16.44140625" style="62" customWidth="1"/>
    <col min="11" max="11" width="9" style="62" customWidth="1"/>
    <col min="12" max="12" width="13.88671875" style="62" customWidth="1"/>
    <col min="13" max="13" width="8.6640625" style="62" customWidth="1"/>
    <col min="14" max="14" width="14.44140625" style="62" customWidth="1"/>
    <col min="15" max="15" width="8.6640625" style="62" customWidth="1"/>
    <col min="16" max="16" width="12.88671875" style="62" customWidth="1"/>
    <col min="17" max="17" width="12.44140625" style="62" customWidth="1"/>
    <col min="18" max="32" width="9" style="62" customWidth="1"/>
    <col min="33" max="16384" width="14.44140625" style="62"/>
  </cols>
  <sheetData>
    <row r="1" spans="1:32" ht="16.5" customHeight="1">
      <c r="A1" s="9"/>
      <c r="B1" s="9" t="s">
        <v>764</v>
      </c>
      <c r="C1" s="9" t="s">
        <v>765</v>
      </c>
      <c r="D1" s="9" t="s">
        <v>2</v>
      </c>
      <c r="E1" s="9" t="s">
        <v>3</v>
      </c>
      <c r="F1" s="89" t="s">
        <v>127</v>
      </c>
      <c r="G1" s="9" t="s">
        <v>5</v>
      </c>
      <c r="H1" s="11" t="s">
        <v>6</v>
      </c>
      <c r="I1" s="9" t="s">
        <v>5</v>
      </c>
      <c r="J1" s="11" t="s">
        <v>7</v>
      </c>
      <c r="K1" s="9" t="s">
        <v>5</v>
      </c>
      <c r="L1" s="11" t="s">
        <v>8</v>
      </c>
      <c r="M1" s="9" t="s">
        <v>5</v>
      </c>
      <c r="N1" s="9" t="s">
        <v>768</v>
      </c>
      <c r="O1" s="9" t="s">
        <v>758</v>
      </c>
      <c r="P1" s="9" t="s">
        <v>9</v>
      </c>
      <c r="Q1" s="9" t="s">
        <v>10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16.5" customHeight="1">
      <c r="A2" s="9"/>
      <c r="B2" s="94" t="s">
        <v>696</v>
      </c>
      <c r="C2" s="116"/>
      <c r="D2" s="9">
        <v>1</v>
      </c>
      <c r="E2" s="9">
        <v>1</v>
      </c>
      <c r="F2" s="11">
        <v>44413</v>
      </c>
      <c r="G2" s="9" t="s">
        <v>556</v>
      </c>
      <c r="H2" s="39">
        <v>45092</v>
      </c>
      <c r="I2" s="9" t="s">
        <v>56</v>
      </c>
      <c r="J2" s="9"/>
      <c r="K2" s="9" t="s">
        <v>56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ht="16.5" customHeight="1">
      <c r="A3" s="9"/>
      <c r="B3" s="94" t="s">
        <v>729</v>
      </c>
      <c r="C3" s="116"/>
      <c r="D3" s="9">
        <v>1</v>
      </c>
      <c r="E3" s="9">
        <v>1</v>
      </c>
      <c r="F3" s="11">
        <v>44413</v>
      </c>
      <c r="G3" s="9" t="s">
        <v>556</v>
      </c>
      <c r="H3" s="11">
        <v>44841</v>
      </c>
      <c r="I3" s="9" t="s">
        <v>556</v>
      </c>
      <c r="J3" s="11">
        <v>45136</v>
      </c>
      <c r="K3" s="9" t="s">
        <v>56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16.5" customHeight="1">
      <c r="A4" s="9"/>
      <c r="B4" s="94" t="s">
        <v>714</v>
      </c>
      <c r="C4" s="116"/>
      <c r="D4" s="9">
        <v>1</v>
      </c>
      <c r="E4" s="9">
        <v>1</v>
      </c>
      <c r="F4" s="95">
        <v>44428</v>
      </c>
      <c r="G4" s="9" t="s">
        <v>556</v>
      </c>
      <c r="H4" s="95">
        <v>44659</v>
      </c>
      <c r="I4" s="9" t="s">
        <v>556</v>
      </c>
      <c r="J4" s="39">
        <v>45128</v>
      </c>
      <c r="K4" s="9" t="s">
        <v>56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ht="16.5" customHeight="1">
      <c r="A5" s="9"/>
      <c r="B5" s="38" t="s">
        <v>730</v>
      </c>
      <c r="C5" s="53" t="s">
        <v>769</v>
      </c>
      <c r="D5" s="9">
        <v>1</v>
      </c>
      <c r="E5" s="9">
        <v>1</v>
      </c>
      <c r="F5" s="11">
        <v>44429</v>
      </c>
      <c r="G5" s="9" t="s">
        <v>556</v>
      </c>
      <c r="H5" s="80">
        <v>44658</v>
      </c>
      <c r="I5" s="9" t="s">
        <v>556</v>
      </c>
      <c r="J5" s="39">
        <v>45137</v>
      </c>
      <c r="K5" s="9" t="s">
        <v>556</v>
      </c>
      <c r="L5" s="39">
        <v>45189</v>
      </c>
      <c r="M5" s="9" t="s">
        <v>56</v>
      </c>
      <c r="N5" s="39">
        <v>45445</v>
      </c>
      <c r="O5" s="9" t="s">
        <v>556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ht="16.5" customHeight="1">
      <c r="A6" s="9"/>
      <c r="B6" s="94" t="s">
        <v>731</v>
      </c>
      <c r="C6" s="116" t="s">
        <v>767</v>
      </c>
      <c r="D6" s="9">
        <v>1</v>
      </c>
      <c r="E6" s="9">
        <v>1</v>
      </c>
      <c r="F6" s="95">
        <v>44429</v>
      </c>
      <c r="G6" s="9" t="s">
        <v>556</v>
      </c>
      <c r="H6" s="95">
        <v>44669</v>
      </c>
      <c r="I6" s="9" t="s">
        <v>556</v>
      </c>
      <c r="J6" s="39">
        <v>45138</v>
      </c>
      <c r="K6" s="9" t="s">
        <v>556</v>
      </c>
      <c r="L6" s="39">
        <v>45189</v>
      </c>
      <c r="M6" s="9" t="s">
        <v>56</v>
      </c>
      <c r="N6" s="39">
        <v>45452</v>
      </c>
      <c r="O6" s="9" t="s">
        <v>556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16.5" customHeight="1">
      <c r="A7" s="9"/>
      <c r="B7" s="94" t="s">
        <v>732</v>
      </c>
      <c r="C7" s="116"/>
      <c r="D7" s="9">
        <v>1</v>
      </c>
      <c r="E7" s="9">
        <v>1</v>
      </c>
      <c r="F7" s="11">
        <v>44431</v>
      </c>
      <c r="G7" s="9" t="s">
        <v>556</v>
      </c>
      <c r="H7" s="81">
        <v>44841</v>
      </c>
      <c r="I7" s="9" t="s">
        <v>556</v>
      </c>
      <c r="J7" s="39">
        <v>45138</v>
      </c>
      <c r="K7" s="9" t="s">
        <v>556</v>
      </c>
      <c r="L7" s="39">
        <v>45189</v>
      </c>
      <c r="M7" s="9" t="s">
        <v>56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ht="16.5" customHeight="1">
      <c r="A8" s="9"/>
      <c r="B8" s="38" t="s">
        <v>733</v>
      </c>
      <c r="C8" s="38"/>
      <c r="D8" s="9">
        <v>1</v>
      </c>
      <c r="E8" s="9">
        <v>1</v>
      </c>
      <c r="F8" s="11">
        <v>44431</v>
      </c>
      <c r="G8" s="9" t="s">
        <v>556</v>
      </c>
      <c r="H8" s="11">
        <v>44658</v>
      </c>
      <c r="I8" s="9" t="s">
        <v>556</v>
      </c>
      <c r="J8" s="39">
        <v>45139</v>
      </c>
      <c r="K8" s="9" t="s">
        <v>56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ht="16.5" customHeight="1">
      <c r="A9" s="9"/>
      <c r="B9" s="94" t="s">
        <v>734</v>
      </c>
      <c r="C9" s="116"/>
      <c r="D9" s="9">
        <v>1</v>
      </c>
      <c r="E9" s="9">
        <v>1</v>
      </c>
      <c r="F9" s="11">
        <v>44461</v>
      </c>
      <c r="G9" s="9" t="s">
        <v>556</v>
      </c>
      <c r="H9" s="11">
        <v>44847</v>
      </c>
      <c r="I9" s="9" t="s">
        <v>556</v>
      </c>
      <c r="J9" s="39">
        <v>45139</v>
      </c>
      <c r="K9" s="9" t="s">
        <v>556</v>
      </c>
      <c r="L9" s="39">
        <v>45189</v>
      </c>
      <c r="M9" s="9" t="s">
        <v>56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ht="16.5" customHeight="1">
      <c r="A10" s="9"/>
      <c r="B10" s="94" t="s">
        <v>742</v>
      </c>
      <c r="C10" s="116"/>
      <c r="D10" s="9">
        <v>1</v>
      </c>
      <c r="E10" s="9">
        <v>1</v>
      </c>
      <c r="F10" s="95">
        <v>44462</v>
      </c>
      <c r="G10" s="9" t="s">
        <v>556</v>
      </c>
      <c r="H10" s="95">
        <v>44846</v>
      </c>
      <c r="I10" s="9" t="s">
        <v>556</v>
      </c>
      <c r="J10" s="39">
        <v>45139</v>
      </c>
      <c r="K10" s="9" t="s">
        <v>556</v>
      </c>
      <c r="L10" s="39">
        <v>45190</v>
      </c>
      <c r="M10" s="9" t="s">
        <v>56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 ht="16.5" customHeight="1">
      <c r="A11" s="9"/>
      <c r="B11" s="38" t="s">
        <v>743</v>
      </c>
      <c r="C11" s="38"/>
      <c r="D11" s="9">
        <v>1</v>
      </c>
      <c r="E11" s="9">
        <v>1</v>
      </c>
      <c r="F11" s="11">
        <v>44463</v>
      </c>
      <c r="G11" s="9" t="s">
        <v>556</v>
      </c>
      <c r="H11" s="11">
        <v>44848</v>
      </c>
      <c r="I11" s="9" t="s">
        <v>556</v>
      </c>
      <c r="J11" s="11">
        <v>45140</v>
      </c>
      <c r="K11" s="9" t="s">
        <v>56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16.5" customHeight="1">
      <c r="A12" s="9"/>
      <c r="B12" s="38" t="s">
        <v>744</v>
      </c>
      <c r="C12" s="38"/>
      <c r="D12" s="9">
        <v>1</v>
      </c>
      <c r="E12" s="9">
        <v>1</v>
      </c>
      <c r="F12" s="11">
        <v>44464</v>
      </c>
      <c r="G12" s="9" t="s">
        <v>556</v>
      </c>
      <c r="H12" s="11">
        <v>44848</v>
      </c>
      <c r="I12" s="9" t="s">
        <v>556</v>
      </c>
      <c r="J12" s="11">
        <v>45140</v>
      </c>
      <c r="K12" s="9" t="s">
        <v>56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 ht="16.5" customHeight="1">
      <c r="A13" s="9"/>
      <c r="B13" s="94" t="s">
        <v>745</v>
      </c>
      <c r="C13" s="116"/>
      <c r="D13" s="9">
        <v>1</v>
      </c>
      <c r="E13" s="9">
        <v>1</v>
      </c>
      <c r="F13" s="11">
        <v>44470</v>
      </c>
      <c r="G13" s="9" t="s">
        <v>556</v>
      </c>
      <c r="H13" s="11">
        <v>44849</v>
      </c>
      <c r="I13" s="9" t="s">
        <v>556</v>
      </c>
      <c r="J13" s="11">
        <v>45140</v>
      </c>
      <c r="K13" s="9" t="s">
        <v>56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 ht="16.5" customHeight="1">
      <c r="A14" s="9"/>
      <c r="B14" s="38" t="s">
        <v>746</v>
      </c>
      <c r="C14" s="38"/>
      <c r="D14" s="9">
        <v>1</v>
      </c>
      <c r="E14" s="9">
        <v>1</v>
      </c>
      <c r="F14" s="95">
        <v>44475</v>
      </c>
      <c r="G14" s="9" t="s">
        <v>556</v>
      </c>
      <c r="H14" s="95">
        <v>44841</v>
      </c>
      <c r="I14" s="9" t="s">
        <v>556</v>
      </c>
      <c r="J14" s="11">
        <v>45140</v>
      </c>
      <c r="K14" s="9" t="s">
        <v>56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 ht="16.5" customHeight="1">
      <c r="A15" s="9"/>
      <c r="B15" s="38" t="s">
        <v>697</v>
      </c>
      <c r="C15" s="38"/>
      <c r="D15" s="9">
        <v>1</v>
      </c>
      <c r="E15" s="9">
        <v>1</v>
      </c>
      <c r="F15" s="11">
        <v>44476</v>
      </c>
      <c r="G15" s="9" t="s">
        <v>556</v>
      </c>
      <c r="H15" s="39">
        <v>45105</v>
      </c>
      <c r="I15" s="9" t="s">
        <v>556</v>
      </c>
      <c r="J15" s="39">
        <v>45160</v>
      </c>
      <c r="K15" s="9" t="s">
        <v>556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 ht="16.5" customHeight="1">
      <c r="A16" s="9"/>
      <c r="B16" s="94" t="s">
        <v>699</v>
      </c>
      <c r="C16" s="116"/>
      <c r="D16" s="9">
        <v>1</v>
      </c>
      <c r="E16" s="9">
        <v>1</v>
      </c>
      <c r="F16" s="95">
        <v>44570</v>
      </c>
      <c r="G16" s="9" t="s">
        <v>556</v>
      </c>
      <c r="H16" s="39">
        <v>45106</v>
      </c>
      <c r="I16" s="9" t="s">
        <v>56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 ht="16.5" customHeight="1">
      <c r="A17" s="9"/>
      <c r="B17" s="38" t="s">
        <v>700</v>
      </c>
      <c r="C17" s="38"/>
      <c r="D17" s="9">
        <v>1</v>
      </c>
      <c r="E17" s="9">
        <v>1</v>
      </c>
      <c r="F17" s="11">
        <v>44584</v>
      </c>
      <c r="G17" s="9" t="s">
        <v>556</v>
      </c>
      <c r="H17" s="39">
        <v>45107</v>
      </c>
      <c r="I17" s="9" t="s">
        <v>56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ht="16.5" customHeight="1">
      <c r="A18" s="9"/>
      <c r="B18" s="96" t="s">
        <v>698</v>
      </c>
      <c r="C18" s="96"/>
      <c r="D18" s="9">
        <v>1</v>
      </c>
      <c r="E18" s="9">
        <v>1</v>
      </c>
      <c r="F18" s="89">
        <v>44413</v>
      </c>
      <c r="G18" s="9" t="s">
        <v>556</v>
      </c>
      <c r="H18" s="89">
        <v>44454</v>
      </c>
      <c r="I18" s="9" t="s">
        <v>556</v>
      </c>
      <c r="J18" s="11">
        <v>44575</v>
      </c>
      <c r="K18" s="9" t="s">
        <v>556</v>
      </c>
      <c r="L18" s="89">
        <v>44642</v>
      </c>
      <c r="M18" s="9" t="s">
        <v>56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 ht="16.5" customHeight="1">
      <c r="A19" s="9"/>
      <c r="B19" s="38" t="s">
        <v>701</v>
      </c>
      <c r="C19" s="38"/>
      <c r="D19" s="9">
        <v>1</v>
      </c>
      <c r="E19" s="9">
        <v>1</v>
      </c>
      <c r="F19" s="89">
        <v>44643</v>
      </c>
      <c r="G19" s="9" t="s">
        <v>556</v>
      </c>
      <c r="H19" s="11">
        <v>45111</v>
      </c>
      <c r="I19" s="9" t="s">
        <v>556</v>
      </c>
      <c r="J19" s="11">
        <v>45161</v>
      </c>
      <c r="K19" s="9" t="s">
        <v>556</v>
      </c>
      <c r="L19" s="11"/>
      <c r="M19" s="11"/>
      <c r="N19" s="11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ht="16.5" customHeight="1">
      <c r="A20" s="9"/>
      <c r="B20" s="65" t="s">
        <v>702</v>
      </c>
      <c r="C20" s="65"/>
      <c r="D20" s="9">
        <v>1</v>
      </c>
      <c r="E20" s="9">
        <v>1</v>
      </c>
      <c r="F20" s="89">
        <v>44644</v>
      </c>
      <c r="G20" s="9" t="s">
        <v>56</v>
      </c>
      <c r="H20" s="9" t="s">
        <v>56</v>
      </c>
      <c r="I20" s="9" t="s">
        <v>56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ht="16.5" customHeight="1">
      <c r="A21" s="9"/>
      <c r="B21" s="94" t="s">
        <v>703</v>
      </c>
      <c r="C21" s="116"/>
      <c r="D21" s="9">
        <v>1</v>
      </c>
      <c r="E21" s="9">
        <v>1</v>
      </c>
      <c r="F21" s="11">
        <v>44656</v>
      </c>
      <c r="G21" s="9" t="s">
        <v>556</v>
      </c>
      <c r="H21" s="11">
        <v>44842</v>
      </c>
      <c r="I21" s="9" t="s">
        <v>556</v>
      </c>
      <c r="J21" s="39">
        <v>45112</v>
      </c>
      <c r="K21" s="9" t="s">
        <v>56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ht="16.5" customHeight="1">
      <c r="A22" s="9"/>
      <c r="B22" s="38" t="s">
        <v>709</v>
      </c>
      <c r="C22" s="38"/>
      <c r="D22" s="9">
        <v>1</v>
      </c>
      <c r="E22" s="9">
        <v>1</v>
      </c>
      <c r="F22" s="11">
        <v>44656</v>
      </c>
      <c r="G22" s="9" t="s">
        <v>556</v>
      </c>
      <c r="H22" s="11">
        <v>44849</v>
      </c>
      <c r="I22" s="9" t="s">
        <v>556</v>
      </c>
      <c r="J22" s="39">
        <v>45113</v>
      </c>
      <c r="K22" s="9" t="s">
        <v>56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ht="16.5" customHeight="1">
      <c r="A23" s="9"/>
      <c r="B23" s="38" t="s">
        <v>695</v>
      </c>
      <c r="C23" s="38"/>
      <c r="D23" s="9">
        <v>1</v>
      </c>
      <c r="E23" s="9">
        <v>1</v>
      </c>
      <c r="F23" s="89">
        <v>44659</v>
      </c>
      <c r="G23" s="9" t="s">
        <v>556</v>
      </c>
      <c r="H23" s="39">
        <v>45113</v>
      </c>
      <c r="I23" s="9" t="s">
        <v>56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 ht="16.5" customHeight="1">
      <c r="A24" s="9"/>
      <c r="B24" s="38" t="s">
        <v>704</v>
      </c>
      <c r="C24" s="38"/>
      <c r="D24" s="9">
        <v>1</v>
      </c>
      <c r="E24" s="9">
        <v>1</v>
      </c>
      <c r="F24" s="11">
        <v>44660</v>
      </c>
      <c r="G24" s="9" t="s">
        <v>556</v>
      </c>
      <c r="H24" s="39">
        <v>45116</v>
      </c>
      <c r="I24" s="9" t="s">
        <v>56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 ht="16.5" customHeight="1">
      <c r="A25" s="9"/>
      <c r="B25" s="65" t="s">
        <v>705</v>
      </c>
      <c r="C25" s="65"/>
      <c r="D25" s="9">
        <v>1</v>
      </c>
      <c r="E25" s="9">
        <v>1</v>
      </c>
      <c r="F25" s="89">
        <v>44661</v>
      </c>
      <c r="G25" s="9" t="s">
        <v>556</v>
      </c>
      <c r="H25" s="39">
        <v>45117</v>
      </c>
      <c r="I25" s="9" t="s">
        <v>56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ht="16.5" customHeight="1">
      <c r="A26" s="9"/>
      <c r="B26" s="38" t="s">
        <v>710</v>
      </c>
      <c r="C26" s="38"/>
      <c r="D26" s="9">
        <v>1</v>
      </c>
      <c r="E26" s="9">
        <v>1</v>
      </c>
      <c r="F26" s="89">
        <v>44664</v>
      </c>
      <c r="G26" s="9" t="s">
        <v>556</v>
      </c>
      <c r="H26" s="39">
        <v>45120</v>
      </c>
      <c r="I26" s="9" t="s">
        <v>556</v>
      </c>
      <c r="J26" s="39">
        <v>45173</v>
      </c>
      <c r="K26" s="9" t="s">
        <v>56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ht="16.5" customHeight="1">
      <c r="A27" s="9"/>
      <c r="B27" s="38" t="s">
        <v>711</v>
      </c>
      <c r="C27" s="38"/>
      <c r="D27" s="9">
        <v>1</v>
      </c>
      <c r="E27" s="9">
        <v>1</v>
      </c>
      <c r="F27" s="89">
        <v>44681</v>
      </c>
      <c r="G27" s="9" t="s">
        <v>556</v>
      </c>
      <c r="H27" s="39">
        <v>45121</v>
      </c>
      <c r="I27" s="9" t="s">
        <v>556</v>
      </c>
      <c r="J27" s="39">
        <v>45179</v>
      </c>
      <c r="K27" s="9" t="s">
        <v>556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ht="16.5" customHeight="1">
      <c r="A28" s="9"/>
      <c r="B28" s="97" t="s">
        <v>763</v>
      </c>
      <c r="C28" s="97"/>
      <c r="D28" s="9">
        <v>1</v>
      </c>
      <c r="E28" s="9">
        <v>1</v>
      </c>
      <c r="F28" s="39">
        <v>45123</v>
      </c>
      <c r="G28" s="9" t="s">
        <v>556</v>
      </c>
      <c r="H28" s="39">
        <v>45175</v>
      </c>
      <c r="I28" s="9" t="s">
        <v>556</v>
      </c>
      <c r="J28" s="3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ht="16.5" customHeight="1">
      <c r="A29" s="9"/>
      <c r="B29" s="38" t="s">
        <v>712</v>
      </c>
      <c r="C29" s="38"/>
      <c r="D29" s="9">
        <v>1</v>
      </c>
      <c r="E29" s="9">
        <v>1</v>
      </c>
      <c r="F29" s="89">
        <v>44682</v>
      </c>
      <c r="G29" s="9" t="s">
        <v>556</v>
      </c>
      <c r="H29" s="39">
        <v>45127</v>
      </c>
      <c r="I29" s="9" t="s">
        <v>56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ht="16.5" customHeight="1">
      <c r="A30" s="9"/>
      <c r="B30" s="38" t="s">
        <v>232</v>
      </c>
      <c r="C30" s="38"/>
      <c r="D30" s="9">
        <v>1</v>
      </c>
      <c r="E30" s="9">
        <v>1</v>
      </c>
      <c r="F30" s="11">
        <v>44830</v>
      </c>
      <c r="G30" s="9" t="s">
        <v>556</v>
      </c>
      <c r="H30" s="39">
        <v>45126</v>
      </c>
      <c r="I30" s="9" t="s">
        <v>56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ht="16.5" customHeight="1">
      <c r="A31" s="9"/>
      <c r="B31" s="65" t="s">
        <v>713</v>
      </c>
      <c r="C31" s="65"/>
      <c r="D31" s="9">
        <v>1</v>
      </c>
      <c r="E31" s="9">
        <v>1</v>
      </c>
      <c r="F31" s="89">
        <v>44709</v>
      </c>
      <c r="G31" s="9" t="s">
        <v>556</v>
      </c>
      <c r="H31" s="39">
        <v>45127</v>
      </c>
      <c r="I31" s="9" t="s">
        <v>56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ht="16.5" customHeight="1">
      <c r="A32" s="9"/>
      <c r="B32" s="38" t="s">
        <v>717</v>
      </c>
      <c r="C32" s="38"/>
      <c r="D32" s="9">
        <v>1</v>
      </c>
      <c r="E32" s="9">
        <v>1</v>
      </c>
      <c r="F32" s="11">
        <v>44823</v>
      </c>
      <c r="G32" s="9" t="s">
        <v>556</v>
      </c>
      <c r="H32" s="11">
        <v>45128</v>
      </c>
      <c r="I32" s="9" t="s">
        <v>56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6.5" customHeight="1">
      <c r="A33" s="9"/>
      <c r="B33" s="38" t="s">
        <v>718</v>
      </c>
      <c r="C33" s="38"/>
      <c r="D33" s="9">
        <v>1</v>
      </c>
      <c r="E33" s="9">
        <v>1</v>
      </c>
      <c r="F33" s="11">
        <v>44824</v>
      </c>
      <c r="G33" s="9" t="s">
        <v>556</v>
      </c>
      <c r="H33" s="39">
        <v>45130</v>
      </c>
      <c r="I33" s="9" t="s">
        <v>556</v>
      </c>
      <c r="J33" s="39">
        <v>45187</v>
      </c>
      <c r="K33" s="9" t="s">
        <v>56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6.5" customHeight="1">
      <c r="A34" s="9"/>
      <c r="B34" s="93" t="s">
        <v>719</v>
      </c>
      <c r="C34" s="93"/>
      <c r="D34" s="9">
        <v>1</v>
      </c>
      <c r="E34" s="9">
        <v>1</v>
      </c>
      <c r="F34" s="98">
        <v>44826</v>
      </c>
      <c r="G34" s="9" t="s">
        <v>556</v>
      </c>
      <c r="H34" s="11">
        <v>45131</v>
      </c>
      <c r="I34" s="9" t="s">
        <v>56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6.5" customHeight="1">
      <c r="A35" s="9"/>
      <c r="B35" s="93" t="s">
        <v>735</v>
      </c>
      <c r="C35" s="93"/>
      <c r="D35" s="9">
        <v>1</v>
      </c>
      <c r="E35" s="9">
        <v>1</v>
      </c>
      <c r="F35" s="98">
        <v>44830</v>
      </c>
      <c r="G35" s="9" t="s">
        <v>556</v>
      </c>
      <c r="H35" s="11">
        <v>45131</v>
      </c>
      <c r="I35" s="9" t="s">
        <v>56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6.5" customHeight="1">
      <c r="A36" s="9"/>
      <c r="B36" s="93" t="s">
        <v>725</v>
      </c>
      <c r="C36" s="93"/>
      <c r="D36" s="9">
        <v>1</v>
      </c>
      <c r="E36" s="9">
        <v>1</v>
      </c>
      <c r="F36" s="98">
        <v>44835</v>
      </c>
      <c r="G36" s="9" t="s">
        <v>556</v>
      </c>
      <c r="H36" s="39">
        <v>45132</v>
      </c>
      <c r="I36" s="9" t="s">
        <v>556</v>
      </c>
      <c r="J36" s="39">
        <v>45188</v>
      </c>
      <c r="K36" s="9" t="s">
        <v>556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6.5" customHeight="1">
      <c r="A37" s="9"/>
      <c r="B37" s="38" t="s">
        <v>726</v>
      </c>
      <c r="C37" s="38"/>
      <c r="D37" s="9">
        <v>1</v>
      </c>
      <c r="E37" s="9">
        <v>1</v>
      </c>
      <c r="F37" s="11">
        <v>44837</v>
      </c>
      <c r="G37" s="9" t="s">
        <v>556</v>
      </c>
      <c r="H37" s="39">
        <v>45132</v>
      </c>
      <c r="I37" s="9" t="s">
        <v>556</v>
      </c>
      <c r="J37" s="39">
        <v>45182</v>
      </c>
      <c r="K37" s="9" t="s">
        <v>56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6.5" customHeight="1">
      <c r="A38" s="9"/>
      <c r="B38" s="93" t="s">
        <v>727</v>
      </c>
      <c r="C38" s="93"/>
      <c r="D38" s="9">
        <v>1</v>
      </c>
      <c r="E38" s="9">
        <v>1</v>
      </c>
      <c r="F38" s="11">
        <v>44837</v>
      </c>
      <c r="G38" s="9" t="s">
        <v>556</v>
      </c>
      <c r="H38" s="39">
        <v>45132</v>
      </c>
      <c r="I38" s="9" t="s">
        <v>556</v>
      </c>
      <c r="J38" s="39">
        <v>45184</v>
      </c>
      <c r="K38" s="9" t="s">
        <v>56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6.5" customHeight="1">
      <c r="A39" s="9"/>
      <c r="B39" s="38" t="s">
        <v>756</v>
      </c>
      <c r="C39" s="38"/>
      <c r="D39" s="9">
        <v>1</v>
      </c>
      <c r="E39" s="63">
        <v>1</v>
      </c>
      <c r="F39" s="11">
        <v>44427</v>
      </c>
      <c r="G39" s="9" t="s">
        <v>556</v>
      </c>
      <c r="H39" s="81">
        <v>44840</v>
      </c>
      <c r="I39" s="9" t="s">
        <v>556</v>
      </c>
      <c r="J39" s="39">
        <v>45134</v>
      </c>
      <c r="K39" s="9" t="s">
        <v>56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6.5" customHeight="1">
      <c r="A40" s="9"/>
      <c r="B40" s="93" t="s">
        <v>728</v>
      </c>
      <c r="C40" s="93"/>
      <c r="D40" s="9">
        <v>1</v>
      </c>
      <c r="E40" s="9">
        <v>1</v>
      </c>
      <c r="F40" s="11">
        <v>44851</v>
      </c>
      <c r="G40" s="9" t="s">
        <v>556</v>
      </c>
      <c r="H40" s="39">
        <v>45134</v>
      </c>
      <c r="I40" s="63" t="s">
        <v>24</v>
      </c>
      <c r="J40" s="39">
        <v>45190</v>
      </c>
      <c r="K40" s="9" t="s">
        <v>56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6.5" customHeight="1">
      <c r="A41" s="9"/>
      <c r="B41" s="100" t="s">
        <v>665</v>
      </c>
      <c r="C41" s="100"/>
      <c r="D41" s="9">
        <v>1</v>
      </c>
      <c r="E41" s="9">
        <v>1</v>
      </c>
      <c r="F41" s="101">
        <v>45012</v>
      </c>
      <c r="G41" s="9" t="s">
        <v>556</v>
      </c>
      <c r="H41" s="104">
        <v>45141</v>
      </c>
      <c r="I41" s="9" t="s">
        <v>56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6.5" customHeight="1">
      <c r="A42" s="9"/>
      <c r="B42" s="99" t="s">
        <v>747</v>
      </c>
      <c r="C42" s="99"/>
      <c r="D42" s="9">
        <v>1</v>
      </c>
      <c r="E42" s="9">
        <v>1</v>
      </c>
      <c r="F42" s="89">
        <v>45013</v>
      </c>
      <c r="G42" s="9" t="s">
        <v>556</v>
      </c>
      <c r="H42" s="104">
        <v>45141</v>
      </c>
      <c r="I42" s="63" t="s">
        <v>24</v>
      </c>
      <c r="J42" s="39">
        <v>45191</v>
      </c>
      <c r="K42" s="9" t="s">
        <v>56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6.5" customHeight="1">
      <c r="A43" s="9"/>
      <c r="B43" s="99" t="s">
        <v>748</v>
      </c>
      <c r="C43" s="99"/>
      <c r="D43" s="9">
        <v>1</v>
      </c>
      <c r="E43" s="9">
        <v>1</v>
      </c>
      <c r="F43" s="89">
        <v>45014</v>
      </c>
      <c r="G43" s="9" t="s">
        <v>556</v>
      </c>
      <c r="H43" s="39">
        <v>45143</v>
      </c>
      <c r="I43" s="63" t="s">
        <v>24</v>
      </c>
      <c r="J43" s="39">
        <v>45191</v>
      </c>
      <c r="K43" s="63" t="s">
        <v>24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6.5" customHeight="1">
      <c r="A44" s="9"/>
      <c r="B44" s="99" t="s">
        <v>749</v>
      </c>
      <c r="C44" s="99"/>
      <c r="D44" s="9">
        <v>1</v>
      </c>
      <c r="E44" s="9">
        <v>1</v>
      </c>
      <c r="F44" s="89">
        <v>45015</v>
      </c>
      <c r="G44" s="9" t="s">
        <v>556</v>
      </c>
      <c r="H44" s="39">
        <v>45142</v>
      </c>
      <c r="I44" s="9" t="s">
        <v>56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6.5" customHeight="1">
      <c r="A45" s="9"/>
      <c r="B45" s="99" t="s">
        <v>750</v>
      </c>
      <c r="C45" s="99"/>
      <c r="D45" s="9">
        <v>1</v>
      </c>
      <c r="E45" s="9">
        <v>1</v>
      </c>
      <c r="F45" s="101">
        <v>45016</v>
      </c>
      <c r="G45" s="9" t="s">
        <v>556</v>
      </c>
      <c r="H45" s="39">
        <v>45142</v>
      </c>
      <c r="I45" s="63" t="s">
        <v>24</v>
      </c>
      <c r="J45" s="39">
        <v>45191</v>
      </c>
      <c r="K45" s="9" t="s">
        <v>56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6.5" customHeight="1">
      <c r="A46" s="9"/>
      <c r="B46" s="102" t="s">
        <v>670</v>
      </c>
      <c r="C46" s="102"/>
      <c r="D46" s="9">
        <v>1</v>
      </c>
      <c r="E46" s="9">
        <v>1</v>
      </c>
      <c r="F46" s="89">
        <v>45017</v>
      </c>
      <c r="G46" s="9" t="s">
        <v>556</v>
      </c>
      <c r="H46" s="39">
        <v>45145</v>
      </c>
      <c r="I46" s="63" t="s">
        <v>24</v>
      </c>
      <c r="J46" s="39">
        <v>45194</v>
      </c>
      <c r="K46" s="9" t="s">
        <v>56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6.5" customHeight="1">
      <c r="A47" s="9"/>
      <c r="B47" s="102" t="s">
        <v>671</v>
      </c>
      <c r="C47" s="102"/>
      <c r="D47" s="9">
        <v>1</v>
      </c>
      <c r="E47" s="9">
        <v>1</v>
      </c>
      <c r="F47" s="89">
        <v>45019</v>
      </c>
      <c r="G47" s="9" t="s">
        <v>556</v>
      </c>
      <c r="H47" s="39">
        <v>45145</v>
      </c>
      <c r="I47" s="63" t="s">
        <v>24</v>
      </c>
      <c r="J47" s="39">
        <v>45194</v>
      </c>
      <c r="K47" s="9" t="s">
        <v>56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6.5" customHeight="1">
      <c r="A48" s="9"/>
      <c r="B48" s="96" t="s">
        <v>751</v>
      </c>
      <c r="C48" s="96"/>
      <c r="D48" s="9">
        <v>1</v>
      </c>
      <c r="E48" s="9">
        <v>1</v>
      </c>
      <c r="F48" s="89">
        <v>45020</v>
      </c>
      <c r="G48" s="9" t="s">
        <v>556</v>
      </c>
      <c r="H48" s="39">
        <v>45159</v>
      </c>
      <c r="I48" s="63" t="s">
        <v>24</v>
      </c>
      <c r="J48" s="39">
        <v>45197</v>
      </c>
      <c r="K48" s="63" t="s">
        <v>24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6.5" customHeight="1">
      <c r="A49" s="9"/>
      <c r="B49" s="96" t="s">
        <v>752</v>
      </c>
      <c r="C49" s="96"/>
      <c r="D49" s="9">
        <v>1</v>
      </c>
      <c r="E49" s="9">
        <v>1</v>
      </c>
      <c r="F49" s="89">
        <v>45021</v>
      </c>
      <c r="G49" s="9" t="s">
        <v>556</v>
      </c>
      <c r="H49" s="39">
        <v>45146</v>
      </c>
      <c r="I49" s="63" t="s">
        <v>24</v>
      </c>
      <c r="J49" s="39">
        <v>45196</v>
      </c>
      <c r="K49" s="63" t="s">
        <v>24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s="115" customFormat="1" ht="16.5" customHeight="1">
      <c r="A50" s="112"/>
      <c r="B50" s="113" t="s">
        <v>753</v>
      </c>
      <c r="C50" s="113"/>
      <c r="D50" s="112">
        <v>1</v>
      </c>
      <c r="E50" s="112">
        <v>1</v>
      </c>
      <c r="F50" s="114">
        <v>45022</v>
      </c>
      <c r="G50" s="112" t="s">
        <v>56</v>
      </c>
      <c r="H50" s="112"/>
      <c r="I50" s="112" t="s">
        <v>56</v>
      </c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</row>
    <row r="51" spans="1:32" ht="16.5" customHeight="1">
      <c r="A51" s="9"/>
      <c r="B51" s="96" t="s">
        <v>754</v>
      </c>
      <c r="C51" s="96"/>
      <c r="D51" s="9">
        <v>1</v>
      </c>
      <c r="E51" s="9">
        <v>1</v>
      </c>
      <c r="F51" s="89">
        <v>45023</v>
      </c>
      <c r="G51" s="9" t="s">
        <v>556</v>
      </c>
      <c r="H51" s="39">
        <v>45159</v>
      </c>
      <c r="I51" s="9" t="s">
        <v>56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s="115" customFormat="1" ht="16.5" customHeight="1">
      <c r="A52" s="112"/>
      <c r="B52" s="113" t="s">
        <v>755</v>
      </c>
      <c r="C52" s="113"/>
      <c r="D52" s="112">
        <v>1</v>
      </c>
      <c r="E52" s="112">
        <v>1</v>
      </c>
      <c r="F52" s="114">
        <v>45024</v>
      </c>
      <c r="G52" s="112" t="s">
        <v>56</v>
      </c>
      <c r="H52" s="112"/>
      <c r="I52" s="112" t="s">
        <v>56</v>
      </c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</row>
    <row r="53" spans="1:32" s="110" customFormat="1" ht="16.5" customHeight="1">
      <c r="A53" s="105"/>
      <c r="B53" s="106" t="s">
        <v>678</v>
      </c>
      <c r="C53" s="106"/>
      <c r="D53" s="105">
        <v>1</v>
      </c>
      <c r="E53" s="105">
        <v>1</v>
      </c>
      <c r="F53" s="107">
        <v>45050</v>
      </c>
      <c r="G53" s="105" t="s">
        <v>556</v>
      </c>
      <c r="H53" s="108">
        <v>45155</v>
      </c>
      <c r="I53" s="109" t="s">
        <v>24</v>
      </c>
      <c r="J53" s="105"/>
      <c r="K53" s="109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</row>
    <row r="54" spans="1:32" ht="16.5" customHeight="1">
      <c r="A54" s="9"/>
      <c r="B54" s="96" t="s">
        <v>679</v>
      </c>
      <c r="C54" s="96"/>
      <c r="D54" s="9">
        <v>1</v>
      </c>
      <c r="E54" s="9">
        <v>1</v>
      </c>
      <c r="F54" s="89">
        <v>45055</v>
      </c>
      <c r="G54" s="9" t="s">
        <v>556</v>
      </c>
      <c r="H54" s="39">
        <v>45147</v>
      </c>
      <c r="I54" s="63" t="s">
        <v>24</v>
      </c>
      <c r="J54" s="39">
        <v>45195</v>
      </c>
      <c r="K54" s="9" t="s">
        <v>56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6.5" customHeight="1">
      <c r="A55" s="9"/>
      <c r="B55" s="102" t="s">
        <v>680</v>
      </c>
      <c r="C55" s="102"/>
      <c r="D55" s="9">
        <v>1</v>
      </c>
      <c r="E55" s="9">
        <v>1</v>
      </c>
      <c r="F55" s="89">
        <v>45055</v>
      </c>
      <c r="G55" s="9" t="s">
        <v>556</v>
      </c>
      <c r="H55" s="39">
        <v>45148</v>
      </c>
      <c r="I55" s="63" t="s">
        <v>24</v>
      </c>
      <c r="J55" s="39">
        <v>45198</v>
      </c>
      <c r="K55" s="63" t="s">
        <v>24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6.5" customHeight="1">
      <c r="A56" s="9"/>
      <c r="B56" s="102" t="s">
        <v>681</v>
      </c>
      <c r="C56" s="102"/>
      <c r="D56" s="9">
        <v>1</v>
      </c>
      <c r="E56" s="9">
        <v>1</v>
      </c>
      <c r="F56" s="89">
        <v>45055</v>
      </c>
      <c r="G56" s="9" t="s">
        <v>556</v>
      </c>
      <c r="H56" s="39">
        <v>45148</v>
      </c>
      <c r="I56" s="63" t="s">
        <v>24</v>
      </c>
      <c r="J56" s="39">
        <v>45199</v>
      </c>
      <c r="K56" s="9" t="s">
        <v>56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6.5" customHeight="1">
      <c r="A57" s="9"/>
      <c r="B57" s="102" t="s">
        <v>682</v>
      </c>
      <c r="C57" s="102"/>
      <c r="D57" s="9">
        <v>1</v>
      </c>
      <c r="E57" s="9">
        <v>1</v>
      </c>
      <c r="F57" s="89">
        <v>45057</v>
      </c>
      <c r="G57" s="9" t="s">
        <v>556</v>
      </c>
      <c r="H57" s="39">
        <v>45149</v>
      </c>
      <c r="I57" s="63" t="s">
        <v>24</v>
      </c>
      <c r="J57" s="39">
        <v>45199</v>
      </c>
      <c r="K57" s="9" t="s">
        <v>56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6.5" customHeight="1">
      <c r="A58" s="9"/>
      <c r="B58" s="102" t="s">
        <v>683</v>
      </c>
      <c r="C58" s="102"/>
      <c r="D58" s="9">
        <v>1</v>
      </c>
      <c r="E58" s="9">
        <v>1</v>
      </c>
      <c r="F58" s="89">
        <v>45058</v>
      </c>
      <c r="G58" s="9" t="s">
        <v>556</v>
      </c>
      <c r="H58" s="39">
        <v>45148</v>
      </c>
      <c r="I58" s="63" t="s">
        <v>24</v>
      </c>
      <c r="J58" s="39">
        <v>45199</v>
      </c>
      <c r="K58" s="63" t="s">
        <v>24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6.5" customHeight="1">
      <c r="A59" s="9"/>
      <c r="B59" s="102" t="s">
        <v>684</v>
      </c>
      <c r="C59" s="102"/>
      <c r="D59" s="9">
        <v>1</v>
      </c>
      <c r="E59" s="9">
        <v>1</v>
      </c>
      <c r="F59" s="89">
        <v>45089</v>
      </c>
      <c r="G59" s="9" t="s">
        <v>556</v>
      </c>
      <c r="H59" s="39">
        <v>45160</v>
      </c>
      <c r="I59" s="9" t="s">
        <v>56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6.5" customHeight="1">
      <c r="A60" s="9"/>
      <c r="B60" s="111" t="s">
        <v>759</v>
      </c>
      <c r="C60" s="111"/>
      <c r="D60" s="9">
        <v>1</v>
      </c>
      <c r="E60" s="9"/>
      <c r="F60" s="89"/>
      <c r="G60" s="9"/>
      <c r="H60" s="3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6.5" customHeight="1">
      <c r="A61" s="9"/>
      <c r="B61" s="76" t="s">
        <v>760</v>
      </c>
      <c r="C61" s="76"/>
      <c r="D61" s="9">
        <v>1</v>
      </c>
      <c r="E61" s="9">
        <v>1</v>
      </c>
      <c r="F61" s="89">
        <v>45204</v>
      </c>
      <c r="G61" s="9" t="s">
        <v>556</v>
      </c>
      <c r="H61" s="3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6.5" customHeight="1">
      <c r="A62" s="9"/>
      <c r="B62" s="76" t="s">
        <v>761</v>
      </c>
      <c r="C62" s="76"/>
      <c r="D62" s="9">
        <v>1</v>
      </c>
      <c r="E62" s="9">
        <v>1</v>
      </c>
      <c r="F62" s="89">
        <v>45208</v>
      </c>
      <c r="G62" s="9" t="s">
        <v>556</v>
      </c>
      <c r="H62" s="3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6.5" customHeight="1">
      <c r="A63" s="9"/>
      <c r="B63" s="33" t="s">
        <v>762</v>
      </c>
      <c r="C63" s="33"/>
      <c r="D63" s="9">
        <v>1</v>
      </c>
      <c r="E63" s="9">
        <v>1</v>
      </c>
      <c r="F63" s="39">
        <v>45200</v>
      </c>
      <c r="G63" s="63" t="s">
        <v>24</v>
      </c>
      <c r="H63" s="39"/>
      <c r="I63" s="9"/>
      <c r="J63" s="39"/>
      <c r="K63" s="63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6.5" customHeight="1">
      <c r="A64" s="9"/>
      <c r="B64" s="33" t="s">
        <v>771</v>
      </c>
      <c r="C64" s="33"/>
      <c r="D64" s="9">
        <v>1</v>
      </c>
      <c r="E64" s="9">
        <v>1</v>
      </c>
      <c r="F64" s="39">
        <v>45451</v>
      </c>
      <c r="G64" s="63" t="s">
        <v>24</v>
      </c>
      <c r="H64" s="39"/>
      <c r="I64" s="9"/>
      <c r="J64" s="39"/>
      <c r="K64" s="63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6.5" customHeight="1">
      <c r="A65" s="9"/>
      <c r="B65" s="9" t="s">
        <v>119</v>
      </c>
      <c r="C65" s="9"/>
      <c r="D65" s="9">
        <f>SUM(D2:D64)</f>
        <v>63</v>
      </c>
      <c r="E65" s="9">
        <f>SUM(E2:E59)</f>
        <v>58</v>
      </c>
      <c r="F65" s="9"/>
      <c r="G65" s="11"/>
      <c r="H65" s="9"/>
      <c r="I65" s="11"/>
      <c r="J65" s="11"/>
      <c r="K65" s="11"/>
      <c r="L65" s="11"/>
      <c r="M65" s="11"/>
      <c r="N65" s="11"/>
      <c r="O65" s="11"/>
      <c r="P65" s="9">
        <f>D65-E65</f>
        <v>5</v>
      </c>
      <c r="Q65" s="18">
        <f>E65/D65</f>
        <v>0.92063492063492058</v>
      </c>
      <c r="R65" s="9"/>
      <c r="S65" s="18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6.5" customHeight="1">
      <c r="A66" s="9"/>
      <c r="B66" s="9"/>
      <c r="C66" s="9"/>
      <c r="D66" s="9"/>
      <c r="E66" s="9"/>
      <c r="F66" s="8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ht="16.5" customHeight="1">
      <c r="A67" s="9"/>
      <c r="B67" s="9"/>
      <c r="C67" s="9"/>
      <c r="D67" s="9"/>
      <c r="E67" s="9"/>
      <c r="F67" s="8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6.5" customHeight="1">
      <c r="A68" s="9"/>
      <c r="B68" s="9"/>
      <c r="C68" s="9"/>
      <c r="D68" s="9"/>
      <c r="E68" s="9"/>
      <c r="F68" s="8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6.5" customHeight="1">
      <c r="A69" s="9"/>
      <c r="B69" s="9"/>
      <c r="C69" s="9"/>
      <c r="D69" s="9"/>
      <c r="E69" s="9"/>
      <c r="F69" s="8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1:32" ht="16.5" customHeight="1">
      <c r="A70" s="9"/>
      <c r="B70" s="9"/>
      <c r="C70" s="9"/>
      <c r="D70" s="9"/>
      <c r="E70" s="9"/>
      <c r="F70" s="8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spans="1:32" ht="16.5" customHeight="1">
      <c r="A71" s="9"/>
      <c r="B71" s="9"/>
      <c r="C71" s="9"/>
      <c r="D71" s="9"/>
      <c r="E71" s="9"/>
      <c r="F71" s="8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spans="1:32" ht="16.5" customHeight="1">
      <c r="A72" s="9"/>
      <c r="B72" s="9"/>
      <c r="C72" s="9"/>
      <c r="D72" s="9"/>
      <c r="E72" s="9"/>
      <c r="F72" s="8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spans="1:32" ht="16.5" customHeight="1">
      <c r="A73" s="9"/>
      <c r="B73" s="9"/>
      <c r="C73" s="9"/>
      <c r="D73" s="9"/>
      <c r="E73" s="9"/>
      <c r="F73" s="8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1:32" ht="16.5" customHeight="1">
      <c r="A74" s="9"/>
      <c r="B74" s="9"/>
      <c r="C74" s="9"/>
      <c r="D74" s="9"/>
      <c r="E74" s="9"/>
      <c r="F74" s="8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 ht="16.5" customHeight="1">
      <c r="A75" s="9"/>
      <c r="B75" s="9"/>
      <c r="C75" s="9"/>
      <c r="D75" s="9"/>
      <c r="E75" s="9"/>
      <c r="F75" s="8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spans="1:32" ht="16.5" customHeight="1">
      <c r="A76" s="9"/>
      <c r="B76" s="9"/>
      <c r="C76" s="9"/>
      <c r="D76" s="9"/>
      <c r="E76" s="9"/>
      <c r="F76" s="8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spans="1:32" ht="16.5" customHeight="1">
      <c r="A77" s="9"/>
      <c r="B77" s="9"/>
      <c r="C77" s="9"/>
      <c r="D77" s="9"/>
      <c r="E77" s="9"/>
      <c r="F77" s="8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spans="1:32" ht="16.5" customHeight="1">
      <c r="A78" s="9"/>
      <c r="B78" s="9"/>
      <c r="C78" s="9"/>
      <c r="D78" s="9"/>
      <c r="E78" s="9"/>
      <c r="F78" s="8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spans="1:32" ht="16.5" customHeight="1">
      <c r="A79" s="9"/>
      <c r="B79" s="9"/>
      <c r="C79" s="9"/>
      <c r="D79" s="9"/>
      <c r="E79" s="9"/>
      <c r="F79" s="8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spans="1:32" ht="16.5" customHeight="1">
      <c r="A80" s="9"/>
      <c r="B80" s="9"/>
      <c r="C80" s="9"/>
      <c r="D80" s="9"/>
      <c r="E80" s="9"/>
      <c r="F80" s="8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spans="1:32" ht="16.5" customHeight="1">
      <c r="A81" s="9"/>
      <c r="B81" s="9"/>
      <c r="C81" s="9"/>
      <c r="D81" s="9"/>
      <c r="E81" s="9"/>
      <c r="F81" s="8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spans="1:32" ht="16.5" customHeight="1">
      <c r="A82" s="9"/>
      <c r="B82" s="9"/>
      <c r="C82" s="9"/>
      <c r="D82" s="9"/>
      <c r="E82" s="9"/>
      <c r="F82" s="8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spans="1:32" ht="16.5" customHeight="1">
      <c r="A83" s="9"/>
      <c r="B83" s="9"/>
      <c r="C83" s="9"/>
      <c r="D83" s="9"/>
      <c r="E83" s="9"/>
      <c r="F83" s="8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spans="1:32" ht="16.5" customHeight="1">
      <c r="A84" s="9"/>
      <c r="B84" s="9"/>
      <c r="C84" s="9"/>
      <c r="D84" s="9"/>
      <c r="E84" s="9"/>
      <c r="F84" s="8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spans="1:32" ht="16.5" customHeight="1">
      <c r="A85" s="9"/>
      <c r="B85" s="9"/>
      <c r="C85" s="9"/>
      <c r="D85" s="9"/>
      <c r="E85" s="9"/>
      <c r="F85" s="8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spans="1:32" ht="16.5" customHeight="1">
      <c r="A86" s="9"/>
      <c r="B86" s="9"/>
      <c r="C86" s="9"/>
      <c r="D86" s="9"/>
      <c r="E86" s="9"/>
      <c r="F86" s="8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spans="1:32" ht="16.5" customHeight="1">
      <c r="A87" s="9"/>
      <c r="B87" s="9"/>
      <c r="C87" s="9"/>
      <c r="D87" s="9"/>
      <c r="E87" s="9"/>
      <c r="F87" s="8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spans="1:32" ht="16.5" customHeight="1">
      <c r="A88" s="9"/>
      <c r="B88" s="9"/>
      <c r="C88" s="9"/>
      <c r="D88" s="9"/>
      <c r="E88" s="9"/>
      <c r="F88" s="8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spans="1:32" ht="16.5" customHeight="1">
      <c r="A89" s="9"/>
      <c r="B89" s="9"/>
      <c r="C89" s="9"/>
      <c r="D89" s="9"/>
      <c r="E89" s="9"/>
      <c r="F89" s="8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spans="1:32" ht="16.5" customHeight="1">
      <c r="A90" s="9"/>
      <c r="B90" s="9"/>
      <c r="C90" s="9"/>
      <c r="D90" s="9"/>
      <c r="E90" s="9"/>
      <c r="F90" s="8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spans="1:32" ht="16.5" customHeight="1">
      <c r="A91" s="9"/>
      <c r="B91" s="9"/>
      <c r="C91" s="9"/>
      <c r="D91" s="9"/>
      <c r="E91" s="9"/>
      <c r="F91" s="8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spans="1:32" ht="16.5" customHeight="1">
      <c r="A92" s="9"/>
      <c r="B92" s="9"/>
      <c r="C92" s="9"/>
      <c r="D92" s="9"/>
      <c r="E92" s="9"/>
      <c r="F92" s="8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1:32" ht="16.5" customHeight="1">
      <c r="A93" s="9"/>
      <c r="B93" s="9"/>
      <c r="C93" s="9"/>
      <c r="D93" s="9"/>
      <c r="E93" s="9"/>
      <c r="F93" s="8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2" ht="16.5" customHeight="1">
      <c r="A94" s="9"/>
      <c r="B94" s="9"/>
      <c r="C94" s="9"/>
      <c r="D94" s="9"/>
      <c r="E94" s="9"/>
      <c r="F94" s="8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spans="1:32" ht="16.5" customHeight="1">
      <c r="A95" s="9"/>
      <c r="B95" s="9"/>
      <c r="C95" s="9"/>
      <c r="D95" s="9"/>
      <c r="E95" s="9"/>
      <c r="F95" s="8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1:32" ht="16.5" customHeight="1">
      <c r="A96" s="9"/>
      <c r="B96" s="9"/>
      <c r="C96" s="9"/>
      <c r="D96" s="9"/>
      <c r="E96" s="9"/>
      <c r="F96" s="8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spans="1:32" ht="16.5" customHeight="1">
      <c r="A97" s="9"/>
      <c r="B97" s="9"/>
      <c r="C97" s="9"/>
      <c r="D97" s="9"/>
      <c r="E97" s="9"/>
      <c r="F97" s="8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spans="1:32" ht="16.5" customHeight="1">
      <c r="A98" s="9"/>
      <c r="B98" s="9"/>
      <c r="C98" s="9"/>
      <c r="D98" s="9"/>
      <c r="E98" s="9"/>
      <c r="F98" s="8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spans="1:32" ht="16.5" customHeight="1">
      <c r="A99" s="9"/>
      <c r="B99" s="9"/>
      <c r="C99" s="9"/>
      <c r="D99" s="9"/>
      <c r="E99" s="9"/>
      <c r="F99" s="8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spans="1:32" ht="16.5" customHeight="1">
      <c r="A100" s="9"/>
      <c r="B100" s="9"/>
      <c r="C100" s="9"/>
      <c r="D100" s="9"/>
      <c r="E100" s="9"/>
      <c r="F100" s="8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spans="1:32" ht="16.5" customHeight="1">
      <c r="A101" s="9"/>
      <c r="B101" s="9"/>
      <c r="C101" s="9"/>
      <c r="D101" s="9"/>
      <c r="E101" s="9"/>
      <c r="F101" s="8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spans="1:32" ht="16.5" customHeight="1">
      <c r="A102" s="9"/>
      <c r="B102" s="9"/>
      <c r="C102" s="9"/>
      <c r="D102" s="9"/>
      <c r="E102" s="9"/>
      <c r="F102" s="8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spans="1:32" ht="16.5" customHeight="1">
      <c r="A103" s="9"/>
      <c r="B103" s="9"/>
      <c r="C103" s="9"/>
      <c r="D103" s="9"/>
      <c r="E103" s="9"/>
      <c r="F103" s="8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spans="1:32" ht="16.5" customHeight="1">
      <c r="A104" s="9"/>
      <c r="B104" s="9"/>
      <c r="C104" s="9"/>
      <c r="D104" s="9"/>
      <c r="E104" s="9"/>
      <c r="F104" s="8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spans="1:32" ht="16.5" customHeight="1">
      <c r="A105" s="9"/>
      <c r="B105" s="9"/>
      <c r="C105" s="9"/>
      <c r="D105" s="9"/>
      <c r="E105" s="9"/>
      <c r="F105" s="8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spans="1:32" ht="16.5" customHeight="1">
      <c r="A106" s="9"/>
      <c r="B106" s="9"/>
      <c r="C106" s="9"/>
      <c r="D106" s="9"/>
      <c r="E106" s="9"/>
      <c r="F106" s="8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spans="1:32" ht="16.5" customHeight="1">
      <c r="A107" s="9"/>
      <c r="B107" s="9"/>
      <c r="C107" s="9"/>
      <c r="D107" s="9"/>
      <c r="E107" s="9"/>
      <c r="F107" s="8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spans="1:32" ht="16.5" customHeight="1">
      <c r="A108" s="9"/>
      <c r="B108" s="9"/>
      <c r="C108" s="9"/>
      <c r="D108" s="9"/>
      <c r="E108" s="9"/>
      <c r="F108" s="8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spans="1:32" ht="16.5" customHeight="1">
      <c r="A109" s="9"/>
      <c r="B109" s="9"/>
      <c r="C109" s="9"/>
      <c r="D109" s="9"/>
      <c r="E109" s="9"/>
      <c r="F109" s="8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spans="1:32" ht="16.5" customHeight="1">
      <c r="A110" s="9"/>
      <c r="B110" s="9"/>
      <c r="C110" s="9"/>
      <c r="D110" s="9"/>
      <c r="E110" s="9"/>
      <c r="F110" s="8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spans="1:32" ht="16.5" customHeight="1">
      <c r="A111" s="9"/>
      <c r="B111" s="9"/>
      <c r="C111" s="9"/>
      <c r="D111" s="9"/>
      <c r="E111" s="9"/>
      <c r="F111" s="8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spans="1:32" ht="16.5" customHeight="1">
      <c r="A112" s="9"/>
      <c r="B112" s="9"/>
      <c r="C112" s="9"/>
      <c r="D112" s="9"/>
      <c r="E112" s="9"/>
      <c r="F112" s="8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spans="1:32" ht="16.5" customHeight="1">
      <c r="A113" s="9"/>
      <c r="B113" s="9"/>
      <c r="C113" s="9"/>
      <c r="D113" s="9"/>
      <c r="E113" s="9"/>
      <c r="F113" s="8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spans="1:32" ht="16.5" customHeight="1">
      <c r="A114" s="9"/>
      <c r="B114" s="9"/>
      <c r="C114" s="9"/>
      <c r="D114" s="9"/>
      <c r="E114" s="9"/>
      <c r="F114" s="8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spans="1:32" ht="16.5" customHeight="1">
      <c r="A115" s="9"/>
      <c r="B115" s="9"/>
      <c r="C115" s="9"/>
      <c r="D115" s="9"/>
      <c r="E115" s="9"/>
      <c r="F115" s="8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1:32" ht="16.5" customHeight="1">
      <c r="A116" s="9"/>
      <c r="B116" s="9"/>
      <c r="C116" s="9"/>
      <c r="D116" s="9"/>
      <c r="E116" s="9"/>
      <c r="F116" s="8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spans="1:32" ht="16.5" customHeight="1">
      <c r="A117" s="9"/>
      <c r="B117" s="9"/>
      <c r="C117" s="9"/>
      <c r="D117" s="9"/>
      <c r="E117" s="9"/>
      <c r="F117" s="8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1:32" ht="16.5" customHeight="1">
      <c r="A118" s="9"/>
      <c r="B118" s="9"/>
      <c r="C118" s="9"/>
      <c r="D118" s="9"/>
      <c r="E118" s="9"/>
      <c r="F118" s="8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spans="1:32" ht="16.5" customHeight="1">
      <c r="A119" s="9"/>
      <c r="B119" s="9"/>
      <c r="C119" s="9"/>
      <c r="D119" s="9"/>
      <c r="E119" s="9"/>
      <c r="F119" s="8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spans="1:32" ht="16.5" customHeight="1">
      <c r="A120" s="9"/>
      <c r="B120" s="9"/>
      <c r="C120" s="9"/>
      <c r="D120" s="9"/>
      <c r="E120" s="9"/>
      <c r="F120" s="8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spans="1:32" ht="16.5" customHeight="1">
      <c r="A121" s="9"/>
      <c r="B121" s="9"/>
      <c r="C121" s="9"/>
      <c r="D121" s="9"/>
      <c r="E121" s="9"/>
      <c r="F121" s="8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spans="1:32" ht="16.5" customHeight="1">
      <c r="A122" s="9"/>
      <c r="B122" s="9"/>
      <c r="C122" s="9"/>
      <c r="D122" s="9"/>
      <c r="E122" s="9"/>
      <c r="F122" s="8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spans="1:32" ht="16.5" customHeight="1">
      <c r="A123" s="9"/>
      <c r="B123" s="9"/>
      <c r="C123" s="9"/>
      <c r="D123" s="9"/>
      <c r="E123" s="9"/>
      <c r="F123" s="8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1:32" ht="16.5" customHeight="1">
      <c r="A124" s="9"/>
      <c r="B124" s="9"/>
      <c r="C124" s="9"/>
      <c r="D124" s="9"/>
      <c r="E124" s="9"/>
      <c r="F124" s="8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spans="1:32" ht="16.5" customHeight="1">
      <c r="A125" s="9"/>
      <c r="B125" s="9"/>
      <c r="C125" s="9"/>
      <c r="D125" s="9"/>
      <c r="E125" s="9"/>
      <c r="F125" s="8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spans="1:32" ht="16.5" customHeight="1">
      <c r="A126" s="9"/>
      <c r="B126" s="9"/>
      <c r="C126" s="9"/>
      <c r="D126" s="9"/>
      <c r="E126" s="9"/>
      <c r="F126" s="8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spans="1:32" ht="16.5" customHeight="1">
      <c r="A127" s="9"/>
      <c r="B127" s="9"/>
      <c r="C127" s="9"/>
      <c r="D127" s="9"/>
      <c r="E127" s="9"/>
      <c r="F127" s="8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spans="1:32" ht="16.5" customHeight="1">
      <c r="A128" s="9"/>
      <c r="B128" s="9"/>
      <c r="C128" s="9"/>
      <c r="D128" s="9"/>
      <c r="E128" s="9"/>
      <c r="F128" s="8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spans="1:32" ht="16.5" customHeight="1">
      <c r="A129" s="9"/>
      <c r="B129" s="9"/>
      <c r="C129" s="9"/>
      <c r="D129" s="9"/>
      <c r="E129" s="9"/>
      <c r="F129" s="8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spans="1:32" ht="16.5" customHeight="1">
      <c r="A130" s="9"/>
      <c r="B130" s="9"/>
      <c r="C130" s="9"/>
      <c r="D130" s="9"/>
      <c r="E130" s="9"/>
      <c r="F130" s="8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spans="1:32" ht="16.5" customHeight="1">
      <c r="A131" s="9"/>
      <c r="B131" s="9"/>
      <c r="C131" s="9"/>
      <c r="D131" s="9"/>
      <c r="E131" s="9"/>
      <c r="F131" s="8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spans="1:32" ht="16.5" customHeight="1">
      <c r="A132" s="9"/>
      <c r="B132" s="9"/>
      <c r="C132" s="9"/>
      <c r="D132" s="9"/>
      <c r="E132" s="9"/>
      <c r="F132" s="8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spans="1:32" ht="16.5" customHeight="1">
      <c r="A133" s="9"/>
      <c r="B133" s="9"/>
      <c r="C133" s="9"/>
      <c r="D133" s="9"/>
      <c r="E133" s="9"/>
      <c r="F133" s="8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1:32" ht="16.5" customHeight="1">
      <c r="A134" s="9"/>
      <c r="B134" s="9"/>
      <c r="C134" s="9"/>
      <c r="D134" s="9"/>
      <c r="E134" s="9"/>
      <c r="F134" s="8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spans="1:32" ht="16.5" customHeight="1">
      <c r="A135" s="9"/>
      <c r="B135" s="9"/>
      <c r="C135" s="9"/>
      <c r="D135" s="9"/>
      <c r="E135" s="9"/>
      <c r="F135" s="8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spans="1:32" ht="16.5" customHeight="1">
      <c r="A136" s="9"/>
      <c r="B136" s="9"/>
      <c r="C136" s="9"/>
      <c r="D136" s="9"/>
      <c r="E136" s="9"/>
      <c r="F136" s="8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spans="1:32" ht="16.5" customHeight="1">
      <c r="A137" s="9"/>
      <c r="B137" s="9"/>
      <c r="C137" s="9"/>
      <c r="D137" s="9"/>
      <c r="E137" s="9"/>
      <c r="F137" s="8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:32" ht="16.5" customHeight="1">
      <c r="A138" s="9"/>
      <c r="B138" s="9"/>
      <c r="C138" s="9"/>
      <c r="D138" s="9"/>
      <c r="E138" s="9"/>
      <c r="F138" s="8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1:32" ht="16.5" customHeight="1">
      <c r="A139" s="9"/>
      <c r="B139" s="9"/>
      <c r="C139" s="9"/>
      <c r="D139" s="9"/>
      <c r="E139" s="9"/>
      <c r="F139" s="8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spans="1:32" ht="16.5" customHeight="1">
      <c r="A140" s="9"/>
      <c r="B140" s="9"/>
      <c r="C140" s="9"/>
      <c r="D140" s="9"/>
      <c r="E140" s="9"/>
      <c r="F140" s="8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spans="1:32" ht="16.5" customHeight="1">
      <c r="A141" s="9"/>
      <c r="B141" s="9"/>
      <c r="C141" s="9"/>
      <c r="D141" s="9"/>
      <c r="E141" s="9"/>
      <c r="F141" s="8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spans="1:32" ht="16.5" customHeight="1">
      <c r="A142" s="9"/>
      <c r="B142" s="9"/>
      <c r="C142" s="9"/>
      <c r="D142" s="9"/>
      <c r="E142" s="9"/>
      <c r="F142" s="8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spans="1:32" ht="16.5" customHeight="1">
      <c r="A143" s="9"/>
      <c r="B143" s="9"/>
      <c r="C143" s="9"/>
      <c r="D143" s="9"/>
      <c r="E143" s="9"/>
      <c r="F143" s="8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spans="1:32" ht="16.5" customHeight="1">
      <c r="A144" s="9"/>
      <c r="B144" s="9"/>
      <c r="C144" s="9"/>
      <c r="D144" s="9"/>
      <c r="E144" s="9"/>
      <c r="F144" s="8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spans="1:32" ht="16.5" customHeight="1">
      <c r="A145" s="9"/>
      <c r="B145" s="9"/>
      <c r="C145" s="9"/>
      <c r="D145" s="9"/>
      <c r="E145" s="9"/>
      <c r="F145" s="8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spans="1:32" ht="16.5" customHeight="1">
      <c r="A146" s="9"/>
      <c r="B146" s="9"/>
      <c r="C146" s="9"/>
      <c r="D146" s="9"/>
      <c r="E146" s="9"/>
      <c r="F146" s="8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spans="1:32" ht="16.5" customHeight="1">
      <c r="A147" s="9"/>
      <c r="B147" s="9"/>
      <c r="C147" s="9"/>
      <c r="D147" s="9"/>
      <c r="E147" s="9"/>
      <c r="F147" s="8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spans="1:32" ht="16.5" customHeight="1">
      <c r="A148" s="9"/>
      <c r="B148" s="9"/>
      <c r="C148" s="9"/>
      <c r="D148" s="9"/>
      <c r="E148" s="9"/>
      <c r="F148" s="8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spans="1:32" ht="16.5" customHeight="1">
      <c r="A149" s="9"/>
      <c r="B149" s="9"/>
      <c r="C149" s="9"/>
      <c r="D149" s="9"/>
      <c r="E149" s="9"/>
      <c r="F149" s="8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spans="1:32" ht="16.5" customHeight="1">
      <c r="A150" s="9"/>
      <c r="B150" s="9"/>
      <c r="C150" s="9"/>
      <c r="D150" s="9"/>
      <c r="E150" s="9"/>
      <c r="F150" s="8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spans="1:32" ht="16.5" customHeight="1">
      <c r="A151" s="9"/>
      <c r="B151" s="9"/>
      <c r="C151" s="9"/>
      <c r="D151" s="9"/>
      <c r="E151" s="9"/>
      <c r="F151" s="8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spans="1:32" ht="16.5" customHeight="1">
      <c r="A152" s="9"/>
      <c r="B152" s="9"/>
      <c r="C152" s="9"/>
      <c r="D152" s="9"/>
      <c r="E152" s="9"/>
      <c r="F152" s="8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spans="1:32" ht="16.5" customHeight="1">
      <c r="A153" s="9"/>
      <c r="B153" s="9"/>
      <c r="C153" s="9"/>
      <c r="D153" s="9"/>
      <c r="E153" s="9"/>
      <c r="F153" s="8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spans="1:32" ht="16.5" customHeight="1">
      <c r="A154" s="9"/>
      <c r="B154" s="9"/>
      <c r="C154" s="9"/>
      <c r="D154" s="9"/>
      <c r="E154" s="9"/>
      <c r="F154" s="8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 spans="1:32" ht="16.5" customHeight="1">
      <c r="A155" s="9"/>
      <c r="B155" s="9"/>
      <c r="C155" s="9"/>
      <c r="D155" s="9"/>
      <c r="E155" s="9"/>
      <c r="F155" s="8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spans="1:32" ht="16.5" customHeight="1">
      <c r="A156" s="9"/>
      <c r="B156" s="9"/>
      <c r="C156" s="9"/>
      <c r="D156" s="9"/>
      <c r="E156" s="9"/>
      <c r="F156" s="8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32" ht="16.5" customHeight="1">
      <c r="A157" s="9"/>
      <c r="B157" s="9"/>
      <c r="C157" s="9"/>
      <c r="D157" s="9"/>
      <c r="E157" s="9"/>
      <c r="F157" s="8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32" ht="16.5" customHeight="1">
      <c r="A158" s="9"/>
      <c r="B158" s="9"/>
      <c r="C158" s="9"/>
      <c r="D158" s="9"/>
      <c r="E158" s="9"/>
      <c r="F158" s="8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32" ht="16.5" customHeight="1">
      <c r="A159" s="9"/>
      <c r="B159" s="9"/>
      <c r="C159" s="9"/>
      <c r="D159" s="9"/>
      <c r="E159" s="9"/>
      <c r="F159" s="8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32" ht="16.5" customHeight="1">
      <c r="A160" s="9"/>
      <c r="B160" s="9"/>
      <c r="C160" s="9"/>
      <c r="D160" s="9"/>
      <c r="E160" s="9"/>
      <c r="F160" s="8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>
      <c r="A161" s="9"/>
      <c r="B161" s="9"/>
      <c r="C161" s="9"/>
      <c r="D161" s="9"/>
      <c r="E161" s="9"/>
      <c r="F161" s="8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>
      <c r="A162" s="9"/>
      <c r="B162" s="9"/>
      <c r="C162" s="9"/>
      <c r="D162" s="9"/>
      <c r="E162" s="9"/>
      <c r="F162" s="8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>
      <c r="A163" s="9"/>
      <c r="B163" s="9"/>
      <c r="C163" s="9"/>
      <c r="D163" s="9"/>
      <c r="E163" s="9"/>
      <c r="F163" s="8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>
      <c r="A164" s="9"/>
      <c r="B164" s="9"/>
      <c r="C164" s="9"/>
      <c r="D164" s="9"/>
      <c r="E164" s="9"/>
      <c r="F164" s="8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6.5" customHeight="1">
      <c r="A165" s="9"/>
      <c r="B165" s="9"/>
      <c r="C165" s="9"/>
      <c r="D165" s="9"/>
      <c r="E165" s="9"/>
      <c r="F165" s="8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6.5" customHeight="1">
      <c r="A166" s="9"/>
      <c r="B166" s="9"/>
      <c r="C166" s="9"/>
      <c r="D166" s="9"/>
      <c r="E166" s="9"/>
      <c r="F166" s="8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6.5" customHeight="1">
      <c r="A167" s="9"/>
      <c r="B167" s="9"/>
      <c r="C167" s="9"/>
      <c r="D167" s="9"/>
      <c r="E167" s="9"/>
      <c r="F167" s="8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6.5" customHeight="1">
      <c r="A168" s="9"/>
      <c r="B168" s="9"/>
      <c r="C168" s="9"/>
      <c r="D168" s="9"/>
      <c r="E168" s="9"/>
      <c r="F168" s="8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6.5" customHeight="1">
      <c r="A169" s="9"/>
      <c r="B169" s="9"/>
      <c r="C169" s="9"/>
      <c r="D169" s="9"/>
      <c r="E169" s="9"/>
      <c r="F169" s="8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spans="1:32" ht="16.5" customHeight="1">
      <c r="A170" s="9"/>
      <c r="B170" s="9"/>
      <c r="C170" s="9"/>
      <c r="D170" s="9"/>
      <c r="E170" s="9"/>
      <c r="F170" s="8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spans="1:32" ht="16.5" customHeight="1">
      <c r="A171" s="9"/>
      <c r="B171" s="9"/>
      <c r="C171" s="9"/>
      <c r="D171" s="9"/>
      <c r="E171" s="9"/>
      <c r="F171" s="8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spans="1:32" ht="16.5" customHeight="1">
      <c r="A172" s="9"/>
      <c r="B172" s="9"/>
      <c r="C172" s="9"/>
      <c r="D172" s="9"/>
      <c r="E172" s="9"/>
      <c r="F172" s="8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spans="1:32" ht="16.5" customHeight="1">
      <c r="A173" s="9"/>
      <c r="B173" s="9"/>
      <c r="C173" s="9"/>
      <c r="D173" s="9"/>
      <c r="E173" s="9"/>
      <c r="F173" s="8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spans="1:32" ht="16.5" customHeight="1">
      <c r="A174" s="9"/>
      <c r="B174" s="9"/>
      <c r="C174" s="9"/>
      <c r="D174" s="9"/>
      <c r="E174" s="9"/>
      <c r="F174" s="8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spans="1:32" ht="16.5" customHeight="1">
      <c r="A175" s="9"/>
      <c r="B175" s="9"/>
      <c r="C175" s="9"/>
      <c r="D175" s="9"/>
      <c r="E175" s="9"/>
      <c r="F175" s="8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spans="1:32" ht="16.5" customHeight="1">
      <c r="A176" s="9"/>
      <c r="B176" s="9"/>
      <c r="C176" s="9"/>
      <c r="D176" s="9"/>
      <c r="E176" s="9"/>
      <c r="F176" s="8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spans="1:32" ht="16.5" customHeight="1">
      <c r="A177" s="9"/>
      <c r="B177" s="9"/>
      <c r="C177" s="9"/>
      <c r="D177" s="9"/>
      <c r="E177" s="9"/>
      <c r="F177" s="8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spans="1:32" ht="16.5" customHeight="1">
      <c r="A178" s="9"/>
      <c r="B178" s="9"/>
      <c r="C178" s="9"/>
      <c r="D178" s="9"/>
      <c r="E178" s="9"/>
      <c r="F178" s="8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spans="1:32" ht="16.5" customHeight="1">
      <c r="A179" s="9"/>
      <c r="B179" s="9"/>
      <c r="C179" s="9"/>
      <c r="D179" s="9"/>
      <c r="E179" s="9"/>
      <c r="F179" s="8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spans="1:32" ht="16.5" customHeight="1">
      <c r="A180" s="9"/>
      <c r="B180" s="9"/>
      <c r="C180" s="9"/>
      <c r="D180" s="9"/>
      <c r="E180" s="9"/>
      <c r="F180" s="8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spans="1:32" ht="16.5" customHeight="1">
      <c r="A181" s="9"/>
      <c r="B181" s="9"/>
      <c r="C181" s="9"/>
      <c r="D181" s="9"/>
      <c r="E181" s="9"/>
      <c r="F181" s="8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spans="1:32" ht="16.5" customHeight="1">
      <c r="A182" s="9"/>
      <c r="B182" s="9"/>
      <c r="C182" s="9"/>
      <c r="D182" s="9"/>
      <c r="E182" s="9"/>
      <c r="F182" s="8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spans="1:32" ht="16.5" customHeight="1">
      <c r="A183" s="9"/>
      <c r="B183" s="9"/>
      <c r="C183" s="9"/>
      <c r="D183" s="9"/>
      <c r="E183" s="9"/>
      <c r="F183" s="8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spans="1:32" ht="16.5" customHeight="1">
      <c r="A184" s="9"/>
      <c r="B184" s="9"/>
      <c r="C184" s="9"/>
      <c r="D184" s="9"/>
      <c r="E184" s="9"/>
      <c r="F184" s="8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spans="1:32" ht="16.5" customHeight="1">
      <c r="A185" s="9"/>
      <c r="B185" s="9"/>
      <c r="C185" s="9"/>
      <c r="D185" s="9"/>
      <c r="E185" s="9"/>
      <c r="F185" s="8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spans="1:32" ht="16.5" customHeight="1">
      <c r="A186" s="9"/>
      <c r="B186" s="9"/>
      <c r="C186" s="9"/>
      <c r="D186" s="9"/>
      <c r="E186" s="9"/>
      <c r="F186" s="8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spans="1:32" ht="16.5" customHeight="1">
      <c r="A187" s="9"/>
      <c r="B187" s="9"/>
      <c r="C187" s="9"/>
      <c r="D187" s="9"/>
      <c r="E187" s="9"/>
      <c r="F187" s="8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spans="1:32" ht="16.5" customHeight="1">
      <c r="A188" s="9"/>
      <c r="B188" s="9"/>
      <c r="C188" s="9"/>
      <c r="D188" s="9"/>
      <c r="E188" s="9"/>
      <c r="F188" s="8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spans="1:32" ht="16.5" customHeight="1">
      <c r="A189" s="9"/>
      <c r="B189" s="9"/>
      <c r="C189" s="9"/>
      <c r="D189" s="9"/>
      <c r="E189" s="9"/>
      <c r="F189" s="8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spans="1:32" ht="16.5" customHeight="1">
      <c r="A190" s="9"/>
      <c r="B190" s="9"/>
      <c r="C190" s="9"/>
      <c r="D190" s="9"/>
      <c r="E190" s="9"/>
      <c r="F190" s="8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spans="1:32" ht="16.5" customHeight="1">
      <c r="A191" s="9"/>
      <c r="B191" s="9"/>
      <c r="C191" s="9"/>
      <c r="D191" s="9"/>
      <c r="E191" s="9"/>
      <c r="F191" s="8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spans="1:32" ht="16.5" customHeight="1">
      <c r="A192" s="9"/>
      <c r="B192" s="9"/>
      <c r="C192" s="9"/>
      <c r="D192" s="9"/>
      <c r="E192" s="9"/>
      <c r="F192" s="8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spans="1:32" ht="16.5" customHeight="1">
      <c r="A193" s="9"/>
      <c r="B193" s="9"/>
      <c r="C193" s="9"/>
      <c r="D193" s="9"/>
      <c r="E193" s="9"/>
      <c r="F193" s="8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spans="1:32" ht="16.5" customHeight="1">
      <c r="A194" s="9"/>
      <c r="B194" s="9"/>
      <c r="C194" s="9"/>
      <c r="D194" s="9"/>
      <c r="E194" s="9"/>
      <c r="F194" s="8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spans="1:32" ht="16.5" customHeight="1">
      <c r="A195" s="9"/>
      <c r="B195" s="9"/>
      <c r="C195" s="9"/>
      <c r="D195" s="9"/>
      <c r="E195" s="9"/>
      <c r="F195" s="8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spans="1:32" ht="16.5" customHeight="1">
      <c r="A196" s="9"/>
      <c r="B196" s="9"/>
      <c r="C196" s="9"/>
      <c r="D196" s="9"/>
      <c r="E196" s="9"/>
      <c r="F196" s="8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spans="1:32" ht="16.5" customHeight="1">
      <c r="A197" s="9"/>
      <c r="B197" s="9"/>
      <c r="C197" s="9"/>
      <c r="D197" s="9"/>
      <c r="E197" s="9"/>
      <c r="F197" s="8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spans="1:32" ht="16.5" customHeight="1">
      <c r="A198" s="9"/>
      <c r="B198" s="9"/>
      <c r="C198" s="9"/>
      <c r="D198" s="9"/>
      <c r="E198" s="9"/>
      <c r="F198" s="8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spans="1:32" ht="16.5" customHeight="1">
      <c r="A199" s="9"/>
      <c r="B199" s="9"/>
      <c r="C199" s="9"/>
      <c r="D199" s="9"/>
      <c r="E199" s="9"/>
      <c r="F199" s="8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spans="1:32" ht="16.5" customHeight="1">
      <c r="A200" s="9"/>
      <c r="B200" s="9"/>
      <c r="C200" s="9"/>
      <c r="D200" s="9"/>
      <c r="E200" s="9"/>
      <c r="F200" s="8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spans="1:32" ht="16.5" customHeight="1">
      <c r="A201" s="9"/>
      <c r="B201" s="9"/>
      <c r="C201" s="9"/>
      <c r="D201" s="9"/>
      <c r="E201" s="9"/>
      <c r="F201" s="8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spans="1:32" ht="16.5" customHeight="1">
      <c r="A202" s="9"/>
      <c r="B202" s="9"/>
      <c r="C202" s="9"/>
      <c r="D202" s="9"/>
      <c r="E202" s="9"/>
      <c r="F202" s="8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spans="1:32" ht="16.5" customHeight="1">
      <c r="A203" s="9"/>
      <c r="B203" s="9"/>
      <c r="C203" s="9"/>
      <c r="D203" s="9"/>
      <c r="E203" s="9"/>
      <c r="F203" s="8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spans="1:32" ht="16.5" customHeight="1">
      <c r="A204" s="9"/>
      <c r="B204" s="9"/>
      <c r="C204" s="9"/>
      <c r="D204" s="9"/>
      <c r="E204" s="9"/>
      <c r="F204" s="8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spans="1:32" ht="16.5" customHeight="1">
      <c r="A205" s="9"/>
      <c r="B205" s="9"/>
      <c r="C205" s="9"/>
      <c r="D205" s="9"/>
      <c r="E205" s="9"/>
      <c r="F205" s="8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spans="1:32" ht="16.5" customHeight="1">
      <c r="A206" s="9"/>
      <c r="B206" s="9"/>
      <c r="C206" s="9"/>
      <c r="D206" s="9"/>
      <c r="E206" s="9"/>
      <c r="F206" s="8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spans="1:32" ht="16.5" customHeight="1">
      <c r="A207" s="9"/>
      <c r="B207" s="9"/>
      <c r="C207" s="9"/>
      <c r="D207" s="9"/>
      <c r="E207" s="9"/>
      <c r="F207" s="8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spans="1:32" ht="16.5" customHeight="1">
      <c r="A208" s="9"/>
      <c r="B208" s="9"/>
      <c r="C208" s="9"/>
      <c r="D208" s="9"/>
      <c r="E208" s="9"/>
      <c r="F208" s="8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spans="1:32" ht="16.5" customHeight="1">
      <c r="A209" s="9"/>
      <c r="B209" s="9"/>
      <c r="C209" s="9"/>
      <c r="D209" s="9"/>
      <c r="E209" s="9"/>
      <c r="F209" s="8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spans="1:32" ht="16.5" customHeight="1">
      <c r="A210" s="9"/>
      <c r="B210" s="9"/>
      <c r="C210" s="9"/>
      <c r="D210" s="9"/>
      <c r="E210" s="9"/>
      <c r="F210" s="8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spans="1:32" ht="16.5" customHeight="1">
      <c r="A211" s="9"/>
      <c r="B211" s="9"/>
      <c r="C211" s="9"/>
      <c r="D211" s="9"/>
      <c r="E211" s="9"/>
      <c r="F211" s="8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spans="1:32" ht="16.5" customHeight="1">
      <c r="A212" s="9"/>
      <c r="B212" s="9"/>
      <c r="C212" s="9"/>
      <c r="D212" s="9"/>
      <c r="E212" s="9"/>
      <c r="F212" s="8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spans="1:32" ht="16.5" customHeight="1">
      <c r="A213" s="9"/>
      <c r="B213" s="9"/>
      <c r="C213" s="9"/>
      <c r="D213" s="9"/>
      <c r="E213" s="9"/>
      <c r="F213" s="8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spans="1:32" ht="16.5" customHeight="1">
      <c r="A214" s="9"/>
      <c r="B214" s="9"/>
      <c r="C214" s="9"/>
      <c r="D214" s="9"/>
      <c r="E214" s="9"/>
      <c r="F214" s="8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spans="1:32" ht="16.5" customHeight="1">
      <c r="A215" s="9"/>
      <c r="B215" s="9"/>
      <c r="C215" s="9"/>
      <c r="D215" s="9"/>
      <c r="E215" s="9"/>
      <c r="F215" s="8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spans="1:32" ht="16.5" customHeight="1">
      <c r="A216" s="9"/>
      <c r="B216" s="9"/>
      <c r="C216" s="9"/>
      <c r="D216" s="9"/>
      <c r="E216" s="9"/>
      <c r="F216" s="8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spans="1:32" ht="16.5" customHeight="1">
      <c r="A217" s="9"/>
      <c r="B217" s="9"/>
      <c r="C217" s="9"/>
      <c r="D217" s="9"/>
      <c r="E217" s="9"/>
      <c r="F217" s="8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spans="1:32" ht="16.5" customHeight="1">
      <c r="A218" s="9"/>
      <c r="B218" s="9"/>
      <c r="C218" s="9"/>
      <c r="D218" s="9"/>
      <c r="E218" s="9"/>
      <c r="F218" s="8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spans="1:32" ht="16.5" customHeight="1">
      <c r="A219" s="9"/>
      <c r="B219" s="9"/>
      <c r="C219" s="9"/>
      <c r="D219" s="9"/>
      <c r="E219" s="9"/>
      <c r="F219" s="8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spans="1:32" ht="16.5" customHeight="1">
      <c r="A220" s="9"/>
      <c r="B220" s="9"/>
      <c r="C220" s="9"/>
      <c r="D220" s="9"/>
      <c r="E220" s="9"/>
      <c r="F220" s="8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spans="1:32" ht="16.5" customHeight="1">
      <c r="A221" s="9"/>
      <c r="B221" s="9"/>
      <c r="C221" s="9"/>
      <c r="D221" s="9"/>
      <c r="E221" s="9"/>
      <c r="F221" s="8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spans="1:32" ht="16.5" customHeight="1">
      <c r="A222" s="9"/>
      <c r="B222" s="9"/>
      <c r="C222" s="9"/>
      <c r="D222" s="9"/>
      <c r="E222" s="9"/>
      <c r="F222" s="8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spans="1:32" ht="16.5" customHeight="1">
      <c r="A223" s="9"/>
      <c r="B223" s="9"/>
      <c r="C223" s="9"/>
      <c r="D223" s="9"/>
      <c r="E223" s="9"/>
      <c r="F223" s="8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spans="1:32" ht="16.5" customHeight="1">
      <c r="A224" s="9"/>
      <c r="B224" s="9"/>
      <c r="C224" s="9"/>
      <c r="D224" s="9"/>
      <c r="E224" s="9"/>
      <c r="F224" s="8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spans="1:32" ht="16.5" customHeight="1">
      <c r="A225" s="9"/>
      <c r="B225" s="9"/>
      <c r="C225" s="9"/>
      <c r="D225" s="9"/>
      <c r="E225" s="9"/>
      <c r="F225" s="8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spans="1:32" ht="16.5" customHeight="1">
      <c r="A226" s="9"/>
      <c r="B226" s="9"/>
      <c r="C226" s="9"/>
      <c r="D226" s="9"/>
      <c r="E226" s="9"/>
      <c r="F226" s="8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spans="1:32" ht="16.5" customHeight="1">
      <c r="A227" s="9"/>
      <c r="B227" s="9"/>
      <c r="C227" s="9"/>
      <c r="D227" s="9"/>
      <c r="E227" s="9"/>
      <c r="F227" s="8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spans="1:32" ht="16.5" customHeight="1">
      <c r="A228" s="9"/>
      <c r="B228" s="9"/>
      <c r="C228" s="9"/>
      <c r="D228" s="9"/>
      <c r="E228" s="9"/>
      <c r="F228" s="8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spans="1:32" ht="16.5" customHeight="1">
      <c r="A229" s="9"/>
      <c r="B229" s="9"/>
      <c r="C229" s="9"/>
      <c r="D229" s="9"/>
      <c r="E229" s="9"/>
      <c r="F229" s="8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spans="1:32" ht="16.5" customHeight="1">
      <c r="A230" s="9"/>
      <c r="B230" s="9"/>
      <c r="C230" s="9"/>
      <c r="D230" s="9"/>
      <c r="E230" s="9"/>
      <c r="F230" s="8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spans="1:32" ht="16.5" customHeight="1">
      <c r="A231" s="9"/>
      <c r="B231" s="9"/>
      <c r="C231" s="9"/>
      <c r="D231" s="9"/>
      <c r="E231" s="9"/>
      <c r="F231" s="8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spans="1:32" ht="16.5" customHeight="1">
      <c r="A232" s="9"/>
      <c r="B232" s="9"/>
      <c r="C232" s="9"/>
      <c r="D232" s="9"/>
      <c r="E232" s="9"/>
      <c r="F232" s="8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spans="1:32" ht="16.5" customHeight="1">
      <c r="A233" s="9"/>
      <c r="B233" s="9"/>
      <c r="C233" s="9"/>
      <c r="D233" s="9"/>
      <c r="E233" s="9"/>
      <c r="F233" s="8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spans="1:32" ht="16.5" customHeight="1">
      <c r="A234" s="9"/>
      <c r="B234" s="9"/>
      <c r="C234" s="9"/>
      <c r="D234" s="9"/>
      <c r="E234" s="9"/>
      <c r="F234" s="8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spans="1:32" ht="16.5" customHeight="1">
      <c r="A235" s="9"/>
      <c r="B235" s="9"/>
      <c r="C235" s="9"/>
      <c r="D235" s="9"/>
      <c r="E235" s="9"/>
      <c r="F235" s="8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spans="1:32" ht="16.5" customHeight="1">
      <c r="A236" s="9"/>
      <c r="B236" s="9"/>
      <c r="C236" s="9"/>
      <c r="D236" s="9"/>
      <c r="E236" s="9"/>
      <c r="F236" s="8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spans="1:32" ht="16.5" customHeight="1">
      <c r="A237" s="9"/>
      <c r="B237" s="9"/>
      <c r="C237" s="9"/>
      <c r="D237" s="9"/>
      <c r="E237" s="9"/>
      <c r="F237" s="8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spans="1:32" ht="16.5" customHeight="1">
      <c r="A238" s="9"/>
      <c r="B238" s="9"/>
      <c r="C238" s="9"/>
      <c r="D238" s="9"/>
      <c r="E238" s="9"/>
      <c r="F238" s="8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spans="1:32" ht="16.5" customHeight="1">
      <c r="A239" s="9"/>
      <c r="B239" s="9"/>
      <c r="C239" s="9"/>
      <c r="D239" s="9"/>
      <c r="E239" s="9"/>
      <c r="F239" s="8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spans="1:32" ht="16.5" customHeight="1">
      <c r="A240" s="9"/>
      <c r="B240" s="9"/>
      <c r="C240" s="9"/>
      <c r="D240" s="9"/>
      <c r="E240" s="9"/>
      <c r="F240" s="8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spans="1:32" ht="16.5" customHeight="1">
      <c r="A241" s="9"/>
      <c r="B241" s="9"/>
      <c r="C241" s="9"/>
      <c r="D241" s="9"/>
      <c r="E241" s="9"/>
      <c r="F241" s="8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spans="1:32" ht="16.5" customHeight="1">
      <c r="A242" s="9"/>
      <c r="B242" s="9"/>
      <c r="C242" s="9"/>
      <c r="D242" s="9"/>
      <c r="E242" s="9"/>
      <c r="F242" s="8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spans="1:32" ht="16.5" customHeight="1">
      <c r="A243" s="9"/>
      <c r="B243" s="9"/>
      <c r="C243" s="9"/>
      <c r="D243" s="9"/>
      <c r="E243" s="9"/>
      <c r="F243" s="8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spans="1:32" ht="16.5" customHeight="1">
      <c r="A244" s="9"/>
      <c r="B244" s="9"/>
      <c r="C244" s="9"/>
      <c r="D244" s="9"/>
      <c r="E244" s="9"/>
      <c r="F244" s="8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spans="1:32" ht="16.5" customHeight="1">
      <c r="A245" s="9"/>
      <c r="B245" s="9"/>
      <c r="C245" s="9"/>
      <c r="D245" s="9"/>
      <c r="E245" s="9"/>
      <c r="F245" s="8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spans="1:32" ht="16.5" customHeight="1">
      <c r="A246" s="9"/>
      <c r="B246" s="9"/>
      <c r="C246" s="9"/>
      <c r="D246" s="9"/>
      <c r="E246" s="9"/>
      <c r="F246" s="8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spans="1:32" ht="16.5" customHeight="1">
      <c r="A247" s="9"/>
      <c r="B247" s="9"/>
      <c r="C247" s="9"/>
      <c r="D247" s="9"/>
      <c r="E247" s="9"/>
      <c r="F247" s="8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spans="1:32" ht="16.5" customHeight="1">
      <c r="A248" s="9"/>
      <c r="B248" s="9"/>
      <c r="C248" s="9"/>
      <c r="D248" s="9"/>
      <c r="E248" s="9"/>
      <c r="F248" s="8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spans="1:32" ht="16.5" customHeight="1">
      <c r="A249" s="9"/>
      <c r="B249" s="9"/>
      <c r="C249" s="9"/>
      <c r="D249" s="9"/>
      <c r="E249" s="9"/>
      <c r="F249" s="8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spans="1:32" ht="16.5" customHeight="1">
      <c r="A250" s="9"/>
      <c r="B250" s="9"/>
      <c r="C250" s="9"/>
      <c r="D250" s="9"/>
      <c r="E250" s="9"/>
      <c r="F250" s="8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spans="1:32" ht="16.5" customHeight="1">
      <c r="A251" s="9"/>
      <c r="B251" s="9"/>
      <c r="C251" s="9"/>
      <c r="D251" s="9"/>
      <c r="E251" s="9"/>
      <c r="F251" s="8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spans="1:32" ht="16.5" customHeight="1">
      <c r="A252" s="9"/>
      <c r="B252" s="9"/>
      <c r="C252" s="9"/>
      <c r="D252" s="9"/>
      <c r="E252" s="9"/>
      <c r="F252" s="8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spans="1:32" ht="16.5" customHeight="1">
      <c r="A253" s="9"/>
      <c r="B253" s="9"/>
      <c r="C253" s="9"/>
      <c r="D253" s="9"/>
      <c r="E253" s="9"/>
      <c r="F253" s="8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spans="1:32" ht="16.5" customHeight="1">
      <c r="A254" s="9"/>
      <c r="B254" s="9"/>
      <c r="C254" s="9"/>
      <c r="D254" s="9"/>
      <c r="E254" s="9"/>
      <c r="F254" s="8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spans="1:32" ht="16.5" customHeight="1">
      <c r="A255" s="9"/>
      <c r="B255" s="9"/>
      <c r="C255" s="9"/>
      <c r="D255" s="9"/>
      <c r="E255" s="9"/>
      <c r="F255" s="8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spans="1:32" ht="16.5" customHeight="1">
      <c r="A256" s="9"/>
      <c r="B256" s="9"/>
      <c r="C256" s="9"/>
      <c r="D256" s="9"/>
      <c r="E256" s="9"/>
      <c r="F256" s="8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spans="1:32" ht="16.5" customHeight="1">
      <c r="A257" s="9"/>
      <c r="B257" s="9"/>
      <c r="C257" s="9"/>
      <c r="D257" s="9"/>
      <c r="E257" s="9"/>
      <c r="F257" s="8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spans="1:32" ht="16.5" customHeight="1">
      <c r="A258" s="9"/>
      <c r="B258" s="9"/>
      <c r="C258" s="9"/>
      <c r="D258" s="9"/>
      <c r="E258" s="9"/>
      <c r="F258" s="8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spans="1:32" ht="16.5" customHeight="1">
      <c r="A259" s="9"/>
      <c r="B259" s="9"/>
      <c r="C259" s="9"/>
      <c r="D259" s="9"/>
      <c r="E259" s="9"/>
      <c r="F259" s="8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spans="1:32" ht="16.5" customHeight="1">
      <c r="A260" s="9"/>
      <c r="B260" s="9"/>
      <c r="C260" s="9"/>
      <c r="D260" s="9"/>
      <c r="E260" s="9"/>
      <c r="F260" s="8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spans="1:32" ht="16.5" customHeight="1">
      <c r="A261" s="9"/>
      <c r="B261" s="9"/>
      <c r="C261" s="9"/>
      <c r="D261" s="9"/>
      <c r="E261" s="9"/>
      <c r="F261" s="8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spans="1:32" ht="16.5" customHeight="1">
      <c r="A262" s="9"/>
      <c r="B262" s="9"/>
      <c r="C262" s="9"/>
      <c r="D262" s="9"/>
      <c r="E262" s="9"/>
      <c r="F262" s="8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spans="1:32" ht="16.5" customHeight="1">
      <c r="A263" s="9"/>
      <c r="B263" s="9"/>
      <c r="C263" s="9"/>
      <c r="D263" s="9"/>
      <c r="E263" s="9"/>
      <c r="F263" s="8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spans="1:32" ht="16.5" customHeight="1">
      <c r="A264" s="9"/>
      <c r="B264" s="9"/>
      <c r="C264" s="9"/>
      <c r="D264" s="9"/>
      <c r="E264" s="9"/>
      <c r="F264" s="8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spans="1:32" ht="16.5" customHeight="1">
      <c r="A265" s="9"/>
      <c r="B265" s="9"/>
      <c r="C265" s="9"/>
      <c r="D265" s="9"/>
      <c r="E265" s="9"/>
      <c r="F265" s="8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spans="1:32" ht="16.5" customHeight="1">
      <c r="A266" s="9"/>
      <c r="B266" s="9"/>
      <c r="C266" s="9"/>
      <c r="D266" s="9"/>
      <c r="E266" s="9"/>
      <c r="F266" s="8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spans="1:32" ht="16.5" customHeight="1">
      <c r="A267" s="9"/>
      <c r="B267" s="9"/>
      <c r="C267" s="9"/>
      <c r="D267" s="9"/>
      <c r="E267" s="9"/>
      <c r="F267" s="8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spans="1:32" ht="16.5" customHeight="1">
      <c r="A268" s="9"/>
      <c r="B268" s="9"/>
      <c r="C268" s="9"/>
      <c r="D268" s="9"/>
      <c r="E268" s="9"/>
      <c r="F268" s="8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spans="1:32" ht="16.5" customHeight="1">
      <c r="A269" s="9"/>
      <c r="B269" s="9"/>
      <c r="C269" s="9"/>
      <c r="D269" s="9"/>
      <c r="E269" s="9"/>
      <c r="F269" s="8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spans="1:32" ht="16.5" customHeight="1">
      <c r="A270" s="9"/>
      <c r="B270" s="9"/>
      <c r="C270" s="9"/>
      <c r="D270" s="9"/>
      <c r="E270" s="9"/>
      <c r="F270" s="8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spans="1:32" ht="16.5" customHeight="1">
      <c r="A271" s="9"/>
      <c r="B271" s="9"/>
      <c r="C271" s="9"/>
      <c r="D271" s="9"/>
      <c r="E271" s="9"/>
      <c r="F271" s="8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spans="1:32" ht="16.5" customHeight="1">
      <c r="A272" s="9"/>
      <c r="B272" s="9"/>
      <c r="C272" s="9"/>
      <c r="D272" s="9"/>
      <c r="E272" s="9"/>
      <c r="F272" s="8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spans="1:32" ht="16.5" customHeight="1">
      <c r="A273" s="9"/>
      <c r="B273" s="9"/>
      <c r="C273" s="9"/>
      <c r="D273" s="9"/>
      <c r="E273" s="9"/>
      <c r="F273" s="8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spans="1:32" ht="16.5" customHeight="1">
      <c r="A274" s="9"/>
      <c r="B274" s="9"/>
      <c r="C274" s="9"/>
      <c r="D274" s="9"/>
      <c r="E274" s="9"/>
      <c r="F274" s="8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spans="1:32" ht="16.5" customHeight="1">
      <c r="A275" s="9"/>
      <c r="B275" s="9"/>
      <c r="C275" s="9"/>
      <c r="D275" s="9"/>
      <c r="E275" s="9"/>
      <c r="F275" s="8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spans="1:32" ht="16.5" customHeight="1">
      <c r="A276" s="9"/>
      <c r="B276" s="9"/>
      <c r="C276" s="9"/>
      <c r="D276" s="9"/>
      <c r="E276" s="9"/>
      <c r="F276" s="8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spans="1:32" ht="16.5" customHeight="1">
      <c r="A277" s="9"/>
      <c r="B277" s="9"/>
      <c r="C277" s="9"/>
      <c r="D277" s="9"/>
      <c r="E277" s="9"/>
      <c r="F277" s="8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spans="1:32" ht="16.5" customHeight="1">
      <c r="A278" s="9"/>
      <c r="B278" s="9"/>
      <c r="C278" s="9"/>
      <c r="D278" s="9"/>
      <c r="E278" s="9"/>
      <c r="F278" s="8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spans="1:32" ht="16.5" customHeight="1">
      <c r="A279" s="9"/>
      <c r="B279" s="9"/>
      <c r="C279" s="9"/>
      <c r="D279" s="9"/>
      <c r="E279" s="9"/>
      <c r="F279" s="8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spans="1:32" ht="16.5" customHeight="1">
      <c r="A280" s="9"/>
      <c r="B280" s="9"/>
      <c r="C280" s="9"/>
      <c r="D280" s="9"/>
      <c r="E280" s="9"/>
      <c r="F280" s="8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spans="1:32" ht="16.5" customHeight="1">
      <c r="A281" s="9"/>
      <c r="B281" s="9"/>
      <c r="C281" s="9"/>
      <c r="D281" s="9"/>
      <c r="E281" s="9"/>
      <c r="F281" s="8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spans="1:32" ht="16.5" customHeight="1">
      <c r="A282" s="9"/>
      <c r="B282" s="9"/>
      <c r="C282" s="9"/>
      <c r="D282" s="9"/>
      <c r="E282" s="9"/>
      <c r="F282" s="8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spans="1:32" ht="16.5" customHeight="1">
      <c r="A283" s="9"/>
      <c r="B283" s="9"/>
      <c r="C283" s="9"/>
      <c r="D283" s="9"/>
      <c r="E283" s="9"/>
      <c r="F283" s="8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spans="1:32" ht="16.5" customHeight="1">
      <c r="A284" s="9"/>
      <c r="B284" s="9"/>
      <c r="C284" s="9"/>
      <c r="D284" s="9"/>
      <c r="E284" s="9"/>
      <c r="F284" s="8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spans="1:32" ht="16.5" customHeight="1">
      <c r="A285" s="9"/>
      <c r="B285" s="9"/>
      <c r="C285" s="9"/>
      <c r="D285" s="9"/>
      <c r="E285" s="9"/>
      <c r="F285" s="8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spans="1:32" ht="16.5" customHeight="1">
      <c r="A286" s="9"/>
      <c r="B286" s="9"/>
      <c r="C286" s="9"/>
      <c r="D286" s="9"/>
      <c r="E286" s="9"/>
      <c r="F286" s="8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spans="1:32" ht="16.5" customHeight="1">
      <c r="A287" s="9"/>
      <c r="B287" s="9"/>
      <c r="C287" s="9"/>
      <c r="D287" s="9"/>
      <c r="E287" s="9"/>
      <c r="F287" s="8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spans="1:32" ht="16.5" customHeight="1">
      <c r="A288" s="9"/>
      <c r="B288" s="9"/>
      <c r="C288" s="9"/>
      <c r="D288" s="9"/>
      <c r="E288" s="9"/>
      <c r="F288" s="8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spans="1:32" ht="16.5" customHeight="1">
      <c r="A289" s="9"/>
      <c r="B289" s="9"/>
      <c r="C289" s="9"/>
      <c r="D289" s="9"/>
      <c r="E289" s="9"/>
      <c r="F289" s="8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spans="1:32" ht="16.5" customHeight="1">
      <c r="A290" s="9"/>
      <c r="B290" s="9"/>
      <c r="C290" s="9"/>
      <c r="D290" s="9"/>
      <c r="E290" s="9"/>
      <c r="F290" s="8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spans="1:32" ht="16.5" customHeight="1">
      <c r="A291" s="9"/>
      <c r="B291" s="9"/>
      <c r="C291" s="9"/>
      <c r="D291" s="9"/>
      <c r="E291" s="9"/>
      <c r="F291" s="8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spans="1:32" ht="16.5" customHeight="1">
      <c r="A292" s="9"/>
      <c r="B292" s="9"/>
      <c r="C292" s="9"/>
      <c r="D292" s="9"/>
      <c r="E292" s="9"/>
      <c r="F292" s="8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spans="1:32" ht="16.5" customHeight="1">
      <c r="A293" s="9"/>
      <c r="B293" s="9"/>
      <c r="C293" s="9"/>
      <c r="D293" s="9"/>
      <c r="E293" s="9"/>
      <c r="F293" s="8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spans="1:32" ht="16.5" customHeight="1">
      <c r="A294" s="9"/>
      <c r="B294" s="9"/>
      <c r="C294" s="9"/>
      <c r="D294" s="9"/>
      <c r="E294" s="9"/>
      <c r="F294" s="8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spans="1:32" ht="16.5" customHeight="1">
      <c r="A295" s="9"/>
      <c r="B295" s="9"/>
      <c r="C295" s="9"/>
      <c r="D295" s="9"/>
      <c r="E295" s="9"/>
      <c r="F295" s="8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spans="1:32" ht="16.5" customHeight="1">
      <c r="A296" s="9"/>
      <c r="B296" s="9"/>
      <c r="C296" s="9"/>
      <c r="D296" s="9"/>
      <c r="E296" s="9"/>
      <c r="F296" s="8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spans="1:32" ht="16.5" customHeight="1">
      <c r="A297" s="9"/>
      <c r="B297" s="9"/>
      <c r="C297" s="9"/>
      <c r="D297" s="9"/>
      <c r="E297" s="9"/>
      <c r="F297" s="8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spans="1:32" ht="16.5" customHeight="1">
      <c r="A298" s="9"/>
      <c r="B298" s="9"/>
      <c r="C298" s="9"/>
      <c r="D298" s="9"/>
      <c r="E298" s="9"/>
      <c r="F298" s="8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spans="1:32" ht="16.5" customHeight="1">
      <c r="A299" s="9"/>
      <c r="B299" s="9"/>
      <c r="C299" s="9"/>
      <c r="D299" s="9"/>
      <c r="E299" s="9"/>
      <c r="F299" s="8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spans="1:32" ht="16.5" customHeight="1">
      <c r="A300" s="9"/>
      <c r="B300" s="9"/>
      <c r="C300" s="9"/>
      <c r="D300" s="9"/>
      <c r="E300" s="9"/>
      <c r="F300" s="8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spans="1:32" ht="16.5" customHeight="1">
      <c r="A301" s="9"/>
      <c r="B301" s="9"/>
      <c r="C301" s="9"/>
      <c r="D301" s="9"/>
      <c r="E301" s="9"/>
      <c r="F301" s="8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spans="1:32" ht="16.5" customHeight="1">
      <c r="A302" s="9"/>
      <c r="B302" s="9"/>
      <c r="C302" s="9"/>
      <c r="D302" s="9"/>
      <c r="E302" s="9"/>
      <c r="F302" s="8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spans="1:32" ht="16.5" customHeight="1">
      <c r="A303" s="9"/>
      <c r="B303" s="9"/>
      <c r="C303" s="9"/>
      <c r="D303" s="9"/>
      <c r="E303" s="9"/>
      <c r="F303" s="8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spans="1:32" ht="16.5" customHeight="1">
      <c r="A304" s="9"/>
      <c r="B304" s="9"/>
      <c r="C304" s="9"/>
      <c r="D304" s="9"/>
      <c r="E304" s="9"/>
      <c r="F304" s="8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spans="1:32" ht="16.5" customHeight="1">
      <c r="A305" s="9"/>
      <c r="B305" s="9"/>
      <c r="C305" s="9"/>
      <c r="D305" s="9"/>
      <c r="E305" s="9"/>
      <c r="F305" s="8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spans="1:32" ht="16.5" customHeight="1">
      <c r="A306" s="9"/>
      <c r="B306" s="9"/>
      <c r="C306" s="9"/>
      <c r="D306" s="9"/>
      <c r="E306" s="9"/>
      <c r="F306" s="8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spans="1:32" ht="16.5" customHeight="1">
      <c r="A307" s="9"/>
      <c r="B307" s="9"/>
      <c r="C307" s="9"/>
      <c r="D307" s="9"/>
      <c r="E307" s="9"/>
      <c r="F307" s="8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spans="1:32" ht="16.5" customHeight="1">
      <c r="A308" s="9"/>
      <c r="B308" s="9"/>
      <c r="C308" s="9"/>
      <c r="D308" s="9"/>
      <c r="E308" s="9"/>
      <c r="F308" s="8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spans="1:32" ht="16.5" customHeight="1">
      <c r="A309" s="9"/>
      <c r="B309" s="9"/>
      <c r="C309" s="9"/>
      <c r="D309" s="9"/>
      <c r="E309" s="9"/>
      <c r="F309" s="8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spans="1:32" ht="16.5" customHeight="1">
      <c r="A310" s="9"/>
      <c r="B310" s="9"/>
      <c r="C310" s="9"/>
      <c r="D310" s="9"/>
      <c r="E310" s="9"/>
      <c r="F310" s="8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spans="1:32" ht="16.5" customHeight="1">
      <c r="A311" s="9"/>
      <c r="B311" s="9"/>
      <c r="C311" s="9"/>
      <c r="D311" s="9"/>
      <c r="E311" s="9"/>
      <c r="F311" s="8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spans="1:32" ht="16.5" customHeight="1">
      <c r="A312" s="9"/>
      <c r="B312" s="9"/>
      <c r="C312" s="9"/>
      <c r="D312" s="9"/>
      <c r="E312" s="9"/>
      <c r="F312" s="8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spans="1:32" ht="16.5" customHeight="1">
      <c r="A313" s="9"/>
      <c r="B313" s="9"/>
      <c r="C313" s="9"/>
      <c r="D313" s="9"/>
      <c r="E313" s="9"/>
      <c r="F313" s="8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spans="1:32" ht="16.5" customHeight="1">
      <c r="A314" s="9"/>
      <c r="B314" s="9"/>
      <c r="C314" s="9"/>
      <c r="D314" s="9"/>
      <c r="E314" s="9"/>
      <c r="F314" s="8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spans="1:32" ht="16.5" customHeight="1">
      <c r="A315" s="9"/>
      <c r="B315" s="9"/>
      <c r="C315" s="9"/>
      <c r="D315" s="9"/>
      <c r="E315" s="9"/>
      <c r="F315" s="8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spans="1:32" ht="16.5" customHeight="1">
      <c r="A316" s="9"/>
      <c r="B316" s="9"/>
      <c r="C316" s="9"/>
      <c r="D316" s="9"/>
      <c r="E316" s="9"/>
      <c r="F316" s="8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spans="1:32" ht="16.5" customHeight="1">
      <c r="A317" s="9"/>
      <c r="B317" s="9"/>
      <c r="C317" s="9"/>
      <c r="D317" s="9"/>
      <c r="E317" s="9"/>
      <c r="F317" s="8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spans="1:32" ht="16.5" customHeight="1">
      <c r="A318" s="9"/>
      <c r="B318" s="9"/>
      <c r="C318" s="9"/>
      <c r="D318" s="9"/>
      <c r="E318" s="9"/>
      <c r="F318" s="8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spans="1:32" ht="16.5" customHeight="1">
      <c r="A319" s="9"/>
      <c r="B319" s="9"/>
      <c r="C319" s="9"/>
      <c r="D319" s="9"/>
      <c r="E319" s="9"/>
      <c r="F319" s="8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spans="1:32" ht="16.5" customHeight="1">
      <c r="A320" s="9"/>
      <c r="B320" s="9"/>
      <c r="C320" s="9"/>
      <c r="D320" s="9"/>
      <c r="E320" s="9"/>
      <c r="F320" s="8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spans="1:32" ht="16.5" customHeight="1">
      <c r="A321" s="9"/>
      <c r="B321" s="9"/>
      <c r="C321" s="9"/>
      <c r="D321" s="9"/>
      <c r="E321" s="9"/>
      <c r="F321" s="8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spans="1:32" ht="16.5" customHeight="1">
      <c r="A322" s="9"/>
      <c r="B322" s="9"/>
      <c r="C322" s="9"/>
      <c r="D322" s="9"/>
      <c r="E322" s="9"/>
      <c r="F322" s="8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spans="1:32" ht="16.5" customHeight="1">
      <c r="A323" s="9"/>
      <c r="B323" s="9"/>
      <c r="C323" s="9"/>
      <c r="D323" s="9"/>
      <c r="E323" s="9"/>
      <c r="F323" s="8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spans="1:32" ht="16.5" customHeight="1">
      <c r="A324" s="9"/>
      <c r="B324" s="9"/>
      <c r="C324" s="9"/>
      <c r="D324" s="9"/>
      <c r="E324" s="9"/>
      <c r="F324" s="8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spans="1:32" ht="16.5" customHeight="1">
      <c r="A325" s="9"/>
      <c r="B325" s="9"/>
      <c r="C325" s="9"/>
      <c r="D325" s="9"/>
      <c r="E325" s="9"/>
      <c r="F325" s="8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spans="1:32" ht="16.5" customHeight="1">
      <c r="A326" s="9"/>
      <c r="B326" s="9"/>
      <c r="C326" s="9"/>
      <c r="D326" s="9"/>
      <c r="E326" s="9"/>
      <c r="F326" s="8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spans="1:32" ht="16.5" customHeight="1">
      <c r="A327" s="9"/>
      <c r="B327" s="9"/>
      <c r="C327" s="9"/>
      <c r="D327" s="9"/>
      <c r="E327" s="9"/>
      <c r="F327" s="8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spans="1:32" ht="16.5" customHeight="1">
      <c r="A328" s="9"/>
      <c r="B328" s="9"/>
      <c r="C328" s="9"/>
      <c r="D328" s="9"/>
      <c r="E328" s="9"/>
      <c r="F328" s="8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spans="1:32" ht="16.5" customHeight="1">
      <c r="A329" s="9"/>
      <c r="B329" s="9"/>
      <c r="C329" s="9"/>
      <c r="D329" s="9"/>
      <c r="E329" s="9"/>
      <c r="F329" s="8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spans="1:32" ht="16.5" customHeight="1">
      <c r="A330" s="9"/>
      <c r="B330" s="9"/>
      <c r="C330" s="9"/>
      <c r="D330" s="9"/>
      <c r="E330" s="9"/>
      <c r="F330" s="8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spans="1:32" ht="16.5" customHeight="1">
      <c r="A331" s="9"/>
      <c r="B331" s="9"/>
      <c r="C331" s="9"/>
      <c r="D331" s="9"/>
      <c r="E331" s="9"/>
      <c r="F331" s="8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spans="1:32" ht="16.5" customHeight="1">
      <c r="A332" s="9"/>
      <c r="B332" s="9"/>
      <c r="C332" s="9"/>
      <c r="D332" s="9"/>
      <c r="E332" s="9"/>
      <c r="F332" s="8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spans="1:32" ht="16.5" customHeight="1">
      <c r="A333" s="9"/>
      <c r="B333" s="9"/>
      <c r="C333" s="9"/>
      <c r="D333" s="9"/>
      <c r="E333" s="9"/>
      <c r="F333" s="8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spans="1:32" ht="16.5" customHeight="1">
      <c r="A334" s="9"/>
      <c r="B334" s="9"/>
      <c r="C334" s="9"/>
      <c r="D334" s="9"/>
      <c r="E334" s="9"/>
      <c r="F334" s="8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spans="1:32" ht="16.5" customHeight="1">
      <c r="A335" s="9"/>
      <c r="B335" s="9"/>
      <c r="C335" s="9"/>
      <c r="D335" s="9"/>
      <c r="E335" s="9"/>
      <c r="F335" s="8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spans="1:32" ht="16.5" customHeight="1">
      <c r="A336" s="9"/>
      <c r="B336" s="9"/>
      <c r="C336" s="9"/>
      <c r="D336" s="9"/>
      <c r="E336" s="9"/>
      <c r="F336" s="8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spans="1:32" ht="16.5" customHeight="1">
      <c r="A337" s="9"/>
      <c r="B337" s="9"/>
      <c r="C337" s="9"/>
      <c r="D337" s="9"/>
      <c r="E337" s="9"/>
      <c r="F337" s="8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spans="1:32" ht="16.5" customHeight="1">
      <c r="A338" s="9"/>
      <c r="B338" s="9"/>
      <c r="C338" s="9"/>
      <c r="D338" s="9"/>
      <c r="E338" s="9"/>
      <c r="F338" s="8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spans="1:32" ht="16.5" customHeight="1">
      <c r="A339" s="9"/>
      <c r="B339" s="9"/>
      <c r="C339" s="9"/>
      <c r="D339" s="9"/>
      <c r="E339" s="9"/>
      <c r="F339" s="8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spans="1:32" ht="16.5" customHeight="1">
      <c r="A340" s="9"/>
      <c r="B340" s="9"/>
      <c r="C340" s="9"/>
      <c r="D340" s="9"/>
      <c r="E340" s="9"/>
      <c r="F340" s="8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spans="1:32" ht="16.5" customHeight="1">
      <c r="A341" s="9"/>
      <c r="B341" s="9"/>
      <c r="C341" s="9"/>
      <c r="D341" s="9"/>
      <c r="E341" s="9"/>
      <c r="F341" s="8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spans="1:32" ht="16.5" customHeight="1">
      <c r="A342" s="9"/>
      <c r="B342" s="9"/>
      <c r="C342" s="9"/>
      <c r="D342" s="9"/>
      <c r="E342" s="9"/>
      <c r="F342" s="8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spans="1:32" ht="16.5" customHeight="1">
      <c r="A343" s="9"/>
      <c r="B343" s="9"/>
      <c r="C343" s="9"/>
      <c r="D343" s="9"/>
      <c r="E343" s="9"/>
      <c r="F343" s="8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spans="1:32" ht="16.5" customHeight="1">
      <c r="A344" s="9"/>
      <c r="B344" s="9"/>
      <c r="C344" s="9"/>
      <c r="D344" s="9"/>
      <c r="E344" s="9"/>
      <c r="F344" s="8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spans="1:32" ht="16.5" customHeight="1">
      <c r="A345" s="9"/>
      <c r="B345" s="9"/>
      <c r="C345" s="9"/>
      <c r="D345" s="9"/>
      <c r="E345" s="9"/>
      <c r="F345" s="8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spans="1:32" ht="16.5" customHeight="1">
      <c r="A346" s="9"/>
      <c r="B346" s="9"/>
      <c r="C346" s="9"/>
      <c r="D346" s="9"/>
      <c r="E346" s="9"/>
      <c r="F346" s="8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spans="1:32" ht="16.5" customHeight="1">
      <c r="A347" s="9"/>
      <c r="B347" s="9"/>
      <c r="C347" s="9"/>
      <c r="D347" s="9"/>
      <c r="E347" s="9"/>
      <c r="F347" s="8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spans="1:32" ht="16.5" customHeight="1">
      <c r="A348" s="9"/>
      <c r="B348" s="9"/>
      <c r="C348" s="9"/>
      <c r="D348" s="9"/>
      <c r="E348" s="9"/>
      <c r="F348" s="8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spans="1:32" ht="16.5" customHeight="1">
      <c r="A349" s="9"/>
      <c r="B349" s="9"/>
      <c r="C349" s="9"/>
      <c r="D349" s="9"/>
      <c r="E349" s="9"/>
      <c r="F349" s="8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spans="1:32" ht="16.5" customHeight="1">
      <c r="A350" s="9"/>
      <c r="B350" s="9"/>
      <c r="C350" s="9"/>
      <c r="D350" s="9"/>
      <c r="E350" s="9"/>
      <c r="F350" s="8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spans="1:32" ht="16.5" customHeight="1">
      <c r="A351" s="9"/>
      <c r="B351" s="9"/>
      <c r="C351" s="9"/>
      <c r="D351" s="9"/>
      <c r="E351" s="9"/>
      <c r="F351" s="8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spans="1:32" ht="16.5" customHeight="1">
      <c r="A352" s="9"/>
      <c r="B352" s="9"/>
      <c r="C352" s="9"/>
      <c r="D352" s="9"/>
      <c r="E352" s="9"/>
      <c r="F352" s="8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spans="1:32" ht="16.5" customHeight="1">
      <c r="A353" s="9"/>
      <c r="B353" s="9"/>
      <c r="C353" s="9"/>
      <c r="D353" s="9"/>
      <c r="E353" s="9"/>
      <c r="F353" s="8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spans="1:32" ht="16.5" customHeight="1">
      <c r="A354" s="9"/>
      <c r="B354" s="9"/>
      <c r="C354" s="9"/>
      <c r="D354" s="9"/>
      <c r="E354" s="9"/>
      <c r="F354" s="8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spans="1:32" ht="16.5" customHeight="1">
      <c r="A355" s="9"/>
      <c r="B355" s="9"/>
      <c r="C355" s="9"/>
      <c r="D355" s="9"/>
      <c r="E355" s="9"/>
      <c r="F355" s="8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spans="1:32" ht="16.5" customHeight="1">
      <c r="A356" s="9"/>
      <c r="B356" s="9"/>
      <c r="C356" s="9"/>
      <c r="D356" s="9"/>
      <c r="E356" s="9"/>
      <c r="F356" s="8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spans="1:32" ht="16.5" customHeight="1">
      <c r="A357" s="9"/>
      <c r="B357" s="9"/>
      <c r="C357" s="9"/>
      <c r="D357" s="9"/>
      <c r="E357" s="9"/>
      <c r="F357" s="8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spans="1:32" ht="16.5" customHeight="1">
      <c r="A358" s="9"/>
      <c r="B358" s="9"/>
      <c r="C358" s="9"/>
      <c r="D358" s="9"/>
      <c r="E358" s="9"/>
      <c r="F358" s="8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spans="1:32" ht="16.5" customHeight="1">
      <c r="A359" s="9"/>
      <c r="B359" s="9"/>
      <c r="C359" s="9"/>
      <c r="D359" s="9"/>
      <c r="E359" s="9"/>
      <c r="F359" s="8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spans="1:32" ht="16.5" customHeight="1">
      <c r="A360" s="9"/>
      <c r="B360" s="9"/>
      <c r="C360" s="9"/>
      <c r="D360" s="9"/>
      <c r="E360" s="9"/>
      <c r="F360" s="8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spans="1:32" ht="16.5" customHeight="1">
      <c r="A361" s="9"/>
      <c r="B361" s="9"/>
      <c r="C361" s="9"/>
      <c r="D361" s="9"/>
      <c r="E361" s="9"/>
      <c r="F361" s="8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spans="1:32" ht="16.5" customHeight="1">
      <c r="A362" s="9"/>
      <c r="B362" s="9"/>
      <c r="C362" s="9"/>
      <c r="D362" s="9"/>
      <c r="E362" s="9"/>
      <c r="F362" s="8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spans="1:32" ht="16.5" customHeight="1">
      <c r="A363" s="9"/>
      <c r="B363" s="9"/>
      <c r="C363" s="9"/>
      <c r="D363" s="9"/>
      <c r="E363" s="9"/>
      <c r="F363" s="8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spans="1:32" ht="16.5" customHeight="1">
      <c r="A364" s="9"/>
      <c r="B364" s="9"/>
      <c r="C364" s="9"/>
      <c r="D364" s="9"/>
      <c r="E364" s="9"/>
      <c r="F364" s="8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spans="1:32" ht="16.5" customHeight="1">
      <c r="A365" s="9"/>
      <c r="B365" s="9"/>
      <c r="C365" s="9"/>
      <c r="D365" s="9"/>
      <c r="E365" s="9"/>
      <c r="F365" s="8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spans="1:32" ht="16.5" customHeight="1">
      <c r="A366" s="9"/>
      <c r="B366" s="9"/>
      <c r="C366" s="9"/>
      <c r="D366" s="9"/>
      <c r="E366" s="9"/>
      <c r="F366" s="8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spans="1:32" ht="16.5" customHeight="1">
      <c r="A367" s="9"/>
      <c r="B367" s="9"/>
      <c r="C367" s="9"/>
      <c r="D367" s="9"/>
      <c r="E367" s="9"/>
      <c r="F367" s="8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spans="1:32" ht="16.5" customHeight="1">
      <c r="A368" s="9"/>
      <c r="B368" s="9"/>
      <c r="C368" s="9"/>
      <c r="D368" s="9"/>
      <c r="E368" s="9"/>
      <c r="F368" s="8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spans="1:32" ht="16.5" customHeight="1">
      <c r="A369" s="9"/>
      <c r="B369" s="9"/>
      <c r="C369" s="9"/>
      <c r="D369" s="9"/>
      <c r="E369" s="9"/>
      <c r="F369" s="8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spans="1:32" ht="16.5" customHeight="1">
      <c r="A370" s="9"/>
      <c r="B370" s="9"/>
      <c r="C370" s="9"/>
      <c r="D370" s="9"/>
      <c r="E370" s="9"/>
      <c r="F370" s="8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spans="1:32" ht="16.5" customHeight="1">
      <c r="A371" s="9"/>
      <c r="B371" s="9"/>
      <c r="C371" s="9"/>
      <c r="D371" s="9"/>
      <c r="E371" s="9"/>
      <c r="F371" s="8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spans="1:32" ht="16.5" customHeight="1">
      <c r="A372" s="9"/>
      <c r="B372" s="9"/>
      <c r="C372" s="9"/>
      <c r="D372" s="9"/>
      <c r="E372" s="9"/>
      <c r="F372" s="8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spans="1:32" ht="16.5" customHeight="1">
      <c r="A373" s="9"/>
      <c r="B373" s="9"/>
      <c r="C373" s="9"/>
      <c r="D373" s="9"/>
      <c r="E373" s="9"/>
      <c r="F373" s="8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spans="1:32" ht="16.5" customHeight="1">
      <c r="A374" s="9"/>
      <c r="B374" s="9"/>
      <c r="C374" s="9"/>
      <c r="D374" s="9"/>
      <c r="E374" s="9"/>
      <c r="F374" s="8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spans="1:32" ht="16.5" customHeight="1">
      <c r="A375" s="9"/>
      <c r="B375" s="9"/>
      <c r="C375" s="9"/>
      <c r="D375" s="9"/>
      <c r="E375" s="9"/>
      <c r="F375" s="8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spans="1:32" ht="16.5" customHeight="1">
      <c r="A376" s="9"/>
      <c r="B376" s="9"/>
      <c r="C376" s="9"/>
      <c r="D376" s="9"/>
      <c r="E376" s="9"/>
      <c r="F376" s="8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spans="1:32" ht="16.5" customHeight="1">
      <c r="A377" s="9"/>
      <c r="B377" s="9"/>
      <c r="C377" s="9"/>
      <c r="D377" s="9"/>
      <c r="E377" s="9"/>
      <c r="F377" s="8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spans="1:32" ht="16.5" customHeight="1">
      <c r="A378" s="9"/>
      <c r="B378" s="9"/>
      <c r="C378" s="9"/>
      <c r="D378" s="9"/>
      <c r="E378" s="9"/>
      <c r="F378" s="8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spans="1:32" ht="16.5" customHeight="1">
      <c r="A379" s="9"/>
      <c r="B379" s="9"/>
      <c r="C379" s="9"/>
      <c r="D379" s="9"/>
      <c r="E379" s="9"/>
      <c r="F379" s="8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spans="1:32" ht="16.5" customHeight="1">
      <c r="A380" s="9"/>
      <c r="B380" s="9"/>
      <c r="C380" s="9"/>
      <c r="D380" s="9"/>
      <c r="E380" s="9"/>
      <c r="F380" s="8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spans="1:32" ht="16.5" customHeight="1">
      <c r="A381" s="9"/>
      <c r="B381" s="9"/>
      <c r="C381" s="9"/>
      <c r="D381" s="9"/>
      <c r="E381" s="9"/>
      <c r="F381" s="8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spans="1:32" ht="16.5" customHeight="1">
      <c r="A382" s="9"/>
      <c r="B382" s="9"/>
      <c r="C382" s="9"/>
      <c r="D382" s="9"/>
      <c r="E382" s="9"/>
      <c r="F382" s="8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spans="1:32" ht="16.5" customHeight="1">
      <c r="A383" s="9"/>
      <c r="B383" s="9"/>
      <c r="C383" s="9"/>
      <c r="D383" s="9"/>
      <c r="E383" s="9"/>
      <c r="F383" s="8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spans="1:32" ht="16.5" customHeight="1">
      <c r="A384" s="9"/>
      <c r="B384" s="9"/>
      <c r="C384" s="9"/>
      <c r="D384" s="9"/>
      <c r="E384" s="9"/>
      <c r="F384" s="8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spans="1:32" ht="16.5" customHeight="1">
      <c r="A385" s="9"/>
      <c r="B385" s="9"/>
      <c r="C385" s="9"/>
      <c r="D385" s="9"/>
      <c r="E385" s="9"/>
      <c r="F385" s="8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spans="1:32" ht="16.5" customHeight="1">
      <c r="A386" s="9"/>
      <c r="B386" s="9"/>
      <c r="C386" s="9"/>
      <c r="D386" s="9"/>
      <c r="E386" s="9"/>
      <c r="F386" s="8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spans="1:32" ht="16.5" customHeight="1">
      <c r="A387" s="9"/>
      <c r="B387" s="9"/>
      <c r="C387" s="9"/>
      <c r="D387" s="9"/>
      <c r="E387" s="9"/>
      <c r="F387" s="8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spans="1:32" ht="16.5" customHeight="1">
      <c r="A388" s="9"/>
      <c r="B388" s="9"/>
      <c r="C388" s="9"/>
      <c r="D388" s="9"/>
      <c r="E388" s="9"/>
      <c r="F388" s="8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spans="1:32" ht="16.5" customHeight="1">
      <c r="A389" s="9"/>
      <c r="B389" s="9"/>
      <c r="C389" s="9"/>
      <c r="D389" s="9"/>
      <c r="E389" s="9"/>
      <c r="F389" s="8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spans="1:32" ht="16.5" customHeight="1">
      <c r="A390" s="9"/>
      <c r="B390" s="9"/>
      <c r="C390" s="9"/>
      <c r="D390" s="9"/>
      <c r="E390" s="9"/>
      <c r="F390" s="8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spans="1:32" ht="16.5" customHeight="1">
      <c r="A391" s="9"/>
      <c r="B391" s="9"/>
      <c r="C391" s="9"/>
      <c r="D391" s="9"/>
      <c r="E391" s="9"/>
      <c r="F391" s="8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spans="1:32" ht="16.5" customHeight="1">
      <c r="A392" s="9"/>
      <c r="B392" s="9"/>
      <c r="C392" s="9"/>
      <c r="D392" s="9"/>
      <c r="E392" s="9"/>
      <c r="F392" s="8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spans="1:32" ht="16.5" customHeight="1">
      <c r="A393" s="9"/>
      <c r="B393" s="9"/>
      <c r="C393" s="9"/>
      <c r="D393" s="9"/>
      <c r="E393" s="9"/>
      <c r="F393" s="8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spans="1:32" ht="16.5" customHeight="1">
      <c r="A394" s="9"/>
      <c r="B394" s="9"/>
      <c r="C394" s="9"/>
      <c r="D394" s="9"/>
      <c r="E394" s="9"/>
      <c r="F394" s="8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spans="1:32" ht="16.5" customHeight="1">
      <c r="A395" s="9"/>
      <c r="B395" s="9"/>
      <c r="C395" s="9"/>
      <c r="D395" s="9"/>
      <c r="E395" s="9"/>
      <c r="F395" s="8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spans="1:32" ht="16.5" customHeight="1">
      <c r="A396" s="9"/>
      <c r="B396" s="9"/>
      <c r="C396" s="9"/>
      <c r="D396" s="9"/>
      <c r="E396" s="9"/>
      <c r="F396" s="8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spans="1:32" ht="16.5" customHeight="1">
      <c r="A397" s="9"/>
      <c r="B397" s="9"/>
      <c r="C397" s="9"/>
      <c r="D397" s="9"/>
      <c r="E397" s="9"/>
      <c r="F397" s="8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spans="1:32" ht="16.5" customHeight="1">
      <c r="A398" s="9"/>
      <c r="B398" s="9"/>
      <c r="C398" s="9"/>
      <c r="D398" s="9"/>
      <c r="E398" s="9"/>
      <c r="F398" s="8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spans="1:32" ht="16.5" customHeight="1">
      <c r="A399" s="9"/>
      <c r="B399" s="9"/>
      <c r="C399" s="9"/>
      <c r="D399" s="9"/>
      <c r="E399" s="9"/>
      <c r="F399" s="8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spans="1:32" ht="16.5" customHeight="1">
      <c r="A400" s="9"/>
      <c r="B400" s="9"/>
      <c r="C400" s="9"/>
      <c r="D400" s="9"/>
      <c r="E400" s="9"/>
      <c r="F400" s="8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spans="1:32" ht="16.5" customHeight="1">
      <c r="A401" s="9"/>
      <c r="B401" s="9"/>
      <c r="C401" s="9"/>
      <c r="D401" s="9"/>
      <c r="E401" s="9"/>
      <c r="F401" s="8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spans="1:32" ht="16.5" customHeight="1">
      <c r="A402" s="9"/>
      <c r="B402" s="9"/>
      <c r="C402" s="9"/>
      <c r="D402" s="9"/>
      <c r="E402" s="9"/>
      <c r="F402" s="8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spans="1:32" ht="16.5" customHeight="1">
      <c r="A403" s="9"/>
      <c r="B403" s="9"/>
      <c r="C403" s="9"/>
      <c r="D403" s="9"/>
      <c r="E403" s="9"/>
      <c r="F403" s="8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spans="1:32" ht="16.5" customHeight="1">
      <c r="A404" s="9"/>
      <c r="B404" s="9"/>
      <c r="C404" s="9"/>
      <c r="D404" s="9"/>
      <c r="E404" s="9"/>
      <c r="F404" s="8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spans="1:32" ht="16.5" customHeight="1">
      <c r="A405" s="9"/>
      <c r="B405" s="9"/>
      <c r="C405" s="9"/>
      <c r="D405" s="9"/>
      <c r="E405" s="9"/>
      <c r="F405" s="8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spans="1:32" ht="16.5" customHeight="1">
      <c r="A406" s="9"/>
      <c r="B406" s="9"/>
      <c r="C406" s="9"/>
      <c r="D406" s="9"/>
      <c r="E406" s="9"/>
      <c r="F406" s="8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spans="1:32" ht="16.5" customHeight="1">
      <c r="A407" s="9"/>
      <c r="B407" s="9"/>
      <c r="C407" s="9"/>
      <c r="D407" s="9"/>
      <c r="E407" s="9"/>
      <c r="F407" s="8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spans="1:32" ht="16.5" customHeight="1">
      <c r="A408" s="9"/>
      <c r="B408" s="9"/>
      <c r="C408" s="9"/>
      <c r="D408" s="9"/>
      <c r="E408" s="9"/>
      <c r="F408" s="8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spans="1:32" ht="16.5" customHeight="1">
      <c r="A409" s="9"/>
      <c r="B409" s="9"/>
      <c r="C409" s="9"/>
      <c r="D409" s="9"/>
      <c r="E409" s="9"/>
      <c r="F409" s="8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spans="1:32" ht="16.5" customHeight="1">
      <c r="A410" s="9"/>
      <c r="B410" s="9"/>
      <c r="C410" s="9"/>
      <c r="D410" s="9"/>
      <c r="E410" s="9"/>
      <c r="F410" s="8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spans="1:32" ht="16.5" customHeight="1">
      <c r="A411" s="9"/>
      <c r="B411" s="9"/>
      <c r="C411" s="9"/>
      <c r="D411" s="9"/>
      <c r="E411" s="9"/>
      <c r="F411" s="8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spans="1:32" ht="16.5" customHeight="1">
      <c r="A412" s="9"/>
      <c r="B412" s="9"/>
      <c r="C412" s="9"/>
      <c r="D412" s="9"/>
      <c r="E412" s="9"/>
      <c r="F412" s="8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spans="1:32" ht="16.5" customHeight="1">
      <c r="A413" s="9"/>
      <c r="B413" s="9"/>
      <c r="C413" s="9"/>
      <c r="D413" s="9"/>
      <c r="E413" s="9"/>
      <c r="F413" s="8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spans="1:32" ht="16.5" customHeight="1">
      <c r="A414" s="9"/>
      <c r="B414" s="9"/>
      <c r="C414" s="9"/>
      <c r="D414" s="9"/>
      <c r="E414" s="9"/>
      <c r="F414" s="8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spans="1:32" ht="16.5" customHeight="1">
      <c r="A415" s="9"/>
      <c r="B415" s="9"/>
      <c r="C415" s="9"/>
      <c r="D415" s="9"/>
      <c r="E415" s="9"/>
      <c r="F415" s="8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spans="1:32" ht="16.5" customHeight="1">
      <c r="A416" s="9"/>
      <c r="B416" s="9"/>
      <c r="C416" s="9"/>
      <c r="D416" s="9"/>
      <c r="E416" s="9"/>
      <c r="F416" s="8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spans="1:32" ht="16.5" customHeight="1">
      <c r="A417" s="9"/>
      <c r="B417" s="9"/>
      <c r="C417" s="9"/>
      <c r="D417" s="9"/>
      <c r="E417" s="9"/>
      <c r="F417" s="8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spans="1:32" ht="16.5" customHeight="1">
      <c r="A418" s="9"/>
      <c r="B418" s="9"/>
      <c r="C418" s="9"/>
      <c r="D418" s="9"/>
      <c r="E418" s="9"/>
      <c r="F418" s="8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spans="1:32" ht="16.5" customHeight="1">
      <c r="A419" s="9"/>
      <c r="B419" s="9"/>
      <c r="C419" s="9"/>
      <c r="D419" s="9"/>
      <c r="E419" s="9"/>
      <c r="F419" s="8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spans="1:32" ht="16.5" customHeight="1">
      <c r="A420" s="9"/>
      <c r="B420" s="9"/>
      <c r="C420" s="9"/>
      <c r="D420" s="9"/>
      <c r="E420" s="9"/>
      <c r="F420" s="8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spans="1:32" ht="16.5" customHeight="1">
      <c r="A421" s="9"/>
      <c r="B421" s="9"/>
      <c r="C421" s="9"/>
      <c r="D421" s="9"/>
      <c r="E421" s="9"/>
      <c r="F421" s="8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spans="1:32" ht="16.5" customHeight="1">
      <c r="A422" s="9"/>
      <c r="B422" s="9"/>
      <c r="C422" s="9"/>
      <c r="D422" s="9"/>
      <c r="E422" s="9"/>
      <c r="F422" s="8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spans="1:32" ht="16.5" customHeight="1">
      <c r="A423" s="9"/>
      <c r="B423" s="9"/>
      <c r="C423" s="9"/>
      <c r="D423" s="9"/>
      <c r="E423" s="9"/>
      <c r="F423" s="8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spans="1:32" ht="16.5" customHeight="1">
      <c r="A424" s="9"/>
      <c r="B424" s="9"/>
      <c r="C424" s="9"/>
      <c r="D424" s="9"/>
      <c r="E424" s="9"/>
      <c r="F424" s="8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spans="1:32" ht="16.5" customHeight="1">
      <c r="A425" s="9"/>
      <c r="B425" s="9"/>
      <c r="C425" s="9"/>
      <c r="D425" s="9"/>
      <c r="E425" s="9"/>
      <c r="F425" s="8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spans="1:32" ht="16.5" customHeight="1">
      <c r="A426" s="9"/>
      <c r="B426" s="9"/>
      <c r="C426" s="9"/>
      <c r="D426" s="9"/>
      <c r="E426" s="9"/>
      <c r="F426" s="8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spans="1:32" ht="16.5" customHeight="1">
      <c r="A427" s="9"/>
      <c r="B427" s="9"/>
      <c r="C427" s="9"/>
      <c r="D427" s="9"/>
      <c r="E427" s="9"/>
      <c r="F427" s="8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spans="1:32" ht="16.5" customHeight="1">
      <c r="A428" s="9"/>
      <c r="B428" s="9"/>
      <c r="C428" s="9"/>
      <c r="D428" s="9"/>
      <c r="E428" s="9"/>
      <c r="F428" s="8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spans="1:32" ht="16.5" customHeight="1">
      <c r="A429" s="9"/>
      <c r="B429" s="9"/>
      <c r="C429" s="9"/>
      <c r="D429" s="9"/>
      <c r="E429" s="9"/>
      <c r="F429" s="8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spans="1:32" ht="16.5" customHeight="1">
      <c r="A430" s="9"/>
      <c r="B430" s="9"/>
      <c r="C430" s="9"/>
      <c r="D430" s="9"/>
      <c r="E430" s="9"/>
      <c r="F430" s="8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spans="1:32" ht="16.5" customHeight="1">
      <c r="A431" s="9"/>
      <c r="B431" s="9"/>
      <c r="C431" s="9"/>
      <c r="D431" s="9"/>
      <c r="E431" s="9"/>
      <c r="F431" s="8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spans="1:32" ht="16.5" customHeight="1">
      <c r="A432" s="9"/>
      <c r="B432" s="9"/>
      <c r="C432" s="9"/>
      <c r="D432" s="9"/>
      <c r="E432" s="9"/>
      <c r="F432" s="8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spans="1:32" ht="16.5" customHeight="1">
      <c r="A433" s="9"/>
      <c r="B433" s="9"/>
      <c r="C433" s="9"/>
      <c r="D433" s="9"/>
      <c r="E433" s="9"/>
      <c r="F433" s="8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spans="1:32" ht="16.5" customHeight="1">
      <c r="A434" s="9"/>
      <c r="B434" s="9"/>
      <c r="C434" s="9"/>
      <c r="D434" s="9"/>
      <c r="E434" s="9"/>
      <c r="F434" s="8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spans="1:32" ht="16.5" customHeight="1">
      <c r="A435" s="9"/>
      <c r="B435" s="9"/>
      <c r="C435" s="9"/>
      <c r="D435" s="9"/>
      <c r="E435" s="9"/>
      <c r="F435" s="8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spans="1:32" ht="16.5" customHeight="1">
      <c r="A436" s="9"/>
      <c r="B436" s="9"/>
      <c r="C436" s="9"/>
      <c r="D436" s="9"/>
      <c r="E436" s="9"/>
      <c r="F436" s="8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spans="1:32" ht="16.5" customHeight="1">
      <c r="A437" s="9"/>
      <c r="B437" s="9"/>
      <c r="C437" s="9"/>
      <c r="D437" s="9"/>
      <c r="E437" s="9"/>
      <c r="F437" s="8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spans="1:32" ht="16.5" customHeight="1">
      <c r="A438" s="9"/>
      <c r="B438" s="9"/>
      <c r="C438" s="9"/>
      <c r="D438" s="9"/>
      <c r="E438" s="9"/>
      <c r="F438" s="8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spans="1:32" ht="16.5" customHeight="1">
      <c r="A439" s="9"/>
      <c r="B439" s="9"/>
      <c r="C439" s="9"/>
      <c r="D439" s="9"/>
      <c r="E439" s="9"/>
      <c r="F439" s="8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spans="1:32" ht="16.5" customHeight="1">
      <c r="A440" s="9"/>
      <c r="B440" s="9"/>
      <c r="C440" s="9"/>
      <c r="D440" s="9"/>
      <c r="E440" s="9"/>
      <c r="F440" s="8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spans="1:32" ht="16.5" customHeight="1">
      <c r="A441" s="9"/>
      <c r="B441" s="9"/>
      <c r="C441" s="9"/>
      <c r="D441" s="9"/>
      <c r="E441" s="9"/>
      <c r="F441" s="8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spans="1:32" ht="16.5" customHeight="1">
      <c r="A442" s="9"/>
      <c r="B442" s="9"/>
      <c r="C442" s="9"/>
      <c r="D442" s="9"/>
      <c r="E442" s="9"/>
      <c r="F442" s="8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spans="1:32" ht="16.5" customHeight="1">
      <c r="A443" s="9"/>
      <c r="B443" s="9"/>
      <c r="C443" s="9"/>
      <c r="D443" s="9"/>
      <c r="E443" s="9"/>
      <c r="F443" s="8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spans="1:32" ht="16.5" customHeight="1">
      <c r="A444" s="9"/>
      <c r="B444" s="9"/>
      <c r="C444" s="9"/>
      <c r="D444" s="9"/>
      <c r="E444" s="9"/>
      <c r="F444" s="8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spans="1:32" ht="16.5" customHeight="1">
      <c r="A445" s="9"/>
      <c r="B445" s="9"/>
      <c r="C445" s="9"/>
      <c r="D445" s="9"/>
      <c r="E445" s="9"/>
      <c r="F445" s="8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spans="1:32" ht="16.5" customHeight="1">
      <c r="A446" s="9"/>
      <c r="B446" s="9"/>
      <c r="C446" s="9"/>
      <c r="D446" s="9"/>
      <c r="E446" s="9"/>
      <c r="F446" s="8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spans="1:32" ht="16.5" customHeight="1">
      <c r="A447" s="9"/>
      <c r="B447" s="9"/>
      <c r="C447" s="9"/>
      <c r="D447" s="9"/>
      <c r="E447" s="9"/>
      <c r="F447" s="8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spans="1:32" ht="16.5" customHeight="1">
      <c r="A448" s="9"/>
      <c r="B448" s="9"/>
      <c r="C448" s="9"/>
      <c r="D448" s="9"/>
      <c r="E448" s="9"/>
      <c r="F448" s="8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spans="1:32" ht="16.5" customHeight="1">
      <c r="A449" s="9"/>
      <c r="B449" s="9"/>
      <c r="C449" s="9"/>
      <c r="D449" s="9"/>
      <c r="E449" s="9"/>
      <c r="F449" s="8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spans="1:32" ht="16.5" customHeight="1">
      <c r="A450" s="9"/>
      <c r="B450" s="9"/>
      <c r="C450" s="9"/>
      <c r="D450" s="9"/>
      <c r="E450" s="9"/>
      <c r="F450" s="8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spans="1:32" ht="16.5" customHeight="1">
      <c r="A451" s="9"/>
      <c r="B451" s="9"/>
      <c r="C451" s="9"/>
      <c r="D451" s="9"/>
      <c r="E451" s="9"/>
      <c r="F451" s="8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spans="1:32" ht="16.5" customHeight="1">
      <c r="A452" s="9"/>
      <c r="B452" s="9"/>
      <c r="C452" s="9"/>
      <c r="D452" s="9"/>
      <c r="E452" s="9"/>
      <c r="F452" s="8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spans="1:32" ht="16.5" customHeight="1">
      <c r="A453" s="9"/>
      <c r="B453" s="9"/>
      <c r="C453" s="9"/>
      <c r="D453" s="9"/>
      <c r="E453" s="9"/>
      <c r="F453" s="8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spans="1:32" ht="16.5" customHeight="1">
      <c r="A454" s="9"/>
      <c r="B454" s="9"/>
      <c r="C454" s="9"/>
      <c r="D454" s="9"/>
      <c r="E454" s="9"/>
      <c r="F454" s="8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spans="1:32" ht="16.5" customHeight="1">
      <c r="A455" s="9"/>
      <c r="B455" s="9"/>
      <c r="C455" s="9"/>
      <c r="D455" s="9"/>
      <c r="E455" s="9"/>
      <c r="F455" s="8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spans="1:32" ht="16.5" customHeight="1">
      <c r="A456" s="9"/>
      <c r="B456" s="9"/>
      <c r="C456" s="9"/>
      <c r="D456" s="9"/>
      <c r="E456" s="9"/>
      <c r="F456" s="8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spans="1:32" ht="16.5" customHeight="1">
      <c r="A457" s="9"/>
      <c r="B457" s="9"/>
      <c r="C457" s="9"/>
      <c r="D457" s="9"/>
      <c r="E457" s="9"/>
      <c r="F457" s="8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spans="1:32" ht="16.5" customHeight="1">
      <c r="A458" s="9"/>
      <c r="B458" s="9"/>
      <c r="C458" s="9"/>
      <c r="D458" s="9"/>
      <c r="E458" s="9"/>
      <c r="F458" s="8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spans="1:32" ht="16.5" customHeight="1">
      <c r="A459" s="9"/>
      <c r="B459" s="9"/>
      <c r="C459" s="9"/>
      <c r="D459" s="9"/>
      <c r="E459" s="9"/>
      <c r="F459" s="8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spans="1:32" ht="16.5" customHeight="1">
      <c r="A460" s="9"/>
      <c r="B460" s="9"/>
      <c r="C460" s="9"/>
      <c r="D460" s="9"/>
      <c r="E460" s="9"/>
      <c r="F460" s="8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spans="1:32" ht="16.5" customHeight="1">
      <c r="A461" s="9"/>
      <c r="B461" s="9"/>
      <c r="C461" s="9"/>
      <c r="D461" s="9"/>
      <c r="E461" s="9"/>
      <c r="F461" s="8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spans="1:32" ht="16.5" customHeight="1">
      <c r="A462" s="9"/>
      <c r="B462" s="9"/>
      <c r="C462" s="9"/>
      <c r="D462" s="9"/>
      <c r="E462" s="9"/>
      <c r="F462" s="8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spans="1:32" ht="16.5" customHeight="1">
      <c r="A463" s="9"/>
      <c r="B463" s="9"/>
      <c r="C463" s="9"/>
      <c r="D463" s="9"/>
      <c r="E463" s="9"/>
      <c r="F463" s="8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spans="1:32" ht="16.5" customHeight="1">
      <c r="A464" s="9"/>
      <c r="B464" s="9"/>
      <c r="C464" s="9"/>
      <c r="D464" s="9"/>
      <c r="E464" s="9"/>
      <c r="F464" s="8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spans="1:32" ht="16.5" customHeight="1">
      <c r="A465" s="9"/>
      <c r="B465" s="9"/>
      <c r="C465" s="9"/>
      <c r="D465" s="9"/>
      <c r="E465" s="9"/>
      <c r="F465" s="8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spans="1:32" ht="16.5" customHeight="1">
      <c r="A466" s="9"/>
      <c r="B466" s="9"/>
      <c r="C466" s="9"/>
      <c r="D466" s="9"/>
      <c r="E466" s="9"/>
      <c r="F466" s="8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spans="1:32" ht="16.5" customHeight="1">
      <c r="A467" s="9"/>
      <c r="B467" s="9"/>
      <c r="C467" s="9"/>
      <c r="D467" s="9"/>
      <c r="E467" s="9"/>
      <c r="F467" s="8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spans="1:32" ht="16.5" customHeight="1">
      <c r="A468" s="9"/>
      <c r="B468" s="9"/>
      <c r="C468" s="9"/>
      <c r="D468" s="9"/>
      <c r="E468" s="9"/>
      <c r="F468" s="8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spans="1:32" ht="16.5" customHeight="1">
      <c r="A469" s="9"/>
      <c r="B469" s="9"/>
      <c r="C469" s="9"/>
      <c r="D469" s="9"/>
      <c r="E469" s="9"/>
      <c r="F469" s="8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spans="1:32" ht="16.5" customHeight="1">
      <c r="A470" s="9"/>
      <c r="B470" s="9"/>
      <c r="C470" s="9"/>
      <c r="D470" s="9"/>
      <c r="E470" s="9"/>
      <c r="F470" s="8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spans="1:32" ht="16.5" customHeight="1">
      <c r="A471" s="9"/>
      <c r="B471" s="9"/>
      <c r="C471" s="9"/>
      <c r="D471" s="9"/>
      <c r="E471" s="9"/>
      <c r="F471" s="8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spans="1:32" ht="16.5" customHeight="1">
      <c r="A472" s="9"/>
      <c r="B472" s="9"/>
      <c r="C472" s="9"/>
      <c r="D472" s="9"/>
      <c r="E472" s="9"/>
      <c r="F472" s="8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spans="1:32" ht="16.5" customHeight="1">
      <c r="A473" s="9"/>
      <c r="B473" s="9"/>
      <c r="C473" s="9"/>
      <c r="D473" s="9"/>
      <c r="E473" s="9"/>
      <c r="F473" s="8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spans="1:32" ht="16.5" customHeight="1">
      <c r="A474" s="9"/>
      <c r="B474" s="9"/>
      <c r="C474" s="9"/>
      <c r="D474" s="9"/>
      <c r="E474" s="9"/>
      <c r="F474" s="8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spans="1:32" ht="16.5" customHeight="1">
      <c r="A475" s="9"/>
      <c r="B475" s="9"/>
      <c r="C475" s="9"/>
      <c r="D475" s="9"/>
      <c r="E475" s="9"/>
      <c r="F475" s="8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spans="1:32" ht="16.5" customHeight="1">
      <c r="A476" s="9"/>
      <c r="B476" s="9"/>
      <c r="C476" s="9"/>
      <c r="D476" s="9"/>
      <c r="E476" s="9"/>
      <c r="F476" s="8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spans="1:32" ht="16.5" customHeight="1">
      <c r="A477" s="9"/>
      <c r="B477" s="9"/>
      <c r="C477" s="9"/>
      <c r="D477" s="9"/>
      <c r="E477" s="9"/>
      <c r="F477" s="8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spans="1:32" ht="16.5" customHeight="1">
      <c r="A478" s="9"/>
      <c r="B478" s="9"/>
      <c r="C478" s="9"/>
      <c r="D478" s="9"/>
      <c r="E478" s="9"/>
      <c r="F478" s="8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spans="1:32" ht="16.5" customHeight="1">
      <c r="A479" s="9"/>
      <c r="B479" s="9"/>
      <c r="C479" s="9"/>
      <c r="D479" s="9"/>
      <c r="E479" s="9"/>
      <c r="F479" s="8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spans="1:32" ht="16.5" customHeight="1">
      <c r="A480" s="9"/>
      <c r="B480" s="9"/>
      <c r="C480" s="9"/>
      <c r="D480" s="9"/>
      <c r="E480" s="9"/>
      <c r="F480" s="8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spans="1:32" ht="16.5" customHeight="1">
      <c r="A481" s="9"/>
      <c r="B481" s="9"/>
      <c r="C481" s="9"/>
      <c r="D481" s="9"/>
      <c r="E481" s="9"/>
      <c r="F481" s="8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spans="1:32" ht="16.5" customHeight="1">
      <c r="A482" s="9"/>
      <c r="B482" s="9"/>
      <c r="C482" s="9"/>
      <c r="D482" s="9"/>
      <c r="E482" s="9"/>
      <c r="F482" s="8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spans="1:32" ht="16.5" customHeight="1">
      <c r="A483" s="9"/>
      <c r="B483" s="9"/>
      <c r="C483" s="9"/>
      <c r="D483" s="9"/>
      <c r="E483" s="9"/>
      <c r="F483" s="8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spans="1:32" ht="16.5" customHeight="1">
      <c r="A484" s="9"/>
      <c r="B484" s="9"/>
      <c r="C484" s="9"/>
      <c r="D484" s="9"/>
      <c r="E484" s="9"/>
      <c r="F484" s="8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spans="1:32" ht="16.5" customHeight="1">
      <c r="A485" s="9"/>
      <c r="B485" s="9"/>
      <c r="C485" s="9"/>
      <c r="D485" s="9"/>
      <c r="E485" s="9"/>
      <c r="F485" s="8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spans="1:32" ht="16.5" customHeight="1">
      <c r="A486" s="9"/>
      <c r="B486" s="9"/>
      <c r="C486" s="9"/>
      <c r="D486" s="9"/>
      <c r="E486" s="9"/>
      <c r="F486" s="8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spans="1:32" ht="16.5" customHeight="1">
      <c r="A487" s="9"/>
      <c r="B487" s="9"/>
      <c r="C487" s="9"/>
      <c r="D487" s="9"/>
      <c r="E487" s="9"/>
      <c r="F487" s="8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spans="1:32" ht="16.5" customHeight="1">
      <c r="A488" s="9"/>
      <c r="B488" s="9"/>
      <c r="C488" s="9"/>
      <c r="D488" s="9"/>
      <c r="E488" s="9"/>
      <c r="F488" s="8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spans="1:32" ht="16.5" customHeight="1">
      <c r="A489" s="9"/>
      <c r="B489" s="9"/>
      <c r="C489" s="9"/>
      <c r="D489" s="9"/>
      <c r="E489" s="9"/>
      <c r="F489" s="8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spans="1:32" ht="16.5" customHeight="1">
      <c r="A490" s="9"/>
      <c r="B490" s="9"/>
      <c r="C490" s="9"/>
      <c r="D490" s="9"/>
      <c r="E490" s="9"/>
      <c r="F490" s="8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spans="1:32" ht="16.5" customHeight="1">
      <c r="A491" s="9"/>
      <c r="B491" s="9"/>
      <c r="C491" s="9"/>
      <c r="D491" s="9"/>
      <c r="E491" s="9"/>
      <c r="F491" s="8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spans="1:32" ht="16.5" customHeight="1">
      <c r="A492" s="9"/>
      <c r="B492" s="9"/>
      <c r="C492" s="9"/>
      <c r="D492" s="9"/>
      <c r="E492" s="9"/>
      <c r="F492" s="8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spans="1:32" ht="16.5" customHeight="1">
      <c r="A493" s="9"/>
      <c r="B493" s="9"/>
      <c r="C493" s="9"/>
      <c r="D493" s="9"/>
      <c r="E493" s="9"/>
      <c r="F493" s="8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spans="1:32" ht="16.5" customHeight="1">
      <c r="A494" s="9"/>
      <c r="B494" s="9"/>
      <c r="C494" s="9"/>
      <c r="D494" s="9"/>
      <c r="E494" s="9"/>
      <c r="F494" s="8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spans="1:32" ht="16.5" customHeight="1">
      <c r="A495" s="9"/>
      <c r="B495" s="9"/>
      <c r="C495" s="9"/>
      <c r="D495" s="9"/>
      <c r="E495" s="9"/>
      <c r="F495" s="8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spans="1:32" ht="16.5" customHeight="1">
      <c r="A496" s="9"/>
      <c r="B496" s="9"/>
      <c r="C496" s="9"/>
      <c r="D496" s="9"/>
      <c r="E496" s="9"/>
      <c r="F496" s="8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spans="1:32" ht="16.5" customHeight="1">
      <c r="A497" s="9"/>
      <c r="B497" s="9"/>
      <c r="C497" s="9"/>
      <c r="D497" s="9"/>
      <c r="E497" s="9"/>
      <c r="F497" s="8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spans="1:32" ht="16.5" customHeight="1">
      <c r="A498" s="9"/>
      <c r="B498" s="9"/>
      <c r="C498" s="9"/>
      <c r="D498" s="9"/>
      <c r="E498" s="9"/>
      <c r="F498" s="8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spans="1:32" ht="16.5" customHeight="1">
      <c r="A499" s="9"/>
      <c r="B499" s="9"/>
      <c r="C499" s="9"/>
      <c r="D499" s="9"/>
      <c r="E499" s="9"/>
      <c r="F499" s="8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spans="1:32" ht="16.5" customHeight="1">
      <c r="A500" s="9"/>
      <c r="B500" s="9"/>
      <c r="C500" s="9"/>
      <c r="D500" s="9"/>
      <c r="E500" s="9"/>
      <c r="F500" s="8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spans="1:32" ht="16.5" customHeight="1">
      <c r="A501" s="9"/>
      <c r="B501" s="9"/>
      <c r="C501" s="9"/>
      <c r="D501" s="9"/>
      <c r="E501" s="9"/>
      <c r="F501" s="8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spans="1:32" ht="16.5" customHeight="1">
      <c r="A502" s="9"/>
      <c r="B502" s="9"/>
      <c r="C502" s="9"/>
      <c r="D502" s="9"/>
      <c r="E502" s="9"/>
      <c r="F502" s="8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spans="1:32" ht="16.5" customHeight="1">
      <c r="A503" s="9"/>
      <c r="B503" s="9"/>
      <c r="C503" s="9"/>
      <c r="D503" s="9"/>
      <c r="E503" s="9"/>
      <c r="F503" s="8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spans="1:32" ht="16.5" customHeight="1">
      <c r="A504" s="9"/>
      <c r="B504" s="9"/>
      <c r="C504" s="9"/>
      <c r="D504" s="9"/>
      <c r="E504" s="9"/>
      <c r="F504" s="8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spans="1:32" ht="16.5" customHeight="1">
      <c r="A505" s="9"/>
      <c r="B505" s="9"/>
      <c r="C505" s="9"/>
      <c r="D505" s="9"/>
      <c r="E505" s="9"/>
      <c r="F505" s="8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spans="1:32" ht="16.5" customHeight="1">
      <c r="A506" s="9"/>
      <c r="B506" s="9"/>
      <c r="C506" s="9"/>
      <c r="D506" s="9"/>
      <c r="E506" s="9"/>
      <c r="F506" s="8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spans="1:32" ht="16.5" customHeight="1">
      <c r="A507" s="9"/>
      <c r="B507" s="9"/>
      <c r="C507" s="9"/>
      <c r="D507" s="9"/>
      <c r="E507" s="9"/>
      <c r="F507" s="8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spans="1:32" ht="16.5" customHeight="1">
      <c r="A508" s="9"/>
      <c r="B508" s="9"/>
      <c r="C508" s="9"/>
      <c r="D508" s="9"/>
      <c r="E508" s="9"/>
      <c r="F508" s="8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spans="1:32" ht="16.5" customHeight="1">
      <c r="A509" s="9"/>
      <c r="B509" s="9"/>
      <c r="C509" s="9"/>
      <c r="D509" s="9"/>
      <c r="E509" s="9"/>
      <c r="F509" s="8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spans="1:32" ht="16.5" customHeight="1">
      <c r="A510" s="9"/>
      <c r="B510" s="9"/>
      <c r="C510" s="9"/>
      <c r="D510" s="9"/>
      <c r="E510" s="9"/>
      <c r="F510" s="8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spans="1:32" ht="16.5" customHeight="1">
      <c r="A511" s="9"/>
      <c r="B511" s="9"/>
      <c r="C511" s="9"/>
      <c r="D511" s="9"/>
      <c r="E511" s="9"/>
      <c r="F511" s="8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spans="1:32" ht="16.5" customHeight="1">
      <c r="A512" s="9"/>
      <c r="B512" s="9"/>
      <c r="C512" s="9"/>
      <c r="D512" s="9"/>
      <c r="E512" s="9"/>
      <c r="F512" s="8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spans="1:32" ht="16.5" customHeight="1">
      <c r="A513" s="9"/>
      <c r="B513" s="9"/>
      <c r="C513" s="9"/>
      <c r="D513" s="9"/>
      <c r="E513" s="9"/>
      <c r="F513" s="8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spans="1:32" ht="16.5" customHeight="1">
      <c r="A514" s="9"/>
      <c r="B514" s="9"/>
      <c r="C514" s="9"/>
      <c r="D514" s="9"/>
      <c r="E514" s="9"/>
      <c r="F514" s="8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spans="1:32" ht="16.5" customHeight="1">
      <c r="A515" s="9"/>
      <c r="B515" s="9"/>
      <c r="C515" s="9"/>
      <c r="D515" s="9"/>
      <c r="E515" s="9"/>
      <c r="F515" s="8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spans="1:32" ht="16.5" customHeight="1">
      <c r="A516" s="9"/>
      <c r="B516" s="9"/>
      <c r="C516" s="9"/>
      <c r="D516" s="9"/>
      <c r="E516" s="9"/>
      <c r="F516" s="8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spans="1:32" ht="16.5" customHeight="1">
      <c r="A517" s="9"/>
      <c r="B517" s="9"/>
      <c r="C517" s="9"/>
      <c r="D517" s="9"/>
      <c r="E517" s="9"/>
      <c r="F517" s="8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spans="1:32" ht="16.5" customHeight="1">
      <c r="A518" s="9"/>
      <c r="B518" s="9"/>
      <c r="C518" s="9"/>
      <c r="D518" s="9"/>
      <c r="E518" s="9"/>
      <c r="F518" s="8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spans="1:32" ht="16.5" customHeight="1">
      <c r="A519" s="9"/>
      <c r="B519" s="9"/>
      <c r="C519" s="9"/>
      <c r="D519" s="9"/>
      <c r="E519" s="9"/>
      <c r="F519" s="8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spans="1:32" ht="16.5" customHeight="1">
      <c r="A520" s="9"/>
      <c r="B520" s="9"/>
      <c r="C520" s="9"/>
      <c r="D520" s="9"/>
      <c r="E520" s="9"/>
      <c r="F520" s="8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spans="1:32" ht="16.5" customHeight="1">
      <c r="A521" s="9"/>
      <c r="B521" s="9"/>
      <c r="C521" s="9"/>
      <c r="D521" s="9"/>
      <c r="E521" s="9"/>
      <c r="F521" s="8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spans="1:32" ht="16.5" customHeight="1">
      <c r="A522" s="9"/>
      <c r="B522" s="9"/>
      <c r="C522" s="9"/>
      <c r="D522" s="9"/>
      <c r="E522" s="9"/>
      <c r="F522" s="8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spans="1:32" ht="16.5" customHeight="1">
      <c r="A523" s="9"/>
      <c r="B523" s="9"/>
      <c r="C523" s="9"/>
      <c r="D523" s="9"/>
      <c r="E523" s="9"/>
      <c r="F523" s="8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spans="1:32" ht="16.5" customHeight="1">
      <c r="A524" s="9"/>
      <c r="B524" s="9"/>
      <c r="C524" s="9"/>
      <c r="D524" s="9"/>
      <c r="E524" s="9"/>
      <c r="F524" s="8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spans="1:32" ht="16.5" customHeight="1">
      <c r="A525" s="9"/>
      <c r="B525" s="9"/>
      <c r="C525" s="9"/>
      <c r="D525" s="9"/>
      <c r="E525" s="9"/>
      <c r="F525" s="8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spans="1:32" ht="16.5" customHeight="1">
      <c r="A526" s="9"/>
      <c r="B526" s="9"/>
      <c r="C526" s="9"/>
      <c r="D526" s="9"/>
      <c r="E526" s="9"/>
      <c r="F526" s="8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spans="1:32" ht="16.5" customHeight="1">
      <c r="A527" s="9"/>
      <c r="B527" s="9"/>
      <c r="C527" s="9"/>
      <c r="D527" s="9"/>
      <c r="E527" s="9"/>
      <c r="F527" s="8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spans="1:32" ht="16.5" customHeight="1">
      <c r="A528" s="9"/>
      <c r="B528" s="9"/>
      <c r="C528" s="9"/>
      <c r="D528" s="9"/>
      <c r="E528" s="9"/>
      <c r="F528" s="8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spans="1:32" ht="16.5" customHeight="1">
      <c r="A529" s="9"/>
      <c r="B529" s="9"/>
      <c r="C529" s="9"/>
      <c r="D529" s="9"/>
      <c r="E529" s="9"/>
      <c r="F529" s="8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spans="1:32" ht="16.5" customHeight="1">
      <c r="A530" s="9"/>
      <c r="B530" s="9"/>
      <c r="C530" s="9"/>
      <c r="D530" s="9"/>
      <c r="E530" s="9"/>
      <c r="F530" s="8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spans="1:32" ht="16.5" customHeight="1">
      <c r="A531" s="9"/>
      <c r="B531" s="9"/>
      <c r="C531" s="9"/>
      <c r="D531" s="9"/>
      <c r="E531" s="9"/>
      <c r="F531" s="8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spans="1:32" ht="16.5" customHeight="1">
      <c r="A532" s="9"/>
      <c r="B532" s="9"/>
      <c r="C532" s="9"/>
      <c r="D532" s="9"/>
      <c r="E532" s="9"/>
      <c r="F532" s="8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spans="1:32" ht="16.5" customHeight="1">
      <c r="A533" s="9"/>
      <c r="B533" s="9"/>
      <c r="C533" s="9"/>
      <c r="D533" s="9"/>
      <c r="E533" s="9"/>
      <c r="F533" s="8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spans="1:32" ht="16.5" customHeight="1">
      <c r="A534" s="9"/>
      <c r="B534" s="9"/>
      <c r="C534" s="9"/>
      <c r="D534" s="9"/>
      <c r="E534" s="9"/>
      <c r="F534" s="8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spans="1:32" ht="16.5" customHeight="1">
      <c r="A535" s="9"/>
      <c r="B535" s="9"/>
      <c r="C535" s="9"/>
      <c r="D535" s="9"/>
      <c r="E535" s="9"/>
      <c r="F535" s="8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spans="1:32" ht="16.5" customHeight="1">
      <c r="A536" s="9"/>
      <c r="B536" s="9"/>
      <c r="C536" s="9"/>
      <c r="D536" s="9"/>
      <c r="E536" s="9"/>
      <c r="F536" s="8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spans="1:32" ht="16.5" customHeight="1">
      <c r="A537" s="9"/>
      <c r="B537" s="9"/>
      <c r="C537" s="9"/>
      <c r="D537" s="9"/>
      <c r="E537" s="9"/>
      <c r="F537" s="8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spans="1:32" ht="16.5" customHeight="1">
      <c r="A538" s="9"/>
      <c r="B538" s="9"/>
      <c r="C538" s="9"/>
      <c r="D538" s="9"/>
      <c r="E538" s="9"/>
      <c r="F538" s="8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spans="1:32" ht="16.5" customHeight="1">
      <c r="A539" s="9"/>
      <c r="B539" s="9"/>
      <c r="C539" s="9"/>
      <c r="D539" s="9"/>
      <c r="E539" s="9"/>
      <c r="F539" s="8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spans="1:32" ht="16.5" customHeight="1">
      <c r="A540" s="9"/>
      <c r="B540" s="9"/>
      <c r="C540" s="9"/>
      <c r="D540" s="9"/>
      <c r="E540" s="9"/>
      <c r="F540" s="8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spans="1:32" ht="16.5" customHeight="1">
      <c r="A541" s="9"/>
      <c r="B541" s="9"/>
      <c r="C541" s="9"/>
      <c r="D541" s="9"/>
      <c r="E541" s="9"/>
      <c r="F541" s="8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spans="1:32" ht="16.5" customHeight="1">
      <c r="A542" s="9"/>
      <c r="B542" s="9"/>
      <c r="C542" s="9"/>
      <c r="D542" s="9"/>
      <c r="E542" s="9"/>
      <c r="F542" s="8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spans="1:32" ht="16.5" customHeight="1">
      <c r="A543" s="9"/>
      <c r="B543" s="9"/>
      <c r="C543" s="9"/>
      <c r="D543" s="9"/>
      <c r="E543" s="9"/>
      <c r="F543" s="8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spans="1:32" ht="16.5" customHeight="1">
      <c r="A544" s="9"/>
      <c r="B544" s="9"/>
      <c r="C544" s="9"/>
      <c r="D544" s="9"/>
      <c r="E544" s="9"/>
      <c r="F544" s="8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spans="1:32" ht="16.5" customHeight="1">
      <c r="A545" s="9"/>
      <c r="B545" s="9"/>
      <c r="C545" s="9"/>
      <c r="D545" s="9"/>
      <c r="E545" s="9"/>
      <c r="F545" s="8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spans="1:32" ht="16.5" customHeight="1">
      <c r="A546" s="9"/>
      <c r="B546" s="9"/>
      <c r="C546" s="9"/>
      <c r="D546" s="9"/>
      <c r="E546" s="9"/>
      <c r="F546" s="8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spans="1:32" ht="16.5" customHeight="1">
      <c r="A547" s="9"/>
      <c r="B547" s="9"/>
      <c r="C547" s="9"/>
      <c r="D547" s="9"/>
      <c r="E547" s="9"/>
      <c r="F547" s="8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spans="1:32" ht="16.5" customHeight="1">
      <c r="A548" s="9"/>
      <c r="B548" s="9"/>
      <c r="C548" s="9"/>
      <c r="D548" s="9"/>
      <c r="E548" s="9"/>
      <c r="F548" s="8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spans="1:32" ht="16.5" customHeight="1">
      <c r="A549" s="9"/>
      <c r="B549" s="9"/>
      <c r="C549" s="9"/>
      <c r="D549" s="9"/>
      <c r="E549" s="9"/>
      <c r="F549" s="8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spans="1:32" ht="16.5" customHeight="1">
      <c r="A550" s="9"/>
      <c r="B550" s="9"/>
      <c r="C550" s="9"/>
      <c r="D550" s="9"/>
      <c r="E550" s="9"/>
      <c r="F550" s="8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spans="1:32" ht="16.5" customHeight="1">
      <c r="A551" s="9"/>
      <c r="B551" s="9"/>
      <c r="C551" s="9"/>
      <c r="D551" s="9"/>
      <c r="E551" s="9"/>
      <c r="F551" s="8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spans="1:32" ht="16.5" customHeight="1">
      <c r="A552" s="9"/>
      <c r="B552" s="9"/>
      <c r="C552" s="9"/>
      <c r="D552" s="9"/>
      <c r="E552" s="9"/>
      <c r="F552" s="8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spans="1:32" ht="16.5" customHeight="1">
      <c r="A553" s="9"/>
      <c r="B553" s="9"/>
      <c r="C553" s="9"/>
      <c r="D553" s="9"/>
      <c r="E553" s="9"/>
      <c r="F553" s="8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spans="1:32" ht="16.5" customHeight="1">
      <c r="A554" s="9"/>
      <c r="B554" s="9"/>
      <c r="C554" s="9"/>
      <c r="D554" s="9"/>
      <c r="E554" s="9"/>
      <c r="F554" s="8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spans="1:32" ht="16.5" customHeight="1">
      <c r="A555" s="9"/>
      <c r="B555" s="9"/>
      <c r="C555" s="9"/>
      <c r="D555" s="9"/>
      <c r="E555" s="9"/>
      <c r="F555" s="8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spans="1:32" ht="16.5" customHeight="1">
      <c r="A556" s="9"/>
      <c r="B556" s="9"/>
      <c r="C556" s="9"/>
      <c r="D556" s="9"/>
      <c r="E556" s="9"/>
      <c r="F556" s="8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spans="1:32" ht="16.5" customHeight="1">
      <c r="A557" s="9"/>
      <c r="B557" s="9"/>
      <c r="C557" s="9"/>
      <c r="D557" s="9"/>
      <c r="E557" s="9"/>
      <c r="F557" s="8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spans="1:32" ht="16.5" customHeight="1">
      <c r="A558" s="9"/>
      <c r="B558" s="9"/>
      <c r="C558" s="9"/>
      <c r="D558" s="9"/>
      <c r="E558" s="9"/>
      <c r="F558" s="8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spans="1:32" ht="16.5" customHeight="1">
      <c r="A559" s="9"/>
      <c r="B559" s="9"/>
      <c r="C559" s="9"/>
      <c r="D559" s="9"/>
      <c r="E559" s="9"/>
      <c r="F559" s="8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spans="1:32" ht="16.5" customHeight="1">
      <c r="A560" s="9"/>
      <c r="B560" s="9"/>
      <c r="C560" s="9"/>
      <c r="D560" s="9"/>
      <c r="E560" s="9"/>
      <c r="F560" s="8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spans="1:32" ht="16.5" customHeight="1">
      <c r="A561" s="9"/>
      <c r="B561" s="9"/>
      <c r="C561" s="9"/>
      <c r="D561" s="9"/>
      <c r="E561" s="9"/>
      <c r="F561" s="8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spans="1:32" ht="16.5" customHeight="1">
      <c r="A562" s="9"/>
      <c r="B562" s="9"/>
      <c r="C562" s="9"/>
      <c r="D562" s="9"/>
      <c r="E562" s="9"/>
      <c r="F562" s="8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spans="1:32" ht="16.5" customHeight="1">
      <c r="A563" s="9"/>
      <c r="B563" s="9"/>
      <c r="C563" s="9"/>
      <c r="D563" s="9"/>
      <c r="E563" s="9"/>
      <c r="F563" s="8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spans="1:32" ht="16.5" customHeight="1">
      <c r="A564" s="9"/>
      <c r="B564" s="9"/>
      <c r="C564" s="9"/>
      <c r="D564" s="9"/>
      <c r="E564" s="9"/>
      <c r="F564" s="8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spans="1:32" ht="16.5" customHeight="1">
      <c r="A565" s="9"/>
      <c r="B565" s="9"/>
      <c r="C565" s="9"/>
      <c r="D565" s="9"/>
      <c r="E565" s="9"/>
      <c r="F565" s="8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spans="1:32" ht="16.5" customHeight="1">
      <c r="A566" s="9"/>
      <c r="B566" s="9"/>
      <c r="C566" s="9"/>
      <c r="D566" s="9"/>
      <c r="E566" s="9"/>
      <c r="F566" s="8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spans="1:32" ht="16.5" customHeight="1">
      <c r="A567" s="9"/>
      <c r="B567" s="9"/>
      <c r="C567" s="9"/>
      <c r="D567" s="9"/>
      <c r="E567" s="9"/>
      <c r="F567" s="8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spans="1:32" ht="16.5" customHeight="1">
      <c r="A568" s="9"/>
      <c r="B568" s="9"/>
      <c r="C568" s="9"/>
      <c r="D568" s="9"/>
      <c r="E568" s="9"/>
      <c r="F568" s="8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spans="1:32" ht="16.5" customHeight="1">
      <c r="A569" s="9"/>
      <c r="B569" s="9"/>
      <c r="C569" s="9"/>
      <c r="D569" s="9"/>
      <c r="E569" s="9"/>
      <c r="F569" s="8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spans="1:32" ht="16.5" customHeight="1">
      <c r="A570" s="9"/>
      <c r="B570" s="9"/>
      <c r="C570" s="9"/>
      <c r="D570" s="9"/>
      <c r="E570" s="9"/>
      <c r="F570" s="8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spans="1:32" ht="16.5" customHeight="1">
      <c r="A571" s="9"/>
      <c r="B571" s="9"/>
      <c r="C571" s="9"/>
      <c r="D571" s="9"/>
      <c r="E571" s="9"/>
      <c r="F571" s="8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spans="1:32" ht="16.5" customHeight="1">
      <c r="A572" s="9"/>
      <c r="B572" s="9"/>
      <c r="C572" s="9"/>
      <c r="D572" s="9"/>
      <c r="E572" s="9"/>
      <c r="F572" s="8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spans="1:32" ht="16.5" customHeight="1">
      <c r="A573" s="9"/>
      <c r="B573" s="9"/>
      <c r="C573" s="9"/>
      <c r="D573" s="9"/>
      <c r="E573" s="9"/>
      <c r="F573" s="8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spans="1:32" ht="16.5" customHeight="1">
      <c r="A574" s="9"/>
      <c r="B574" s="9"/>
      <c r="C574" s="9"/>
      <c r="D574" s="9"/>
      <c r="E574" s="9"/>
      <c r="F574" s="8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spans="1:32" ht="16.5" customHeight="1">
      <c r="A575" s="9"/>
      <c r="B575" s="9"/>
      <c r="C575" s="9"/>
      <c r="D575" s="9"/>
      <c r="E575" s="9"/>
      <c r="F575" s="8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spans="1:32" ht="16.5" customHeight="1">
      <c r="A576" s="9"/>
      <c r="B576" s="9"/>
      <c r="C576" s="9"/>
      <c r="D576" s="9"/>
      <c r="E576" s="9"/>
      <c r="F576" s="8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spans="1:32" ht="16.5" customHeight="1">
      <c r="A577" s="9"/>
      <c r="B577" s="9"/>
      <c r="C577" s="9"/>
      <c r="D577" s="9"/>
      <c r="E577" s="9"/>
      <c r="F577" s="8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spans="1:32" ht="16.5" customHeight="1">
      <c r="A578" s="9"/>
      <c r="B578" s="9"/>
      <c r="C578" s="9"/>
      <c r="D578" s="9"/>
      <c r="E578" s="9"/>
      <c r="F578" s="8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spans="1:32" ht="16.5" customHeight="1">
      <c r="A579" s="9"/>
      <c r="B579" s="9"/>
      <c r="C579" s="9"/>
      <c r="D579" s="9"/>
      <c r="E579" s="9"/>
      <c r="F579" s="8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spans="1:32" ht="16.5" customHeight="1">
      <c r="A580" s="9"/>
      <c r="B580" s="9"/>
      <c r="C580" s="9"/>
      <c r="D580" s="9"/>
      <c r="E580" s="9"/>
      <c r="F580" s="8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spans="1:32" ht="16.5" customHeight="1">
      <c r="A581" s="9"/>
      <c r="B581" s="9"/>
      <c r="C581" s="9"/>
      <c r="D581" s="9"/>
      <c r="E581" s="9"/>
      <c r="F581" s="8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spans="1:32" ht="16.5" customHeight="1">
      <c r="A582" s="9"/>
      <c r="B582" s="9"/>
      <c r="C582" s="9"/>
      <c r="D582" s="9"/>
      <c r="E582" s="9"/>
      <c r="F582" s="8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spans="1:32" ht="16.5" customHeight="1">
      <c r="A583" s="9"/>
      <c r="B583" s="9"/>
      <c r="C583" s="9"/>
      <c r="D583" s="9"/>
      <c r="E583" s="9"/>
      <c r="F583" s="8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spans="1:32" ht="16.5" customHeight="1">
      <c r="A584" s="9"/>
      <c r="B584" s="9"/>
      <c r="C584" s="9"/>
      <c r="D584" s="9"/>
      <c r="E584" s="9"/>
      <c r="F584" s="8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spans="1:32" ht="16.5" customHeight="1">
      <c r="A585" s="9"/>
      <c r="B585" s="9"/>
      <c r="C585" s="9"/>
      <c r="D585" s="9"/>
      <c r="E585" s="9"/>
      <c r="F585" s="8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spans="1:32" ht="16.5" customHeight="1">
      <c r="A586" s="9"/>
      <c r="B586" s="9"/>
      <c r="C586" s="9"/>
      <c r="D586" s="9"/>
      <c r="E586" s="9"/>
      <c r="F586" s="8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spans="1:32" ht="16.5" customHeight="1">
      <c r="A587" s="9"/>
      <c r="B587" s="9"/>
      <c r="C587" s="9"/>
      <c r="D587" s="9"/>
      <c r="E587" s="9"/>
      <c r="F587" s="8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spans="1:32" ht="16.5" customHeight="1">
      <c r="A588" s="9"/>
      <c r="B588" s="9"/>
      <c r="C588" s="9"/>
      <c r="D588" s="9"/>
      <c r="E588" s="9"/>
      <c r="F588" s="8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spans="1:32" ht="16.5" customHeight="1">
      <c r="A589" s="9"/>
      <c r="B589" s="9"/>
      <c r="C589" s="9"/>
      <c r="D589" s="9"/>
      <c r="E589" s="9"/>
      <c r="F589" s="8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spans="1:32" ht="16.5" customHeight="1">
      <c r="A590" s="9"/>
      <c r="B590" s="9"/>
      <c r="C590" s="9"/>
      <c r="D590" s="9"/>
      <c r="E590" s="9"/>
      <c r="F590" s="8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spans="1:32" ht="16.5" customHeight="1">
      <c r="A591" s="9"/>
      <c r="B591" s="9"/>
      <c r="C591" s="9"/>
      <c r="D591" s="9"/>
      <c r="E591" s="9"/>
      <c r="F591" s="8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spans="1:32" ht="16.5" customHeight="1">
      <c r="A592" s="9"/>
      <c r="B592" s="9"/>
      <c r="C592" s="9"/>
      <c r="D592" s="9"/>
      <c r="E592" s="9"/>
      <c r="F592" s="8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spans="1:32" ht="16.5" customHeight="1">
      <c r="A593" s="9"/>
      <c r="B593" s="9"/>
      <c r="C593" s="9"/>
      <c r="D593" s="9"/>
      <c r="E593" s="9"/>
      <c r="F593" s="8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spans="1:32" ht="16.5" customHeight="1">
      <c r="A594" s="9"/>
      <c r="B594" s="9"/>
      <c r="C594" s="9"/>
      <c r="D594" s="9"/>
      <c r="E594" s="9"/>
      <c r="F594" s="8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spans="1:32" ht="16.5" customHeight="1">
      <c r="A595" s="9"/>
      <c r="B595" s="9"/>
      <c r="C595" s="9"/>
      <c r="D595" s="9"/>
      <c r="E595" s="9"/>
      <c r="F595" s="8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spans="1:32" ht="16.5" customHeight="1">
      <c r="A596" s="9"/>
      <c r="B596" s="9"/>
      <c r="C596" s="9"/>
      <c r="D596" s="9"/>
      <c r="E596" s="9"/>
      <c r="F596" s="8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spans="1:32" ht="16.5" customHeight="1">
      <c r="A597" s="9"/>
      <c r="B597" s="9"/>
      <c r="C597" s="9"/>
      <c r="D597" s="9"/>
      <c r="E597" s="9"/>
      <c r="F597" s="8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spans="1:32" ht="16.5" customHeight="1">
      <c r="A598" s="9"/>
      <c r="B598" s="9"/>
      <c r="C598" s="9"/>
      <c r="D598" s="9"/>
      <c r="E598" s="9"/>
      <c r="F598" s="8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spans="1:32" ht="16.5" customHeight="1">
      <c r="A599" s="9"/>
      <c r="B599" s="9"/>
      <c r="C599" s="9"/>
      <c r="D599" s="9"/>
      <c r="E599" s="9"/>
      <c r="F599" s="8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spans="1:32" ht="16.5" customHeight="1">
      <c r="A600" s="9"/>
      <c r="B600" s="9"/>
      <c r="C600" s="9"/>
      <c r="D600" s="9"/>
      <c r="E600" s="9"/>
      <c r="F600" s="8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spans="1:32" ht="16.5" customHeight="1">
      <c r="A601" s="9"/>
      <c r="B601" s="9"/>
      <c r="C601" s="9"/>
      <c r="D601" s="9"/>
      <c r="E601" s="9"/>
      <c r="F601" s="8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spans="1:32" ht="16.5" customHeight="1">
      <c r="A602" s="9"/>
      <c r="B602" s="9"/>
      <c r="C602" s="9"/>
      <c r="D602" s="9"/>
      <c r="E602" s="9"/>
      <c r="F602" s="8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spans="1:32" ht="16.5" customHeight="1">
      <c r="A603" s="9"/>
      <c r="B603" s="9"/>
      <c r="C603" s="9"/>
      <c r="D603" s="9"/>
      <c r="E603" s="9"/>
      <c r="F603" s="8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spans="1:32" ht="16.5" customHeight="1">
      <c r="A604" s="9"/>
      <c r="B604" s="9"/>
      <c r="C604" s="9"/>
      <c r="D604" s="9"/>
      <c r="E604" s="9"/>
      <c r="F604" s="8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spans="1:32" ht="16.5" customHeight="1">
      <c r="A605" s="9"/>
      <c r="B605" s="9"/>
      <c r="C605" s="9"/>
      <c r="D605" s="9"/>
      <c r="E605" s="9"/>
      <c r="F605" s="8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spans="1:32" ht="16.5" customHeight="1">
      <c r="A606" s="9"/>
      <c r="B606" s="9"/>
      <c r="C606" s="9"/>
      <c r="D606" s="9"/>
      <c r="E606" s="9"/>
      <c r="F606" s="8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spans="1:32" ht="16.5" customHeight="1">
      <c r="A607" s="9"/>
      <c r="B607" s="9"/>
      <c r="C607" s="9"/>
      <c r="D607" s="9"/>
      <c r="E607" s="9"/>
      <c r="F607" s="8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spans="1:32" ht="16.5" customHeight="1">
      <c r="A608" s="9"/>
      <c r="B608" s="9"/>
      <c r="C608" s="9"/>
      <c r="D608" s="9"/>
      <c r="E608" s="9"/>
      <c r="F608" s="8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spans="1:32" ht="16.5" customHeight="1">
      <c r="A609" s="9"/>
      <c r="B609" s="9"/>
      <c r="C609" s="9"/>
      <c r="D609" s="9"/>
      <c r="E609" s="9"/>
      <c r="F609" s="8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spans="1:32" ht="16.5" customHeight="1">
      <c r="A610" s="9"/>
      <c r="B610" s="9"/>
      <c r="C610" s="9"/>
      <c r="D610" s="9"/>
      <c r="E610" s="9"/>
      <c r="F610" s="8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spans="1:32" ht="16.5" customHeight="1">
      <c r="A611" s="9"/>
      <c r="B611" s="9"/>
      <c r="C611" s="9"/>
      <c r="D611" s="9"/>
      <c r="E611" s="9"/>
      <c r="F611" s="8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spans="1:32" ht="16.5" customHeight="1">
      <c r="A612" s="9"/>
      <c r="B612" s="9"/>
      <c r="C612" s="9"/>
      <c r="D612" s="9"/>
      <c r="E612" s="9"/>
      <c r="F612" s="8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spans="1:32" ht="16.5" customHeight="1">
      <c r="A613" s="9"/>
      <c r="B613" s="9"/>
      <c r="C613" s="9"/>
      <c r="D613" s="9"/>
      <c r="E613" s="9"/>
      <c r="F613" s="8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spans="1:32" ht="16.5" customHeight="1">
      <c r="A614" s="9"/>
      <c r="B614" s="9"/>
      <c r="C614" s="9"/>
      <c r="D614" s="9"/>
      <c r="E614" s="9"/>
      <c r="F614" s="8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spans="1:32" ht="16.5" customHeight="1">
      <c r="A615" s="9"/>
      <c r="B615" s="9"/>
      <c r="C615" s="9"/>
      <c r="D615" s="9"/>
      <c r="E615" s="9"/>
      <c r="F615" s="8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spans="1:32" ht="16.5" customHeight="1">
      <c r="A616" s="9"/>
      <c r="B616" s="9"/>
      <c r="C616" s="9"/>
      <c r="D616" s="9"/>
      <c r="E616" s="9"/>
      <c r="F616" s="8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spans="1:32" ht="16.5" customHeight="1">
      <c r="A617" s="9"/>
      <c r="B617" s="9"/>
      <c r="C617" s="9"/>
      <c r="D617" s="9"/>
      <c r="E617" s="9"/>
      <c r="F617" s="8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spans="1:32" ht="16.5" customHeight="1">
      <c r="A618" s="9"/>
      <c r="B618" s="9"/>
      <c r="C618" s="9"/>
      <c r="D618" s="9"/>
      <c r="E618" s="9"/>
      <c r="F618" s="8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spans="1:32" ht="16.5" customHeight="1">
      <c r="A619" s="9"/>
      <c r="B619" s="9"/>
      <c r="C619" s="9"/>
      <c r="D619" s="9"/>
      <c r="E619" s="9"/>
      <c r="F619" s="8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spans="1:32" ht="16.5" customHeight="1">
      <c r="A620" s="9"/>
      <c r="B620" s="9"/>
      <c r="C620" s="9"/>
      <c r="D620" s="9"/>
      <c r="E620" s="9"/>
      <c r="F620" s="8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spans="1:32" ht="16.5" customHeight="1">
      <c r="A621" s="9"/>
      <c r="B621" s="9"/>
      <c r="C621" s="9"/>
      <c r="D621" s="9"/>
      <c r="E621" s="9"/>
      <c r="F621" s="8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spans="1:32" ht="16.5" customHeight="1">
      <c r="A622" s="9"/>
      <c r="B622" s="9"/>
      <c r="C622" s="9"/>
      <c r="D622" s="9"/>
      <c r="E622" s="9"/>
      <c r="F622" s="8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spans="1:32" ht="16.5" customHeight="1">
      <c r="A623" s="9"/>
      <c r="B623" s="9"/>
      <c r="C623" s="9"/>
      <c r="D623" s="9"/>
      <c r="E623" s="9"/>
      <c r="F623" s="8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spans="1:32" ht="16.5" customHeight="1">
      <c r="A624" s="9"/>
      <c r="B624" s="9"/>
      <c r="C624" s="9"/>
      <c r="D624" s="9"/>
      <c r="E624" s="9"/>
      <c r="F624" s="8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spans="1:32" ht="16.5" customHeight="1">
      <c r="A625" s="9"/>
      <c r="B625" s="9"/>
      <c r="C625" s="9"/>
      <c r="D625" s="9"/>
      <c r="E625" s="9"/>
      <c r="F625" s="8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spans="1:32" ht="16.5" customHeight="1">
      <c r="A626" s="9"/>
      <c r="B626" s="9"/>
      <c r="C626" s="9"/>
      <c r="D626" s="9"/>
      <c r="E626" s="9"/>
      <c r="F626" s="8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spans="1:32" ht="16.5" customHeight="1">
      <c r="A627" s="9"/>
      <c r="B627" s="9"/>
      <c r="C627" s="9"/>
      <c r="D627" s="9"/>
      <c r="E627" s="9"/>
      <c r="F627" s="8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spans="1:32" ht="16.5" customHeight="1">
      <c r="A628" s="9"/>
      <c r="B628" s="9"/>
      <c r="C628" s="9"/>
      <c r="D628" s="9"/>
      <c r="E628" s="9"/>
      <c r="F628" s="8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spans="1:32" ht="16.5" customHeight="1">
      <c r="A629" s="9"/>
      <c r="B629" s="9"/>
      <c r="C629" s="9"/>
      <c r="D629" s="9"/>
      <c r="E629" s="9"/>
      <c r="F629" s="8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spans="1:32" ht="16.5" customHeight="1">
      <c r="A630" s="9"/>
      <c r="B630" s="9"/>
      <c r="C630" s="9"/>
      <c r="D630" s="9"/>
      <c r="E630" s="9"/>
      <c r="F630" s="8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spans="1:32" ht="16.5" customHeight="1">
      <c r="A631" s="9"/>
      <c r="B631" s="9"/>
      <c r="C631" s="9"/>
      <c r="D631" s="9"/>
      <c r="E631" s="9"/>
      <c r="F631" s="8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spans="1:32" ht="16.5" customHeight="1">
      <c r="A632" s="9"/>
      <c r="B632" s="9"/>
      <c r="C632" s="9"/>
      <c r="D632" s="9"/>
      <c r="E632" s="9"/>
      <c r="F632" s="8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spans="1:32" ht="16.5" customHeight="1">
      <c r="A633" s="9"/>
      <c r="B633" s="9"/>
      <c r="C633" s="9"/>
      <c r="D633" s="9"/>
      <c r="E633" s="9"/>
      <c r="F633" s="8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spans="1:32" ht="16.5" customHeight="1">
      <c r="A634" s="9"/>
      <c r="B634" s="9"/>
      <c r="C634" s="9"/>
      <c r="D634" s="9"/>
      <c r="E634" s="9"/>
      <c r="F634" s="8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spans="1:32" ht="16.5" customHeight="1">
      <c r="A635" s="9"/>
      <c r="B635" s="9"/>
      <c r="C635" s="9"/>
      <c r="D635" s="9"/>
      <c r="E635" s="9"/>
      <c r="F635" s="8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spans="1:32" ht="16.5" customHeight="1">
      <c r="A636" s="9"/>
      <c r="B636" s="9"/>
      <c r="C636" s="9"/>
      <c r="D636" s="9"/>
      <c r="E636" s="9"/>
      <c r="F636" s="8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spans="1:32" ht="16.5" customHeight="1">
      <c r="A637" s="9"/>
      <c r="B637" s="9"/>
      <c r="C637" s="9"/>
      <c r="D637" s="9"/>
      <c r="E637" s="9"/>
      <c r="F637" s="8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spans="1:32" ht="16.5" customHeight="1">
      <c r="A638" s="9"/>
      <c r="B638" s="9"/>
      <c r="C638" s="9"/>
      <c r="D638" s="9"/>
      <c r="E638" s="9"/>
      <c r="F638" s="8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spans="1:32" ht="16.5" customHeight="1">
      <c r="A639" s="9"/>
      <c r="B639" s="9"/>
      <c r="C639" s="9"/>
      <c r="D639" s="9"/>
      <c r="E639" s="9"/>
      <c r="F639" s="8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spans="1:32" ht="16.5" customHeight="1">
      <c r="A640" s="9"/>
      <c r="B640" s="9"/>
      <c r="C640" s="9"/>
      <c r="D640" s="9"/>
      <c r="E640" s="9"/>
      <c r="F640" s="8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spans="1:32" ht="16.5" customHeight="1">
      <c r="A641" s="9"/>
      <c r="B641" s="9"/>
      <c r="C641" s="9"/>
      <c r="D641" s="9"/>
      <c r="E641" s="9"/>
      <c r="F641" s="8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spans="1:32" ht="16.5" customHeight="1">
      <c r="A642" s="9"/>
      <c r="B642" s="9"/>
      <c r="C642" s="9"/>
      <c r="D642" s="9"/>
      <c r="E642" s="9"/>
      <c r="F642" s="8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spans="1:32" ht="16.5" customHeight="1">
      <c r="A643" s="9"/>
      <c r="B643" s="9"/>
      <c r="C643" s="9"/>
      <c r="D643" s="9"/>
      <c r="E643" s="9"/>
      <c r="F643" s="8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spans="1:32" ht="16.5" customHeight="1">
      <c r="A644" s="9"/>
      <c r="B644" s="9"/>
      <c r="C644" s="9"/>
      <c r="D644" s="9"/>
      <c r="E644" s="9"/>
      <c r="F644" s="8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spans="1:32" ht="16.5" customHeight="1">
      <c r="A645" s="9"/>
      <c r="B645" s="9"/>
      <c r="C645" s="9"/>
      <c r="D645" s="9"/>
      <c r="E645" s="9"/>
      <c r="F645" s="8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spans="1:32" ht="16.5" customHeight="1">
      <c r="A646" s="9"/>
      <c r="B646" s="9"/>
      <c r="C646" s="9"/>
      <c r="D646" s="9"/>
      <c r="E646" s="9"/>
      <c r="F646" s="8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spans="1:32" ht="16.5" customHeight="1">
      <c r="A647" s="9"/>
      <c r="B647" s="9"/>
      <c r="C647" s="9"/>
      <c r="D647" s="9"/>
      <c r="E647" s="9"/>
      <c r="F647" s="8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spans="1:32" ht="16.5" customHeight="1">
      <c r="A648" s="9"/>
      <c r="B648" s="9"/>
      <c r="C648" s="9"/>
      <c r="D648" s="9"/>
      <c r="E648" s="9"/>
      <c r="F648" s="8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spans="1:32" ht="16.5" customHeight="1">
      <c r="A649" s="9"/>
      <c r="B649" s="9"/>
      <c r="C649" s="9"/>
      <c r="D649" s="9"/>
      <c r="E649" s="9"/>
      <c r="F649" s="8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spans="1:32" ht="16.5" customHeight="1">
      <c r="A650" s="9"/>
      <c r="B650" s="9"/>
      <c r="C650" s="9"/>
      <c r="D650" s="9"/>
      <c r="E650" s="9"/>
      <c r="F650" s="8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spans="1:32" ht="16.5" customHeight="1">
      <c r="A651" s="9"/>
      <c r="B651" s="9"/>
      <c r="C651" s="9"/>
      <c r="D651" s="9"/>
      <c r="E651" s="9"/>
      <c r="F651" s="8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spans="1:32" ht="16.5" customHeight="1">
      <c r="A652" s="9"/>
      <c r="B652" s="9"/>
      <c r="C652" s="9"/>
      <c r="D652" s="9"/>
      <c r="E652" s="9"/>
      <c r="F652" s="8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spans="1:32" ht="16.5" customHeight="1">
      <c r="A653" s="9"/>
      <c r="B653" s="9"/>
      <c r="C653" s="9"/>
      <c r="D653" s="9"/>
      <c r="E653" s="9"/>
      <c r="F653" s="8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spans="1:32" ht="16.5" customHeight="1">
      <c r="A654" s="9"/>
      <c r="B654" s="9"/>
      <c r="C654" s="9"/>
      <c r="D654" s="9"/>
      <c r="E654" s="9"/>
      <c r="F654" s="8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spans="1:32" ht="16.5" customHeight="1">
      <c r="A655" s="9"/>
      <c r="B655" s="9"/>
      <c r="C655" s="9"/>
      <c r="D655" s="9"/>
      <c r="E655" s="9"/>
      <c r="F655" s="8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spans="1:32" ht="16.5" customHeight="1">
      <c r="A656" s="9"/>
      <c r="B656" s="9"/>
      <c r="C656" s="9"/>
      <c r="D656" s="9"/>
      <c r="E656" s="9"/>
      <c r="F656" s="8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spans="1:32" ht="16.5" customHeight="1">
      <c r="A657" s="9"/>
      <c r="B657" s="9"/>
      <c r="C657" s="9"/>
      <c r="D657" s="9"/>
      <c r="E657" s="9"/>
      <c r="F657" s="8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spans="1:32" ht="16.5" customHeight="1">
      <c r="A658" s="9"/>
      <c r="B658" s="9"/>
      <c r="C658" s="9"/>
      <c r="D658" s="9"/>
      <c r="E658" s="9"/>
      <c r="F658" s="8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spans="1:32" ht="16.5" customHeight="1">
      <c r="A659" s="9"/>
      <c r="B659" s="9"/>
      <c r="C659" s="9"/>
      <c r="D659" s="9"/>
      <c r="E659" s="9"/>
      <c r="F659" s="8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spans="1:32" ht="16.5" customHeight="1">
      <c r="A660" s="9"/>
      <c r="B660" s="9"/>
      <c r="C660" s="9"/>
      <c r="D660" s="9"/>
      <c r="E660" s="9"/>
      <c r="F660" s="8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spans="1:32" ht="16.5" customHeight="1">
      <c r="A661" s="9"/>
      <c r="B661" s="9"/>
      <c r="C661" s="9"/>
      <c r="D661" s="9"/>
      <c r="E661" s="9"/>
      <c r="F661" s="8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spans="1:32" ht="16.5" customHeight="1">
      <c r="A662" s="9"/>
      <c r="B662" s="9"/>
      <c r="C662" s="9"/>
      <c r="D662" s="9"/>
      <c r="E662" s="9"/>
      <c r="F662" s="8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spans="1:32" ht="16.5" customHeight="1">
      <c r="A663" s="9"/>
      <c r="B663" s="9"/>
      <c r="C663" s="9"/>
      <c r="D663" s="9"/>
      <c r="E663" s="9"/>
      <c r="F663" s="8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spans="1:32" ht="16.5" customHeight="1">
      <c r="A664" s="9"/>
      <c r="B664" s="9"/>
      <c r="C664" s="9"/>
      <c r="D664" s="9"/>
      <c r="E664" s="9"/>
      <c r="F664" s="8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spans="1:32" ht="16.5" customHeight="1">
      <c r="A665" s="9"/>
      <c r="B665" s="9"/>
      <c r="C665" s="9"/>
      <c r="D665" s="9"/>
      <c r="E665" s="9"/>
      <c r="F665" s="8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spans="1:32" ht="16.5" customHeight="1">
      <c r="A666" s="9"/>
      <c r="B666" s="9"/>
      <c r="C666" s="9"/>
      <c r="D666" s="9"/>
      <c r="E666" s="9"/>
      <c r="F666" s="8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spans="1:32" ht="16.5" customHeight="1">
      <c r="A667" s="9"/>
      <c r="B667" s="9"/>
      <c r="C667" s="9"/>
      <c r="D667" s="9"/>
      <c r="E667" s="9"/>
      <c r="F667" s="8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spans="1:32" ht="16.5" customHeight="1">
      <c r="A668" s="9"/>
      <c r="B668" s="9"/>
      <c r="C668" s="9"/>
      <c r="D668" s="9"/>
      <c r="E668" s="9"/>
      <c r="F668" s="8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spans="1:32" ht="16.5" customHeight="1">
      <c r="A669" s="9"/>
      <c r="B669" s="9"/>
      <c r="C669" s="9"/>
      <c r="D669" s="9"/>
      <c r="E669" s="9"/>
      <c r="F669" s="8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spans="1:32" ht="16.5" customHeight="1">
      <c r="A670" s="9"/>
      <c r="B670" s="9"/>
      <c r="C670" s="9"/>
      <c r="D670" s="9"/>
      <c r="E670" s="9"/>
      <c r="F670" s="8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spans="1:32" ht="16.5" customHeight="1">
      <c r="A671" s="9"/>
      <c r="B671" s="9"/>
      <c r="C671" s="9"/>
      <c r="D671" s="9"/>
      <c r="E671" s="9"/>
      <c r="F671" s="8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spans="1:32" ht="16.5" customHeight="1">
      <c r="A672" s="9"/>
      <c r="B672" s="9"/>
      <c r="C672" s="9"/>
      <c r="D672" s="9"/>
      <c r="E672" s="9"/>
      <c r="F672" s="8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spans="1:32" ht="16.5" customHeight="1">
      <c r="A673" s="9"/>
      <c r="B673" s="9"/>
      <c r="C673" s="9"/>
      <c r="D673" s="9"/>
      <c r="E673" s="9"/>
      <c r="F673" s="8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spans="1:32" ht="16.5" customHeight="1">
      <c r="A674" s="9"/>
      <c r="B674" s="9"/>
      <c r="C674" s="9"/>
      <c r="D674" s="9"/>
      <c r="E674" s="9"/>
      <c r="F674" s="8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spans="1:32" ht="16.5" customHeight="1">
      <c r="A675" s="9"/>
      <c r="B675" s="9"/>
      <c r="C675" s="9"/>
      <c r="D675" s="9"/>
      <c r="E675" s="9"/>
      <c r="F675" s="8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spans="1:32" ht="16.5" customHeight="1">
      <c r="A676" s="9"/>
      <c r="B676" s="9"/>
      <c r="C676" s="9"/>
      <c r="D676" s="9"/>
      <c r="E676" s="9"/>
      <c r="F676" s="8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spans="1:32" ht="16.5" customHeight="1">
      <c r="A677" s="9"/>
      <c r="B677" s="9"/>
      <c r="C677" s="9"/>
      <c r="D677" s="9"/>
      <c r="E677" s="9"/>
      <c r="F677" s="8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spans="1:32" ht="16.5" customHeight="1">
      <c r="A678" s="9"/>
      <c r="B678" s="9"/>
      <c r="C678" s="9"/>
      <c r="D678" s="9"/>
      <c r="E678" s="9"/>
      <c r="F678" s="8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spans="1:32" ht="16.5" customHeight="1">
      <c r="A679" s="9"/>
      <c r="B679" s="9"/>
      <c r="C679" s="9"/>
      <c r="D679" s="9"/>
      <c r="E679" s="9"/>
      <c r="F679" s="8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spans="1:32" ht="16.5" customHeight="1">
      <c r="A680" s="9"/>
      <c r="B680" s="9"/>
      <c r="C680" s="9"/>
      <c r="D680" s="9"/>
      <c r="E680" s="9"/>
      <c r="F680" s="8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spans="1:32" ht="16.5" customHeight="1">
      <c r="A681" s="9"/>
      <c r="B681" s="9"/>
      <c r="C681" s="9"/>
      <c r="D681" s="9"/>
      <c r="E681" s="9"/>
      <c r="F681" s="8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spans="1:32" ht="16.5" customHeight="1">
      <c r="A682" s="9"/>
      <c r="B682" s="9"/>
      <c r="C682" s="9"/>
      <c r="D682" s="9"/>
      <c r="E682" s="9"/>
      <c r="F682" s="8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spans="1:32" ht="16.5" customHeight="1">
      <c r="A683" s="9"/>
      <c r="B683" s="9"/>
      <c r="C683" s="9"/>
      <c r="D683" s="9"/>
      <c r="E683" s="9"/>
      <c r="F683" s="8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spans="1:32" ht="16.5" customHeight="1">
      <c r="A684" s="9"/>
      <c r="B684" s="9"/>
      <c r="C684" s="9"/>
      <c r="D684" s="9"/>
      <c r="E684" s="9"/>
      <c r="F684" s="8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spans="1:32" ht="16.5" customHeight="1">
      <c r="A685" s="9"/>
      <c r="B685" s="9"/>
      <c r="C685" s="9"/>
      <c r="D685" s="9"/>
      <c r="E685" s="9"/>
      <c r="F685" s="8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spans="1:32" ht="16.5" customHeight="1">
      <c r="A686" s="9"/>
      <c r="B686" s="9"/>
      <c r="C686" s="9"/>
      <c r="D686" s="9"/>
      <c r="E686" s="9"/>
      <c r="F686" s="8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spans="1:32" ht="16.5" customHeight="1">
      <c r="A687" s="9"/>
      <c r="B687" s="9"/>
      <c r="C687" s="9"/>
      <c r="D687" s="9"/>
      <c r="E687" s="9"/>
      <c r="F687" s="8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spans="1:32" ht="16.5" customHeight="1">
      <c r="A688" s="9"/>
      <c r="B688" s="9"/>
      <c r="C688" s="9"/>
      <c r="D688" s="9"/>
      <c r="E688" s="9"/>
      <c r="F688" s="8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spans="1:32" ht="16.5" customHeight="1">
      <c r="A689" s="9"/>
      <c r="B689" s="9"/>
      <c r="C689" s="9"/>
      <c r="D689" s="9"/>
      <c r="E689" s="9"/>
      <c r="F689" s="8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spans="1:32" ht="16.5" customHeight="1">
      <c r="A690" s="9"/>
      <c r="B690" s="9"/>
      <c r="C690" s="9"/>
      <c r="D690" s="9"/>
      <c r="E690" s="9"/>
      <c r="F690" s="8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spans="1:32" ht="16.5" customHeight="1">
      <c r="A691" s="9"/>
      <c r="B691" s="9"/>
      <c r="C691" s="9"/>
      <c r="D691" s="9"/>
      <c r="E691" s="9"/>
      <c r="F691" s="8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spans="1:32" ht="16.5" customHeight="1">
      <c r="A692" s="9"/>
      <c r="B692" s="9"/>
      <c r="C692" s="9"/>
      <c r="D692" s="9"/>
      <c r="E692" s="9"/>
      <c r="F692" s="8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spans="1:32" ht="16.5" customHeight="1">
      <c r="A693" s="9"/>
      <c r="B693" s="9"/>
      <c r="C693" s="9"/>
      <c r="D693" s="9"/>
      <c r="E693" s="9"/>
      <c r="F693" s="8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spans="1:32" ht="16.5" customHeight="1">
      <c r="A694" s="9"/>
      <c r="B694" s="9"/>
      <c r="C694" s="9"/>
      <c r="D694" s="9"/>
      <c r="E694" s="9"/>
      <c r="F694" s="8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spans="1:32" ht="16.5" customHeight="1">
      <c r="A695" s="9"/>
      <c r="B695" s="9"/>
      <c r="C695" s="9"/>
      <c r="D695" s="9"/>
      <c r="E695" s="9"/>
      <c r="F695" s="8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spans="1:32" ht="16.5" customHeight="1">
      <c r="A696" s="9"/>
      <c r="B696" s="9"/>
      <c r="C696" s="9"/>
      <c r="D696" s="9"/>
      <c r="E696" s="9"/>
      <c r="F696" s="8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spans="1:32" ht="16.5" customHeight="1">
      <c r="A697" s="9"/>
      <c r="B697" s="9"/>
      <c r="C697" s="9"/>
      <c r="D697" s="9"/>
      <c r="E697" s="9"/>
      <c r="F697" s="8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spans="1:32" ht="16.5" customHeight="1">
      <c r="A698" s="9"/>
      <c r="B698" s="9"/>
      <c r="C698" s="9"/>
      <c r="D698" s="9"/>
      <c r="E698" s="9"/>
      <c r="F698" s="8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spans="1:32" ht="16.5" customHeight="1">
      <c r="A699" s="9"/>
      <c r="B699" s="9"/>
      <c r="C699" s="9"/>
      <c r="D699" s="9"/>
      <c r="E699" s="9"/>
      <c r="F699" s="8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spans="1:32" ht="16.5" customHeight="1">
      <c r="A700" s="9"/>
      <c r="B700" s="9"/>
      <c r="C700" s="9"/>
      <c r="D700" s="9"/>
      <c r="E700" s="9"/>
      <c r="F700" s="8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spans="1:32" ht="16.5" customHeight="1">
      <c r="A701" s="9"/>
      <c r="B701" s="9"/>
      <c r="C701" s="9"/>
      <c r="D701" s="9"/>
      <c r="E701" s="9"/>
      <c r="F701" s="8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spans="1:32" ht="16.5" customHeight="1">
      <c r="A702" s="9"/>
      <c r="B702" s="9"/>
      <c r="C702" s="9"/>
      <c r="D702" s="9"/>
      <c r="E702" s="9"/>
      <c r="F702" s="8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spans="1:32" ht="16.5" customHeight="1">
      <c r="A703" s="9"/>
      <c r="B703" s="9"/>
      <c r="C703" s="9"/>
      <c r="D703" s="9"/>
      <c r="E703" s="9"/>
      <c r="F703" s="8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spans="1:32" ht="16.5" customHeight="1">
      <c r="A704" s="9"/>
      <c r="B704" s="9"/>
      <c r="C704" s="9"/>
      <c r="D704" s="9"/>
      <c r="E704" s="9"/>
      <c r="F704" s="8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spans="1:32" ht="16.5" customHeight="1">
      <c r="A705" s="9"/>
      <c r="B705" s="9"/>
      <c r="C705" s="9"/>
      <c r="D705" s="9"/>
      <c r="E705" s="9"/>
      <c r="F705" s="8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spans="1:32" ht="16.5" customHeight="1">
      <c r="A706" s="9"/>
      <c r="B706" s="9"/>
      <c r="C706" s="9"/>
      <c r="D706" s="9"/>
      <c r="E706" s="9"/>
      <c r="F706" s="8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spans="1:32" ht="16.5" customHeight="1">
      <c r="A707" s="9"/>
      <c r="B707" s="9"/>
      <c r="C707" s="9"/>
      <c r="D707" s="9"/>
      <c r="E707" s="9"/>
      <c r="F707" s="8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spans="1:32" ht="16.5" customHeight="1">
      <c r="A708" s="9"/>
      <c r="B708" s="9"/>
      <c r="C708" s="9"/>
      <c r="D708" s="9"/>
      <c r="E708" s="9"/>
      <c r="F708" s="8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spans="1:32" ht="16.5" customHeight="1">
      <c r="A709" s="9"/>
      <c r="B709" s="9"/>
      <c r="C709" s="9"/>
      <c r="D709" s="9"/>
      <c r="E709" s="9"/>
      <c r="F709" s="8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spans="1:32" ht="16.5" customHeight="1">
      <c r="A710" s="9"/>
      <c r="B710" s="9"/>
      <c r="C710" s="9"/>
      <c r="D710" s="9"/>
      <c r="E710" s="9"/>
      <c r="F710" s="8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spans="1:32" ht="16.5" customHeight="1">
      <c r="A711" s="9"/>
      <c r="B711" s="9"/>
      <c r="C711" s="9"/>
      <c r="D711" s="9"/>
      <c r="E711" s="9"/>
      <c r="F711" s="8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spans="1:32" ht="16.5" customHeight="1">
      <c r="A712" s="9"/>
      <c r="B712" s="9"/>
      <c r="C712" s="9"/>
      <c r="D712" s="9"/>
      <c r="E712" s="9"/>
      <c r="F712" s="8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 spans="1:32" ht="16.5" customHeight="1">
      <c r="A713" s="9"/>
      <c r="B713" s="9"/>
      <c r="C713" s="9"/>
      <c r="D713" s="9"/>
      <c r="E713" s="9"/>
      <c r="F713" s="8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spans="1:32" ht="16.5" customHeight="1">
      <c r="A714" s="9"/>
      <c r="B714" s="9"/>
      <c r="C714" s="9"/>
      <c r="D714" s="9"/>
      <c r="E714" s="9"/>
      <c r="F714" s="8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spans="1:32" ht="16.5" customHeight="1">
      <c r="A715" s="9"/>
      <c r="B715" s="9"/>
      <c r="C715" s="9"/>
      <c r="D715" s="9"/>
      <c r="E715" s="9"/>
      <c r="F715" s="8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spans="1:32" ht="16.5" customHeight="1">
      <c r="A716" s="9"/>
      <c r="B716" s="9"/>
      <c r="C716" s="9"/>
      <c r="D716" s="9"/>
      <c r="E716" s="9"/>
      <c r="F716" s="8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spans="1:32" ht="16.5" customHeight="1">
      <c r="A717" s="9"/>
      <c r="B717" s="9"/>
      <c r="C717" s="9"/>
      <c r="D717" s="9"/>
      <c r="E717" s="9"/>
      <c r="F717" s="8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 spans="1:32" ht="16.5" customHeight="1">
      <c r="A718" s="9"/>
      <c r="B718" s="9"/>
      <c r="C718" s="9"/>
      <c r="D718" s="9"/>
      <c r="E718" s="9"/>
      <c r="F718" s="8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spans="1:32" ht="16.5" customHeight="1">
      <c r="A719" s="9"/>
      <c r="B719" s="9"/>
      <c r="C719" s="9"/>
      <c r="D719" s="9"/>
      <c r="E719" s="9"/>
      <c r="F719" s="8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spans="1:32" ht="16.5" customHeight="1">
      <c r="A720" s="9"/>
      <c r="B720" s="9"/>
      <c r="C720" s="9"/>
      <c r="D720" s="9"/>
      <c r="E720" s="9"/>
      <c r="F720" s="8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spans="1:32" ht="16.5" customHeight="1">
      <c r="A721" s="9"/>
      <c r="B721" s="9"/>
      <c r="C721" s="9"/>
      <c r="D721" s="9"/>
      <c r="E721" s="9"/>
      <c r="F721" s="8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spans="1:32" ht="16.5" customHeight="1">
      <c r="A722" s="9"/>
      <c r="B722" s="9"/>
      <c r="C722" s="9"/>
      <c r="D722" s="9"/>
      <c r="E722" s="9"/>
      <c r="F722" s="8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spans="1:32" ht="16.5" customHeight="1">
      <c r="A723" s="9"/>
      <c r="B723" s="9"/>
      <c r="C723" s="9"/>
      <c r="D723" s="9"/>
      <c r="E723" s="9"/>
      <c r="F723" s="8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spans="1:32" ht="16.5" customHeight="1">
      <c r="A724" s="9"/>
      <c r="B724" s="9"/>
      <c r="C724" s="9"/>
      <c r="D724" s="9"/>
      <c r="E724" s="9"/>
      <c r="F724" s="8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spans="1:32" ht="16.5" customHeight="1">
      <c r="A725" s="9"/>
      <c r="B725" s="9"/>
      <c r="C725" s="9"/>
      <c r="D725" s="9"/>
      <c r="E725" s="9"/>
      <c r="F725" s="8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spans="1:32" ht="16.5" customHeight="1">
      <c r="A726" s="9"/>
      <c r="B726" s="9"/>
      <c r="C726" s="9"/>
      <c r="D726" s="9"/>
      <c r="E726" s="9"/>
      <c r="F726" s="8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spans="1:32" ht="16.5" customHeight="1">
      <c r="A727" s="9"/>
      <c r="B727" s="9"/>
      <c r="C727" s="9"/>
      <c r="D727" s="9"/>
      <c r="E727" s="9"/>
      <c r="F727" s="8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spans="1:32" ht="16.5" customHeight="1">
      <c r="A728" s="9"/>
      <c r="B728" s="9"/>
      <c r="C728" s="9"/>
      <c r="D728" s="9"/>
      <c r="E728" s="9"/>
      <c r="F728" s="8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spans="1:32" ht="16.5" customHeight="1">
      <c r="A729" s="9"/>
      <c r="B729" s="9"/>
      <c r="C729" s="9"/>
      <c r="D729" s="9"/>
      <c r="E729" s="9"/>
      <c r="F729" s="8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spans="1:32" ht="16.5" customHeight="1">
      <c r="A730" s="9"/>
      <c r="B730" s="9"/>
      <c r="C730" s="9"/>
      <c r="D730" s="9"/>
      <c r="E730" s="9"/>
      <c r="F730" s="8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spans="1:32" ht="16.5" customHeight="1">
      <c r="A731" s="9"/>
      <c r="B731" s="9"/>
      <c r="C731" s="9"/>
      <c r="D731" s="9"/>
      <c r="E731" s="9"/>
      <c r="F731" s="8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spans="1:32" ht="16.5" customHeight="1">
      <c r="A732" s="9"/>
      <c r="B732" s="9"/>
      <c r="C732" s="9"/>
      <c r="D732" s="9"/>
      <c r="E732" s="9"/>
      <c r="F732" s="8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spans="1:32" ht="16.5" customHeight="1">
      <c r="A733" s="9"/>
      <c r="B733" s="9"/>
      <c r="C733" s="9"/>
      <c r="D733" s="9"/>
      <c r="E733" s="9"/>
      <c r="F733" s="8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spans="1:32" ht="16.5" customHeight="1">
      <c r="A734" s="9"/>
      <c r="B734" s="9"/>
      <c r="C734" s="9"/>
      <c r="D734" s="9"/>
      <c r="E734" s="9"/>
      <c r="F734" s="8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spans="1:32" ht="16.5" customHeight="1">
      <c r="A735" s="9"/>
      <c r="B735" s="9"/>
      <c r="C735" s="9"/>
      <c r="D735" s="9"/>
      <c r="E735" s="9"/>
      <c r="F735" s="8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spans="1:32" ht="16.5" customHeight="1">
      <c r="A736" s="9"/>
      <c r="B736" s="9"/>
      <c r="C736" s="9"/>
      <c r="D736" s="9"/>
      <c r="E736" s="9"/>
      <c r="F736" s="8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spans="1:32" ht="16.5" customHeight="1">
      <c r="A737" s="9"/>
      <c r="B737" s="9"/>
      <c r="C737" s="9"/>
      <c r="D737" s="9"/>
      <c r="E737" s="9"/>
      <c r="F737" s="8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spans="1:32" ht="16.5" customHeight="1">
      <c r="A738" s="9"/>
      <c r="B738" s="9"/>
      <c r="C738" s="9"/>
      <c r="D738" s="9"/>
      <c r="E738" s="9"/>
      <c r="F738" s="8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spans="1:32" ht="16.5" customHeight="1">
      <c r="A739" s="9"/>
      <c r="B739" s="9"/>
      <c r="C739" s="9"/>
      <c r="D739" s="9"/>
      <c r="E739" s="9"/>
      <c r="F739" s="8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spans="1:32" ht="16.5" customHeight="1">
      <c r="A740" s="9"/>
      <c r="B740" s="9"/>
      <c r="C740" s="9"/>
      <c r="D740" s="9"/>
      <c r="E740" s="9"/>
      <c r="F740" s="8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spans="1:32" ht="16.5" customHeight="1">
      <c r="A741" s="9"/>
      <c r="B741" s="9"/>
      <c r="C741" s="9"/>
      <c r="D741" s="9"/>
      <c r="E741" s="9"/>
      <c r="F741" s="8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spans="1:32" ht="16.5" customHeight="1">
      <c r="A742" s="9"/>
      <c r="B742" s="9"/>
      <c r="C742" s="9"/>
      <c r="D742" s="9"/>
      <c r="E742" s="9"/>
      <c r="F742" s="8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spans="1:32" ht="16.5" customHeight="1">
      <c r="A743" s="9"/>
      <c r="B743" s="9"/>
      <c r="C743" s="9"/>
      <c r="D743" s="9"/>
      <c r="E743" s="9"/>
      <c r="F743" s="8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spans="1:32" ht="16.5" customHeight="1">
      <c r="A744" s="9"/>
      <c r="B744" s="9"/>
      <c r="C744" s="9"/>
      <c r="D744" s="9"/>
      <c r="E744" s="9"/>
      <c r="F744" s="8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spans="1:32" ht="16.5" customHeight="1">
      <c r="A745" s="9"/>
      <c r="B745" s="9"/>
      <c r="C745" s="9"/>
      <c r="D745" s="9"/>
      <c r="E745" s="9"/>
      <c r="F745" s="8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spans="1:32" ht="16.5" customHeight="1">
      <c r="A746" s="9"/>
      <c r="B746" s="9"/>
      <c r="C746" s="9"/>
      <c r="D746" s="9"/>
      <c r="E746" s="9"/>
      <c r="F746" s="8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spans="1:32" ht="16.5" customHeight="1">
      <c r="A747" s="9"/>
      <c r="B747" s="9"/>
      <c r="C747" s="9"/>
      <c r="D747" s="9"/>
      <c r="E747" s="9"/>
      <c r="F747" s="8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spans="1:32" ht="16.5" customHeight="1">
      <c r="A748" s="9"/>
      <c r="B748" s="9"/>
      <c r="C748" s="9"/>
      <c r="D748" s="9"/>
      <c r="E748" s="9"/>
      <c r="F748" s="8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spans="1:32" ht="16.5" customHeight="1">
      <c r="A749" s="9"/>
      <c r="B749" s="9"/>
      <c r="C749" s="9"/>
      <c r="D749" s="9"/>
      <c r="E749" s="9"/>
      <c r="F749" s="8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spans="1:32" ht="16.5" customHeight="1">
      <c r="A750" s="9"/>
      <c r="B750" s="9"/>
      <c r="C750" s="9"/>
      <c r="D750" s="9"/>
      <c r="E750" s="9"/>
      <c r="F750" s="8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spans="1:32" ht="16.5" customHeight="1">
      <c r="A751" s="9"/>
      <c r="B751" s="9"/>
      <c r="C751" s="9"/>
      <c r="D751" s="9"/>
      <c r="E751" s="9"/>
      <c r="F751" s="8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spans="1:32" ht="16.5" customHeight="1">
      <c r="A752" s="9"/>
      <c r="B752" s="9"/>
      <c r="C752" s="9"/>
      <c r="D752" s="9"/>
      <c r="E752" s="9"/>
      <c r="F752" s="8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spans="1:32" ht="16.5" customHeight="1">
      <c r="A753" s="9"/>
      <c r="B753" s="9"/>
      <c r="C753" s="9"/>
      <c r="D753" s="9"/>
      <c r="E753" s="9"/>
      <c r="F753" s="8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spans="1:32" ht="16.5" customHeight="1">
      <c r="A754" s="9"/>
      <c r="B754" s="9"/>
      <c r="C754" s="9"/>
      <c r="D754" s="9"/>
      <c r="E754" s="9"/>
      <c r="F754" s="8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spans="1:32" ht="16.5" customHeight="1">
      <c r="A755" s="9"/>
      <c r="B755" s="9"/>
      <c r="C755" s="9"/>
      <c r="D755" s="9"/>
      <c r="E755" s="9"/>
      <c r="F755" s="8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spans="1:32" ht="16.5" customHeight="1">
      <c r="A756" s="9"/>
      <c r="B756" s="9"/>
      <c r="C756" s="9"/>
      <c r="D756" s="9"/>
      <c r="E756" s="9"/>
      <c r="F756" s="8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spans="1:32" ht="16.5" customHeight="1">
      <c r="A757" s="9"/>
      <c r="B757" s="9"/>
      <c r="C757" s="9"/>
      <c r="D757" s="9"/>
      <c r="E757" s="9"/>
      <c r="F757" s="8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spans="1:32" ht="16.5" customHeight="1">
      <c r="A758" s="9"/>
      <c r="B758" s="9"/>
      <c r="C758" s="9"/>
      <c r="D758" s="9"/>
      <c r="E758" s="9"/>
      <c r="F758" s="8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spans="1:32" ht="16.5" customHeight="1">
      <c r="A759" s="9"/>
      <c r="B759" s="9"/>
      <c r="C759" s="9"/>
      <c r="D759" s="9"/>
      <c r="E759" s="9"/>
      <c r="F759" s="8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spans="1:32" ht="16.5" customHeight="1">
      <c r="A760" s="9"/>
      <c r="B760" s="9"/>
      <c r="C760" s="9"/>
      <c r="D760" s="9"/>
      <c r="E760" s="9"/>
      <c r="F760" s="8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spans="1:32" ht="16.5" customHeight="1">
      <c r="A761" s="9"/>
      <c r="B761" s="9"/>
      <c r="C761" s="9"/>
      <c r="D761" s="9"/>
      <c r="E761" s="9"/>
      <c r="F761" s="8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spans="1:32" ht="16.5" customHeight="1">
      <c r="A762" s="9"/>
      <c r="B762" s="9"/>
      <c r="C762" s="9"/>
      <c r="D762" s="9"/>
      <c r="E762" s="9"/>
      <c r="F762" s="8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spans="1:32" ht="16.5" customHeight="1">
      <c r="A763" s="9"/>
      <c r="B763" s="9"/>
      <c r="C763" s="9"/>
      <c r="D763" s="9"/>
      <c r="E763" s="9"/>
      <c r="F763" s="8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spans="1:32" ht="16.5" customHeight="1">
      <c r="A764" s="9"/>
      <c r="B764" s="9"/>
      <c r="C764" s="9"/>
      <c r="D764" s="9"/>
      <c r="E764" s="9"/>
      <c r="F764" s="8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spans="1:32" ht="16.5" customHeight="1">
      <c r="A765" s="9"/>
      <c r="B765" s="9"/>
      <c r="C765" s="9"/>
      <c r="D765" s="9"/>
      <c r="E765" s="9"/>
      <c r="F765" s="8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spans="1:32" ht="16.5" customHeight="1">
      <c r="A766" s="9"/>
      <c r="B766" s="9"/>
      <c r="C766" s="9"/>
      <c r="D766" s="9"/>
      <c r="E766" s="9"/>
      <c r="F766" s="8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spans="1:32" ht="16.5" customHeight="1">
      <c r="A767" s="9"/>
      <c r="B767" s="9"/>
      <c r="C767" s="9"/>
      <c r="D767" s="9"/>
      <c r="E767" s="9"/>
      <c r="F767" s="8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spans="1:32" ht="16.5" customHeight="1">
      <c r="A768" s="9"/>
      <c r="B768" s="9"/>
      <c r="C768" s="9"/>
      <c r="D768" s="9"/>
      <c r="E768" s="9"/>
      <c r="F768" s="8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spans="1:32" ht="16.5" customHeight="1">
      <c r="A769" s="9"/>
      <c r="B769" s="9"/>
      <c r="C769" s="9"/>
      <c r="D769" s="9"/>
      <c r="E769" s="9"/>
      <c r="F769" s="8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spans="1:32" ht="16.5" customHeight="1">
      <c r="A770" s="9"/>
      <c r="B770" s="9"/>
      <c r="C770" s="9"/>
      <c r="D770" s="9"/>
      <c r="E770" s="9"/>
      <c r="F770" s="8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spans="1:32" ht="16.5" customHeight="1">
      <c r="A771" s="9"/>
      <c r="B771" s="9"/>
      <c r="C771" s="9"/>
      <c r="D771" s="9"/>
      <c r="E771" s="9"/>
      <c r="F771" s="8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 spans="1:32" ht="16.5" customHeight="1">
      <c r="A772" s="9"/>
      <c r="B772" s="9"/>
      <c r="C772" s="9"/>
      <c r="D772" s="9"/>
      <c r="E772" s="9"/>
      <c r="F772" s="8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spans="1:32" ht="16.5" customHeight="1">
      <c r="A773" s="9"/>
      <c r="B773" s="9"/>
      <c r="C773" s="9"/>
      <c r="D773" s="9"/>
      <c r="E773" s="9"/>
      <c r="F773" s="8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spans="1:32" ht="16.5" customHeight="1">
      <c r="A774" s="9"/>
      <c r="B774" s="9"/>
      <c r="C774" s="9"/>
      <c r="D774" s="9"/>
      <c r="E774" s="9"/>
      <c r="F774" s="8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spans="1:32" ht="16.5" customHeight="1">
      <c r="A775" s="9"/>
      <c r="B775" s="9"/>
      <c r="C775" s="9"/>
      <c r="D775" s="9"/>
      <c r="E775" s="9"/>
      <c r="F775" s="8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spans="1:32" ht="16.5" customHeight="1">
      <c r="A776" s="9"/>
      <c r="B776" s="9"/>
      <c r="C776" s="9"/>
      <c r="D776" s="9"/>
      <c r="E776" s="9"/>
      <c r="F776" s="8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spans="1:32" ht="16.5" customHeight="1">
      <c r="A777" s="9"/>
      <c r="B777" s="9"/>
      <c r="C777" s="9"/>
      <c r="D777" s="9"/>
      <c r="E777" s="9"/>
      <c r="F777" s="8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spans="1:32" ht="16.5" customHeight="1">
      <c r="A778" s="9"/>
      <c r="B778" s="9"/>
      <c r="C778" s="9"/>
      <c r="D778" s="9"/>
      <c r="E778" s="9"/>
      <c r="F778" s="8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spans="1:32" ht="16.5" customHeight="1">
      <c r="A779" s="9"/>
      <c r="B779" s="9"/>
      <c r="C779" s="9"/>
      <c r="D779" s="9"/>
      <c r="E779" s="9"/>
      <c r="F779" s="8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spans="1:32" ht="16.5" customHeight="1">
      <c r="A780" s="9"/>
      <c r="B780" s="9"/>
      <c r="C780" s="9"/>
      <c r="D780" s="9"/>
      <c r="E780" s="9"/>
      <c r="F780" s="8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spans="1:32" ht="16.5" customHeight="1">
      <c r="A781" s="9"/>
      <c r="B781" s="9"/>
      <c r="C781" s="9"/>
      <c r="D781" s="9"/>
      <c r="E781" s="9"/>
      <c r="F781" s="8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 spans="1:32" ht="16.5" customHeight="1">
      <c r="A782" s="9"/>
      <c r="B782" s="9"/>
      <c r="C782" s="9"/>
      <c r="D782" s="9"/>
      <c r="E782" s="9"/>
      <c r="F782" s="8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spans="1:32" ht="16.5" customHeight="1">
      <c r="A783" s="9"/>
      <c r="B783" s="9"/>
      <c r="C783" s="9"/>
      <c r="D783" s="9"/>
      <c r="E783" s="9"/>
      <c r="F783" s="8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spans="1:32" ht="16.5" customHeight="1">
      <c r="A784" s="9"/>
      <c r="B784" s="9"/>
      <c r="C784" s="9"/>
      <c r="D784" s="9"/>
      <c r="E784" s="9"/>
      <c r="F784" s="8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spans="1:32" ht="16.5" customHeight="1">
      <c r="A785" s="9"/>
      <c r="B785" s="9"/>
      <c r="C785" s="9"/>
      <c r="D785" s="9"/>
      <c r="E785" s="9"/>
      <c r="F785" s="8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 spans="1:32" ht="16.5" customHeight="1">
      <c r="A786" s="9"/>
      <c r="B786" s="9"/>
      <c r="C786" s="9"/>
      <c r="D786" s="9"/>
      <c r="E786" s="9"/>
      <c r="F786" s="8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 spans="1:32" ht="16.5" customHeight="1">
      <c r="A787" s="9"/>
      <c r="B787" s="9"/>
      <c r="C787" s="9"/>
      <c r="D787" s="9"/>
      <c r="E787" s="9"/>
      <c r="F787" s="8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 spans="1:32" ht="16.5" customHeight="1">
      <c r="A788" s="9"/>
      <c r="B788" s="9"/>
      <c r="C788" s="9"/>
      <c r="D788" s="9"/>
      <c r="E788" s="9"/>
      <c r="F788" s="8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spans="1:32" ht="16.5" customHeight="1">
      <c r="A789" s="9"/>
      <c r="B789" s="9"/>
      <c r="C789" s="9"/>
      <c r="D789" s="9"/>
      <c r="E789" s="9"/>
      <c r="F789" s="8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spans="1:32" ht="16.5" customHeight="1">
      <c r="A790" s="9"/>
      <c r="B790" s="9"/>
      <c r="C790" s="9"/>
      <c r="D790" s="9"/>
      <c r="E790" s="9"/>
      <c r="F790" s="8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spans="1:32" ht="16.5" customHeight="1">
      <c r="A791" s="9"/>
      <c r="B791" s="9"/>
      <c r="C791" s="9"/>
      <c r="D791" s="9"/>
      <c r="E791" s="9"/>
      <c r="F791" s="8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spans="1:32" ht="16.5" customHeight="1">
      <c r="A792" s="9"/>
      <c r="B792" s="9"/>
      <c r="C792" s="9"/>
      <c r="D792" s="9"/>
      <c r="E792" s="9"/>
      <c r="F792" s="8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spans="1:32" ht="16.5" customHeight="1">
      <c r="A793" s="9"/>
      <c r="B793" s="9"/>
      <c r="C793" s="9"/>
      <c r="D793" s="9"/>
      <c r="E793" s="9"/>
      <c r="F793" s="8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spans="1:32" ht="16.5" customHeight="1">
      <c r="A794" s="9"/>
      <c r="B794" s="9"/>
      <c r="C794" s="9"/>
      <c r="D794" s="9"/>
      <c r="E794" s="9"/>
      <c r="F794" s="8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spans="1:32" ht="16.5" customHeight="1">
      <c r="A795" s="9"/>
      <c r="B795" s="9"/>
      <c r="C795" s="9"/>
      <c r="D795" s="9"/>
      <c r="E795" s="9"/>
      <c r="F795" s="8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spans="1:32" ht="16.5" customHeight="1">
      <c r="A796" s="9"/>
      <c r="B796" s="9"/>
      <c r="C796" s="9"/>
      <c r="D796" s="9"/>
      <c r="E796" s="9"/>
      <c r="F796" s="8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 spans="1:32" ht="16.5" customHeight="1">
      <c r="A797" s="9"/>
      <c r="B797" s="9"/>
      <c r="C797" s="9"/>
      <c r="D797" s="9"/>
      <c r="E797" s="9"/>
      <c r="F797" s="8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spans="1:32" ht="16.5" customHeight="1">
      <c r="A798" s="9"/>
      <c r="B798" s="9"/>
      <c r="C798" s="9"/>
      <c r="D798" s="9"/>
      <c r="E798" s="9"/>
      <c r="F798" s="8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spans="1:32" ht="16.5" customHeight="1">
      <c r="A799" s="9"/>
      <c r="B799" s="9"/>
      <c r="C799" s="9"/>
      <c r="D799" s="9"/>
      <c r="E799" s="9"/>
      <c r="F799" s="8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spans="1:32" ht="16.5" customHeight="1">
      <c r="A800" s="9"/>
      <c r="B800" s="9"/>
      <c r="C800" s="9"/>
      <c r="D800" s="9"/>
      <c r="E800" s="9"/>
      <c r="F800" s="8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spans="1:32" ht="16.5" customHeight="1">
      <c r="A801" s="9"/>
      <c r="B801" s="9"/>
      <c r="C801" s="9"/>
      <c r="D801" s="9"/>
      <c r="E801" s="9"/>
      <c r="F801" s="8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spans="1:32" ht="16.5" customHeight="1">
      <c r="A802" s="9"/>
      <c r="B802" s="9"/>
      <c r="C802" s="9"/>
      <c r="D802" s="9"/>
      <c r="E802" s="9"/>
      <c r="F802" s="8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spans="1:32" ht="16.5" customHeight="1">
      <c r="A803" s="9"/>
      <c r="B803" s="9"/>
      <c r="C803" s="9"/>
      <c r="D803" s="9"/>
      <c r="E803" s="9"/>
      <c r="F803" s="8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spans="1:32" ht="16.5" customHeight="1">
      <c r="A804" s="9"/>
      <c r="B804" s="9"/>
      <c r="C804" s="9"/>
      <c r="D804" s="9"/>
      <c r="E804" s="9"/>
      <c r="F804" s="8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spans="1:32" ht="16.5" customHeight="1">
      <c r="A805" s="9"/>
      <c r="B805" s="9"/>
      <c r="C805" s="9"/>
      <c r="D805" s="9"/>
      <c r="E805" s="9"/>
      <c r="F805" s="8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spans="1:32" ht="16.5" customHeight="1">
      <c r="A806" s="9"/>
      <c r="B806" s="9"/>
      <c r="C806" s="9"/>
      <c r="D806" s="9"/>
      <c r="E806" s="9"/>
      <c r="F806" s="8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spans="1:32" ht="16.5" customHeight="1">
      <c r="A807" s="9"/>
      <c r="B807" s="9"/>
      <c r="C807" s="9"/>
      <c r="D807" s="9"/>
      <c r="E807" s="9"/>
      <c r="F807" s="8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spans="1:32" ht="16.5" customHeight="1">
      <c r="A808" s="9"/>
      <c r="B808" s="9"/>
      <c r="C808" s="9"/>
      <c r="D808" s="9"/>
      <c r="E808" s="9"/>
      <c r="F808" s="8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spans="1:32" ht="16.5" customHeight="1">
      <c r="A809" s="9"/>
      <c r="B809" s="9"/>
      <c r="C809" s="9"/>
      <c r="D809" s="9"/>
      <c r="E809" s="9"/>
      <c r="F809" s="8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spans="1:32" ht="16.5" customHeight="1">
      <c r="A810" s="9"/>
      <c r="B810" s="9"/>
      <c r="C810" s="9"/>
      <c r="D810" s="9"/>
      <c r="E810" s="9"/>
      <c r="F810" s="8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spans="1:32" ht="16.5" customHeight="1">
      <c r="A811" s="9"/>
      <c r="B811" s="9"/>
      <c r="C811" s="9"/>
      <c r="D811" s="9"/>
      <c r="E811" s="9"/>
      <c r="F811" s="8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spans="1:32" ht="16.5" customHeight="1">
      <c r="A812" s="9"/>
      <c r="B812" s="9"/>
      <c r="C812" s="9"/>
      <c r="D812" s="9"/>
      <c r="E812" s="9"/>
      <c r="F812" s="8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spans="1:32" ht="16.5" customHeight="1">
      <c r="A813" s="9"/>
      <c r="B813" s="9"/>
      <c r="C813" s="9"/>
      <c r="D813" s="9"/>
      <c r="E813" s="9"/>
      <c r="F813" s="8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spans="1:32" ht="16.5" customHeight="1">
      <c r="A814" s="9"/>
      <c r="B814" s="9"/>
      <c r="C814" s="9"/>
      <c r="D814" s="9"/>
      <c r="E814" s="9"/>
      <c r="F814" s="8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spans="1:32" ht="16.5" customHeight="1">
      <c r="A815" s="9"/>
      <c r="B815" s="9"/>
      <c r="C815" s="9"/>
      <c r="D815" s="9"/>
      <c r="E815" s="9"/>
      <c r="F815" s="8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spans="1:32" ht="16.5" customHeight="1">
      <c r="A816" s="9"/>
      <c r="B816" s="9"/>
      <c r="C816" s="9"/>
      <c r="D816" s="9"/>
      <c r="E816" s="9"/>
      <c r="F816" s="8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spans="1:32" ht="16.5" customHeight="1">
      <c r="A817" s="9"/>
      <c r="B817" s="9"/>
      <c r="C817" s="9"/>
      <c r="D817" s="9"/>
      <c r="E817" s="9"/>
      <c r="F817" s="8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spans="1:32" ht="16.5" customHeight="1">
      <c r="A818" s="9"/>
      <c r="B818" s="9"/>
      <c r="C818" s="9"/>
      <c r="D818" s="9"/>
      <c r="E818" s="9"/>
      <c r="F818" s="8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spans="1:32" ht="16.5" customHeight="1">
      <c r="A819" s="9"/>
      <c r="B819" s="9"/>
      <c r="C819" s="9"/>
      <c r="D819" s="9"/>
      <c r="E819" s="9"/>
      <c r="F819" s="8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spans="1:32" ht="16.5" customHeight="1">
      <c r="A820" s="9"/>
      <c r="B820" s="9"/>
      <c r="C820" s="9"/>
      <c r="D820" s="9"/>
      <c r="E820" s="9"/>
      <c r="F820" s="8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spans="1:32" ht="16.5" customHeight="1">
      <c r="A821" s="9"/>
      <c r="B821" s="9"/>
      <c r="C821" s="9"/>
      <c r="D821" s="9"/>
      <c r="E821" s="9"/>
      <c r="F821" s="8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spans="1:32" ht="16.5" customHeight="1">
      <c r="A822" s="9"/>
      <c r="B822" s="9"/>
      <c r="C822" s="9"/>
      <c r="D822" s="9"/>
      <c r="E822" s="9"/>
      <c r="F822" s="8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spans="1:32" ht="16.5" customHeight="1">
      <c r="A823" s="9"/>
      <c r="B823" s="9"/>
      <c r="C823" s="9"/>
      <c r="D823" s="9"/>
      <c r="E823" s="9"/>
      <c r="F823" s="8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spans="1:32" ht="16.5" customHeight="1">
      <c r="A824" s="9"/>
      <c r="B824" s="9"/>
      <c r="C824" s="9"/>
      <c r="D824" s="9"/>
      <c r="E824" s="9"/>
      <c r="F824" s="8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spans="1:32" ht="16.5" customHeight="1">
      <c r="A825" s="9"/>
      <c r="B825" s="9"/>
      <c r="C825" s="9"/>
      <c r="D825" s="9"/>
      <c r="E825" s="9"/>
      <c r="F825" s="8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spans="1:32" ht="16.5" customHeight="1">
      <c r="A826" s="9"/>
      <c r="B826" s="9"/>
      <c r="C826" s="9"/>
      <c r="D826" s="9"/>
      <c r="E826" s="9"/>
      <c r="F826" s="8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spans="1:32" ht="16.5" customHeight="1">
      <c r="A827" s="9"/>
      <c r="B827" s="9"/>
      <c r="C827" s="9"/>
      <c r="D827" s="9"/>
      <c r="E827" s="9"/>
      <c r="F827" s="8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spans="1:32" ht="16.5" customHeight="1">
      <c r="A828" s="9"/>
      <c r="B828" s="9"/>
      <c r="C828" s="9"/>
      <c r="D828" s="9"/>
      <c r="E828" s="9"/>
      <c r="F828" s="8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spans="1:32" ht="16.5" customHeight="1">
      <c r="A829" s="9"/>
      <c r="B829" s="9"/>
      <c r="C829" s="9"/>
      <c r="D829" s="9"/>
      <c r="E829" s="9"/>
      <c r="F829" s="8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spans="1:32" ht="16.5" customHeight="1">
      <c r="A830" s="9"/>
      <c r="B830" s="9"/>
      <c r="C830" s="9"/>
      <c r="D830" s="9"/>
      <c r="E830" s="9"/>
      <c r="F830" s="8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spans="1:32" ht="16.5" customHeight="1">
      <c r="A831" s="9"/>
      <c r="B831" s="9"/>
      <c r="C831" s="9"/>
      <c r="D831" s="9"/>
      <c r="E831" s="9"/>
      <c r="F831" s="8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 spans="1:32" ht="16.5" customHeight="1">
      <c r="A832" s="9"/>
      <c r="B832" s="9"/>
      <c r="C832" s="9"/>
      <c r="D832" s="9"/>
      <c r="E832" s="9"/>
      <c r="F832" s="8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spans="1:32" ht="16.5" customHeight="1">
      <c r="A833" s="9"/>
      <c r="B833" s="9"/>
      <c r="C833" s="9"/>
      <c r="D833" s="9"/>
      <c r="E833" s="9"/>
      <c r="F833" s="8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spans="1:32" ht="16.5" customHeight="1">
      <c r="A834" s="9"/>
      <c r="B834" s="9"/>
      <c r="C834" s="9"/>
      <c r="D834" s="9"/>
      <c r="E834" s="9"/>
      <c r="F834" s="8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spans="1:32" ht="16.5" customHeight="1">
      <c r="A835" s="9"/>
      <c r="B835" s="9"/>
      <c r="C835" s="9"/>
      <c r="D835" s="9"/>
      <c r="E835" s="9"/>
      <c r="F835" s="8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spans="1:32" ht="16.5" customHeight="1">
      <c r="A836" s="9"/>
      <c r="B836" s="9"/>
      <c r="C836" s="9"/>
      <c r="D836" s="9"/>
      <c r="E836" s="9"/>
      <c r="F836" s="8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spans="1:32" ht="16.5" customHeight="1">
      <c r="A837" s="9"/>
      <c r="B837" s="9"/>
      <c r="C837" s="9"/>
      <c r="D837" s="9"/>
      <c r="E837" s="9"/>
      <c r="F837" s="8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spans="1:32" ht="16.5" customHeight="1">
      <c r="A838" s="9"/>
      <c r="B838" s="9"/>
      <c r="C838" s="9"/>
      <c r="D838" s="9"/>
      <c r="E838" s="9"/>
      <c r="F838" s="8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spans="1:32" ht="16.5" customHeight="1">
      <c r="A839" s="9"/>
      <c r="B839" s="9"/>
      <c r="C839" s="9"/>
      <c r="D839" s="9"/>
      <c r="E839" s="9"/>
      <c r="F839" s="8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spans="1:32" ht="16.5" customHeight="1">
      <c r="A840" s="9"/>
      <c r="B840" s="9"/>
      <c r="C840" s="9"/>
      <c r="D840" s="9"/>
      <c r="E840" s="9"/>
      <c r="F840" s="8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spans="1:32" ht="16.5" customHeight="1">
      <c r="A841" s="9"/>
      <c r="B841" s="9"/>
      <c r="C841" s="9"/>
      <c r="D841" s="9"/>
      <c r="E841" s="9"/>
      <c r="F841" s="8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spans="1:32" ht="16.5" customHeight="1">
      <c r="A842" s="9"/>
      <c r="B842" s="9"/>
      <c r="C842" s="9"/>
      <c r="D842" s="9"/>
      <c r="E842" s="9"/>
      <c r="F842" s="8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spans="1:32" ht="16.5" customHeight="1">
      <c r="A843" s="9"/>
      <c r="B843" s="9"/>
      <c r="C843" s="9"/>
      <c r="D843" s="9"/>
      <c r="E843" s="9"/>
      <c r="F843" s="8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spans="1:32" ht="16.5" customHeight="1">
      <c r="A844" s="9"/>
      <c r="B844" s="9"/>
      <c r="C844" s="9"/>
      <c r="D844" s="9"/>
      <c r="E844" s="9"/>
      <c r="F844" s="8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spans="1:32" ht="16.5" customHeight="1">
      <c r="A845" s="9"/>
      <c r="B845" s="9"/>
      <c r="C845" s="9"/>
      <c r="D845" s="9"/>
      <c r="E845" s="9"/>
      <c r="F845" s="8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spans="1:32" ht="16.5" customHeight="1">
      <c r="A846" s="9"/>
      <c r="B846" s="9"/>
      <c r="C846" s="9"/>
      <c r="D846" s="9"/>
      <c r="E846" s="9"/>
      <c r="F846" s="8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 spans="1:32" ht="16.5" customHeight="1">
      <c r="A847" s="9"/>
      <c r="B847" s="9"/>
      <c r="C847" s="9"/>
      <c r="D847" s="9"/>
      <c r="E847" s="9"/>
      <c r="F847" s="8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spans="1:32" ht="16.5" customHeight="1">
      <c r="A848" s="9"/>
      <c r="B848" s="9"/>
      <c r="C848" s="9"/>
      <c r="D848" s="9"/>
      <c r="E848" s="9"/>
      <c r="F848" s="8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spans="1:32" ht="16.5" customHeight="1">
      <c r="A849" s="9"/>
      <c r="B849" s="9"/>
      <c r="C849" s="9"/>
      <c r="D849" s="9"/>
      <c r="E849" s="9"/>
      <c r="F849" s="8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spans="1:32" ht="16.5" customHeight="1">
      <c r="A850" s="9"/>
      <c r="B850" s="9"/>
      <c r="C850" s="9"/>
      <c r="D850" s="9"/>
      <c r="E850" s="9"/>
      <c r="F850" s="8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spans="1:32" ht="16.5" customHeight="1">
      <c r="A851" s="9"/>
      <c r="B851" s="9"/>
      <c r="C851" s="9"/>
      <c r="D851" s="9"/>
      <c r="E851" s="9"/>
      <c r="F851" s="8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spans="1:32" ht="16.5" customHeight="1">
      <c r="A852" s="9"/>
      <c r="B852" s="9"/>
      <c r="C852" s="9"/>
      <c r="D852" s="9"/>
      <c r="E852" s="9"/>
      <c r="F852" s="8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spans="1:32" ht="16.5" customHeight="1">
      <c r="A853" s="9"/>
      <c r="B853" s="9"/>
      <c r="C853" s="9"/>
      <c r="D853" s="9"/>
      <c r="E853" s="9"/>
      <c r="F853" s="8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spans="1:32" ht="16.5" customHeight="1">
      <c r="A854" s="9"/>
      <c r="B854" s="9"/>
      <c r="C854" s="9"/>
      <c r="D854" s="9"/>
      <c r="E854" s="9"/>
      <c r="F854" s="8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spans="1:32" ht="16.5" customHeight="1">
      <c r="A855" s="9"/>
      <c r="B855" s="9"/>
      <c r="C855" s="9"/>
      <c r="D855" s="9"/>
      <c r="E855" s="9"/>
      <c r="F855" s="8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spans="1:32" ht="16.5" customHeight="1">
      <c r="A856" s="9"/>
      <c r="B856" s="9"/>
      <c r="C856" s="9"/>
      <c r="D856" s="9"/>
      <c r="E856" s="9"/>
      <c r="F856" s="8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spans="1:32" ht="16.5" customHeight="1">
      <c r="A857" s="9"/>
      <c r="B857" s="9"/>
      <c r="C857" s="9"/>
      <c r="D857" s="9"/>
      <c r="E857" s="9"/>
      <c r="F857" s="8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spans="1:32" ht="16.5" customHeight="1">
      <c r="A858" s="9"/>
      <c r="B858" s="9"/>
      <c r="C858" s="9"/>
      <c r="D858" s="9"/>
      <c r="E858" s="9"/>
      <c r="F858" s="8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spans="1:32" ht="16.5" customHeight="1">
      <c r="A859" s="9"/>
      <c r="B859" s="9"/>
      <c r="C859" s="9"/>
      <c r="D859" s="9"/>
      <c r="E859" s="9"/>
      <c r="F859" s="8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spans="1:32" ht="16.5" customHeight="1">
      <c r="A860" s="9"/>
      <c r="B860" s="9"/>
      <c r="C860" s="9"/>
      <c r="D860" s="9"/>
      <c r="E860" s="9"/>
      <c r="F860" s="8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spans="1:32" ht="16.5" customHeight="1">
      <c r="A861" s="9"/>
      <c r="B861" s="9"/>
      <c r="C861" s="9"/>
      <c r="D861" s="9"/>
      <c r="E861" s="9"/>
      <c r="F861" s="8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 spans="1:32" ht="16.5" customHeight="1">
      <c r="A862" s="9"/>
      <c r="B862" s="9"/>
      <c r="C862" s="9"/>
      <c r="D862" s="9"/>
      <c r="E862" s="9"/>
      <c r="F862" s="8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spans="1:32" ht="16.5" customHeight="1">
      <c r="A863" s="9"/>
      <c r="B863" s="9"/>
      <c r="C863" s="9"/>
      <c r="D863" s="9"/>
      <c r="E863" s="9"/>
      <c r="F863" s="8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spans="1:32" ht="16.5" customHeight="1">
      <c r="A864" s="9"/>
      <c r="B864" s="9"/>
      <c r="C864" s="9"/>
      <c r="D864" s="9"/>
      <c r="E864" s="9"/>
      <c r="F864" s="8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spans="1:32" ht="16.5" customHeight="1">
      <c r="A865" s="9"/>
      <c r="B865" s="9"/>
      <c r="C865" s="9"/>
      <c r="D865" s="9"/>
      <c r="E865" s="9"/>
      <c r="F865" s="8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spans="1:32" ht="16.5" customHeight="1">
      <c r="A866" s="9"/>
      <c r="B866" s="9"/>
      <c r="C866" s="9"/>
      <c r="D866" s="9"/>
      <c r="E866" s="9"/>
      <c r="F866" s="8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spans="1:32" ht="16.5" customHeight="1">
      <c r="A867" s="9"/>
      <c r="B867" s="9"/>
      <c r="C867" s="9"/>
      <c r="D867" s="9"/>
      <c r="E867" s="9"/>
      <c r="F867" s="8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spans="1:32" ht="16.5" customHeight="1">
      <c r="A868" s="9"/>
      <c r="B868" s="9"/>
      <c r="C868" s="9"/>
      <c r="D868" s="9"/>
      <c r="E868" s="9"/>
      <c r="F868" s="8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spans="1:32" ht="16.5" customHeight="1">
      <c r="A869" s="9"/>
      <c r="B869" s="9"/>
      <c r="C869" s="9"/>
      <c r="D869" s="9"/>
      <c r="E869" s="9"/>
      <c r="F869" s="8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spans="1:32" ht="16.5" customHeight="1">
      <c r="A870" s="9"/>
      <c r="B870" s="9"/>
      <c r="C870" s="9"/>
      <c r="D870" s="9"/>
      <c r="E870" s="9"/>
      <c r="F870" s="8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spans="1:32" ht="16.5" customHeight="1">
      <c r="A871" s="9"/>
      <c r="B871" s="9"/>
      <c r="C871" s="9"/>
      <c r="D871" s="9"/>
      <c r="E871" s="9"/>
      <c r="F871" s="8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 spans="1:32" ht="16.5" customHeight="1">
      <c r="A872" s="9"/>
      <c r="B872" s="9"/>
      <c r="C872" s="9"/>
      <c r="D872" s="9"/>
      <c r="E872" s="9"/>
      <c r="F872" s="8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spans="1:32" ht="16.5" customHeight="1">
      <c r="A873" s="9"/>
      <c r="B873" s="9"/>
      <c r="C873" s="9"/>
      <c r="D873" s="9"/>
      <c r="E873" s="9"/>
      <c r="F873" s="8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spans="1:32" ht="16.5" customHeight="1">
      <c r="A874" s="9"/>
      <c r="B874" s="9"/>
      <c r="C874" s="9"/>
      <c r="D874" s="9"/>
      <c r="E874" s="9"/>
      <c r="F874" s="8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spans="1:32" ht="16.5" customHeight="1">
      <c r="A875" s="9"/>
      <c r="B875" s="9"/>
      <c r="C875" s="9"/>
      <c r="D875" s="9"/>
      <c r="E875" s="9"/>
      <c r="F875" s="8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spans="1:32" ht="16.5" customHeight="1">
      <c r="A876" s="9"/>
      <c r="B876" s="9"/>
      <c r="C876" s="9"/>
      <c r="D876" s="9"/>
      <c r="E876" s="9"/>
      <c r="F876" s="8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spans="1:32" ht="16.5" customHeight="1">
      <c r="A877" s="9"/>
      <c r="B877" s="9"/>
      <c r="C877" s="9"/>
      <c r="D877" s="9"/>
      <c r="E877" s="9"/>
      <c r="F877" s="8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spans="1:32" ht="16.5" customHeight="1">
      <c r="A878" s="9"/>
      <c r="B878" s="9"/>
      <c r="C878" s="9"/>
      <c r="D878" s="9"/>
      <c r="E878" s="9"/>
      <c r="F878" s="8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spans="1:32" ht="16.5" customHeight="1">
      <c r="A879" s="9"/>
      <c r="B879" s="9"/>
      <c r="C879" s="9"/>
      <c r="D879" s="9"/>
      <c r="E879" s="9"/>
      <c r="F879" s="8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spans="1:32" ht="16.5" customHeight="1">
      <c r="A880" s="9"/>
      <c r="B880" s="9"/>
      <c r="C880" s="9"/>
      <c r="D880" s="9"/>
      <c r="E880" s="9"/>
      <c r="F880" s="8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spans="1:32" ht="16.5" customHeight="1">
      <c r="A881" s="9"/>
      <c r="B881" s="9"/>
      <c r="C881" s="9"/>
      <c r="D881" s="9"/>
      <c r="E881" s="9"/>
      <c r="F881" s="8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spans="1:32" ht="16.5" customHeight="1">
      <c r="A882" s="9"/>
      <c r="B882" s="9"/>
      <c r="C882" s="9"/>
      <c r="D882" s="9"/>
      <c r="E882" s="9"/>
      <c r="F882" s="8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spans="1:32" ht="16.5" customHeight="1">
      <c r="A883" s="9"/>
      <c r="B883" s="9"/>
      <c r="C883" s="9"/>
      <c r="D883" s="9"/>
      <c r="E883" s="9"/>
      <c r="F883" s="8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spans="1:32" ht="16.5" customHeight="1">
      <c r="A884" s="9"/>
      <c r="B884" s="9"/>
      <c r="C884" s="9"/>
      <c r="D884" s="9"/>
      <c r="E884" s="9"/>
      <c r="F884" s="8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spans="1:32" ht="16.5" customHeight="1">
      <c r="A885" s="9"/>
      <c r="B885" s="9"/>
      <c r="C885" s="9"/>
      <c r="D885" s="9"/>
      <c r="E885" s="9"/>
      <c r="F885" s="8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spans="1:32" ht="16.5" customHeight="1">
      <c r="A886" s="9"/>
      <c r="B886" s="9"/>
      <c r="C886" s="9"/>
      <c r="D886" s="9"/>
      <c r="E886" s="9"/>
      <c r="F886" s="8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spans="1:32" ht="16.5" customHeight="1">
      <c r="A887" s="9"/>
      <c r="B887" s="9"/>
      <c r="C887" s="9"/>
      <c r="D887" s="9"/>
      <c r="E887" s="9"/>
      <c r="F887" s="8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spans="1:32" ht="16.5" customHeight="1">
      <c r="A888" s="9"/>
      <c r="B888" s="9"/>
      <c r="C888" s="9"/>
      <c r="D888" s="9"/>
      <c r="E888" s="9"/>
      <c r="F888" s="8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spans="1:32" ht="16.5" customHeight="1">
      <c r="A889" s="9"/>
      <c r="B889" s="9"/>
      <c r="C889" s="9"/>
      <c r="D889" s="9"/>
      <c r="E889" s="9"/>
      <c r="F889" s="8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spans="1:32" ht="16.5" customHeight="1">
      <c r="A890" s="9"/>
      <c r="B890" s="9"/>
      <c r="C890" s="9"/>
      <c r="D890" s="9"/>
      <c r="E890" s="9"/>
      <c r="F890" s="8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spans="1:32" ht="16.5" customHeight="1">
      <c r="A891" s="9"/>
      <c r="B891" s="9"/>
      <c r="C891" s="9"/>
      <c r="D891" s="9"/>
      <c r="E891" s="9"/>
      <c r="F891" s="8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spans="1:32" ht="16.5" customHeight="1">
      <c r="A892" s="9"/>
      <c r="B892" s="9"/>
      <c r="C892" s="9"/>
      <c r="D892" s="9"/>
      <c r="E892" s="9"/>
      <c r="F892" s="8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spans="1:32" ht="16.5" customHeight="1">
      <c r="A893" s="9"/>
      <c r="B893" s="9"/>
      <c r="C893" s="9"/>
      <c r="D893" s="9"/>
      <c r="E893" s="9"/>
      <c r="F893" s="8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spans="1:32" ht="16.5" customHeight="1">
      <c r="A894" s="9"/>
      <c r="B894" s="9"/>
      <c r="C894" s="9"/>
      <c r="D894" s="9"/>
      <c r="E894" s="9"/>
      <c r="F894" s="8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spans="1:32" ht="16.5" customHeight="1">
      <c r="A895" s="9"/>
      <c r="B895" s="9"/>
      <c r="C895" s="9"/>
      <c r="D895" s="9"/>
      <c r="E895" s="9"/>
      <c r="F895" s="8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spans="1:32" ht="16.5" customHeight="1">
      <c r="A896" s="9"/>
      <c r="B896" s="9"/>
      <c r="C896" s="9"/>
      <c r="D896" s="9"/>
      <c r="E896" s="9"/>
      <c r="F896" s="8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spans="1:32" ht="16.5" customHeight="1">
      <c r="A897" s="9"/>
      <c r="B897" s="9"/>
      <c r="C897" s="9"/>
      <c r="D897" s="9"/>
      <c r="E897" s="9"/>
      <c r="F897" s="8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spans="1:32" ht="16.5" customHeight="1">
      <c r="A898" s="9"/>
      <c r="B898" s="9"/>
      <c r="C898" s="9"/>
      <c r="D898" s="9"/>
      <c r="E898" s="9"/>
      <c r="F898" s="8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spans="1:32" ht="16.5" customHeight="1">
      <c r="A899" s="9"/>
      <c r="B899" s="9"/>
      <c r="C899" s="9"/>
      <c r="D899" s="9"/>
      <c r="E899" s="9"/>
      <c r="F899" s="8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spans="1:32" ht="16.5" customHeight="1">
      <c r="A900" s="9"/>
      <c r="B900" s="9"/>
      <c r="C900" s="9"/>
      <c r="D900" s="9"/>
      <c r="E900" s="9"/>
      <c r="F900" s="8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spans="1:32" ht="16.5" customHeight="1">
      <c r="A901" s="9"/>
      <c r="B901" s="9"/>
      <c r="C901" s="9"/>
      <c r="D901" s="9"/>
      <c r="E901" s="9"/>
      <c r="F901" s="8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spans="1:32" ht="16.5" customHeight="1">
      <c r="A902" s="9"/>
      <c r="B902" s="9"/>
      <c r="C902" s="9"/>
      <c r="D902" s="9"/>
      <c r="E902" s="9"/>
      <c r="F902" s="8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spans="1:32" ht="16.5" customHeight="1">
      <c r="A903" s="9"/>
      <c r="B903" s="9"/>
      <c r="C903" s="9"/>
      <c r="D903" s="9"/>
      <c r="E903" s="9"/>
      <c r="F903" s="8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spans="1:32" ht="16.5" customHeight="1">
      <c r="A904" s="9"/>
      <c r="B904" s="9"/>
      <c r="C904" s="9"/>
      <c r="D904" s="9"/>
      <c r="E904" s="9"/>
      <c r="F904" s="8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spans="1:32" ht="16.5" customHeight="1">
      <c r="A905" s="9"/>
      <c r="B905" s="9"/>
      <c r="C905" s="9"/>
      <c r="D905" s="9"/>
      <c r="E905" s="9"/>
      <c r="F905" s="8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spans="1:32" ht="16.5" customHeight="1">
      <c r="A906" s="9"/>
      <c r="B906" s="9"/>
      <c r="C906" s="9"/>
      <c r="D906" s="9"/>
      <c r="E906" s="9"/>
      <c r="F906" s="8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spans="1:32" ht="16.5" customHeight="1">
      <c r="A907" s="9"/>
      <c r="B907" s="9"/>
      <c r="C907" s="9"/>
      <c r="D907" s="9"/>
      <c r="E907" s="9"/>
      <c r="F907" s="8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spans="1:32" ht="16.5" customHeight="1">
      <c r="A908" s="9"/>
      <c r="B908" s="9"/>
      <c r="C908" s="9"/>
      <c r="D908" s="9"/>
      <c r="E908" s="9"/>
      <c r="F908" s="8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spans="1:32" ht="16.5" customHeight="1">
      <c r="A909" s="9"/>
      <c r="B909" s="9"/>
      <c r="C909" s="9"/>
      <c r="D909" s="9"/>
      <c r="E909" s="9"/>
      <c r="F909" s="8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spans="1:32" ht="16.5" customHeight="1">
      <c r="A910" s="9"/>
      <c r="B910" s="9"/>
      <c r="C910" s="9"/>
      <c r="D910" s="9"/>
      <c r="E910" s="9"/>
      <c r="F910" s="8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spans="1:32" ht="16.5" customHeight="1">
      <c r="A911" s="9"/>
      <c r="B911" s="9"/>
      <c r="C911" s="9"/>
      <c r="D911" s="9"/>
      <c r="E911" s="9"/>
      <c r="F911" s="8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spans="1:32" ht="16.5" customHeight="1">
      <c r="A912" s="9"/>
      <c r="B912" s="9"/>
      <c r="C912" s="9"/>
      <c r="D912" s="9"/>
      <c r="E912" s="9"/>
      <c r="F912" s="8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spans="1:32" ht="16.5" customHeight="1">
      <c r="A913" s="9"/>
      <c r="B913" s="9"/>
      <c r="C913" s="9"/>
      <c r="D913" s="9"/>
      <c r="E913" s="9"/>
      <c r="F913" s="8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spans="1:32" ht="16.5" customHeight="1">
      <c r="A914" s="9"/>
      <c r="B914" s="9"/>
      <c r="C914" s="9"/>
      <c r="D914" s="9"/>
      <c r="E914" s="9"/>
      <c r="F914" s="8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spans="1:32" ht="16.5" customHeight="1">
      <c r="A915" s="9"/>
      <c r="B915" s="9"/>
      <c r="C915" s="9"/>
      <c r="D915" s="9"/>
      <c r="E915" s="9"/>
      <c r="F915" s="8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spans="1:32" ht="16.5" customHeight="1">
      <c r="A916" s="9"/>
      <c r="B916" s="9"/>
      <c r="C916" s="9"/>
      <c r="D916" s="9"/>
      <c r="E916" s="9"/>
      <c r="F916" s="8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spans="1:32" ht="16.5" customHeight="1">
      <c r="A917" s="9"/>
      <c r="B917" s="9"/>
      <c r="C917" s="9"/>
      <c r="D917" s="9"/>
      <c r="E917" s="9"/>
      <c r="F917" s="8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spans="1:32" ht="16.5" customHeight="1">
      <c r="A918" s="9"/>
      <c r="B918" s="9"/>
      <c r="C918" s="9"/>
      <c r="D918" s="9"/>
      <c r="E918" s="9"/>
      <c r="F918" s="8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spans="1:32" ht="16.5" customHeight="1">
      <c r="A919" s="9"/>
      <c r="B919" s="9"/>
      <c r="C919" s="9"/>
      <c r="D919" s="9"/>
      <c r="E919" s="9"/>
      <c r="F919" s="8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spans="1:32" ht="16.5" customHeight="1">
      <c r="A920" s="9"/>
      <c r="B920" s="9"/>
      <c r="C920" s="9"/>
      <c r="D920" s="9"/>
      <c r="E920" s="9"/>
      <c r="F920" s="8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spans="1:32" ht="16.5" customHeight="1">
      <c r="A921" s="9"/>
      <c r="B921" s="9"/>
      <c r="C921" s="9"/>
      <c r="D921" s="9"/>
      <c r="E921" s="9"/>
      <c r="F921" s="8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spans="1:32" ht="16.5" customHeight="1">
      <c r="A922" s="9"/>
      <c r="B922" s="9"/>
      <c r="C922" s="9"/>
      <c r="D922" s="9"/>
      <c r="E922" s="9"/>
      <c r="F922" s="8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spans="1:32" ht="16.5" customHeight="1">
      <c r="A923" s="9"/>
      <c r="B923" s="9"/>
      <c r="C923" s="9"/>
      <c r="D923" s="9"/>
      <c r="E923" s="9"/>
      <c r="F923" s="8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spans="1:32" ht="16.5" customHeight="1">
      <c r="A924" s="9"/>
      <c r="B924" s="9"/>
      <c r="C924" s="9"/>
      <c r="D924" s="9"/>
      <c r="E924" s="9"/>
      <c r="F924" s="8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spans="1:32" ht="16.5" customHeight="1">
      <c r="A925" s="9"/>
      <c r="B925" s="9"/>
      <c r="C925" s="9"/>
      <c r="D925" s="9"/>
      <c r="E925" s="9"/>
      <c r="F925" s="8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spans="1:32" ht="16.5" customHeight="1">
      <c r="A926" s="9"/>
      <c r="B926" s="9"/>
      <c r="C926" s="9"/>
      <c r="D926" s="9"/>
      <c r="E926" s="9"/>
      <c r="F926" s="8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spans="1:32" ht="16.5" customHeight="1">
      <c r="A927" s="9"/>
      <c r="B927" s="9"/>
      <c r="C927" s="9"/>
      <c r="D927" s="9"/>
      <c r="E927" s="9"/>
      <c r="F927" s="8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spans="1:32" ht="16.5" customHeight="1">
      <c r="A928" s="9"/>
      <c r="B928" s="9"/>
      <c r="C928" s="9"/>
      <c r="D928" s="9"/>
      <c r="E928" s="9"/>
      <c r="F928" s="8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spans="1:32" ht="16.5" customHeight="1">
      <c r="A929" s="9"/>
      <c r="B929" s="9"/>
      <c r="C929" s="9"/>
      <c r="D929" s="9"/>
      <c r="E929" s="9"/>
      <c r="F929" s="8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spans="1:32" ht="16.5" customHeight="1">
      <c r="A930" s="9"/>
      <c r="B930" s="9"/>
      <c r="C930" s="9"/>
      <c r="D930" s="9"/>
      <c r="E930" s="9"/>
      <c r="F930" s="8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spans="1:32" ht="16.5" customHeight="1">
      <c r="A931" s="9"/>
      <c r="B931" s="9"/>
      <c r="C931" s="9"/>
      <c r="D931" s="9"/>
      <c r="E931" s="9"/>
      <c r="F931" s="8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spans="1:32" ht="16.5" customHeight="1">
      <c r="A932" s="9"/>
      <c r="B932" s="9"/>
      <c r="C932" s="9"/>
      <c r="D932" s="9"/>
      <c r="E932" s="9"/>
      <c r="F932" s="8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spans="1:32" ht="16.5" customHeight="1">
      <c r="A933" s="9"/>
      <c r="B933" s="9"/>
      <c r="C933" s="9"/>
      <c r="D933" s="9"/>
      <c r="E933" s="9"/>
      <c r="F933" s="8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spans="1:32" ht="16.5" customHeight="1">
      <c r="A934" s="9"/>
      <c r="B934" s="9"/>
      <c r="C934" s="9"/>
      <c r="D934" s="9"/>
      <c r="E934" s="9"/>
      <c r="F934" s="8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spans="1:32" ht="16.5" customHeight="1">
      <c r="A935" s="9"/>
      <c r="B935" s="9"/>
      <c r="C935" s="9"/>
      <c r="D935" s="9"/>
      <c r="E935" s="9"/>
      <c r="F935" s="8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spans="1:32" ht="16.5" customHeight="1">
      <c r="A936" s="9"/>
      <c r="B936" s="9"/>
      <c r="C936" s="9"/>
      <c r="D936" s="9"/>
      <c r="E936" s="9"/>
      <c r="F936" s="8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spans="1:32" ht="16.5" customHeight="1">
      <c r="A937" s="9"/>
      <c r="B937" s="9"/>
      <c r="C937" s="9"/>
      <c r="D937" s="9"/>
      <c r="E937" s="9"/>
      <c r="F937" s="8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spans="1:32" ht="16.5" customHeight="1">
      <c r="A938" s="9"/>
      <c r="B938" s="9"/>
      <c r="C938" s="9"/>
      <c r="D938" s="9"/>
      <c r="E938" s="9"/>
      <c r="F938" s="8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spans="1:32" ht="16.5" customHeight="1">
      <c r="A939" s="9"/>
      <c r="B939" s="9"/>
      <c r="C939" s="9"/>
      <c r="D939" s="9"/>
      <c r="E939" s="9"/>
      <c r="F939" s="8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spans="1:32" ht="16.5" customHeight="1">
      <c r="A940" s="9"/>
      <c r="B940" s="9"/>
      <c r="C940" s="9"/>
      <c r="D940" s="9"/>
      <c r="E940" s="9"/>
      <c r="F940" s="8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spans="1:32" ht="16.5" customHeight="1">
      <c r="A941" s="9"/>
      <c r="B941" s="9"/>
      <c r="C941" s="9"/>
      <c r="D941" s="9"/>
      <c r="E941" s="9"/>
      <c r="F941" s="8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spans="1:32" ht="16.5" customHeight="1">
      <c r="A942" s="9"/>
      <c r="B942" s="9"/>
      <c r="C942" s="9"/>
      <c r="D942" s="9"/>
      <c r="E942" s="9"/>
      <c r="F942" s="8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spans="1:32" ht="16.5" customHeight="1">
      <c r="A943" s="9"/>
      <c r="B943" s="9"/>
      <c r="C943" s="9"/>
      <c r="D943" s="9"/>
      <c r="E943" s="9"/>
      <c r="F943" s="8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spans="1:32" ht="16.5" customHeight="1">
      <c r="A944" s="9"/>
      <c r="B944" s="9"/>
      <c r="C944" s="9"/>
      <c r="D944" s="9"/>
      <c r="E944" s="9"/>
      <c r="F944" s="8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spans="1:32" ht="16.5" customHeight="1">
      <c r="A945" s="9"/>
      <c r="B945" s="9"/>
      <c r="C945" s="9"/>
      <c r="D945" s="9"/>
      <c r="E945" s="9"/>
      <c r="F945" s="8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spans="1:32" ht="16.5" customHeight="1">
      <c r="A946" s="9"/>
      <c r="B946" s="9"/>
      <c r="C946" s="9"/>
      <c r="D946" s="9"/>
      <c r="E946" s="9"/>
      <c r="F946" s="8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spans="1:32" ht="16.5" customHeight="1">
      <c r="A947" s="9"/>
      <c r="B947" s="9"/>
      <c r="C947" s="9"/>
      <c r="D947" s="9"/>
      <c r="E947" s="9"/>
      <c r="F947" s="8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spans="1:32" ht="16.5" customHeight="1">
      <c r="A948" s="9"/>
      <c r="B948" s="9"/>
      <c r="C948" s="9"/>
      <c r="D948" s="9"/>
      <c r="E948" s="9"/>
      <c r="F948" s="8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 spans="1:32" ht="16.5" customHeight="1">
      <c r="A949" s="9"/>
      <c r="B949" s="9"/>
      <c r="C949" s="9"/>
      <c r="D949" s="9"/>
      <c r="E949" s="9"/>
      <c r="F949" s="8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spans="1:32" ht="16.5" customHeight="1">
      <c r="A950" s="9"/>
      <c r="B950" s="9"/>
      <c r="C950" s="9"/>
      <c r="D950" s="9"/>
      <c r="E950" s="9"/>
      <c r="F950" s="8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spans="1:32" ht="16.5" customHeight="1">
      <c r="A951" s="9"/>
      <c r="B951" s="9"/>
      <c r="C951" s="9"/>
      <c r="D951" s="9"/>
      <c r="E951" s="9"/>
      <c r="F951" s="8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spans="1:32" ht="16.5" customHeight="1">
      <c r="A952" s="9"/>
      <c r="B952" s="9"/>
      <c r="C952" s="9"/>
      <c r="D952" s="9"/>
      <c r="E952" s="9"/>
      <c r="F952" s="8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spans="1:32" ht="16.5" customHeight="1">
      <c r="A953" s="9"/>
      <c r="B953" s="9"/>
      <c r="C953" s="9"/>
      <c r="D953" s="9"/>
      <c r="E953" s="9"/>
      <c r="F953" s="8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spans="1:32" ht="16.5" customHeight="1">
      <c r="A954" s="9"/>
      <c r="B954" s="9"/>
      <c r="C954" s="9"/>
      <c r="D954" s="9"/>
      <c r="E954" s="9"/>
      <c r="F954" s="8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spans="1:32" ht="16.5" customHeight="1">
      <c r="A955" s="9"/>
      <c r="B955" s="9"/>
      <c r="C955" s="9"/>
      <c r="D955" s="9"/>
      <c r="E955" s="9"/>
      <c r="F955" s="8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spans="1:32" ht="16.5" customHeight="1">
      <c r="A956" s="9"/>
      <c r="B956" s="9"/>
      <c r="C956" s="9"/>
      <c r="D956" s="9"/>
      <c r="E956" s="9"/>
      <c r="F956" s="8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spans="1:32" ht="16.5" customHeight="1">
      <c r="A957" s="9"/>
      <c r="B957" s="9"/>
      <c r="C957" s="9"/>
      <c r="D957" s="9"/>
      <c r="E957" s="9"/>
      <c r="F957" s="8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spans="1:32" ht="16.5" customHeight="1">
      <c r="A958" s="9"/>
      <c r="B958" s="9"/>
      <c r="C958" s="9"/>
      <c r="D958" s="9"/>
      <c r="E958" s="9"/>
      <c r="F958" s="8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 spans="1:32" ht="16.5" customHeight="1">
      <c r="A959" s="9"/>
      <c r="B959" s="9"/>
      <c r="C959" s="9"/>
      <c r="D959" s="9"/>
      <c r="E959" s="9"/>
      <c r="F959" s="8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 spans="1:32" ht="16.5" customHeight="1">
      <c r="A960" s="9"/>
      <c r="B960" s="9"/>
      <c r="C960" s="9"/>
      <c r="D960" s="9"/>
      <c r="E960" s="9"/>
      <c r="F960" s="8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spans="1:32" ht="16.5" customHeight="1">
      <c r="A961" s="9"/>
      <c r="B961" s="9"/>
      <c r="C961" s="9"/>
      <c r="D961" s="9"/>
      <c r="E961" s="9"/>
      <c r="F961" s="8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spans="1:32" ht="16.5" customHeight="1">
      <c r="A962" s="9"/>
      <c r="B962" s="9"/>
      <c r="C962" s="9"/>
      <c r="D962" s="9"/>
      <c r="E962" s="9"/>
      <c r="F962" s="8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 spans="1:32" ht="16.5" customHeight="1">
      <c r="A963" s="9"/>
      <c r="B963" s="9"/>
      <c r="C963" s="9"/>
      <c r="D963" s="9"/>
      <c r="E963" s="9"/>
      <c r="F963" s="8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 spans="1:32" ht="16.5" customHeight="1">
      <c r="A964" s="9"/>
      <c r="B964" s="9"/>
      <c r="C964" s="9"/>
      <c r="D964" s="9"/>
      <c r="E964" s="9"/>
      <c r="F964" s="8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spans="1:32" ht="16.5" customHeight="1">
      <c r="A965" s="9"/>
      <c r="B965" s="9"/>
      <c r="C965" s="9"/>
      <c r="D965" s="9"/>
      <c r="E965" s="9"/>
      <c r="F965" s="8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spans="1:32" ht="16.5" customHeight="1">
      <c r="A966" s="9"/>
      <c r="B966" s="9"/>
      <c r="C966" s="9"/>
      <c r="D966" s="9"/>
      <c r="E966" s="9"/>
      <c r="F966" s="8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spans="1:32" ht="16.5" customHeight="1">
      <c r="A967" s="9"/>
      <c r="B967" s="9"/>
      <c r="C967" s="9"/>
      <c r="D967" s="9"/>
      <c r="E967" s="9"/>
      <c r="F967" s="8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spans="1:32" ht="16.5" customHeight="1">
      <c r="A968" s="9"/>
      <c r="B968" s="9"/>
      <c r="C968" s="9"/>
      <c r="D968" s="9"/>
      <c r="E968" s="9"/>
      <c r="F968" s="8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 spans="1:32" ht="16.5" customHeight="1">
      <c r="A969" s="9"/>
      <c r="B969" s="9"/>
      <c r="C969" s="9"/>
      <c r="D969" s="9"/>
      <c r="E969" s="9"/>
      <c r="F969" s="8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spans="1:32" ht="16.5" customHeight="1">
      <c r="A970" s="9"/>
      <c r="B970" s="9"/>
      <c r="C970" s="9"/>
      <c r="D970" s="9"/>
      <c r="E970" s="9"/>
      <c r="F970" s="8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spans="1:32" ht="16.5" customHeight="1">
      <c r="A971" s="9"/>
      <c r="B971" s="9"/>
      <c r="C971" s="9"/>
      <c r="D971" s="9"/>
      <c r="E971" s="9"/>
      <c r="F971" s="8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spans="1:32" ht="16.5" customHeight="1">
      <c r="A972" s="9"/>
      <c r="B972" s="9"/>
      <c r="C972" s="9"/>
      <c r="D972" s="9"/>
      <c r="E972" s="9"/>
      <c r="F972" s="8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spans="1:32" ht="16.5" customHeight="1">
      <c r="A973" s="9"/>
      <c r="B973" s="9"/>
      <c r="C973" s="9"/>
      <c r="D973" s="9"/>
      <c r="E973" s="9"/>
      <c r="F973" s="8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 spans="1:32" ht="16.5" customHeight="1">
      <c r="A974" s="9"/>
      <c r="B974" s="9"/>
      <c r="C974" s="9"/>
      <c r="D974" s="9"/>
      <c r="E974" s="9"/>
      <c r="F974" s="8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spans="1:32" ht="16.5" customHeight="1">
      <c r="A975" s="9"/>
      <c r="B975" s="9"/>
      <c r="C975" s="9"/>
      <c r="D975" s="9"/>
      <c r="E975" s="9"/>
      <c r="F975" s="8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spans="1:32" ht="16.5" customHeight="1">
      <c r="A976" s="9"/>
      <c r="B976" s="9"/>
      <c r="C976" s="9"/>
      <c r="D976" s="9"/>
      <c r="E976" s="9"/>
      <c r="F976" s="8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spans="1:32" ht="16.5" customHeight="1">
      <c r="A977" s="9"/>
      <c r="B977" s="9"/>
      <c r="C977" s="9"/>
      <c r="D977" s="9"/>
      <c r="E977" s="9"/>
      <c r="F977" s="8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spans="1:32" ht="16.5" customHeight="1">
      <c r="A978" s="9"/>
      <c r="B978" s="9"/>
      <c r="C978" s="9"/>
      <c r="D978" s="9"/>
      <c r="E978" s="9"/>
      <c r="F978" s="8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 spans="1:32" ht="16.5" customHeight="1">
      <c r="A979" s="9"/>
      <c r="B979" s="9"/>
      <c r="C979" s="9"/>
      <c r="D979" s="9"/>
      <c r="E979" s="9"/>
      <c r="F979" s="8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spans="1:32" ht="16.5" customHeight="1">
      <c r="A980" s="9"/>
      <c r="B980" s="9"/>
      <c r="C980" s="9"/>
      <c r="D980" s="9"/>
      <c r="E980" s="9"/>
      <c r="F980" s="8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spans="1:32" ht="16.5" customHeight="1">
      <c r="A981" s="9"/>
      <c r="B981" s="9"/>
      <c r="C981" s="9"/>
      <c r="D981" s="9"/>
      <c r="E981" s="9"/>
      <c r="F981" s="8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spans="1:32" ht="16.5" customHeight="1">
      <c r="A982" s="9"/>
      <c r="B982" s="9"/>
      <c r="C982" s="9"/>
      <c r="D982" s="9"/>
      <c r="E982" s="9"/>
      <c r="F982" s="8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 spans="1:32" ht="16.5" customHeight="1">
      <c r="A983" s="9"/>
      <c r="B983" s="9"/>
      <c r="C983" s="9"/>
      <c r="D983" s="9"/>
      <c r="E983" s="9"/>
      <c r="F983" s="8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 spans="1:32" ht="16.5" customHeight="1">
      <c r="A984" s="9"/>
      <c r="B984" s="9"/>
      <c r="C984" s="9"/>
      <c r="D984" s="9"/>
      <c r="E984" s="9"/>
      <c r="F984" s="8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spans="1:32" ht="16.5" customHeight="1">
      <c r="A985" s="9"/>
      <c r="B985" s="9"/>
      <c r="C985" s="9"/>
      <c r="D985" s="9"/>
      <c r="E985" s="9"/>
      <c r="F985" s="8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spans="1:32" ht="16.5" customHeight="1">
      <c r="A986" s="9"/>
      <c r="B986" s="9"/>
      <c r="C986" s="9"/>
      <c r="D986" s="9"/>
      <c r="E986" s="9"/>
      <c r="F986" s="8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 spans="1:32" ht="16.5" customHeight="1">
      <c r="A987" s="9"/>
      <c r="B987" s="9"/>
      <c r="C987" s="9"/>
      <c r="D987" s="9"/>
      <c r="E987" s="9"/>
      <c r="F987" s="8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spans="1:32" ht="16.5" customHeight="1">
      <c r="A988" s="9"/>
      <c r="B988" s="9"/>
      <c r="C988" s="9"/>
      <c r="D988" s="9"/>
      <c r="E988" s="9"/>
      <c r="F988" s="8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spans="1:32" ht="16.5" customHeight="1">
      <c r="A989" s="9"/>
      <c r="B989" s="9"/>
      <c r="C989" s="9"/>
      <c r="D989" s="9"/>
      <c r="E989" s="9"/>
      <c r="F989" s="8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spans="1:32" ht="16.5" customHeight="1">
      <c r="A990" s="9"/>
      <c r="B990" s="9"/>
      <c r="C990" s="9"/>
      <c r="D990" s="9"/>
      <c r="E990" s="9"/>
      <c r="F990" s="8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spans="1:32" ht="16.5" customHeight="1">
      <c r="A991" s="9"/>
      <c r="B991" s="9"/>
      <c r="C991" s="9"/>
      <c r="D991" s="9"/>
      <c r="E991" s="9"/>
      <c r="F991" s="8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 spans="1:32" ht="16.5" customHeight="1">
      <c r="A992" s="9"/>
      <c r="B992" s="9"/>
      <c r="C992" s="9"/>
      <c r="D992" s="9"/>
      <c r="E992" s="9"/>
      <c r="F992" s="8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spans="1:32" ht="16.5" customHeight="1">
      <c r="A993" s="9"/>
      <c r="B993" s="9"/>
      <c r="C993" s="9"/>
      <c r="D993" s="9"/>
      <c r="E993" s="9"/>
      <c r="F993" s="8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 spans="1:32" ht="16.5" customHeight="1">
      <c r="A994" s="9"/>
      <c r="B994" s="9"/>
      <c r="C994" s="9"/>
      <c r="D994" s="9"/>
      <c r="E994" s="9"/>
      <c r="F994" s="8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spans="1:32" ht="16.5" customHeight="1">
      <c r="A995" s="9"/>
      <c r="B995" s="9"/>
      <c r="C995" s="9"/>
      <c r="D995" s="9"/>
      <c r="E995" s="9"/>
      <c r="F995" s="8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spans="1:32" ht="16.5" customHeight="1">
      <c r="A996" s="9"/>
      <c r="B996" s="9"/>
      <c r="C996" s="9"/>
      <c r="D996" s="9"/>
      <c r="E996" s="9"/>
      <c r="F996" s="8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 spans="1:32" ht="16.5" customHeight="1">
      <c r="A997" s="9"/>
      <c r="B997" s="9"/>
      <c r="C997" s="9"/>
      <c r="D997" s="9"/>
      <c r="E997" s="9"/>
      <c r="F997" s="8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spans="1:32" ht="16.5" customHeight="1">
      <c r="A998" s="9"/>
      <c r="B998" s="9"/>
      <c r="C998" s="9"/>
      <c r="D998" s="9"/>
      <c r="E998" s="9"/>
      <c r="F998" s="8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spans="1:32" ht="16.5" customHeight="1">
      <c r="A999" s="9"/>
      <c r="B999" s="9"/>
      <c r="C999" s="9"/>
      <c r="D999" s="9"/>
      <c r="E999" s="9"/>
      <c r="F999" s="8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spans="1:32" ht="16.5" customHeight="1">
      <c r="A1000" s="9"/>
      <c r="B1000" s="9"/>
      <c r="C1000" s="9"/>
      <c r="D1000" s="9"/>
      <c r="E1000" s="9"/>
      <c r="F1000" s="8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  <row r="1001" spans="1:32" ht="16.5" customHeight="1">
      <c r="A1001" s="9"/>
      <c r="B1001" s="9"/>
      <c r="C1001" s="9"/>
      <c r="D1001" s="9"/>
      <c r="E1001" s="9"/>
      <c r="F1001" s="8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</row>
    <row r="1002" spans="1:32" ht="16.5" customHeight="1">
      <c r="A1002" s="9"/>
      <c r="B1002" s="9"/>
      <c r="C1002" s="9"/>
      <c r="D1002" s="9"/>
      <c r="E1002" s="9"/>
      <c r="F1002" s="8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</row>
    <row r="1003" spans="1:32" ht="16.5" customHeight="1">
      <c r="A1003" s="9"/>
      <c r="B1003" s="9"/>
      <c r="C1003" s="9"/>
      <c r="D1003" s="9"/>
      <c r="E1003" s="9"/>
      <c r="F1003" s="8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</row>
    <row r="1004" spans="1:32" ht="16.5" customHeight="1">
      <c r="A1004" s="9"/>
      <c r="B1004" s="9"/>
      <c r="C1004" s="9"/>
      <c r="D1004" s="9"/>
      <c r="E1004" s="9"/>
      <c r="F1004" s="8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</row>
    <row r="1005" spans="1:32" ht="16.5" customHeight="1">
      <c r="A1005" s="9"/>
      <c r="B1005" s="9"/>
      <c r="C1005" s="9"/>
      <c r="D1005" s="9"/>
      <c r="E1005" s="9"/>
      <c r="F1005" s="8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</row>
    <row r="1006" spans="1:32" ht="16.5" customHeight="1">
      <c r="A1006" s="9"/>
      <c r="B1006" s="9"/>
      <c r="C1006" s="9"/>
      <c r="D1006" s="9"/>
      <c r="E1006" s="9"/>
      <c r="F1006" s="8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</row>
    <row r="1007" spans="1:32" ht="16.5" customHeight="1">
      <c r="A1007" s="9"/>
      <c r="B1007" s="9"/>
      <c r="C1007" s="9"/>
      <c r="D1007" s="9"/>
      <c r="E1007" s="9"/>
      <c r="F1007" s="8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</row>
    <row r="1008" spans="1:32" ht="16.5" customHeight="1">
      <c r="A1008" s="9"/>
      <c r="B1008" s="9"/>
      <c r="C1008" s="9"/>
      <c r="D1008" s="9"/>
      <c r="E1008" s="9"/>
      <c r="F1008" s="8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</row>
    <row r="1009" spans="1:32" ht="16.5" customHeight="1">
      <c r="A1009" s="9"/>
      <c r="B1009" s="9"/>
      <c r="C1009" s="9"/>
      <c r="D1009" s="9"/>
      <c r="E1009" s="9"/>
      <c r="F1009" s="8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</row>
    <row r="1010" spans="1:32" ht="16.5" customHeight="1">
      <c r="A1010" s="9"/>
      <c r="B1010" s="9"/>
      <c r="C1010" s="9"/>
      <c r="D1010" s="9"/>
      <c r="E1010" s="9"/>
      <c r="F1010" s="8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</row>
    <row r="1011" spans="1:32" ht="16.5" customHeight="1">
      <c r="A1011" s="9"/>
      <c r="B1011" s="9"/>
      <c r="C1011" s="9"/>
      <c r="D1011" s="9"/>
      <c r="E1011" s="9"/>
      <c r="F1011" s="8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</row>
    <row r="1012" spans="1:32" ht="16.5" customHeight="1">
      <c r="A1012" s="9"/>
      <c r="B1012" s="9"/>
      <c r="C1012" s="9"/>
      <c r="D1012" s="9"/>
      <c r="E1012" s="9"/>
      <c r="F1012" s="8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</row>
    <row r="1013" spans="1:32" ht="16.5" customHeight="1">
      <c r="A1013" s="9"/>
      <c r="B1013" s="9"/>
      <c r="C1013" s="9"/>
      <c r="D1013" s="9"/>
      <c r="E1013" s="9"/>
      <c r="F1013" s="8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</row>
    <row r="1014" spans="1:32" ht="16.5" customHeight="1">
      <c r="A1014" s="9"/>
      <c r="B1014" s="9"/>
      <c r="C1014" s="9"/>
      <c r="D1014" s="9"/>
      <c r="E1014" s="9"/>
      <c r="F1014" s="8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</row>
    <row r="1015" spans="1:32" ht="16.5" customHeight="1">
      <c r="A1015" s="9"/>
      <c r="B1015" s="9"/>
      <c r="C1015" s="9"/>
      <c r="D1015" s="9"/>
      <c r="E1015" s="9"/>
      <c r="F1015" s="8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</row>
    <row r="1016" spans="1:32" ht="16.5" customHeight="1">
      <c r="A1016" s="9"/>
      <c r="B1016" s="9"/>
      <c r="C1016" s="9"/>
      <c r="D1016" s="9"/>
      <c r="E1016" s="9"/>
      <c r="F1016" s="8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</row>
  </sheetData>
  <autoFilter ref="B1:Q1" xr:uid="{00000000-0001-0000-0600-000000000000}">
    <sortState xmlns:xlrd2="http://schemas.microsoft.com/office/spreadsheetml/2017/richdata2" ref="B2:Q58">
      <sortCondition ref="F1"/>
    </sortState>
  </autoFilter>
  <phoneticPr fontId="22" type="noConversion"/>
  <hyperlinks>
    <hyperlink ref="B19" r:id="rId1" xr:uid="{00000000-0004-0000-0600-000000000000}"/>
    <hyperlink ref="B20" r:id="rId2" xr:uid="{00000000-0004-0000-0600-000001000000}"/>
    <hyperlink ref="B25" r:id="rId3" xr:uid="{00000000-0004-0000-0600-000002000000}"/>
    <hyperlink ref="B26" r:id="rId4" xr:uid="{00000000-0004-0000-0600-000003000000}"/>
    <hyperlink ref="B27" r:id="rId5" xr:uid="{00000000-0004-0000-0600-000004000000}"/>
    <hyperlink ref="B29" r:id="rId6" xr:uid="{00000000-0004-0000-0600-000005000000}"/>
    <hyperlink ref="B31" r:id="rId7" xr:uid="{00000000-0004-0000-0600-000006000000}"/>
    <hyperlink ref="B41" r:id="rId8" display="⚾" xr:uid="{593466A9-A73E-4AA4-B292-34A8C7281F47}"/>
    <hyperlink ref="B42" r:id="rId9" xr:uid="{50C0C5BA-6202-4B88-807C-0F40DA758C30}"/>
    <hyperlink ref="B43" r:id="rId10" xr:uid="{82716050-AA72-4E6B-883C-819204594C97}"/>
    <hyperlink ref="B44" r:id="rId11" xr:uid="{AD830A3B-AE37-44D5-ADDF-77A3DFAFEC50}"/>
    <hyperlink ref="B45" r:id="rId12" xr:uid="{04540D56-868D-4A0D-B7A4-520CF236F0DD}"/>
    <hyperlink ref="B46" r:id="rId13" display="https://www.acmicpc.net/problem/19238" xr:uid="{987C5196-64BE-4830-8025-BDEB50D79D0E}"/>
    <hyperlink ref="B47" r:id="rId14" display="https://www.acmicpc.net/problem/21609" xr:uid="{2D54FBA9-0EF5-4336-84C1-621A02215E46}"/>
    <hyperlink ref="B58" r:id="rId15" display="https://www.acmicpc.net/problem/17825" xr:uid="{5F4F363E-9BC0-4C2B-9C81-D79A5DDCD5BC}"/>
    <hyperlink ref="B59" r:id="rId16" display="https://www.acmicpc.net/problem/17136" xr:uid="{C28A2E7E-ACB7-4804-AC84-225B12B9A538}"/>
    <hyperlink ref="B54" r:id="rId17" xr:uid="{E25CCD68-AEF3-41A0-AA7E-97986BAFD659}"/>
    <hyperlink ref="B51" r:id="rId18" xr:uid="{397E40E6-290D-4384-8DE8-5F95F1B33D7D}"/>
    <hyperlink ref="B48" r:id="rId19" xr:uid="{5DFDC576-75D6-4D04-862F-40DF021ED1F6}"/>
    <hyperlink ref="B49" r:id="rId20" xr:uid="{A3FD64C0-810A-43CA-87C6-B38FE06F04AF}"/>
    <hyperlink ref="B52" r:id="rId21" xr:uid="{12374A1D-B694-4AD0-959C-DFD8C07234F8}"/>
    <hyperlink ref="B53" r:id="rId22" display="2023상_토끼와경주" xr:uid="{DF450F1B-97B5-4958-A193-438B86A2AFC3}"/>
    <hyperlink ref="B57" r:id="rId23" display="https://www.acmicpc.net/problem/17472" xr:uid="{F9E73BE1-2881-4CBA-B6E0-A3329EDCAF6F}"/>
    <hyperlink ref="B55" r:id="rId24" display="https://www.acmicpc.net/problem/21611" xr:uid="{C64621A9-A464-4555-B343-975C8E4B9B3F}"/>
    <hyperlink ref="B56" r:id="rId25" display="https://www.acmicpc.net/problem/23290" xr:uid="{29A76C9E-3F1C-4D5F-8719-33879E8BC5C4}"/>
    <hyperlink ref="B5" r:id="rId26" xr:uid="{838D7838-96DC-465B-861A-B1E0DE56ED3E}"/>
    <hyperlink ref="B4" r:id="rId27" display="https://www.acmicpc.net/problem/14503" xr:uid="{0D6C81C6-2740-4D8C-9BDC-669D5FF5319B}"/>
    <hyperlink ref="B6" r:id="rId28" display="https://www.acmicpc.net/problem/14890" xr:uid="{267D0BE7-104C-4ABA-89BE-A2F9CAA4A8D8}"/>
    <hyperlink ref="B16" r:id="rId29" display="https://www.acmicpc.net/problem/15683" xr:uid="{32B5307B-774D-4F93-9F8E-160A31E302C0}"/>
    <hyperlink ref="B17" r:id="rId30" xr:uid="{D0C2941E-0437-4F6B-AE54-B6D116CE8E05}"/>
    <hyperlink ref="B7" r:id="rId31" display="https://www.acmicpc.net/problem/15685" xr:uid="{BE9DE9F8-B505-45FE-96A8-5A8EDFD1B4DA}"/>
    <hyperlink ref="B2" r:id="rId32" display="https://www.acmicpc.net/problem/15686" xr:uid="{E2D6AA0D-AF17-4FA5-BCAA-439C93BA4A13}"/>
    <hyperlink ref="B3" r:id="rId33" display="https://www.acmicpc.net/problem/16234" xr:uid="{E566DFD3-7F95-493E-901C-3F97B2997148}"/>
    <hyperlink ref="B14" r:id="rId34" xr:uid="{C4D0EEA0-3DD2-443A-BF15-9A350C628504}"/>
    <hyperlink ref="B13" r:id="rId35" display="https://www.acmicpc.net/problem/16236" xr:uid="{EF1AFD8C-423C-4EF7-ABDA-1A78E0194758}"/>
    <hyperlink ref="B21" r:id="rId36" display="https://www.acmicpc.net/problem/17144" xr:uid="{1A502091-6F47-4BAA-B15A-6475AF9E40D8}"/>
    <hyperlink ref="B9" r:id="rId37" display="https://www.acmicpc.net/problem/17143" xr:uid="{61817FDA-B0E0-4212-A2FA-281FDDA8B377}"/>
    <hyperlink ref="B10" r:id="rId38" display="https://www.acmicpc.net/problem/17140" xr:uid="{0216A4C8-1D04-44C7-8322-B09DBB64CA8F}"/>
    <hyperlink ref="B11" r:id="rId39" xr:uid="{3DF9F9F9-2CBB-4BD1-BB97-D2F9416478E9}"/>
    <hyperlink ref="B12" r:id="rId40" xr:uid="{3C8AFC37-2D51-4747-9B17-9F7C8CD5782C}"/>
    <hyperlink ref="B22" r:id="rId41" xr:uid="{47500696-1250-4BE9-BF5F-45D44A91C7C7}"/>
    <hyperlink ref="B15" r:id="rId42" xr:uid="{787C85A5-007A-46ED-9A93-E90B59C9D532}"/>
    <hyperlink ref="B8" r:id="rId43" xr:uid="{5D9A0329-E964-466C-B255-A3C04C2280D2}"/>
    <hyperlink ref="B24" r:id="rId44" xr:uid="{8C51CE15-C241-42C7-8F9E-FBB8B2953B7E}"/>
    <hyperlink ref="B36" r:id="rId45" xr:uid="{8827788C-842A-4105-B82F-6A0E3383439A}"/>
    <hyperlink ref="B32" r:id="rId46" xr:uid="{10B05EA9-4180-4FF2-8859-3E4E8435E538}"/>
    <hyperlink ref="B23" r:id="rId47" display="2161.0.마법사 상어와 비바라기" xr:uid="{EF7CD45B-022B-4A5A-A602-C79F365D9061}"/>
    <hyperlink ref="B34" r:id="rId48" xr:uid="{B0984ACA-553F-430C-B756-54E8C1543057}"/>
    <hyperlink ref="B37" r:id="rId49" xr:uid="{4BC4360A-C672-4FA9-BC31-F49E868C529C}"/>
    <hyperlink ref="B38" r:id="rId50" xr:uid="{CFD1EB89-67BF-4959-905D-43D7F58C60AA}"/>
    <hyperlink ref="B35" r:id="rId51" xr:uid="{0A978B18-DA59-40CF-839C-D9292F6AD977}"/>
    <hyperlink ref="B33" r:id="rId52" xr:uid="{87BC8564-D4D6-4B81-8737-3540DCF321CB}"/>
    <hyperlink ref="B40" r:id="rId53" xr:uid="{7C42FA62-4463-4CF5-8AB9-847F29933876}"/>
    <hyperlink ref="B18" r:id="rId54" xr:uid="{E1ADFCFD-D2D9-4AAB-BB29-C37E4AC3DCE0}"/>
    <hyperlink ref="B28" r:id="rId55" xr:uid="{A1A76639-D97E-4D8B-AF20-5DB7237F4325}"/>
    <hyperlink ref="B30" r:id="rId56" xr:uid="{3D3A5390-3869-419C-8AB4-5D558C8EFFD7}"/>
    <hyperlink ref="B39" r:id="rId57" xr:uid="{546F15CF-F9F7-489F-8ADD-9F191762493B}"/>
    <hyperlink ref="B50" r:id="rId58" xr:uid="{3543E784-5C65-44DA-B580-5A5A291B73F2}"/>
    <hyperlink ref="B60" r:id="rId59" display="https://www.acmicpc.net/problem/5373" xr:uid="{E52D1D9D-3EED-4473-B6DC-07973BBE3F3B}"/>
    <hyperlink ref="B61" r:id="rId60" display="https://www.acmicpc.net/problem/23289" xr:uid="{403C64F9-79BA-45A9-9FA4-B7A73010DD9E}"/>
    <hyperlink ref="B62" r:id="rId61" display="https://www.acmicpc.net/problem/23291" xr:uid="{6DC760D4-D07D-4946-8886-CE1879DEB5B5}"/>
    <hyperlink ref="B63" r:id="rId62" xr:uid="{50C31DB5-BACE-46BB-96B1-BCB484DA6F02}"/>
    <hyperlink ref="C6" r:id="rId63" xr:uid="{0916CBB6-5581-4828-A761-E71F082D9BDE}"/>
    <hyperlink ref="C5" r:id="rId64" xr:uid="{D32D535D-1B2F-42F2-99D2-CD6073CD4F48}"/>
    <hyperlink ref="B64" r:id="rId65" xr:uid="{C728E5D4-A661-4E80-AD87-23BCEC7A7008}"/>
  </hyperlinks>
  <pageMargins left="0.7" right="0.7" top="0.75" bottom="0.75" header="0" footer="0"/>
  <pageSetup paperSize="9"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기초편</vt:lpstr>
      <vt:lpstr>연습편</vt:lpstr>
      <vt:lpstr>문제편</vt:lpstr>
      <vt:lpstr>CLASS</vt:lpstr>
      <vt:lpstr>유형별 풀이</vt:lpstr>
      <vt:lpstr>프로그래머스</vt:lpstr>
      <vt:lpstr>이코테</vt:lpstr>
      <vt:lpstr>알고 코테 책</vt:lpstr>
      <vt:lpstr>삼성SW역량기출</vt:lpstr>
      <vt:lpstr>유형,날짜별 문제 풀이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동민신</dc:creator>
  <cp:lastModifiedBy>5023</cp:lastModifiedBy>
  <dcterms:created xsi:type="dcterms:W3CDTF">2021-07-17T09:03:48Z</dcterms:created>
  <dcterms:modified xsi:type="dcterms:W3CDTF">2024-06-09T02:24:15Z</dcterms:modified>
</cp:coreProperties>
</file>