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해외용\"/>
    </mc:Choice>
  </mc:AlternateContent>
  <bookViews>
    <workbookView xWindow="0" yWindow="0" windowWidth="28800" windowHeight="12390" activeTab="3"/>
  </bookViews>
  <sheets>
    <sheet name="메모리즈 씨앗 획득 확률" sheetId="10" r:id="rId1"/>
    <sheet name="홈가든 씨앗 시즌6 분해 확률" sheetId="2" r:id="rId2"/>
    <sheet name="작물 업그레이드 확률" sheetId="3" r:id="rId3"/>
    <sheet name="조합 종류 및 확률" sheetId="4" r:id="rId4"/>
    <sheet name="홈가든 시즌 6 작물 정보" sheetId="7" r:id="rId5"/>
  </sheets>
  <definedNames>
    <definedName name="_xlnm._FilterDatabase" localSheetId="3" hidden="1">'조합 종류 및 확률'!$B$2:$O$2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3" l="1"/>
  <c r="E127" i="3" s="1"/>
  <c r="D126" i="3"/>
  <c r="E126" i="3" s="1"/>
  <c r="E125" i="3"/>
  <c r="D125" i="3"/>
  <c r="D124" i="3"/>
  <c r="E124" i="3" s="1"/>
  <c r="E123" i="3"/>
  <c r="D123" i="3"/>
  <c r="E122" i="3"/>
  <c r="E121" i="3"/>
  <c r="E120" i="3"/>
  <c r="E119" i="3"/>
  <c r="E118" i="3"/>
  <c r="E117" i="3"/>
  <c r="E116" i="3"/>
  <c r="I113" i="3"/>
  <c r="J113" i="3" s="1"/>
  <c r="E113" i="3"/>
  <c r="D113" i="3"/>
  <c r="I112" i="3"/>
  <c r="J112" i="3" s="1"/>
  <c r="E112" i="3"/>
  <c r="D112" i="3"/>
  <c r="I111" i="3"/>
  <c r="J111" i="3" s="1"/>
  <c r="E111" i="3"/>
  <c r="D111" i="3"/>
  <c r="J110" i="3"/>
  <c r="I110" i="3"/>
  <c r="E110" i="3"/>
  <c r="D110" i="3"/>
  <c r="J109" i="3"/>
  <c r="I109" i="3"/>
  <c r="E109" i="3"/>
  <c r="D109" i="3"/>
  <c r="J108" i="3"/>
  <c r="I108" i="3"/>
  <c r="E108" i="3"/>
  <c r="D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N99" i="3"/>
  <c r="O99" i="3" s="1"/>
  <c r="J99" i="3"/>
  <c r="I99" i="3"/>
  <c r="N98" i="3"/>
  <c r="O98" i="3" s="1"/>
  <c r="J98" i="3"/>
  <c r="I98" i="3"/>
  <c r="O97" i="3"/>
  <c r="N97" i="3"/>
  <c r="J97" i="3"/>
  <c r="I97" i="3"/>
  <c r="O96" i="3"/>
  <c r="N96" i="3"/>
  <c r="J96" i="3"/>
  <c r="I96" i="3"/>
  <c r="O95" i="3"/>
  <c r="N95" i="3"/>
  <c r="J95" i="3"/>
  <c r="I95" i="3"/>
  <c r="O94" i="3"/>
  <c r="N94" i="3"/>
  <c r="J94" i="3"/>
  <c r="I94" i="3"/>
  <c r="O93" i="3"/>
  <c r="J93" i="3"/>
  <c r="O92" i="3"/>
  <c r="J92" i="3"/>
  <c r="O91" i="3"/>
  <c r="J91" i="3"/>
  <c r="O90" i="3"/>
  <c r="J90" i="3"/>
  <c r="O89" i="3"/>
  <c r="J89" i="3"/>
  <c r="O88" i="3"/>
  <c r="J88" i="3"/>
</calcChain>
</file>

<file path=xl/sharedStrings.xml><?xml version="1.0" encoding="utf-8"?>
<sst xmlns="http://schemas.openxmlformats.org/spreadsheetml/2006/main" count="534" uniqueCount="231">
  <si>
    <t>스페셜 메모리즈 + 분해</t>
    <phoneticPr fontId="2" type="noConversion"/>
  </si>
  <si>
    <t>스페셜 페이블 + 분해</t>
    <phoneticPr fontId="2" type="noConversion"/>
  </si>
  <si>
    <t>스페셜 페이블 작물 분해</t>
    <phoneticPr fontId="2" type="noConversion"/>
  </si>
  <si>
    <t>페이블 작물 분해</t>
    <phoneticPr fontId="2" type="noConversion"/>
  </si>
  <si>
    <t>갤럭시 / 블루오션 작물 변경권</t>
    <phoneticPr fontId="2" type="noConversion"/>
  </si>
  <si>
    <t>페이블 씨앗 분해 시 획득 아이템 종류 및 확률</t>
    <phoneticPr fontId="2" type="noConversion"/>
  </si>
  <si>
    <t>스페셜 메모리즈 작물 분해</t>
    <phoneticPr fontId="2" type="noConversion"/>
  </si>
  <si>
    <t>갤럭시 작물 변경권</t>
    <phoneticPr fontId="2" type="noConversion"/>
  </si>
  <si>
    <t>블루오션 작물 변경권</t>
    <phoneticPr fontId="2" type="noConversion"/>
  </si>
  <si>
    <t>탄생석 랜덤 박스 5개 패키지</t>
    <phoneticPr fontId="2" type="noConversion"/>
  </si>
  <si>
    <t>탄생석 랜덤 박스 10개 패키지</t>
    <phoneticPr fontId="2" type="noConversion"/>
  </si>
  <si>
    <t>탄생석 랜덤 박스 2개 패키지</t>
    <phoneticPr fontId="2" type="noConversion"/>
  </si>
  <si>
    <t>탄생석 랜덤 박스 4개 패키지</t>
    <phoneticPr fontId="2" type="noConversion"/>
  </si>
  <si>
    <t>갤럭시 랜덤 박스 2개 패키지</t>
    <phoneticPr fontId="2" type="noConversion"/>
  </si>
  <si>
    <t>블루오션 랜덤 박스 2개 패키지</t>
    <phoneticPr fontId="2" type="noConversion"/>
  </si>
  <si>
    <t>블루오션 랜덤 박스</t>
    <phoneticPr fontId="2" type="noConversion"/>
  </si>
  <si>
    <t>갤럭시 랜덤 박스</t>
    <phoneticPr fontId="2" type="noConversion"/>
  </si>
  <si>
    <t>페이블 랜덤 박스</t>
    <phoneticPr fontId="2" type="noConversion"/>
  </si>
  <si>
    <t>페이블 랜덤 박스 2개 패키지</t>
    <phoneticPr fontId="2" type="noConversion"/>
  </si>
  <si>
    <t>나만의 탄생석/ 갤럭시/ 갤럭시 시즌 2 씨앗</t>
    <phoneticPr fontId="2" type="noConversion"/>
  </si>
  <si>
    <t>분해하는 작물의 나만의 스페셜 페이블 씨앗</t>
    <phoneticPr fontId="2" type="noConversion"/>
  </si>
  <si>
    <t>분해하는 작물의 나만의 페이블 씨앗</t>
    <phoneticPr fontId="2" type="noConversion"/>
  </si>
  <si>
    <t>분해하는 작물의 나만의 페이블 북 씨앗</t>
    <phoneticPr fontId="2" type="noConversion"/>
  </si>
  <si>
    <t>행운석 미사용</t>
    <phoneticPr fontId="2" type="noConversion"/>
  </si>
  <si>
    <t>그달의 작물 사용</t>
    <phoneticPr fontId="2" type="noConversion"/>
  </si>
  <si>
    <t>탄생석 사용</t>
    <phoneticPr fontId="2" type="noConversion"/>
  </si>
  <si>
    <t>일반 메르헨 사용</t>
    <phoneticPr fontId="2" type="noConversion"/>
  </si>
  <si>
    <t>블루오션/몬스터 사용</t>
    <phoneticPr fontId="2" type="noConversion"/>
  </si>
  <si>
    <t>갤럭시 사용</t>
    <phoneticPr fontId="2" type="noConversion"/>
  </si>
  <si>
    <t>페이블 이야기 -&gt; 페이블</t>
    <phoneticPr fontId="2" type="noConversion"/>
  </si>
  <si>
    <t>그달의 페이블 사용</t>
    <phoneticPr fontId="2" type="noConversion"/>
  </si>
  <si>
    <t>일반 페이블 사용</t>
    <phoneticPr fontId="2" type="noConversion"/>
  </si>
  <si>
    <t>날짜 한정</t>
    <phoneticPr fontId="2" type="noConversion"/>
  </si>
  <si>
    <t>조합 조건</t>
    <phoneticPr fontId="2" type="noConversion"/>
  </si>
  <si>
    <t>조합 재료</t>
    <phoneticPr fontId="2" type="noConversion"/>
  </si>
  <si>
    <t>푸른 바다색 물감</t>
  </si>
  <si>
    <t>결과1 확률</t>
    <phoneticPr fontId="2" type="noConversion"/>
  </si>
  <si>
    <t>결과2 확률</t>
    <phoneticPr fontId="2" type="noConversion"/>
  </si>
  <si>
    <t>결과3 확률</t>
    <phoneticPr fontId="2" type="noConversion"/>
  </si>
  <si>
    <t>결과4 확률</t>
    <phoneticPr fontId="2" type="noConversion"/>
  </si>
  <si>
    <t>결과5 확률</t>
    <phoneticPr fontId="2" type="noConversion"/>
  </si>
  <si>
    <t>결과1</t>
  </si>
  <si>
    <t>결과2</t>
  </si>
  <si>
    <t>결과3</t>
  </si>
  <si>
    <t>결과4</t>
  </si>
  <si>
    <t>결과5</t>
  </si>
  <si>
    <t>바다 마녀 이야기 씨앗 + 루비 씨앗
(나만의 씨앗 포함)</t>
    <phoneticPr fontId="2" type="noConversion"/>
  </si>
  <si>
    <t>나만의 루비 씨앗</t>
  </si>
  <si>
    <t>나만의 바다 마녀 이야기 씨앗</t>
  </si>
  <si>
    <t>R/G/B 물감*2</t>
    <phoneticPr fontId="2" type="noConversion"/>
  </si>
  <si>
    <t>갤럭시 씨앗 + 블루오션/몬스터 씨앗
(둘다 나만의 씨앗 포함)</t>
    <phoneticPr fontId="2" type="noConversion"/>
  </si>
  <si>
    <t>일반 물감 선택 박스</t>
    <phoneticPr fontId="2" type="noConversion"/>
  </si>
  <si>
    <t>이야기 물약</t>
  </si>
  <si>
    <t>환상의 이야기 물약</t>
  </si>
  <si>
    <t>기억의 물약</t>
  </si>
  <si>
    <t>아련한 기억의 물약</t>
  </si>
  <si>
    <t>홈가든 조합 토큰 20개</t>
  </si>
  <si>
    <t>홈가든 조합 토큰 9개</t>
  </si>
  <si>
    <t>신비한 이야기 물약 1개</t>
  </si>
  <si>
    <t>신비한 기억의 물약 1개</t>
  </si>
  <si>
    <t>동화나라 초대권 1개</t>
  </si>
  <si>
    <t>요정 메루 1개</t>
  </si>
  <si>
    <t>7월 한정</t>
  </si>
  <si>
    <t>언제나</t>
  </si>
  <si>
    <t>냥냥다이버 필요</t>
  </si>
  <si>
    <t>푸른 바다색 물감 1개</t>
    <phoneticPr fontId="2" type="noConversion"/>
  </si>
  <si>
    <t>푸른 바다색 물감 2개</t>
    <phoneticPr fontId="2" type="noConversion"/>
  </si>
  <si>
    <t>물감 선택 박스 1개</t>
    <phoneticPr fontId="2" type="noConversion"/>
  </si>
  <si>
    <t>푸른 바다색 물감</t>
    <phoneticPr fontId="2" type="noConversion"/>
  </si>
  <si>
    <t>푸른 바다색 물감 선택 박스</t>
    <phoneticPr fontId="2" type="noConversion"/>
  </si>
  <si>
    <t>이야기 물약 1개 + 홈가든 조합 토큰 2개</t>
    <phoneticPr fontId="2" type="noConversion"/>
  </si>
  <si>
    <t>기억의 물약 1개 + 홈가든 조합 토큰 2개</t>
    <phoneticPr fontId="2" type="noConversion"/>
  </si>
  <si>
    <t>요정 디노(미사용) + 동화나라 초대권</t>
    <phoneticPr fontId="2" type="noConversion"/>
  </si>
  <si>
    <t>이야기 물약</t>
    <phoneticPr fontId="2" type="noConversion"/>
  </si>
  <si>
    <t>신비한 이야기 물약</t>
    <phoneticPr fontId="2" type="noConversion"/>
  </si>
  <si>
    <t>기억의 물약</t>
    <phoneticPr fontId="2" type="noConversion"/>
  </si>
  <si>
    <t>신비한 기억의 물약</t>
    <phoneticPr fontId="2" type="noConversion"/>
  </si>
  <si>
    <t>물감 랜덤 박스 1개
홈가든 조합 토큰 2개</t>
  </si>
  <si>
    <t>빨강 물감
홈가든 조합 토큰 4개</t>
    <phoneticPr fontId="2" type="noConversion"/>
  </si>
  <si>
    <t>초록 물감 
홈가든 조합 토큰 4개</t>
    <phoneticPr fontId="2" type="noConversion"/>
  </si>
  <si>
    <t>탄생석 씨앗 2개
(나만의 씨앗 포함)</t>
    <phoneticPr fontId="2" type="noConversion"/>
  </si>
  <si>
    <t>블루오션/갤럭시 작물 변경권 2개</t>
    <phoneticPr fontId="2" type="noConversion"/>
  </si>
  <si>
    <t>R/G/B 물감 2개</t>
    <phoneticPr fontId="2" type="noConversion"/>
  </si>
  <si>
    <t>페이블 작물 변경권
홈가든 조합 토큰 4개</t>
    <phoneticPr fontId="2" type="noConversion"/>
  </si>
  <si>
    <t>일반 물감 선택 박스
홈가든 조합 토큰 2개</t>
    <phoneticPr fontId="2" type="noConversion"/>
  </si>
  <si>
    <t>바다 마녀 이야기</t>
  </si>
  <si>
    <t>바다 마녀 징크스</t>
  </si>
  <si>
    <t>바다 마녀의 음흉한 계략이 숨어 있는 작물 입니다.</t>
  </si>
  <si>
    <t>스페셜 바다 마녀 징크스</t>
  </si>
  <si>
    <t>스페셜 바다 마녀 징크스 +</t>
  </si>
  <si>
    <t>작물 이름</t>
    <phoneticPr fontId="2" type="noConversion"/>
  </si>
  <si>
    <t>작물 설명</t>
    <phoneticPr fontId="2" type="noConversion"/>
  </si>
  <si>
    <t>푸른 바다의 기억</t>
  </si>
  <si>
    <t>푸른 바다의 기억 +</t>
  </si>
  <si>
    <t>푸른 바다의 소리에 귀를 기울이면 인어공주의 이루어질 수 없는 사랑 이야기가 들려옵니다.</t>
  </si>
  <si>
    <t>바다의 기억</t>
  </si>
  <si>
    <t>바다의 소리에 귀를 기울이면 인어공주의 이루어질 수 없는 사랑 이야기가 들려옵니다.</t>
  </si>
  <si>
    <t>페이블</t>
    <phoneticPr fontId="2" type="noConversion"/>
  </si>
  <si>
    <t>메모리즈</t>
    <phoneticPr fontId="2" type="noConversion"/>
  </si>
  <si>
    <t>수확 시간</t>
  </si>
  <si>
    <t>자체 경험치</t>
  </si>
  <si>
    <t>알바 경험치</t>
  </si>
  <si>
    <t>자체 엠포인트</t>
  </si>
  <si>
    <t>알바 엠포인트</t>
  </si>
  <si>
    <t>오너 / 알바 포인트</t>
  </si>
  <si>
    <t>자체 즉시 수확 캔디</t>
  </si>
  <si>
    <t>알바 즉시 수확 캔디</t>
  </si>
  <si>
    <t>리워드 번호 : 8100131</t>
    <phoneticPr fontId="2" type="noConversion"/>
  </si>
  <si>
    <t>리워드 번호 : 8100132</t>
    <phoneticPr fontId="2" type="noConversion"/>
  </si>
  <si>
    <t>리워드 번호 : 8100133</t>
    <phoneticPr fontId="2" type="noConversion"/>
  </si>
  <si>
    <t>리워드 번호 : 8100134</t>
    <phoneticPr fontId="2" type="noConversion"/>
  </si>
  <si>
    <t>리워드 번호 : 8100136</t>
    <phoneticPr fontId="2" type="noConversion"/>
  </si>
  <si>
    <t>리워드 번호 : 8100135</t>
    <phoneticPr fontId="2" type="noConversion"/>
  </si>
  <si>
    <t>리워드 번호 : 8100148</t>
    <phoneticPr fontId="2" type="noConversion"/>
  </si>
  <si>
    <t>8900000010002402</t>
  </si>
  <si>
    <t>891530000000221301</t>
  </si>
  <si>
    <t>8900000010002401</t>
  </si>
  <si>
    <t>891530000000221201</t>
  </si>
  <si>
    <t>ProductID</t>
    <phoneticPr fontId="2" type="noConversion"/>
  </si>
  <si>
    <t>GoodsID</t>
    <phoneticPr fontId="2" type="noConversion"/>
  </si>
  <si>
    <t>보상 랜덤 박스 이름 : 페이블 씨앗 랜덤 박스</t>
    <phoneticPr fontId="2" type="noConversion"/>
  </si>
  <si>
    <t>신비의 이야기 물약</t>
    <phoneticPr fontId="2" type="noConversion"/>
  </si>
  <si>
    <t>탄생석 랜덤 박스 3개 패키지</t>
    <phoneticPr fontId="2" type="noConversion"/>
  </si>
  <si>
    <t>보상 랜덤 박스 이름 : 페이블 이야기 분해 보상 랜덤 박스</t>
    <phoneticPr fontId="2" type="noConversion"/>
  </si>
  <si>
    <t>8900000010002403</t>
  </si>
  <si>
    <t>891530000000221401</t>
  </si>
  <si>
    <t>8900000010002404</t>
  </si>
  <si>
    <t>891530000000221501</t>
  </si>
  <si>
    <t>8900000010002405</t>
  </si>
  <si>
    <t>891530000000221601</t>
  </si>
  <si>
    <t>보상 랜덤 박스 이름 : 페이블 분해 보상 랜덤 박스</t>
    <phoneticPr fontId="2" type="noConversion"/>
  </si>
  <si>
    <t>페이블 이야기 작물 분해</t>
    <phoneticPr fontId="2" type="noConversion"/>
  </si>
  <si>
    <t>이야기 물약</t>
    <phoneticPr fontId="2" type="noConversion"/>
  </si>
  <si>
    <t>나만의 바다 마녀 징크스 씨앗</t>
    <phoneticPr fontId="2" type="noConversion"/>
  </si>
  <si>
    <t>나만의 바다 마녀 이야기 씨앗</t>
    <phoneticPr fontId="2" type="noConversion"/>
  </si>
  <si>
    <t>나만의 홀로그램 갤럭시</t>
    <phoneticPr fontId="2" type="noConversion"/>
  </si>
  <si>
    <t>나만의 행성석</t>
    <phoneticPr fontId="2" type="noConversion"/>
  </si>
  <si>
    <t>나만의 탄생석</t>
    <phoneticPr fontId="2" type="noConversion"/>
  </si>
  <si>
    <t xml:space="preserve">나만의 스페셜 바다 마녀 징크스 </t>
    <phoneticPr fontId="2" type="noConversion"/>
  </si>
  <si>
    <t>보상 랜덤 박스 이름 : 스페셜 바다 마녀 + 작물 분해 보상 랜덤 박스</t>
    <phoneticPr fontId="2" type="noConversion"/>
  </si>
  <si>
    <t>나만의 스페셜 바다 마녀 징크스 +</t>
    <phoneticPr fontId="2" type="noConversion"/>
  </si>
  <si>
    <t>보상 랜덤 박스 이름 : 메모리즈 작물 분해 보상 랜덤 박스</t>
    <phoneticPr fontId="2" type="noConversion"/>
  </si>
  <si>
    <t>나만의 푸른 바다의 기억</t>
  </si>
  <si>
    <t>나만의 바다의 기억</t>
    <phoneticPr fontId="2" type="noConversion"/>
  </si>
  <si>
    <t>나만의 푸른 바다의 기억 +</t>
  </si>
  <si>
    <t>결과1 리워드 번호</t>
    <phoneticPr fontId="2" type="noConversion"/>
  </si>
  <si>
    <t>결과2 리워드 번호</t>
  </si>
  <si>
    <t>결과3 리워드 번호</t>
  </si>
  <si>
    <t>결과4 리워드 번호</t>
  </si>
  <si>
    <t>결과5 리워드 번호</t>
  </si>
  <si>
    <t>나만의 블루오션/몬스터 씨앗 랜덤박스</t>
    <phoneticPr fontId="2" type="noConversion"/>
  </si>
  <si>
    <t>나만의 갤럭시 씨앗 랜덤박스</t>
    <phoneticPr fontId="2" type="noConversion"/>
  </si>
  <si>
    <t>나만의 탄생석 씨앗 랜덤박스</t>
    <phoneticPr fontId="2" type="noConversion"/>
  </si>
  <si>
    <t>스페셜 메모리즈 + 작물</t>
    <phoneticPr fontId="2" type="noConversion"/>
  </si>
  <si>
    <t>스페셜 메모리즈 작물</t>
    <phoneticPr fontId="2" type="noConversion"/>
  </si>
  <si>
    <t>메모리즈 작물</t>
    <phoneticPr fontId="2" type="noConversion"/>
  </si>
  <si>
    <t>스페셜 메르헨/페이블 + 작물</t>
    <phoneticPr fontId="2" type="noConversion"/>
  </si>
  <si>
    <t>스페셜 메르헨/페이블 작물</t>
    <phoneticPr fontId="2" type="noConversion"/>
  </si>
  <si>
    <t>메르헨/페이블 작물</t>
    <phoneticPr fontId="2" type="noConversion"/>
  </si>
  <si>
    <t>메르헨/페이블 이야기 작물</t>
    <phoneticPr fontId="2" type="noConversion"/>
  </si>
  <si>
    <t>스페셜 행성석/ 스페셜 갤럭시/블루오션/몬스터 작물</t>
    <phoneticPr fontId="2" type="noConversion"/>
  </si>
  <si>
    <t>행성석 / 갤럭시 홀로그램 작물</t>
    <phoneticPr fontId="2" type="noConversion"/>
  </si>
  <si>
    <t>탄생석/갤럭시 작물</t>
    <phoneticPr fontId="2" type="noConversion"/>
  </si>
  <si>
    <t>마법 걸기</t>
    <phoneticPr fontId="2" type="noConversion"/>
  </si>
  <si>
    <t>마법 걸기 X</t>
    <phoneticPr fontId="2" type="noConversion"/>
  </si>
  <si>
    <t>작물 종류</t>
    <phoneticPr fontId="2" type="noConversion"/>
  </si>
  <si>
    <t>바다의 기억 씨앗 5개</t>
    <phoneticPr fontId="2" type="noConversion"/>
  </si>
  <si>
    <t>메모리즈 물감 랜덤 박스 1개</t>
  </si>
  <si>
    <t>홈가든 조합 토큰 1개</t>
  </si>
  <si>
    <t>나만의 탄생석 랜덤 박스</t>
  </si>
  <si>
    <t>갤럭시 작물 변경권</t>
  </si>
  <si>
    <t>블루오션 작물 변경권</t>
  </si>
  <si>
    <t>바다의 기억 씨앗 5개, 루비/페르세우스/휴화산섬의 아기용 씨앗 중 1개</t>
    <phoneticPr fontId="2" type="noConversion"/>
  </si>
  <si>
    <t>홈가든 조합 토큰 2개</t>
  </si>
  <si>
    <t>바다의 기억 씨앗 20개</t>
    <phoneticPr fontId="2" type="noConversion"/>
  </si>
  <si>
    <t>푸른 바다의 기억 씨앗 1개</t>
  </si>
  <si>
    <t>메모리즈 물감 랜덤 박스</t>
  </si>
  <si>
    <t>바다의 기억 씨앗 10개, 루비/페르세우스/휴화산섬의 아기용 씨앗 중 1개</t>
    <phoneticPr fontId="2" type="noConversion"/>
  </si>
  <si>
    <t>탄생석 -&gt; 행성석</t>
    <phoneticPr fontId="2" type="noConversion"/>
  </si>
  <si>
    <t>행운석 사용 시</t>
    <phoneticPr fontId="2" type="noConversion"/>
  </si>
  <si>
    <t>탄생석 -&gt; 스페셜 행성석</t>
    <phoneticPr fontId="2" type="noConversion"/>
  </si>
  <si>
    <t>그달의 탄생석 사용</t>
    <phoneticPr fontId="2" type="noConversion"/>
  </si>
  <si>
    <t>일반 탄생석 사용</t>
    <phoneticPr fontId="2" type="noConversion"/>
  </si>
  <si>
    <t>탄생석 조각 사용</t>
    <phoneticPr fontId="2" type="noConversion"/>
  </si>
  <si>
    <t>그달의 작물 미사용</t>
    <phoneticPr fontId="2" type="noConversion"/>
  </si>
  <si>
    <t>행성석 -&gt; 스페셜 행성석</t>
    <phoneticPr fontId="2" type="noConversion"/>
  </si>
  <si>
    <t>갤럭시 -&gt; 갤럭시 홀로그램</t>
    <phoneticPr fontId="2" type="noConversion"/>
  </si>
  <si>
    <t>갤럭시 -&gt; 스페셜 갤럭시 홀로그램</t>
    <phoneticPr fontId="2" type="noConversion"/>
  </si>
  <si>
    <t>그달의 작물(골드) 사용</t>
    <phoneticPr fontId="2" type="noConversion"/>
  </si>
  <si>
    <t>그달의 갤럭시(골드) 사용</t>
    <phoneticPr fontId="2" type="noConversion"/>
  </si>
  <si>
    <t>그달의 갤럭시(실버) 사용</t>
    <phoneticPr fontId="2" type="noConversion"/>
  </si>
  <si>
    <t>갤럭시 조각 사용</t>
    <phoneticPr fontId="2" type="noConversion"/>
  </si>
  <si>
    <t>그달의 작물(실버) 사용</t>
    <phoneticPr fontId="2" type="noConversion"/>
  </si>
  <si>
    <t>그달의 작물(실버) 사용</t>
    <phoneticPr fontId="2" type="noConversion"/>
  </si>
  <si>
    <t>그달의 갤럭시(골드) 사용</t>
    <phoneticPr fontId="2" type="noConversion"/>
  </si>
  <si>
    <t>그달의 갤럭시(실버) 사용</t>
    <phoneticPr fontId="2" type="noConversion"/>
  </si>
  <si>
    <t>갤럭시 홀로그램 -&gt; 스페셜 갤럭시 홀로그램</t>
    <phoneticPr fontId="2" type="noConversion"/>
  </si>
  <si>
    <t>행운석 사용 시</t>
    <phoneticPr fontId="2" type="noConversion"/>
  </si>
  <si>
    <t>그달의 탄생석 사용</t>
    <phoneticPr fontId="2" type="noConversion"/>
  </si>
  <si>
    <t>그달의 갤럭시(실버) 사용</t>
    <phoneticPr fontId="2" type="noConversion"/>
  </si>
  <si>
    <t>일반 탄생석 사용</t>
    <phoneticPr fontId="2" type="noConversion"/>
  </si>
  <si>
    <t>페이블 북 -&gt; 스페셜 페이블</t>
  </si>
  <si>
    <t>페이블 북 -&gt; 스페셜 페이블 +</t>
  </si>
  <si>
    <t>일반 메르헨 사용</t>
    <phoneticPr fontId="2" type="noConversion"/>
  </si>
  <si>
    <t>갤럭시 사용</t>
    <phoneticPr fontId="2" type="noConversion"/>
  </si>
  <si>
    <t>페이블 -&gt; 스페셜 페이블</t>
  </si>
  <si>
    <t>페이블 -&gt; 스페셜 페이블 +</t>
  </si>
  <si>
    <t>탄생석 사용</t>
    <phoneticPr fontId="2" type="noConversion"/>
  </si>
  <si>
    <t>스페셜 페이블 -&gt; 스페셜 페이블 +</t>
  </si>
  <si>
    <t>블루오션/몬스터 사용</t>
    <phoneticPr fontId="2" type="noConversion"/>
  </si>
  <si>
    <t>(7월) 푸른 바다색 물감 제조</t>
  </si>
  <si>
    <t>(7월) 루비 제조</t>
  </si>
  <si>
    <t>메모리즈 물감 제조 #1</t>
  </si>
  <si>
    <t>페이블 작물 변경권 제조</t>
  </si>
  <si>
    <t>메모리즈 물감 제조 #2</t>
  </si>
  <si>
    <t>(7월) 냥냥이의 푸른 바다색 물감 제조 #1</t>
  </si>
  <si>
    <t>(7월) 냥냥이의 푸른 바다색 물감 제조 #2</t>
  </si>
  <si>
    <t>(7월) 바다 마녀 씨앗 제조</t>
  </si>
  <si>
    <t>이야기 물약 제조</t>
  </si>
  <si>
    <t>기억의 물약 제조</t>
  </si>
  <si>
    <t>냥냥이의 환상의 이야기 물약 제조</t>
  </si>
  <si>
    <t>냥냥이의 아련한 기억의 물약 제조</t>
  </si>
  <si>
    <t>냥냥이의 이야기 물약 업그레이드</t>
  </si>
  <si>
    <t>냥냥이의 기억의 물약 업그레이드</t>
  </si>
  <si>
    <t>냥냥이의 동화나라 초대권 만들기</t>
  </si>
  <si>
    <t xml:space="preserve"> 냥냥이의 요정 메루 만들기</t>
  </si>
  <si>
    <t>(7월) 메모리즈 물감 제조 #3</t>
  </si>
  <si>
    <t>(7월) 푸른 바다색 물감 제조#3</t>
  </si>
  <si>
    <t>(7월) 푸른 바다의 기억 씨앗 제조</t>
  </si>
  <si>
    <t>(7월) 업그레이드 물약 제조</t>
  </si>
  <si>
    <t>조합 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</si>
</sst>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9" fontId="3" fillId="3" borderId="1" xfId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1" xfId="0" applyFont="1" applyFill="1" applyBorder="1">
      <alignment vertical="center"/>
    </xf>
    <xf numFmtId="9" fontId="6" fillId="3" borderId="1" xfId="1" applyFont="1" applyFill="1" applyBorder="1">
      <alignment vertical="center"/>
    </xf>
    <xf numFmtId="0" fontId="9" fillId="5" borderId="1" xfId="0" applyFont="1" applyFill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2" borderId="7" xfId="0" applyFont="1" applyFill="1" applyBorder="1" applyAlignment="1">
      <alignment horizontal="left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>
      <alignment vertical="center"/>
    </xf>
    <xf numFmtId="0" fontId="7" fillId="2" borderId="10" xfId="0" applyFont="1" applyFill="1" applyBorder="1" applyAlignment="1">
      <alignment horizontal="left" vertical="center"/>
    </xf>
    <xf numFmtId="0" fontId="7" fillId="3" borderId="11" xfId="0" applyFont="1" applyFill="1" applyBorder="1">
      <alignment vertical="center"/>
    </xf>
    <xf numFmtId="0" fontId="7" fillId="2" borderId="12" xfId="0" applyFont="1" applyFill="1" applyBorder="1" applyAlignment="1">
      <alignment horizontal="left"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12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7" fillId="4" borderId="20" xfId="0" applyFont="1" applyFill="1" applyBorder="1">
      <alignment vertical="center"/>
    </xf>
    <xf numFmtId="0" fontId="7" fillId="3" borderId="21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4" borderId="5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3" fillId="3" borderId="0" xfId="1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10" fillId="3" borderId="0" xfId="0" applyFont="1" applyFill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>
      <alignment vertical="center"/>
    </xf>
    <xf numFmtId="10" fontId="5" fillId="7" borderId="1" xfId="1" applyNumberFormat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9" fontId="3" fillId="3" borderId="14" xfId="0" applyNumberFormat="1" applyFont="1" applyFill="1" applyBorder="1">
      <alignment vertical="center"/>
    </xf>
    <xf numFmtId="10" fontId="3" fillId="3" borderId="13" xfId="0" applyNumberFormat="1" applyFont="1" applyFill="1" applyBorder="1">
      <alignment vertical="center"/>
    </xf>
    <xf numFmtId="0" fontId="3" fillId="3" borderId="12" xfId="0" applyFont="1" applyFill="1" applyBorder="1">
      <alignment vertical="center"/>
    </xf>
    <xf numFmtId="9" fontId="3" fillId="3" borderId="11" xfId="0" applyNumberFormat="1" applyFont="1" applyFill="1" applyBorder="1">
      <alignment vertical="center"/>
    </xf>
    <xf numFmtId="10" fontId="3" fillId="3" borderId="1" xfId="0" applyNumberFormat="1" applyFont="1" applyFill="1" applyBorder="1">
      <alignment vertical="center"/>
    </xf>
    <xf numFmtId="0" fontId="3" fillId="3" borderId="10" xfId="0" applyFont="1" applyFill="1" applyBorder="1">
      <alignment vertical="center"/>
    </xf>
    <xf numFmtId="9" fontId="11" fillId="3" borderId="9" xfId="0" applyNumberFormat="1" applyFont="1" applyFill="1" applyBorder="1">
      <alignment vertical="center"/>
    </xf>
    <xf numFmtId="10" fontId="11" fillId="3" borderId="8" xfId="0" applyNumberFormat="1" applyFont="1" applyFill="1" applyBorder="1">
      <alignment vertical="center"/>
    </xf>
    <xf numFmtId="0" fontId="12" fillId="3" borderId="7" xfId="0" applyFont="1" applyFill="1" applyBorder="1">
      <alignment vertical="center"/>
    </xf>
    <xf numFmtId="9" fontId="3" fillId="3" borderId="9" xfId="0" applyNumberFormat="1" applyFont="1" applyFill="1" applyBorder="1">
      <alignment vertical="center"/>
    </xf>
    <xf numFmtId="10" fontId="3" fillId="3" borderId="8" xfId="0" applyNumberFormat="1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2" borderId="24" xfId="0" applyFont="1" applyFill="1" applyBorder="1" applyAlignment="1">
      <alignment vertical="center"/>
    </xf>
    <xf numFmtId="0" fontId="13" fillId="3" borderId="1" xfId="0" applyFont="1" applyFill="1" applyBorder="1">
      <alignment vertical="center"/>
    </xf>
    <xf numFmtId="0" fontId="13" fillId="3" borderId="1" xfId="0" applyFont="1" applyFill="1" applyBorder="1" applyAlignment="1">
      <alignment vertical="center" wrapText="1"/>
    </xf>
    <xf numFmtId="9" fontId="14" fillId="0" borderId="1" xfId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9" fontId="4" fillId="3" borderId="0" xfId="1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9" fontId="4" fillId="0" borderId="26" xfId="1" applyFont="1" applyBorder="1" applyAlignment="1">
      <alignment horizontal="center" vertical="center"/>
    </xf>
    <xf numFmtId="10" fontId="4" fillId="0" borderId="26" xfId="1" applyNumberFormat="1" applyFont="1" applyBorder="1" applyAlignment="1">
      <alignment horizontal="center" vertical="center"/>
    </xf>
    <xf numFmtId="10" fontId="4" fillId="0" borderId="27" xfId="1" applyNumberFormat="1" applyFont="1" applyBorder="1" applyAlignment="1">
      <alignment horizontal="center" vertical="center"/>
    </xf>
    <xf numFmtId="10" fontId="5" fillId="9" borderId="27" xfId="1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9" fontId="4" fillId="0" borderId="28" xfId="1" applyFont="1" applyBorder="1" applyAlignment="1">
      <alignment horizontal="center" vertical="center"/>
    </xf>
    <xf numFmtId="10" fontId="4" fillId="0" borderId="28" xfId="1" applyNumberFormat="1" applyFont="1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5" fillId="7" borderId="29" xfId="1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9" fontId="4" fillId="0" borderId="30" xfId="1" applyFont="1" applyBorder="1" applyAlignment="1">
      <alignment horizontal="center" vertical="center"/>
    </xf>
    <xf numFmtId="10" fontId="4" fillId="0" borderId="30" xfId="1" applyNumberFormat="1" applyFont="1" applyBorder="1" applyAlignment="1">
      <alignment horizontal="center" vertical="center"/>
    </xf>
    <xf numFmtId="10" fontId="4" fillId="0" borderId="31" xfId="1" applyNumberFormat="1" applyFont="1" applyBorder="1" applyAlignment="1">
      <alignment horizontal="center" vertical="center"/>
    </xf>
    <xf numFmtId="10" fontId="5" fillId="7" borderId="31" xfId="1" applyNumberFormat="1" applyFont="1" applyFill="1" applyBorder="1" applyAlignment="1">
      <alignment horizontal="center" vertical="center"/>
    </xf>
    <xf numFmtId="10" fontId="5" fillId="7" borderId="27" xfId="1" applyNumberFormat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4" fillId="0" borderId="33" xfId="1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9" fontId="4" fillId="3" borderId="0" xfId="1" applyFont="1" applyFill="1" applyBorder="1" applyAlignment="1">
      <alignment horizontal="center" vertical="center"/>
    </xf>
    <xf numFmtId="10" fontId="4" fillId="3" borderId="0" xfId="1" applyNumberFormat="1" applyFont="1" applyFill="1" applyBorder="1" applyAlignment="1">
      <alignment horizontal="center" vertical="center"/>
    </xf>
    <xf numFmtId="9" fontId="4" fillId="0" borderId="23" xfId="1" applyFont="1" applyBorder="1" applyAlignment="1">
      <alignment horizontal="center" vertical="center"/>
    </xf>
    <xf numFmtId="9" fontId="4" fillId="0" borderId="34" xfId="1" applyFont="1" applyBorder="1" applyAlignment="1">
      <alignment horizontal="center" vertical="center"/>
    </xf>
    <xf numFmtId="9" fontId="4" fillId="0" borderId="35" xfId="1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0" fontId="2" fillId="0" borderId="26" xfId="1" applyNumberFormat="1" applyFont="1" applyFill="1" applyBorder="1" applyAlignment="1">
      <alignment horizontal="center" vertical="center"/>
    </xf>
    <xf numFmtId="10" fontId="5" fillId="7" borderId="26" xfId="1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0" fontId="5" fillId="7" borderId="28" xfId="1" applyNumberFormat="1" applyFont="1" applyFill="1" applyBorder="1" applyAlignment="1">
      <alignment horizontal="center" vertical="center"/>
    </xf>
    <xf numFmtId="10" fontId="5" fillId="9" borderId="28" xfId="1" applyNumberFormat="1" applyFont="1" applyFill="1" applyBorder="1" applyAlignment="1">
      <alignment horizontal="center" vertical="center"/>
    </xf>
    <xf numFmtId="10" fontId="2" fillId="3" borderId="28" xfId="1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0" fontId="2" fillId="3" borderId="30" xfId="1" applyNumberFormat="1" applyFont="1" applyFill="1" applyBorder="1" applyAlignment="1">
      <alignment horizontal="center" vertical="center"/>
    </xf>
    <xf numFmtId="10" fontId="5" fillId="7" borderId="30" xfId="1" applyNumberFormat="1" applyFont="1" applyFill="1" applyBorder="1" applyAlignment="1">
      <alignment horizontal="center" vertical="center"/>
    </xf>
    <xf numFmtId="9" fontId="4" fillId="0" borderId="37" xfId="1" applyFont="1" applyBorder="1" applyAlignment="1">
      <alignment horizontal="center" vertical="center"/>
    </xf>
    <xf numFmtId="10" fontId="2" fillId="0" borderId="37" xfId="1" applyNumberFormat="1" applyFont="1" applyFill="1" applyBorder="1" applyAlignment="1">
      <alignment horizontal="center" vertical="center"/>
    </xf>
    <xf numFmtId="10" fontId="4" fillId="0" borderId="37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5" fillId="7" borderId="11" xfId="1" applyNumberFormat="1" applyFont="1" applyFill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9" fontId="4" fillId="0" borderId="13" xfId="1" applyFont="1" applyBorder="1" applyAlignment="1">
      <alignment horizontal="center" vertical="center"/>
    </xf>
    <xf numFmtId="10" fontId="4" fillId="0" borderId="13" xfId="1" applyNumberFormat="1" applyFont="1" applyBorder="1" applyAlignment="1">
      <alignment horizontal="center" vertical="center"/>
    </xf>
    <xf numFmtId="10" fontId="4" fillId="0" borderId="14" xfId="1" applyNumberFormat="1" applyFont="1" applyBorder="1" applyAlignment="1">
      <alignment horizontal="center" vertical="center"/>
    </xf>
    <xf numFmtId="10" fontId="2" fillId="3" borderId="13" xfId="1" applyNumberFormat="1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10" fontId="5" fillId="7" borderId="8" xfId="1" applyNumberFormat="1" applyFont="1" applyFill="1" applyBorder="1" applyAlignment="1">
      <alignment horizontal="center" vertical="center"/>
    </xf>
    <xf numFmtId="10" fontId="5" fillId="7" borderId="9" xfId="1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10" fontId="5" fillId="7" borderId="6" xfId="1" applyNumberFormat="1" applyFont="1" applyFill="1" applyBorder="1" applyAlignment="1">
      <alignment horizontal="center" vertical="center"/>
    </xf>
    <xf numFmtId="10" fontId="5" fillId="7" borderId="42" xfId="1" applyNumberFormat="1" applyFont="1" applyFill="1" applyBorder="1" applyAlignment="1">
      <alignment horizontal="center" vertical="center"/>
    </xf>
    <xf numFmtId="10" fontId="4" fillId="0" borderId="6" xfId="1" applyNumberFormat="1" applyFont="1" applyBorder="1" applyAlignment="1">
      <alignment horizontal="center" vertical="center"/>
    </xf>
    <xf numFmtId="10" fontId="4" fillId="0" borderId="42" xfId="1" applyNumberFormat="1" applyFont="1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"/>
  <sheetViews>
    <sheetView workbookViewId="0">
      <selection activeCell="F24" sqref="F24"/>
    </sheetView>
  </sheetViews>
  <sheetFormatPr defaultRowHeight="16.5" x14ac:dyDescent="0.3"/>
  <cols>
    <col min="1" max="1" width="9" style="59"/>
    <col min="2" max="2" width="56.25" style="59" customWidth="1"/>
    <col min="3" max="3" width="10.25" style="59" bestFit="1" customWidth="1"/>
    <col min="4" max="4" width="8.625" style="59" bestFit="1" customWidth="1"/>
    <col min="5" max="66" width="9" style="59"/>
  </cols>
  <sheetData>
    <row r="1" spans="2:4" s="59" customFormat="1" x14ac:dyDescent="0.3"/>
    <row r="2" spans="2:4" ht="17.25" thickBot="1" x14ac:dyDescent="0.35">
      <c r="B2" s="72" t="s">
        <v>165</v>
      </c>
      <c r="C2" s="72" t="s">
        <v>164</v>
      </c>
      <c r="D2" s="72" t="s">
        <v>163</v>
      </c>
    </row>
    <row r="3" spans="2:4" x14ac:dyDescent="0.3">
      <c r="B3" s="71" t="s">
        <v>162</v>
      </c>
      <c r="C3" s="70">
        <v>5.0000000000000001E-4</v>
      </c>
      <c r="D3" s="69">
        <v>0.01</v>
      </c>
    </row>
    <row r="4" spans="2:4" x14ac:dyDescent="0.3">
      <c r="B4" s="65" t="s">
        <v>161</v>
      </c>
      <c r="C4" s="64">
        <v>1E-3</v>
      </c>
      <c r="D4" s="63">
        <v>0.02</v>
      </c>
    </row>
    <row r="5" spans="2:4" ht="17.25" thickBot="1" x14ac:dyDescent="0.35">
      <c r="B5" s="62" t="s">
        <v>160</v>
      </c>
      <c r="C5" s="61">
        <v>1E-3</v>
      </c>
      <c r="D5" s="60">
        <v>0.03</v>
      </c>
    </row>
    <row r="6" spans="2:4" x14ac:dyDescent="0.3">
      <c r="B6" s="71" t="s">
        <v>159</v>
      </c>
      <c r="C6" s="70">
        <v>1E-3</v>
      </c>
      <c r="D6" s="69">
        <v>0.01</v>
      </c>
    </row>
    <row r="7" spans="2:4" x14ac:dyDescent="0.3">
      <c r="B7" s="65" t="s">
        <v>158</v>
      </c>
      <c r="C7" s="64">
        <v>1E-3</v>
      </c>
      <c r="D7" s="63">
        <v>0.02</v>
      </c>
    </row>
    <row r="8" spans="2:4" x14ac:dyDescent="0.3">
      <c r="B8" s="65" t="s">
        <v>157</v>
      </c>
      <c r="C8" s="64">
        <v>1E-3</v>
      </c>
      <c r="D8" s="63">
        <v>0.03</v>
      </c>
    </row>
    <row r="9" spans="2:4" ht="17.25" thickBot="1" x14ac:dyDescent="0.35">
      <c r="B9" s="62" t="s">
        <v>156</v>
      </c>
      <c r="C9" s="61">
        <v>1E-3</v>
      </c>
      <c r="D9" s="60">
        <v>0.05</v>
      </c>
    </row>
    <row r="10" spans="2:4" x14ac:dyDescent="0.3">
      <c r="B10" s="68" t="s">
        <v>155</v>
      </c>
      <c r="C10" s="67">
        <v>0</v>
      </c>
      <c r="D10" s="66">
        <v>0</v>
      </c>
    </row>
    <row r="11" spans="2:4" x14ac:dyDescent="0.3">
      <c r="B11" s="65" t="s">
        <v>154</v>
      </c>
      <c r="C11" s="64">
        <v>1E-3</v>
      </c>
      <c r="D11" s="63">
        <v>0.02</v>
      </c>
    </row>
    <row r="12" spans="2:4" ht="17.25" thickBot="1" x14ac:dyDescent="0.35">
      <c r="B12" s="62" t="s">
        <v>153</v>
      </c>
      <c r="C12" s="61">
        <v>1E-3</v>
      </c>
      <c r="D12" s="60">
        <v>0.05</v>
      </c>
    </row>
    <row r="13" spans="2:4" s="59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"/>
  <sheetViews>
    <sheetView topLeftCell="A2" workbookViewId="0">
      <selection activeCell="A2" sqref="A2:XFD8"/>
    </sheetView>
  </sheetViews>
  <sheetFormatPr defaultRowHeight="13.5" x14ac:dyDescent="0.3"/>
  <cols>
    <col min="1" max="1" width="9" style="1"/>
    <col min="2" max="2" width="40.25" style="1" bestFit="1" customWidth="1"/>
    <col min="3" max="3" width="31.125" style="1" bestFit="1" customWidth="1"/>
    <col min="4" max="4" width="18.875" style="1" bestFit="1" customWidth="1"/>
    <col min="5" max="5" width="16.125" style="1" bestFit="1" customWidth="1"/>
    <col min="6" max="6" width="18" style="1" bestFit="1" customWidth="1"/>
    <col min="7" max="16384" width="9" style="1"/>
  </cols>
  <sheetData>
    <row r="2" spans="2:6" x14ac:dyDescent="0.3">
      <c r="B2" s="55" t="s">
        <v>5</v>
      </c>
      <c r="C2" s="55"/>
      <c r="D2" s="38" t="s">
        <v>107</v>
      </c>
      <c r="E2" s="38" t="s">
        <v>118</v>
      </c>
      <c r="F2" s="38" t="s">
        <v>119</v>
      </c>
    </row>
    <row r="3" spans="2:6" x14ac:dyDescent="0.3">
      <c r="B3" s="52" t="s">
        <v>120</v>
      </c>
      <c r="C3" s="52"/>
      <c r="D3" s="39"/>
      <c r="E3" s="39" t="s">
        <v>116</v>
      </c>
      <c r="F3" s="39" t="s">
        <v>117</v>
      </c>
    </row>
    <row r="4" spans="2:6" x14ac:dyDescent="0.3">
      <c r="B4" s="42" t="s">
        <v>52</v>
      </c>
      <c r="C4" s="4">
        <v>0.2</v>
      </c>
      <c r="D4" s="40"/>
      <c r="E4" s="41"/>
      <c r="F4" s="41"/>
    </row>
    <row r="5" spans="2:6" x14ac:dyDescent="0.3">
      <c r="B5" s="2" t="s">
        <v>121</v>
      </c>
      <c r="C5" s="4">
        <v>0.04</v>
      </c>
      <c r="D5" s="40"/>
      <c r="E5" s="41"/>
      <c r="F5" s="41"/>
    </row>
    <row r="6" spans="2:6" x14ac:dyDescent="0.3">
      <c r="B6" s="3" t="s">
        <v>7</v>
      </c>
      <c r="C6" s="4">
        <v>0.06</v>
      </c>
      <c r="D6" s="40"/>
      <c r="E6" s="41"/>
      <c r="F6" s="41"/>
    </row>
    <row r="7" spans="2:6" x14ac:dyDescent="0.3">
      <c r="B7" s="3" t="s">
        <v>8</v>
      </c>
      <c r="C7" s="4">
        <v>0.06</v>
      </c>
      <c r="D7" s="40"/>
      <c r="E7" s="41"/>
      <c r="F7" s="41"/>
    </row>
    <row r="8" spans="2:6" x14ac:dyDescent="0.3">
      <c r="B8" s="3" t="s">
        <v>11</v>
      </c>
      <c r="C8" s="4">
        <v>0.12</v>
      </c>
      <c r="D8" s="40"/>
      <c r="E8" s="41"/>
      <c r="F8" s="41"/>
    </row>
    <row r="9" spans="2:6" x14ac:dyDescent="0.3">
      <c r="B9" s="3" t="s">
        <v>122</v>
      </c>
      <c r="C9" s="4">
        <v>0.12</v>
      </c>
      <c r="D9" s="40"/>
      <c r="E9" s="41"/>
      <c r="F9" s="41"/>
    </row>
    <row r="10" spans="2:6" x14ac:dyDescent="0.3">
      <c r="B10" s="3" t="s">
        <v>12</v>
      </c>
      <c r="C10" s="4">
        <v>0.12</v>
      </c>
      <c r="D10" s="40"/>
      <c r="E10" s="41"/>
      <c r="F10" s="41"/>
    </row>
    <row r="11" spans="2:6" x14ac:dyDescent="0.3">
      <c r="B11" s="3" t="s">
        <v>9</v>
      </c>
      <c r="C11" s="4">
        <v>0.02</v>
      </c>
      <c r="D11" s="40"/>
      <c r="E11" s="41"/>
      <c r="F11" s="41"/>
    </row>
    <row r="12" spans="2:6" x14ac:dyDescent="0.3">
      <c r="B12" s="3" t="s">
        <v>10</v>
      </c>
      <c r="C12" s="4">
        <v>0.02</v>
      </c>
      <c r="D12" s="40"/>
      <c r="E12" s="41"/>
      <c r="F12" s="41"/>
    </row>
    <row r="13" spans="2:6" x14ac:dyDescent="0.3">
      <c r="B13" s="3" t="s">
        <v>16</v>
      </c>
      <c r="C13" s="4">
        <v>0.05</v>
      </c>
      <c r="D13" s="40"/>
      <c r="E13" s="41"/>
      <c r="F13" s="41"/>
    </row>
    <row r="14" spans="2:6" x14ac:dyDescent="0.3">
      <c r="B14" s="3" t="s">
        <v>13</v>
      </c>
      <c r="C14" s="4">
        <v>0.05</v>
      </c>
      <c r="D14" s="40"/>
      <c r="E14" s="41"/>
      <c r="F14" s="41"/>
    </row>
    <row r="15" spans="2:6" x14ac:dyDescent="0.3">
      <c r="B15" s="3" t="s">
        <v>15</v>
      </c>
      <c r="C15" s="4">
        <v>0.05</v>
      </c>
      <c r="D15" s="40"/>
      <c r="E15" s="41"/>
      <c r="F15" s="41"/>
    </row>
    <row r="16" spans="2:6" x14ac:dyDescent="0.3">
      <c r="B16" s="3" t="s">
        <v>14</v>
      </c>
      <c r="C16" s="4">
        <v>0.05</v>
      </c>
      <c r="D16" s="40"/>
      <c r="E16" s="41"/>
      <c r="F16" s="41"/>
    </row>
    <row r="17" spans="2:6" x14ac:dyDescent="0.3">
      <c r="B17" s="3" t="s">
        <v>17</v>
      </c>
      <c r="C17" s="4">
        <v>0.02</v>
      </c>
      <c r="D17" s="40"/>
      <c r="E17" s="41"/>
      <c r="F17" s="41"/>
    </row>
    <row r="18" spans="2:6" x14ac:dyDescent="0.3">
      <c r="B18" s="3" t="s">
        <v>18</v>
      </c>
      <c r="C18" s="4">
        <v>0.02</v>
      </c>
      <c r="D18" s="40"/>
      <c r="E18" s="41"/>
      <c r="F18" s="41"/>
    </row>
    <row r="20" spans="2:6" x14ac:dyDescent="0.3">
      <c r="B20" s="55" t="s">
        <v>131</v>
      </c>
      <c r="C20" s="55"/>
      <c r="D20" s="38" t="s">
        <v>108</v>
      </c>
      <c r="E20" s="38" t="s">
        <v>118</v>
      </c>
      <c r="F20" s="38" t="s">
        <v>119</v>
      </c>
    </row>
    <row r="21" spans="2:6" x14ac:dyDescent="0.3">
      <c r="B21" s="52" t="s">
        <v>123</v>
      </c>
      <c r="C21" s="52"/>
      <c r="D21" s="39"/>
      <c r="E21" s="39" t="s">
        <v>114</v>
      </c>
      <c r="F21" s="39" t="s">
        <v>115</v>
      </c>
    </row>
    <row r="22" spans="2:6" x14ac:dyDescent="0.3">
      <c r="B22" s="3" t="s">
        <v>134</v>
      </c>
      <c r="C22" s="4">
        <v>0.25</v>
      </c>
      <c r="D22" s="41"/>
      <c r="E22" s="41"/>
      <c r="F22" s="41"/>
    </row>
    <row r="23" spans="2:6" x14ac:dyDescent="0.3">
      <c r="B23" s="3" t="s">
        <v>19</v>
      </c>
      <c r="C23" s="4">
        <v>0.25</v>
      </c>
      <c r="D23" s="41"/>
      <c r="E23" s="41"/>
      <c r="F23" s="41"/>
    </row>
    <row r="24" spans="2:6" x14ac:dyDescent="0.3">
      <c r="B24" s="3" t="s">
        <v>132</v>
      </c>
      <c r="C24" s="4">
        <v>0.3</v>
      </c>
      <c r="D24" s="41"/>
      <c r="E24" s="41"/>
      <c r="F24" s="41"/>
    </row>
    <row r="25" spans="2:6" x14ac:dyDescent="0.3">
      <c r="B25" s="2" t="s">
        <v>121</v>
      </c>
      <c r="C25" s="4">
        <v>0.05</v>
      </c>
      <c r="D25" s="41"/>
      <c r="E25" s="41"/>
      <c r="F25" s="41"/>
    </row>
    <row r="26" spans="2:6" x14ac:dyDescent="0.3">
      <c r="B26" s="3" t="s">
        <v>4</v>
      </c>
      <c r="C26" s="4">
        <v>0.15</v>
      </c>
      <c r="D26" s="41"/>
      <c r="E26" s="41"/>
      <c r="F26" s="41"/>
    </row>
    <row r="28" spans="2:6" x14ac:dyDescent="0.3">
      <c r="B28" s="55" t="s">
        <v>3</v>
      </c>
      <c r="C28" s="55"/>
      <c r="D28" s="38" t="s">
        <v>109</v>
      </c>
      <c r="E28" s="38" t="s">
        <v>118</v>
      </c>
      <c r="F28" s="38" t="s">
        <v>119</v>
      </c>
    </row>
    <row r="29" spans="2:6" x14ac:dyDescent="0.3">
      <c r="B29" s="52" t="s">
        <v>130</v>
      </c>
      <c r="C29" s="52"/>
      <c r="D29" s="39"/>
      <c r="E29" s="39" t="s">
        <v>124</v>
      </c>
      <c r="F29" s="39" t="s">
        <v>125</v>
      </c>
    </row>
    <row r="30" spans="2:6" x14ac:dyDescent="0.3">
      <c r="B30" s="2" t="s">
        <v>133</v>
      </c>
      <c r="C30" s="4">
        <v>0.25</v>
      </c>
    </row>
    <row r="31" spans="2:6" x14ac:dyDescent="0.3">
      <c r="B31" s="2" t="s">
        <v>134</v>
      </c>
      <c r="C31" s="4">
        <v>0.1</v>
      </c>
    </row>
    <row r="32" spans="2:6" x14ac:dyDescent="0.3">
      <c r="B32" s="3" t="s">
        <v>135</v>
      </c>
      <c r="C32" s="4">
        <v>0.05</v>
      </c>
    </row>
    <row r="33" spans="2:6" x14ac:dyDescent="0.3">
      <c r="B33" s="3" t="s">
        <v>136</v>
      </c>
      <c r="C33" s="4">
        <v>0.05</v>
      </c>
    </row>
    <row r="34" spans="2:6" x14ac:dyDescent="0.3">
      <c r="B34" s="3" t="s">
        <v>137</v>
      </c>
      <c r="C34" s="4">
        <v>0.1</v>
      </c>
    </row>
    <row r="35" spans="2:6" x14ac:dyDescent="0.3">
      <c r="B35" s="3" t="s">
        <v>132</v>
      </c>
      <c r="C35" s="4">
        <v>0.25</v>
      </c>
    </row>
    <row r="36" spans="2:6" x14ac:dyDescent="0.3">
      <c r="B36" s="2" t="s">
        <v>121</v>
      </c>
      <c r="C36" s="4">
        <v>0.05</v>
      </c>
    </row>
    <row r="37" spans="2:6" x14ac:dyDescent="0.3">
      <c r="B37" s="3" t="s">
        <v>4</v>
      </c>
      <c r="C37" s="4">
        <v>0.15</v>
      </c>
    </row>
    <row r="39" spans="2:6" x14ac:dyDescent="0.3">
      <c r="B39" s="53" t="s">
        <v>2</v>
      </c>
      <c r="C39" s="54"/>
      <c r="D39" s="38" t="s">
        <v>110</v>
      </c>
      <c r="E39" s="38" t="s">
        <v>118</v>
      </c>
      <c r="F39" s="38" t="s">
        <v>119</v>
      </c>
    </row>
    <row r="40" spans="2:6" x14ac:dyDescent="0.3">
      <c r="B40" s="52" t="s">
        <v>123</v>
      </c>
      <c r="C40" s="52"/>
      <c r="D40" s="39"/>
      <c r="E40" s="39" t="s">
        <v>126</v>
      </c>
      <c r="F40" s="39" t="s">
        <v>127</v>
      </c>
    </row>
    <row r="41" spans="2:6" x14ac:dyDescent="0.3">
      <c r="B41" s="2" t="s">
        <v>138</v>
      </c>
      <c r="C41" s="4">
        <v>0.25</v>
      </c>
    </row>
    <row r="42" spans="2:6" x14ac:dyDescent="0.3">
      <c r="B42" s="2" t="s">
        <v>133</v>
      </c>
      <c r="C42" s="4">
        <v>0.1</v>
      </c>
    </row>
    <row r="43" spans="2:6" x14ac:dyDescent="0.3">
      <c r="B43" s="2" t="s">
        <v>134</v>
      </c>
      <c r="C43" s="4">
        <v>0.05</v>
      </c>
    </row>
    <row r="44" spans="2:6" x14ac:dyDescent="0.3">
      <c r="B44" s="3" t="s">
        <v>135</v>
      </c>
      <c r="C44" s="4">
        <v>0.05</v>
      </c>
    </row>
    <row r="45" spans="2:6" x14ac:dyDescent="0.3">
      <c r="B45" s="3" t="s">
        <v>136</v>
      </c>
      <c r="C45" s="4">
        <v>0.05</v>
      </c>
    </row>
    <row r="46" spans="2:6" x14ac:dyDescent="0.3">
      <c r="B46" s="3" t="s">
        <v>137</v>
      </c>
      <c r="C46" s="4">
        <v>0.1</v>
      </c>
    </row>
    <row r="47" spans="2:6" x14ac:dyDescent="0.3">
      <c r="B47" s="3" t="s">
        <v>132</v>
      </c>
      <c r="C47" s="4">
        <v>0.2</v>
      </c>
    </row>
    <row r="48" spans="2:6" x14ac:dyDescent="0.3">
      <c r="B48" s="2" t="s">
        <v>121</v>
      </c>
      <c r="C48" s="4">
        <v>0.05</v>
      </c>
    </row>
    <row r="49" spans="2:6" x14ac:dyDescent="0.3">
      <c r="B49" s="3" t="s">
        <v>4</v>
      </c>
      <c r="C49" s="4">
        <v>0.15</v>
      </c>
    </row>
    <row r="51" spans="2:6" x14ac:dyDescent="0.3">
      <c r="B51" s="53" t="s">
        <v>1</v>
      </c>
      <c r="C51" s="54"/>
      <c r="D51" s="38" t="s">
        <v>111</v>
      </c>
      <c r="E51" s="38" t="s">
        <v>118</v>
      </c>
      <c r="F51" s="38" t="s">
        <v>119</v>
      </c>
    </row>
    <row r="52" spans="2:6" x14ac:dyDescent="0.3">
      <c r="B52" s="52" t="s">
        <v>139</v>
      </c>
      <c r="C52" s="52"/>
      <c r="D52" s="39"/>
      <c r="E52" s="39"/>
      <c r="F52" s="39"/>
    </row>
    <row r="53" spans="2:6" x14ac:dyDescent="0.3">
      <c r="B53" s="2" t="s">
        <v>140</v>
      </c>
      <c r="C53" s="4">
        <v>0.4</v>
      </c>
    </row>
    <row r="54" spans="2:6" x14ac:dyDescent="0.3">
      <c r="B54" s="2" t="s">
        <v>20</v>
      </c>
      <c r="C54" s="4">
        <v>0.3</v>
      </c>
    </row>
    <row r="55" spans="2:6" x14ac:dyDescent="0.3">
      <c r="B55" s="2" t="s">
        <v>21</v>
      </c>
      <c r="C55" s="4">
        <v>0.25</v>
      </c>
    </row>
    <row r="56" spans="2:6" x14ac:dyDescent="0.3">
      <c r="B56" s="2" t="s">
        <v>22</v>
      </c>
      <c r="C56" s="4">
        <v>0.05</v>
      </c>
    </row>
    <row r="58" spans="2:6" x14ac:dyDescent="0.3">
      <c r="B58" s="55" t="s">
        <v>6</v>
      </c>
      <c r="C58" s="55"/>
      <c r="D58" s="38" t="s">
        <v>112</v>
      </c>
      <c r="E58" s="38" t="s">
        <v>118</v>
      </c>
      <c r="F58" s="38" t="s">
        <v>119</v>
      </c>
    </row>
    <row r="59" spans="2:6" x14ac:dyDescent="0.3">
      <c r="B59" s="52" t="s">
        <v>141</v>
      </c>
      <c r="C59" s="52"/>
      <c r="D59" s="39"/>
      <c r="E59" s="39" t="s">
        <v>128</v>
      </c>
      <c r="F59" s="39" t="s">
        <v>129</v>
      </c>
    </row>
    <row r="60" spans="2:6" x14ac:dyDescent="0.3">
      <c r="B60" s="2" t="s">
        <v>143</v>
      </c>
      <c r="C60" s="4">
        <v>0.5</v>
      </c>
    </row>
    <row r="61" spans="2:6" x14ac:dyDescent="0.3">
      <c r="B61" s="2" t="s">
        <v>142</v>
      </c>
      <c r="C61" s="4">
        <v>0.5</v>
      </c>
    </row>
    <row r="63" spans="2:6" x14ac:dyDescent="0.3">
      <c r="B63" s="55" t="s">
        <v>0</v>
      </c>
      <c r="C63" s="55"/>
      <c r="D63" s="38" t="s">
        <v>113</v>
      </c>
      <c r="E63" s="38" t="s">
        <v>118</v>
      </c>
      <c r="F63" s="38" t="s">
        <v>119</v>
      </c>
    </row>
    <row r="64" spans="2:6" x14ac:dyDescent="0.3">
      <c r="B64" s="52" t="s">
        <v>123</v>
      </c>
      <c r="C64" s="52"/>
      <c r="D64" s="39"/>
      <c r="E64" s="39"/>
      <c r="F64" s="39"/>
    </row>
    <row r="65" spans="2:3" x14ac:dyDescent="0.3">
      <c r="B65" s="2" t="s">
        <v>144</v>
      </c>
      <c r="C65" s="4">
        <v>0.5</v>
      </c>
    </row>
    <row r="66" spans="2:3" x14ac:dyDescent="0.3">
      <c r="B66" s="2" t="s">
        <v>142</v>
      </c>
      <c r="C66" s="4">
        <v>0.4</v>
      </c>
    </row>
    <row r="67" spans="2:3" x14ac:dyDescent="0.3">
      <c r="B67" s="2" t="s">
        <v>143</v>
      </c>
      <c r="C67" s="4">
        <v>0.1</v>
      </c>
    </row>
  </sheetData>
  <mergeCells count="14">
    <mergeCell ref="B64:C64"/>
    <mergeCell ref="B51:C51"/>
    <mergeCell ref="B58:C58"/>
    <mergeCell ref="B63:C63"/>
    <mergeCell ref="B2:C2"/>
    <mergeCell ref="B20:C20"/>
    <mergeCell ref="B28:C28"/>
    <mergeCell ref="B39:C39"/>
    <mergeCell ref="B3:C3"/>
    <mergeCell ref="B21:C21"/>
    <mergeCell ref="B29:C29"/>
    <mergeCell ref="B40:C40"/>
    <mergeCell ref="B52:C52"/>
    <mergeCell ref="B59:C5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workbookViewId="0">
      <selection activeCell="M35" sqref="M35:M38"/>
    </sheetView>
  </sheetViews>
  <sheetFormatPr defaultRowHeight="11.25" x14ac:dyDescent="0.3"/>
  <cols>
    <col min="1" max="1" width="2.625" style="76" customWidth="1"/>
    <col min="2" max="2" width="31.125" style="76" bestFit="1" customWidth="1"/>
    <col min="3" max="3" width="17.75" style="76" bestFit="1" customWidth="1"/>
    <col min="4" max="4" width="10.875" style="76" bestFit="1" customWidth="1"/>
    <col min="5" max="5" width="15.375" style="76" bestFit="1" customWidth="1"/>
    <col min="6" max="6" width="2.625" style="76" customWidth="1"/>
    <col min="7" max="7" width="24.375" style="76" bestFit="1" customWidth="1"/>
    <col min="8" max="8" width="17.75" style="76" bestFit="1" customWidth="1"/>
    <col min="9" max="9" width="10.25" style="76" bestFit="1" customWidth="1"/>
    <col min="10" max="10" width="10.875" style="76" bestFit="1" customWidth="1"/>
    <col min="11" max="11" width="2.625" style="76" customWidth="1"/>
    <col min="12" max="12" width="21.5" style="76" bestFit="1" customWidth="1"/>
    <col min="13" max="13" width="15.375" style="76" bestFit="1" customWidth="1"/>
    <col min="14" max="14" width="10.25" style="76" bestFit="1" customWidth="1"/>
    <col min="15" max="15" width="10.875" style="76" bestFit="1" customWidth="1"/>
    <col min="16" max="16" width="2.625" style="76" customWidth="1"/>
    <col min="17" max="27" width="9" style="76"/>
    <col min="28" max="16384" width="9" style="5"/>
  </cols>
  <sheetData>
    <row r="1" spans="2:10" s="76" customFormat="1" x14ac:dyDescent="0.3"/>
    <row r="2" spans="2:10" s="76" customFormat="1" ht="12" thickBot="1" x14ac:dyDescent="0.35"/>
    <row r="3" spans="2:10" ht="12" thickBot="1" x14ac:dyDescent="0.35">
      <c r="B3" s="77" t="s">
        <v>178</v>
      </c>
      <c r="C3" s="77"/>
      <c r="D3" s="77" t="s">
        <v>23</v>
      </c>
      <c r="E3" s="78" t="s">
        <v>179</v>
      </c>
      <c r="F3" s="79"/>
      <c r="G3" s="77" t="s">
        <v>180</v>
      </c>
      <c r="H3" s="77"/>
      <c r="I3" s="77" t="s">
        <v>23</v>
      </c>
      <c r="J3" s="78" t="s">
        <v>179</v>
      </c>
    </row>
    <row r="4" spans="2:10" x14ac:dyDescent="0.3">
      <c r="B4" s="80" t="s">
        <v>24</v>
      </c>
      <c r="C4" s="81" t="s">
        <v>181</v>
      </c>
      <c r="D4" s="82">
        <v>1</v>
      </c>
      <c r="E4" s="83">
        <v>1</v>
      </c>
      <c r="F4" s="79"/>
      <c r="G4" s="80" t="s">
        <v>24</v>
      </c>
      <c r="H4" s="81" t="s">
        <v>181</v>
      </c>
      <c r="I4" s="82">
        <v>0.3</v>
      </c>
      <c r="J4" s="84">
        <v>0.7</v>
      </c>
    </row>
    <row r="5" spans="2:10" x14ac:dyDescent="0.3">
      <c r="B5" s="85"/>
      <c r="C5" s="86" t="s">
        <v>182</v>
      </c>
      <c r="D5" s="87">
        <v>1</v>
      </c>
      <c r="E5" s="88">
        <v>1</v>
      </c>
      <c r="F5" s="79"/>
      <c r="G5" s="85"/>
      <c r="H5" s="86" t="s">
        <v>182</v>
      </c>
      <c r="I5" s="87">
        <v>0.25</v>
      </c>
      <c r="J5" s="89">
        <v>0.65</v>
      </c>
    </row>
    <row r="6" spans="2:10" ht="12" thickBot="1" x14ac:dyDescent="0.35">
      <c r="B6" s="90"/>
      <c r="C6" s="91" t="s">
        <v>183</v>
      </c>
      <c r="D6" s="92">
        <v>1</v>
      </c>
      <c r="E6" s="93">
        <v>1</v>
      </c>
      <c r="F6" s="79"/>
      <c r="G6" s="90"/>
      <c r="H6" s="91" t="s">
        <v>183</v>
      </c>
      <c r="I6" s="92">
        <v>0.1</v>
      </c>
      <c r="J6" s="94">
        <v>0.2</v>
      </c>
    </row>
    <row r="7" spans="2:10" x14ac:dyDescent="0.3">
      <c r="B7" s="80" t="s">
        <v>184</v>
      </c>
      <c r="C7" s="81" t="s">
        <v>181</v>
      </c>
      <c r="D7" s="82">
        <v>1</v>
      </c>
      <c r="E7" s="83">
        <v>1</v>
      </c>
      <c r="G7" s="80" t="s">
        <v>184</v>
      </c>
      <c r="H7" s="81" t="s">
        <v>181</v>
      </c>
      <c r="I7" s="82">
        <v>0.25</v>
      </c>
      <c r="J7" s="95">
        <v>0.65</v>
      </c>
    </row>
    <row r="8" spans="2:10" x14ac:dyDescent="0.3">
      <c r="B8" s="85"/>
      <c r="C8" s="86" t="s">
        <v>182</v>
      </c>
      <c r="D8" s="87">
        <v>1</v>
      </c>
      <c r="E8" s="88">
        <v>1</v>
      </c>
      <c r="G8" s="85"/>
      <c r="H8" s="86" t="s">
        <v>182</v>
      </c>
      <c r="I8" s="87">
        <v>0.2</v>
      </c>
      <c r="J8" s="89">
        <v>0.6</v>
      </c>
    </row>
    <row r="9" spans="2:10" ht="12" thickBot="1" x14ac:dyDescent="0.35">
      <c r="B9" s="90"/>
      <c r="C9" s="91" t="s">
        <v>183</v>
      </c>
      <c r="D9" s="92">
        <v>1</v>
      </c>
      <c r="E9" s="93">
        <v>1</v>
      </c>
      <c r="G9" s="90"/>
      <c r="H9" s="91" t="s">
        <v>183</v>
      </c>
      <c r="I9" s="92">
        <v>0.05</v>
      </c>
      <c r="J9" s="94">
        <v>0.15</v>
      </c>
    </row>
    <row r="10" spans="2:10" s="76" customFormat="1" ht="12" thickBot="1" x14ac:dyDescent="0.35"/>
    <row r="11" spans="2:10" ht="12" thickBot="1" x14ac:dyDescent="0.35">
      <c r="B11" s="96" t="s">
        <v>185</v>
      </c>
      <c r="C11" s="97"/>
      <c r="D11" s="77" t="s">
        <v>23</v>
      </c>
      <c r="E11" s="78" t="s">
        <v>179</v>
      </c>
      <c r="G11" s="98"/>
      <c r="H11" s="98"/>
      <c r="I11" s="98"/>
      <c r="J11" s="98"/>
    </row>
    <row r="12" spans="2:10" x14ac:dyDescent="0.3">
      <c r="B12" s="85" t="s">
        <v>24</v>
      </c>
      <c r="C12" s="99" t="s">
        <v>181</v>
      </c>
      <c r="D12" s="82">
        <v>0.3</v>
      </c>
      <c r="E12" s="84">
        <v>0.7</v>
      </c>
      <c r="G12" s="100"/>
      <c r="H12" s="101"/>
      <c r="I12" s="102"/>
      <c r="J12" s="102"/>
    </row>
    <row r="13" spans="2:10" x14ac:dyDescent="0.3">
      <c r="B13" s="85"/>
      <c r="C13" s="103" t="s">
        <v>182</v>
      </c>
      <c r="D13" s="87">
        <v>0.25</v>
      </c>
      <c r="E13" s="89">
        <v>0.65</v>
      </c>
      <c r="G13" s="100"/>
      <c r="H13" s="101"/>
      <c r="I13" s="102"/>
      <c r="J13" s="102"/>
    </row>
    <row r="14" spans="2:10" ht="12" thickBot="1" x14ac:dyDescent="0.35">
      <c r="B14" s="85"/>
      <c r="C14" s="104" t="s">
        <v>183</v>
      </c>
      <c r="D14" s="92">
        <v>0.1</v>
      </c>
      <c r="E14" s="94">
        <v>0.2</v>
      </c>
      <c r="G14" s="100"/>
      <c r="H14" s="101"/>
      <c r="I14" s="102"/>
      <c r="J14" s="102"/>
    </row>
    <row r="15" spans="2:10" x14ac:dyDescent="0.3">
      <c r="B15" s="85" t="s">
        <v>184</v>
      </c>
      <c r="C15" s="105" t="s">
        <v>181</v>
      </c>
      <c r="D15" s="82">
        <v>0.25</v>
      </c>
      <c r="E15" s="95">
        <v>0.65</v>
      </c>
      <c r="G15" s="100"/>
      <c r="H15" s="101"/>
      <c r="I15" s="102"/>
      <c r="J15" s="102"/>
    </row>
    <row r="16" spans="2:10" x14ac:dyDescent="0.3">
      <c r="B16" s="85"/>
      <c r="C16" s="103" t="s">
        <v>182</v>
      </c>
      <c r="D16" s="87">
        <v>0.2</v>
      </c>
      <c r="E16" s="89">
        <v>0.6</v>
      </c>
      <c r="G16" s="100"/>
      <c r="H16" s="101"/>
      <c r="I16" s="102"/>
      <c r="J16" s="102"/>
    </row>
    <row r="17" spans="2:10" ht="12" thickBot="1" x14ac:dyDescent="0.35">
      <c r="B17" s="90"/>
      <c r="C17" s="104" t="s">
        <v>183</v>
      </c>
      <c r="D17" s="92">
        <v>0.05</v>
      </c>
      <c r="E17" s="94">
        <v>0.15</v>
      </c>
      <c r="G17" s="100"/>
      <c r="H17" s="101"/>
      <c r="I17" s="102"/>
      <c r="J17" s="102"/>
    </row>
    <row r="18" spans="2:10" s="76" customFormat="1" ht="12" thickBot="1" x14ac:dyDescent="0.35"/>
    <row r="19" spans="2:10" ht="12" thickBot="1" x14ac:dyDescent="0.35">
      <c r="B19" s="106" t="s">
        <v>186</v>
      </c>
      <c r="C19" s="107"/>
      <c r="D19" s="107" t="s">
        <v>23</v>
      </c>
      <c r="E19" s="107" t="s">
        <v>179</v>
      </c>
      <c r="G19" s="106" t="s">
        <v>187</v>
      </c>
      <c r="H19" s="77"/>
      <c r="I19" s="77" t="s">
        <v>23</v>
      </c>
      <c r="J19" s="77" t="s">
        <v>179</v>
      </c>
    </row>
    <row r="20" spans="2:10" x14ac:dyDescent="0.3">
      <c r="B20" s="108" t="s">
        <v>188</v>
      </c>
      <c r="C20" s="81" t="s">
        <v>189</v>
      </c>
      <c r="D20" s="109">
        <v>1</v>
      </c>
      <c r="E20" s="82">
        <v>1</v>
      </c>
      <c r="G20" s="108" t="s">
        <v>188</v>
      </c>
      <c r="H20" s="81" t="s">
        <v>189</v>
      </c>
      <c r="I20" s="82">
        <v>0.4</v>
      </c>
      <c r="J20" s="110">
        <v>0.8</v>
      </c>
    </row>
    <row r="21" spans="2:10" x14ac:dyDescent="0.3">
      <c r="B21" s="111"/>
      <c r="C21" s="86" t="s">
        <v>190</v>
      </c>
      <c r="D21" s="87">
        <v>1</v>
      </c>
      <c r="E21" s="87">
        <v>1</v>
      </c>
      <c r="G21" s="111"/>
      <c r="H21" s="86" t="s">
        <v>190</v>
      </c>
      <c r="I21" s="87">
        <v>0.3</v>
      </c>
      <c r="J21" s="112">
        <v>0.7</v>
      </c>
    </row>
    <row r="22" spans="2:10" x14ac:dyDescent="0.3">
      <c r="B22" s="111"/>
      <c r="C22" s="86" t="s">
        <v>181</v>
      </c>
      <c r="D22" s="87">
        <v>1</v>
      </c>
      <c r="E22" s="87">
        <v>1</v>
      </c>
      <c r="G22" s="111"/>
      <c r="H22" s="86" t="s">
        <v>181</v>
      </c>
      <c r="I22" s="113">
        <v>0.3</v>
      </c>
      <c r="J22" s="113">
        <v>0.7</v>
      </c>
    </row>
    <row r="23" spans="2:10" x14ac:dyDescent="0.3">
      <c r="B23" s="111"/>
      <c r="C23" s="86" t="s">
        <v>182</v>
      </c>
      <c r="D23" s="114">
        <v>1</v>
      </c>
      <c r="E23" s="87">
        <v>1</v>
      </c>
      <c r="G23" s="111"/>
      <c r="H23" s="86" t="s">
        <v>182</v>
      </c>
      <c r="I23" s="113">
        <v>0.3</v>
      </c>
      <c r="J23" s="113">
        <v>0.7</v>
      </c>
    </row>
    <row r="24" spans="2:10" x14ac:dyDescent="0.3">
      <c r="B24" s="111"/>
      <c r="C24" s="86" t="s">
        <v>191</v>
      </c>
      <c r="D24" s="114">
        <v>1</v>
      </c>
      <c r="E24" s="87">
        <v>1</v>
      </c>
      <c r="G24" s="111"/>
      <c r="H24" s="86" t="s">
        <v>191</v>
      </c>
      <c r="I24" s="87">
        <v>0.1</v>
      </c>
      <c r="J24" s="112">
        <v>0.2</v>
      </c>
    </row>
    <row r="25" spans="2:10" ht="12" thickBot="1" x14ac:dyDescent="0.35">
      <c r="B25" s="115"/>
      <c r="C25" s="91" t="s">
        <v>183</v>
      </c>
      <c r="D25" s="116">
        <v>1</v>
      </c>
      <c r="E25" s="92">
        <v>1</v>
      </c>
      <c r="G25" s="115"/>
      <c r="H25" s="91" t="s">
        <v>183</v>
      </c>
      <c r="I25" s="92">
        <v>0.1</v>
      </c>
      <c r="J25" s="117">
        <v>0.2</v>
      </c>
    </row>
    <row r="26" spans="2:10" x14ac:dyDescent="0.3">
      <c r="B26" s="108" t="s">
        <v>192</v>
      </c>
      <c r="C26" s="81" t="s">
        <v>189</v>
      </c>
      <c r="D26" s="109">
        <v>1</v>
      </c>
      <c r="E26" s="82">
        <v>1</v>
      </c>
      <c r="G26" s="108" t="s">
        <v>193</v>
      </c>
      <c r="H26" s="81" t="s">
        <v>194</v>
      </c>
      <c r="I26" s="82">
        <v>0.4</v>
      </c>
      <c r="J26" s="110">
        <v>0.8</v>
      </c>
    </row>
    <row r="27" spans="2:10" x14ac:dyDescent="0.3">
      <c r="B27" s="111"/>
      <c r="C27" s="86" t="s">
        <v>195</v>
      </c>
      <c r="D27" s="87">
        <v>1</v>
      </c>
      <c r="E27" s="87">
        <v>1</v>
      </c>
      <c r="G27" s="111"/>
      <c r="H27" s="86" t="s">
        <v>190</v>
      </c>
      <c r="I27" s="87">
        <v>0.3</v>
      </c>
      <c r="J27" s="112">
        <v>0.7</v>
      </c>
    </row>
    <row r="28" spans="2:10" x14ac:dyDescent="0.3">
      <c r="B28" s="111"/>
      <c r="C28" s="86" t="s">
        <v>181</v>
      </c>
      <c r="D28" s="87">
        <v>1</v>
      </c>
      <c r="E28" s="87">
        <v>1</v>
      </c>
      <c r="G28" s="111"/>
      <c r="H28" s="86" t="s">
        <v>181</v>
      </c>
      <c r="I28" s="87">
        <v>0.25</v>
      </c>
      <c r="J28" s="112">
        <v>0.65</v>
      </c>
    </row>
    <row r="29" spans="2:10" x14ac:dyDescent="0.3">
      <c r="B29" s="111"/>
      <c r="C29" s="86" t="s">
        <v>182</v>
      </c>
      <c r="D29" s="114">
        <v>1</v>
      </c>
      <c r="E29" s="87">
        <v>1</v>
      </c>
      <c r="G29" s="111"/>
      <c r="H29" s="86" t="s">
        <v>182</v>
      </c>
      <c r="I29" s="87">
        <v>0.25</v>
      </c>
      <c r="J29" s="112">
        <v>0.65</v>
      </c>
    </row>
    <row r="30" spans="2:10" x14ac:dyDescent="0.3">
      <c r="B30" s="111"/>
      <c r="C30" s="86" t="s">
        <v>191</v>
      </c>
      <c r="D30" s="114">
        <v>1</v>
      </c>
      <c r="E30" s="87">
        <v>1</v>
      </c>
      <c r="G30" s="111"/>
      <c r="H30" s="86" t="s">
        <v>191</v>
      </c>
      <c r="I30" s="87">
        <v>0.1</v>
      </c>
      <c r="J30" s="112">
        <v>0.2</v>
      </c>
    </row>
    <row r="31" spans="2:10" ht="12" thickBot="1" x14ac:dyDescent="0.35">
      <c r="B31" s="115"/>
      <c r="C31" s="91" t="s">
        <v>183</v>
      </c>
      <c r="D31" s="116">
        <v>1</v>
      </c>
      <c r="E31" s="92">
        <v>1</v>
      </c>
      <c r="G31" s="115"/>
      <c r="H31" s="91" t="s">
        <v>183</v>
      </c>
      <c r="I31" s="92">
        <v>0.1</v>
      </c>
      <c r="J31" s="117">
        <v>0.2</v>
      </c>
    </row>
    <row r="32" spans="2:10" x14ac:dyDescent="0.3">
      <c r="B32" s="108" t="s">
        <v>184</v>
      </c>
      <c r="C32" s="118" t="s">
        <v>189</v>
      </c>
      <c r="D32" s="119">
        <v>1</v>
      </c>
      <c r="E32" s="120">
        <v>1</v>
      </c>
      <c r="G32" s="108" t="s">
        <v>184</v>
      </c>
      <c r="H32" s="118" t="s">
        <v>189</v>
      </c>
      <c r="I32" s="82">
        <v>0.3</v>
      </c>
      <c r="J32" s="110">
        <v>0.7</v>
      </c>
    </row>
    <row r="33" spans="2:13" x14ac:dyDescent="0.3">
      <c r="B33" s="111"/>
      <c r="C33" s="86" t="s">
        <v>195</v>
      </c>
      <c r="D33" s="87">
        <v>1</v>
      </c>
      <c r="E33" s="87">
        <v>1</v>
      </c>
      <c r="G33" s="111"/>
      <c r="H33" s="86" t="s">
        <v>195</v>
      </c>
      <c r="I33" s="87">
        <v>0.25</v>
      </c>
      <c r="J33" s="112">
        <v>0.65</v>
      </c>
    </row>
    <row r="34" spans="2:13" x14ac:dyDescent="0.3">
      <c r="B34" s="111"/>
      <c r="C34" s="86" t="s">
        <v>181</v>
      </c>
      <c r="D34" s="87">
        <v>1</v>
      </c>
      <c r="E34" s="87">
        <v>1</v>
      </c>
      <c r="G34" s="111"/>
      <c r="H34" s="86" t="s">
        <v>181</v>
      </c>
      <c r="I34" s="87">
        <v>0.2</v>
      </c>
      <c r="J34" s="112">
        <v>0.6</v>
      </c>
    </row>
    <row r="35" spans="2:13" x14ac:dyDescent="0.3">
      <c r="B35" s="111"/>
      <c r="C35" s="86" t="s">
        <v>182</v>
      </c>
      <c r="D35" s="114">
        <v>1</v>
      </c>
      <c r="E35" s="87">
        <v>1</v>
      </c>
      <c r="G35" s="111"/>
      <c r="H35" s="86" t="s">
        <v>182</v>
      </c>
      <c r="I35" s="87">
        <v>0.2</v>
      </c>
      <c r="J35" s="112">
        <v>0.6</v>
      </c>
    </row>
    <row r="36" spans="2:13" x14ac:dyDescent="0.3">
      <c r="B36" s="111"/>
      <c r="C36" s="86" t="s">
        <v>191</v>
      </c>
      <c r="D36" s="114">
        <v>1</v>
      </c>
      <c r="E36" s="87">
        <v>1</v>
      </c>
      <c r="G36" s="111"/>
      <c r="H36" s="86" t="s">
        <v>191</v>
      </c>
      <c r="I36" s="87">
        <v>0.05</v>
      </c>
      <c r="J36" s="112">
        <v>0.15</v>
      </c>
    </row>
    <row r="37" spans="2:13" ht="12" thickBot="1" x14ac:dyDescent="0.35">
      <c r="B37" s="115"/>
      <c r="C37" s="91" t="s">
        <v>183</v>
      </c>
      <c r="D37" s="116">
        <v>1</v>
      </c>
      <c r="E37" s="92">
        <v>1</v>
      </c>
      <c r="G37" s="115"/>
      <c r="H37" s="91" t="s">
        <v>183</v>
      </c>
      <c r="I37" s="92">
        <v>0.05</v>
      </c>
      <c r="J37" s="117">
        <v>0.15</v>
      </c>
      <c r="M37" s="146"/>
    </row>
    <row r="38" spans="2:13" s="76" customFormat="1" ht="12" thickBot="1" x14ac:dyDescent="0.35">
      <c r="M38" s="146"/>
    </row>
    <row r="39" spans="2:13" ht="12" thickBot="1" x14ac:dyDescent="0.35">
      <c r="B39" s="77" t="s">
        <v>196</v>
      </c>
      <c r="C39" s="77"/>
      <c r="D39" s="77" t="s">
        <v>23</v>
      </c>
      <c r="E39" s="77" t="s">
        <v>197</v>
      </c>
    </row>
    <row r="40" spans="2:13" x14ac:dyDescent="0.3">
      <c r="B40" s="80" t="s">
        <v>24</v>
      </c>
      <c r="C40" s="81" t="s">
        <v>189</v>
      </c>
      <c r="D40" s="82">
        <v>0.4</v>
      </c>
      <c r="E40" s="110">
        <v>0.8</v>
      </c>
    </row>
    <row r="41" spans="2:13" x14ac:dyDescent="0.3">
      <c r="B41" s="85"/>
      <c r="C41" s="86" t="s">
        <v>190</v>
      </c>
      <c r="D41" s="87">
        <v>0.3</v>
      </c>
      <c r="E41" s="112">
        <v>0.7</v>
      </c>
    </row>
    <row r="42" spans="2:13" x14ac:dyDescent="0.3">
      <c r="B42" s="85"/>
      <c r="C42" s="86" t="s">
        <v>198</v>
      </c>
      <c r="D42" s="113">
        <v>0.3</v>
      </c>
      <c r="E42" s="113">
        <v>0.7</v>
      </c>
    </row>
    <row r="43" spans="2:13" x14ac:dyDescent="0.3">
      <c r="B43" s="85"/>
      <c r="C43" s="86" t="s">
        <v>182</v>
      </c>
      <c r="D43" s="113">
        <v>0.3</v>
      </c>
      <c r="E43" s="113">
        <v>0.7</v>
      </c>
    </row>
    <row r="44" spans="2:13" x14ac:dyDescent="0.3">
      <c r="B44" s="85"/>
      <c r="C44" s="86" t="s">
        <v>191</v>
      </c>
      <c r="D44" s="87">
        <v>0.1</v>
      </c>
      <c r="E44" s="112">
        <v>0.2</v>
      </c>
    </row>
    <row r="45" spans="2:13" ht="12" thickBot="1" x14ac:dyDescent="0.35">
      <c r="B45" s="90"/>
      <c r="C45" s="91" t="s">
        <v>183</v>
      </c>
      <c r="D45" s="92">
        <v>0.1</v>
      </c>
      <c r="E45" s="117">
        <v>0.2</v>
      </c>
    </row>
    <row r="46" spans="2:13" x14ac:dyDescent="0.3">
      <c r="B46" s="108" t="s">
        <v>193</v>
      </c>
      <c r="C46" s="81" t="s">
        <v>189</v>
      </c>
      <c r="D46" s="82">
        <v>0.4</v>
      </c>
      <c r="E46" s="110">
        <v>0.8</v>
      </c>
    </row>
    <row r="47" spans="2:13" x14ac:dyDescent="0.3">
      <c r="B47" s="111"/>
      <c r="C47" s="86" t="s">
        <v>199</v>
      </c>
      <c r="D47" s="87">
        <v>0.3</v>
      </c>
      <c r="E47" s="112">
        <v>0.7</v>
      </c>
    </row>
    <row r="48" spans="2:13" x14ac:dyDescent="0.3">
      <c r="B48" s="111"/>
      <c r="C48" s="86" t="s">
        <v>181</v>
      </c>
      <c r="D48" s="87">
        <v>0.25</v>
      </c>
      <c r="E48" s="112">
        <v>0.65</v>
      </c>
    </row>
    <row r="49" spans="2:10" x14ac:dyDescent="0.3">
      <c r="B49" s="111"/>
      <c r="C49" s="86" t="s">
        <v>200</v>
      </c>
      <c r="D49" s="87">
        <v>0.25</v>
      </c>
      <c r="E49" s="112">
        <v>0.65</v>
      </c>
    </row>
    <row r="50" spans="2:10" x14ac:dyDescent="0.3">
      <c r="B50" s="111"/>
      <c r="C50" s="86" t="s">
        <v>191</v>
      </c>
      <c r="D50" s="87">
        <v>0.1</v>
      </c>
      <c r="E50" s="112">
        <v>0.2</v>
      </c>
    </row>
    <row r="51" spans="2:10" ht="12" thickBot="1" x14ac:dyDescent="0.35">
      <c r="B51" s="115"/>
      <c r="C51" s="91" t="s">
        <v>183</v>
      </c>
      <c r="D51" s="92">
        <v>0.1</v>
      </c>
      <c r="E51" s="117">
        <v>0.2</v>
      </c>
    </row>
    <row r="52" spans="2:10" x14ac:dyDescent="0.3">
      <c r="B52" s="80" t="s">
        <v>184</v>
      </c>
      <c r="C52" s="118" t="s">
        <v>189</v>
      </c>
      <c r="D52" s="82">
        <v>0.3</v>
      </c>
      <c r="E52" s="110">
        <v>0.7</v>
      </c>
    </row>
    <row r="53" spans="2:10" x14ac:dyDescent="0.3">
      <c r="B53" s="85"/>
      <c r="C53" s="86" t="s">
        <v>190</v>
      </c>
      <c r="D53" s="87">
        <v>0.25</v>
      </c>
      <c r="E53" s="112">
        <v>0.65</v>
      </c>
    </row>
    <row r="54" spans="2:10" x14ac:dyDescent="0.3">
      <c r="B54" s="85"/>
      <c r="C54" s="86" t="s">
        <v>181</v>
      </c>
      <c r="D54" s="87">
        <v>0.2</v>
      </c>
      <c r="E54" s="112">
        <v>0.6</v>
      </c>
    </row>
    <row r="55" spans="2:10" x14ac:dyDescent="0.3">
      <c r="B55" s="85"/>
      <c r="C55" s="86" t="s">
        <v>182</v>
      </c>
      <c r="D55" s="87">
        <v>0.2</v>
      </c>
      <c r="E55" s="112">
        <v>0.6</v>
      </c>
    </row>
    <row r="56" spans="2:10" x14ac:dyDescent="0.3">
      <c r="B56" s="85"/>
      <c r="C56" s="86" t="s">
        <v>191</v>
      </c>
      <c r="D56" s="87">
        <v>0.05</v>
      </c>
      <c r="E56" s="112">
        <v>0.15</v>
      </c>
    </row>
    <row r="57" spans="2:10" ht="12" thickBot="1" x14ac:dyDescent="0.35">
      <c r="B57" s="90"/>
      <c r="C57" s="91" t="s">
        <v>183</v>
      </c>
      <c r="D57" s="92">
        <v>0.05</v>
      </c>
      <c r="E57" s="117">
        <v>0.15</v>
      </c>
    </row>
    <row r="58" spans="2:10" s="76" customFormat="1" ht="12" thickBot="1" x14ac:dyDescent="0.35"/>
    <row r="59" spans="2:10" ht="12" thickBot="1" x14ac:dyDescent="0.35">
      <c r="B59" s="106" t="s">
        <v>186</v>
      </c>
      <c r="C59" s="107"/>
      <c r="D59" s="107" t="s">
        <v>23</v>
      </c>
      <c r="E59" s="107" t="s">
        <v>179</v>
      </c>
      <c r="G59" s="106" t="s">
        <v>187</v>
      </c>
      <c r="H59" s="77"/>
      <c r="I59" s="77" t="s">
        <v>23</v>
      </c>
      <c r="J59" s="77" t="s">
        <v>179</v>
      </c>
    </row>
    <row r="60" spans="2:10" x14ac:dyDescent="0.3">
      <c r="B60" s="108" t="s">
        <v>24</v>
      </c>
      <c r="C60" s="81" t="s">
        <v>189</v>
      </c>
      <c r="D60" s="109">
        <v>1</v>
      </c>
      <c r="E60" s="82">
        <v>1</v>
      </c>
      <c r="G60" s="108" t="s">
        <v>24</v>
      </c>
      <c r="H60" s="81" t="s">
        <v>189</v>
      </c>
      <c r="I60" s="82">
        <v>0.4</v>
      </c>
      <c r="J60" s="110">
        <v>0.8</v>
      </c>
    </row>
    <row r="61" spans="2:10" x14ac:dyDescent="0.3">
      <c r="B61" s="111"/>
      <c r="C61" s="86" t="s">
        <v>190</v>
      </c>
      <c r="D61" s="87">
        <v>1</v>
      </c>
      <c r="E61" s="87">
        <v>1</v>
      </c>
      <c r="G61" s="111"/>
      <c r="H61" s="86" t="s">
        <v>190</v>
      </c>
      <c r="I61" s="87">
        <v>0.3</v>
      </c>
      <c r="J61" s="112">
        <v>0.7</v>
      </c>
    </row>
    <row r="62" spans="2:10" x14ac:dyDescent="0.3">
      <c r="B62" s="111"/>
      <c r="C62" s="86" t="s">
        <v>181</v>
      </c>
      <c r="D62" s="87">
        <v>1</v>
      </c>
      <c r="E62" s="87">
        <v>1</v>
      </c>
      <c r="G62" s="111"/>
      <c r="H62" s="86" t="s">
        <v>181</v>
      </c>
      <c r="I62" s="87">
        <v>0.25</v>
      </c>
      <c r="J62" s="112">
        <v>0.65</v>
      </c>
    </row>
    <row r="63" spans="2:10" x14ac:dyDescent="0.3">
      <c r="B63" s="111"/>
      <c r="C63" s="86" t="s">
        <v>182</v>
      </c>
      <c r="D63" s="114">
        <v>1</v>
      </c>
      <c r="E63" s="87">
        <v>1</v>
      </c>
      <c r="G63" s="111"/>
      <c r="H63" s="86" t="s">
        <v>182</v>
      </c>
      <c r="I63" s="87">
        <v>0.25</v>
      </c>
      <c r="J63" s="112">
        <v>0.65</v>
      </c>
    </row>
    <row r="64" spans="2:10" x14ac:dyDescent="0.3">
      <c r="B64" s="111"/>
      <c r="C64" s="86" t="s">
        <v>191</v>
      </c>
      <c r="D64" s="114">
        <v>1</v>
      </c>
      <c r="E64" s="87">
        <v>1</v>
      </c>
      <c r="G64" s="111"/>
      <c r="H64" s="86" t="s">
        <v>191</v>
      </c>
      <c r="I64" s="87">
        <v>0.1</v>
      </c>
      <c r="J64" s="112">
        <v>0.2</v>
      </c>
    </row>
    <row r="65" spans="2:10" ht="12" thickBot="1" x14ac:dyDescent="0.35">
      <c r="B65" s="115"/>
      <c r="C65" s="91" t="s">
        <v>183</v>
      </c>
      <c r="D65" s="116">
        <v>1</v>
      </c>
      <c r="E65" s="92">
        <v>1</v>
      </c>
      <c r="G65" s="115"/>
      <c r="H65" s="91" t="s">
        <v>183</v>
      </c>
      <c r="I65" s="92">
        <v>0.1</v>
      </c>
      <c r="J65" s="117">
        <v>0.2</v>
      </c>
    </row>
    <row r="66" spans="2:10" x14ac:dyDescent="0.3">
      <c r="B66" s="108" t="s">
        <v>184</v>
      </c>
      <c r="C66" s="118" t="s">
        <v>189</v>
      </c>
      <c r="D66" s="119">
        <v>1</v>
      </c>
      <c r="E66" s="120">
        <v>1</v>
      </c>
      <c r="G66" s="108" t="s">
        <v>184</v>
      </c>
      <c r="H66" s="118" t="s">
        <v>189</v>
      </c>
      <c r="I66" s="82">
        <v>0.3</v>
      </c>
      <c r="J66" s="110">
        <v>0.7</v>
      </c>
    </row>
    <row r="67" spans="2:10" x14ac:dyDescent="0.3">
      <c r="B67" s="111"/>
      <c r="C67" s="86" t="s">
        <v>190</v>
      </c>
      <c r="D67" s="87">
        <v>1</v>
      </c>
      <c r="E67" s="87">
        <v>1</v>
      </c>
      <c r="G67" s="111"/>
      <c r="H67" s="86" t="s">
        <v>190</v>
      </c>
      <c r="I67" s="87">
        <v>0.25</v>
      </c>
      <c r="J67" s="112">
        <v>0.65</v>
      </c>
    </row>
    <row r="68" spans="2:10" x14ac:dyDescent="0.3">
      <c r="B68" s="111"/>
      <c r="C68" s="86" t="s">
        <v>181</v>
      </c>
      <c r="D68" s="87">
        <v>1</v>
      </c>
      <c r="E68" s="87">
        <v>1</v>
      </c>
      <c r="G68" s="111"/>
      <c r="H68" s="86" t="s">
        <v>181</v>
      </c>
      <c r="I68" s="87">
        <v>0.2</v>
      </c>
      <c r="J68" s="112">
        <v>0.6</v>
      </c>
    </row>
    <row r="69" spans="2:10" x14ac:dyDescent="0.3">
      <c r="B69" s="111"/>
      <c r="C69" s="86" t="s">
        <v>182</v>
      </c>
      <c r="D69" s="114">
        <v>1</v>
      </c>
      <c r="E69" s="87">
        <v>1</v>
      </c>
      <c r="G69" s="111"/>
      <c r="H69" s="86" t="s">
        <v>182</v>
      </c>
      <c r="I69" s="87">
        <v>0.2</v>
      </c>
      <c r="J69" s="112">
        <v>0.6</v>
      </c>
    </row>
    <row r="70" spans="2:10" x14ac:dyDescent="0.3">
      <c r="B70" s="111"/>
      <c r="C70" s="86" t="s">
        <v>191</v>
      </c>
      <c r="D70" s="114">
        <v>1</v>
      </c>
      <c r="E70" s="87">
        <v>1</v>
      </c>
      <c r="G70" s="111"/>
      <c r="H70" s="86" t="s">
        <v>191</v>
      </c>
      <c r="I70" s="87">
        <v>0.05</v>
      </c>
      <c r="J70" s="112">
        <v>0.15</v>
      </c>
    </row>
    <row r="71" spans="2:10" ht="12" thickBot="1" x14ac:dyDescent="0.35">
      <c r="B71" s="115"/>
      <c r="C71" s="91" t="s">
        <v>183</v>
      </c>
      <c r="D71" s="116">
        <v>1</v>
      </c>
      <c r="E71" s="92">
        <v>1</v>
      </c>
      <c r="G71" s="115"/>
      <c r="H71" s="91" t="s">
        <v>183</v>
      </c>
      <c r="I71" s="92">
        <v>0.05</v>
      </c>
      <c r="J71" s="117">
        <v>0.15</v>
      </c>
    </row>
    <row r="72" spans="2:10" s="76" customFormat="1" ht="12" thickBot="1" x14ac:dyDescent="0.35"/>
    <row r="73" spans="2:10" ht="12" thickBot="1" x14ac:dyDescent="0.35">
      <c r="B73" s="77" t="s">
        <v>196</v>
      </c>
      <c r="C73" s="77"/>
      <c r="D73" s="77" t="s">
        <v>23</v>
      </c>
      <c r="E73" s="77" t="s">
        <v>179</v>
      </c>
    </row>
    <row r="74" spans="2:10" x14ac:dyDescent="0.3">
      <c r="B74" s="80" t="s">
        <v>24</v>
      </c>
      <c r="C74" s="81" t="s">
        <v>189</v>
      </c>
      <c r="D74" s="82">
        <v>0.4</v>
      </c>
      <c r="E74" s="110">
        <v>0.8</v>
      </c>
    </row>
    <row r="75" spans="2:10" x14ac:dyDescent="0.3">
      <c r="B75" s="85"/>
      <c r="C75" s="86" t="s">
        <v>190</v>
      </c>
      <c r="D75" s="87">
        <v>0.3</v>
      </c>
      <c r="E75" s="112">
        <v>0.7</v>
      </c>
    </row>
    <row r="76" spans="2:10" x14ac:dyDescent="0.3">
      <c r="B76" s="85"/>
      <c r="C76" s="86" t="s">
        <v>181</v>
      </c>
      <c r="D76" s="87">
        <v>0.25</v>
      </c>
      <c r="E76" s="112">
        <v>0.65</v>
      </c>
    </row>
    <row r="77" spans="2:10" x14ac:dyDescent="0.3">
      <c r="B77" s="85"/>
      <c r="C77" s="86" t="s">
        <v>182</v>
      </c>
      <c r="D77" s="87">
        <v>0.25</v>
      </c>
      <c r="E77" s="112">
        <v>0.65</v>
      </c>
    </row>
    <row r="78" spans="2:10" x14ac:dyDescent="0.3">
      <c r="B78" s="85"/>
      <c r="C78" s="86" t="s">
        <v>191</v>
      </c>
      <c r="D78" s="87">
        <v>0.1</v>
      </c>
      <c r="E78" s="112">
        <v>0.2</v>
      </c>
    </row>
    <row r="79" spans="2:10" ht="12" thickBot="1" x14ac:dyDescent="0.35">
      <c r="B79" s="90"/>
      <c r="C79" s="91" t="s">
        <v>183</v>
      </c>
      <c r="D79" s="92">
        <v>0.1</v>
      </c>
      <c r="E79" s="117">
        <v>0.2</v>
      </c>
    </row>
    <row r="80" spans="2:10" x14ac:dyDescent="0.3">
      <c r="B80" s="80" t="s">
        <v>184</v>
      </c>
      <c r="C80" s="118" t="s">
        <v>189</v>
      </c>
      <c r="D80" s="82">
        <v>0.3</v>
      </c>
      <c r="E80" s="110">
        <v>0.7</v>
      </c>
    </row>
    <row r="81" spans="2:15" x14ac:dyDescent="0.3">
      <c r="B81" s="85"/>
      <c r="C81" s="86" t="s">
        <v>190</v>
      </c>
      <c r="D81" s="87">
        <v>0.25</v>
      </c>
      <c r="E81" s="112">
        <v>0.65</v>
      </c>
    </row>
    <row r="82" spans="2:15" x14ac:dyDescent="0.3">
      <c r="B82" s="85"/>
      <c r="C82" s="86" t="s">
        <v>181</v>
      </c>
      <c r="D82" s="87">
        <v>0.2</v>
      </c>
      <c r="E82" s="112">
        <v>0.6</v>
      </c>
    </row>
    <row r="83" spans="2:15" x14ac:dyDescent="0.3">
      <c r="B83" s="85"/>
      <c r="C83" s="86" t="s">
        <v>182</v>
      </c>
      <c r="D83" s="87">
        <v>0.2</v>
      </c>
      <c r="E83" s="112">
        <v>0.6</v>
      </c>
    </row>
    <row r="84" spans="2:15" x14ac:dyDescent="0.3">
      <c r="B84" s="85"/>
      <c r="C84" s="86" t="s">
        <v>191</v>
      </c>
      <c r="D84" s="87">
        <v>0.05</v>
      </c>
      <c r="E84" s="112">
        <v>0.15</v>
      </c>
    </row>
    <row r="85" spans="2:15" ht="12" thickBot="1" x14ac:dyDescent="0.35">
      <c r="B85" s="90"/>
      <c r="C85" s="91" t="s">
        <v>183</v>
      </c>
      <c r="D85" s="92">
        <v>0.05</v>
      </c>
      <c r="E85" s="117">
        <v>0.15</v>
      </c>
    </row>
    <row r="86" spans="2:15" s="76" customFormat="1" ht="12" thickBot="1" x14ac:dyDescent="0.35"/>
    <row r="87" spans="2:15" ht="12" thickBot="1" x14ac:dyDescent="0.35">
      <c r="B87" s="106" t="s">
        <v>29</v>
      </c>
      <c r="C87" s="121"/>
      <c r="D87" s="121" t="s">
        <v>23</v>
      </c>
      <c r="E87" s="122" t="s">
        <v>179</v>
      </c>
      <c r="F87" s="79"/>
      <c r="G87" s="123" t="s">
        <v>201</v>
      </c>
      <c r="H87" s="124"/>
      <c r="I87" s="124" t="s">
        <v>23</v>
      </c>
      <c r="J87" s="125" t="s">
        <v>179</v>
      </c>
      <c r="L87" s="123" t="s">
        <v>202</v>
      </c>
      <c r="M87" s="124"/>
      <c r="N87" s="124" t="s">
        <v>23</v>
      </c>
      <c r="O87" s="125" t="s">
        <v>179</v>
      </c>
    </row>
    <row r="88" spans="2:15" x14ac:dyDescent="0.3">
      <c r="B88" s="108" t="s">
        <v>24</v>
      </c>
      <c r="C88" s="126" t="s">
        <v>30</v>
      </c>
      <c r="D88" s="127">
        <v>1</v>
      </c>
      <c r="E88" s="128">
        <v>1</v>
      </c>
      <c r="F88" s="79"/>
      <c r="G88" s="111" t="s">
        <v>24</v>
      </c>
      <c r="H88" s="7" t="s">
        <v>30</v>
      </c>
      <c r="I88" s="50">
        <v>0.32</v>
      </c>
      <c r="J88" s="129">
        <f>I88*1.4</f>
        <v>0.44799999999999995</v>
      </c>
      <c r="L88" s="111" t="s">
        <v>24</v>
      </c>
      <c r="M88" s="7" t="s">
        <v>30</v>
      </c>
      <c r="N88" s="6">
        <v>0.05</v>
      </c>
      <c r="O88" s="130">
        <f>N88*1.4</f>
        <v>6.9999999999999993E-2</v>
      </c>
    </row>
    <row r="89" spans="2:15" x14ac:dyDescent="0.3">
      <c r="B89" s="111"/>
      <c r="C89" s="7" t="s">
        <v>31</v>
      </c>
      <c r="D89" s="6">
        <v>1</v>
      </c>
      <c r="E89" s="130">
        <v>1</v>
      </c>
      <c r="F89" s="79"/>
      <c r="G89" s="111"/>
      <c r="H89" s="7" t="s">
        <v>31</v>
      </c>
      <c r="I89" s="6">
        <v>0.17</v>
      </c>
      <c r="J89" s="130">
        <f t="shared" ref="J89:J99" si="0">I89*1.4</f>
        <v>0.23799999999999999</v>
      </c>
      <c r="L89" s="111"/>
      <c r="M89" s="7" t="s">
        <v>31</v>
      </c>
      <c r="N89" s="6">
        <v>0.03</v>
      </c>
      <c r="O89" s="130">
        <f t="shared" ref="O89:O99" si="1">N89*1.4</f>
        <v>4.1999999999999996E-2</v>
      </c>
    </row>
    <row r="90" spans="2:15" x14ac:dyDescent="0.3">
      <c r="B90" s="111"/>
      <c r="C90" s="7" t="s">
        <v>26</v>
      </c>
      <c r="D90" s="6">
        <v>1</v>
      </c>
      <c r="E90" s="130">
        <v>1</v>
      </c>
      <c r="F90" s="79"/>
      <c r="G90" s="111"/>
      <c r="H90" s="7" t="s">
        <v>26</v>
      </c>
      <c r="I90" s="6">
        <v>0.17</v>
      </c>
      <c r="J90" s="130">
        <f t="shared" si="0"/>
        <v>0.23799999999999999</v>
      </c>
      <c r="L90" s="111"/>
      <c r="M90" s="7" t="s">
        <v>203</v>
      </c>
      <c r="N90" s="6">
        <v>0.03</v>
      </c>
      <c r="O90" s="130">
        <f t="shared" si="1"/>
        <v>4.1999999999999996E-2</v>
      </c>
    </row>
    <row r="91" spans="2:15" x14ac:dyDescent="0.3">
      <c r="B91" s="111"/>
      <c r="C91" s="7" t="s">
        <v>27</v>
      </c>
      <c r="D91" s="6">
        <v>1</v>
      </c>
      <c r="E91" s="130">
        <v>1</v>
      </c>
      <c r="F91" s="79"/>
      <c r="G91" s="111"/>
      <c r="H91" s="7" t="s">
        <v>27</v>
      </c>
      <c r="I91" s="51">
        <v>0.1</v>
      </c>
      <c r="J91" s="130">
        <f t="shared" si="0"/>
        <v>0.13999999999999999</v>
      </c>
      <c r="L91" s="111"/>
      <c r="M91" s="7" t="s">
        <v>27</v>
      </c>
      <c r="N91" s="6">
        <v>0.02</v>
      </c>
      <c r="O91" s="130">
        <f t="shared" si="1"/>
        <v>2.7999999999999997E-2</v>
      </c>
    </row>
    <row r="92" spans="2:15" x14ac:dyDescent="0.3">
      <c r="B92" s="111"/>
      <c r="C92" s="7" t="s">
        <v>28</v>
      </c>
      <c r="D92" s="6">
        <v>1</v>
      </c>
      <c r="E92" s="130">
        <v>1</v>
      </c>
      <c r="F92" s="79"/>
      <c r="G92" s="111"/>
      <c r="H92" s="7" t="s">
        <v>28</v>
      </c>
      <c r="I92" s="51">
        <v>7.0000000000000007E-2</v>
      </c>
      <c r="J92" s="130">
        <f t="shared" si="0"/>
        <v>9.8000000000000004E-2</v>
      </c>
      <c r="L92" s="111"/>
      <c r="M92" s="7" t="s">
        <v>28</v>
      </c>
      <c r="N92" s="6">
        <v>1.4999999999999999E-2</v>
      </c>
      <c r="O92" s="130">
        <f t="shared" si="1"/>
        <v>2.0999999999999998E-2</v>
      </c>
    </row>
    <row r="93" spans="2:15" ht="12" thickBot="1" x14ac:dyDescent="0.35">
      <c r="B93" s="115"/>
      <c r="C93" s="131" t="s">
        <v>25</v>
      </c>
      <c r="D93" s="132">
        <v>1</v>
      </c>
      <c r="E93" s="133">
        <v>1</v>
      </c>
      <c r="F93" s="79"/>
      <c r="G93" s="111"/>
      <c r="H93" s="7" t="s">
        <v>25</v>
      </c>
      <c r="I93" s="51">
        <v>0.05</v>
      </c>
      <c r="J93" s="130">
        <f t="shared" si="0"/>
        <v>6.9999999999999993E-2</v>
      </c>
      <c r="L93" s="111"/>
      <c r="M93" s="7" t="s">
        <v>25</v>
      </c>
      <c r="N93" s="6">
        <v>1.0999999999999999E-2</v>
      </c>
      <c r="O93" s="130">
        <f t="shared" si="1"/>
        <v>1.5399999999999999E-2</v>
      </c>
    </row>
    <row r="94" spans="2:15" x14ac:dyDescent="0.3">
      <c r="B94" s="108" t="s">
        <v>184</v>
      </c>
      <c r="C94" s="126" t="s">
        <v>30</v>
      </c>
      <c r="D94" s="127">
        <v>1</v>
      </c>
      <c r="E94" s="128">
        <v>1</v>
      </c>
      <c r="G94" s="111" t="s">
        <v>184</v>
      </c>
      <c r="H94" s="7" t="s">
        <v>30</v>
      </c>
      <c r="I94" s="50">
        <f t="shared" ref="I94:I99" si="2">I88-0.02</f>
        <v>0.3</v>
      </c>
      <c r="J94" s="129">
        <f t="shared" si="0"/>
        <v>0.42</v>
      </c>
      <c r="L94" s="111" t="s">
        <v>184</v>
      </c>
      <c r="M94" s="7" t="s">
        <v>30</v>
      </c>
      <c r="N94" s="6">
        <f t="shared" ref="N94:N99" si="3">N88-0.01</f>
        <v>0.04</v>
      </c>
      <c r="O94" s="130">
        <f t="shared" si="1"/>
        <v>5.5999999999999994E-2</v>
      </c>
    </row>
    <row r="95" spans="2:15" x14ac:dyDescent="0.3">
      <c r="B95" s="111"/>
      <c r="C95" s="7" t="s">
        <v>31</v>
      </c>
      <c r="D95" s="6">
        <v>1</v>
      </c>
      <c r="E95" s="130">
        <v>1</v>
      </c>
      <c r="G95" s="111"/>
      <c r="H95" s="7" t="s">
        <v>31</v>
      </c>
      <c r="I95" s="6">
        <f t="shared" si="2"/>
        <v>0.15000000000000002</v>
      </c>
      <c r="J95" s="130">
        <f t="shared" si="0"/>
        <v>0.21000000000000002</v>
      </c>
      <c r="L95" s="111"/>
      <c r="M95" s="7" t="s">
        <v>31</v>
      </c>
      <c r="N95" s="6">
        <f t="shared" si="3"/>
        <v>1.9999999999999997E-2</v>
      </c>
      <c r="O95" s="130">
        <f t="shared" si="1"/>
        <v>2.7999999999999994E-2</v>
      </c>
    </row>
    <row r="96" spans="2:15" x14ac:dyDescent="0.3">
      <c r="B96" s="111"/>
      <c r="C96" s="7" t="s">
        <v>26</v>
      </c>
      <c r="D96" s="6">
        <v>1</v>
      </c>
      <c r="E96" s="130">
        <v>1</v>
      </c>
      <c r="G96" s="111"/>
      <c r="H96" s="7" t="s">
        <v>26</v>
      </c>
      <c r="I96" s="6">
        <f t="shared" si="2"/>
        <v>0.15000000000000002</v>
      </c>
      <c r="J96" s="130">
        <f t="shared" si="0"/>
        <v>0.21000000000000002</v>
      </c>
      <c r="L96" s="111"/>
      <c r="M96" s="7" t="s">
        <v>26</v>
      </c>
      <c r="N96" s="6">
        <f t="shared" si="3"/>
        <v>1.9999999999999997E-2</v>
      </c>
      <c r="O96" s="130">
        <f t="shared" si="1"/>
        <v>2.7999999999999994E-2</v>
      </c>
    </row>
    <row r="97" spans="2:15" x14ac:dyDescent="0.3">
      <c r="B97" s="111"/>
      <c r="C97" s="7" t="s">
        <v>27</v>
      </c>
      <c r="D97" s="6">
        <v>1</v>
      </c>
      <c r="E97" s="130">
        <v>1</v>
      </c>
      <c r="G97" s="111"/>
      <c r="H97" s="7" t="s">
        <v>27</v>
      </c>
      <c r="I97" s="51">
        <f t="shared" si="2"/>
        <v>0.08</v>
      </c>
      <c r="J97" s="130">
        <f t="shared" si="0"/>
        <v>0.11199999999999999</v>
      </c>
      <c r="L97" s="111"/>
      <c r="M97" s="7" t="s">
        <v>27</v>
      </c>
      <c r="N97" s="6">
        <f t="shared" si="3"/>
        <v>0.01</v>
      </c>
      <c r="O97" s="130">
        <f t="shared" si="1"/>
        <v>1.3999999999999999E-2</v>
      </c>
    </row>
    <row r="98" spans="2:15" x14ac:dyDescent="0.3">
      <c r="B98" s="111"/>
      <c r="C98" s="7" t="s">
        <v>28</v>
      </c>
      <c r="D98" s="6">
        <v>1</v>
      </c>
      <c r="E98" s="130">
        <v>1</v>
      </c>
      <c r="G98" s="111"/>
      <c r="H98" s="7" t="s">
        <v>28</v>
      </c>
      <c r="I98" s="51">
        <f t="shared" si="2"/>
        <v>0.05</v>
      </c>
      <c r="J98" s="130">
        <f t="shared" si="0"/>
        <v>6.9999999999999993E-2</v>
      </c>
      <c r="L98" s="111"/>
      <c r="M98" s="7" t="s">
        <v>204</v>
      </c>
      <c r="N98" s="6">
        <f t="shared" si="3"/>
        <v>4.9999999999999992E-3</v>
      </c>
      <c r="O98" s="130">
        <f t="shared" si="1"/>
        <v>6.9999999999999984E-3</v>
      </c>
    </row>
    <row r="99" spans="2:15" ht="12" thickBot="1" x14ac:dyDescent="0.35">
      <c r="B99" s="115"/>
      <c r="C99" s="131" t="s">
        <v>25</v>
      </c>
      <c r="D99" s="132">
        <v>1</v>
      </c>
      <c r="E99" s="133">
        <v>1</v>
      </c>
      <c r="G99" s="115"/>
      <c r="H99" s="131" t="s">
        <v>25</v>
      </c>
      <c r="I99" s="134">
        <f t="shared" si="2"/>
        <v>3.0000000000000002E-2</v>
      </c>
      <c r="J99" s="133">
        <f t="shared" si="0"/>
        <v>4.2000000000000003E-2</v>
      </c>
      <c r="L99" s="115"/>
      <c r="M99" s="131" t="s">
        <v>25</v>
      </c>
      <c r="N99" s="132">
        <f t="shared" si="3"/>
        <v>9.9999999999999915E-4</v>
      </c>
      <c r="O99" s="133">
        <f t="shared" si="1"/>
        <v>1.3999999999999987E-3</v>
      </c>
    </row>
    <row r="100" spans="2:15" s="76" customFormat="1" ht="12" thickBot="1" x14ac:dyDescent="0.35"/>
    <row r="101" spans="2:15" ht="12" thickBot="1" x14ac:dyDescent="0.35">
      <c r="B101" s="135" t="s">
        <v>205</v>
      </c>
      <c r="C101" s="136"/>
      <c r="D101" s="136" t="s">
        <v>23</v>
      </c>
      <c r="E101" s="137" t="s">
        <v>179</v>
      </c>
      <c r="G101" s="135" t="s">
        <v>206</v>
      </c>
      <c r="H101" s="136"/>
      <c r="I101" s="136" t="s">
        <v>23</v>
      </c>
      <c r="J101" s="137" t="s">
        <v>179</v>
      </c>
    </row>
    <row r="102" spans="2:15" x14ac:dyDescent="0.3">
      <c r="B102" s="108" t="s">
        <v>24</v>
      </c>
      <c r="C102" s="126" t="s">
        <v>30</v>
      </c>
      <c r="D102" s="138">
        <v>0.32</v>
      </c>
      <c r="E102" s="139">
        <f>D102*1.4</f>
        <v>0.44799999999999995</v>
      </c>
      <c r="G102" s="108" t="s">
        <v>24</v>
      </c>
      <c r="H102" s="126" t="s">
        <v>30</v>
      </c>
      <c r="I102" s="127">
        <v>0.05</v>
      </c>
      <c r="J102" s="128">
        <f>I102*1.4</f>
        <v>6.9999999999999993E-2</v>
      </c>
    </row>
    <row r="103" spans="2:15" x14ac:dyDescent="0.3">
      <c r="B103" s="111"/>
      <c r="C103" s="7" t="s">
        <v>31</v>
      </c>
      <c r="D103" s="6">
        <v>0.17</v>
      </c>
      <c r="E103" s="130">
        <f t="shared" ref="E103:E113" si="4">D103*1.4</f>
        <v>0.23799999999999999</v>
      </c>
      <c r="G103" s="111"/>
      <c r="H103" s="7" t="s">
        <v>31</v>
      </c>
      <c r="I103" s="6">
        <v>0.03</v>
      </c>
      <c r="J103" s="130">
        <f t="shared" ref="J103:J113" si="5">I103*1.4</f>
        <v>4.1999999999999996E-2</v>
      </c>
    </row>
    <row r="104" spans="2:15" x14ac:dyDescent="0.3">
      <c r="B104" s="111"/>
      <c r="C104" s="7" t="s">
        <v>26</v>
      </c>
      <c r="D104" s="6">
        <v>0.17</v>
      </c>
      <c r="E104" s="130">
        <f t="shared" si="4"/>
        <v>0.23799999999999999</v>
      </c>
      <c r="G104" s="111"/>
      <c r="H104" s="7" t="s">
        <v>26</v>
      </c>
      <c r="I104" s="6">
        <v>0.03</v>
      </c>
      <c r="J104" s="130">
        <f t="shared" si="5"/>
        <v>4.1999999999999996E-2</v>
      </c>
    </row>
    <row r="105" spans="2:15" x14ac:dyDescent="0.3">
      <c r="B105" s="111"/>
      <c r="C105" s="7" t="s">
        <v>27</v>
      </c>
      <c r="D105" s="51">
        <v>0.1</v>
      </c>
      <c r="E105" s="130">
        <f t="shared" si="4"/>
        <v>0.13999999999999999</v>
      </c>
      <c r="G105" s="111"/>
      <c r="H105" s="7" t="s">
        <v>27</v>
      </c>
      <c r="I105" s="6">
        <v>0.02</v>
      </c>
      <c r="J105" s="130">
        <f t="shared" si="5"/>
        <v>2.7999999999999997E-2</v>
      </c>
    </row>
    <row r="106" spans="2:15" x14ac:dyDescent="0.3">
      <c r="B106" s="111"/>
      <c r="C106" s="7" t="s">
        <v>28</v>
      </c>
      <c r="D106" s="51">
        <v>7.0000000000000007E-2</v>
      </c>
      <c r="E106" s="130">
        <f t="shared" si="4"/>
        <v>9.8000000000000004E-2</v>
      </c>
      <c r="G106" s="111"/>
      <c r="H106" s="7" t="s">
        <v>28</v>
      </c>
      <c r="I106" s="6">
        <v>1.4999999999999999E-2</v>
      </c>
      <c r="J106" s="130">
        <f t="shared" si="5"/>
        <v>2.0999999999999998E-2</v>
      </c>
    </row>
    <row r="107" spans="2:15" ht="12" thickBot="1" x14ac:dyDescent="0.35">
      <c r="B107" s="115"/>
      <c r="C107" s="131" t="s">
        <v>25</v>
      </c>
      <c r="D107" s="134">
        <v>0.05</v>
      </c>
      <c r="E107" s="133">
        <f t="shared" si="4"/>
        <v>6.9999999999999993E-2</v>
      </c>
      <c r="G107" s="115"/>
      <c r="H107" s="131" t="s">
        <v>207</v>
      </c>
      <c r="I107" s="132">
        <v>1.0999999999999999E-2</v>
      </c>
      <c r="J107" s="133">
        <f t="shared" si="5"/>
        <v>1.5399999999999999E-2</v>
      </c>
    </row>
    <row r="108" spans="2:15" x14ac:dyDescent="0.3">
      <c r="B108" s="140" t="s">
        <v>184</v>
      </c>
      <c r="C108" s="141" t="s">
        <v>30</v>
      </c>
      <c r="D108" s="142">
        <f t="shared" ref="D108:D113" si="6">D102-0.02</f>
        <v>0.3</v>
      </c>
      <c r="E108" s="143">
        <f t="shared" si="4"/>
        <v>0.42</v>
      </c>
      <c r="G108" s="140" t="s">
        <v>184</v>
      </c>
      <c r="H108" s="141" t="s">
        <v>30</v>
      </c>
      <c r="I108" s="144">
        <f t="shared" ref="I108:I113" si="7">I102-0.01</f>
        <v>0.04</v>
      </c>
      <c r="J108" s="145">
        <f t="shared" si="5"/>
        <v>5.5999999999999994E-2</v>
      </c>
    </row>
    <row r="109" spans="2:15" x14ac:dyDescent="0.3">
      <c r="B109" s="111"/>
      <c r="C109" s="7" t="s">
        <v>31</v>
      </c>
      <c r="D109" s="6">
        <f t="shared" si="6"/>
        <v>0.15000000000000002</v>
      </c>
      <c r="E109" s="130">
        <f t="shared" si="4"/>
        <v>0.21000000000000002</v>
      </c>
      <c r="G109" s="111"/>
      <c r="H109" s="7" t="s">
        <v>31</v>
      </c>
      <c r="I109" s="6">
        <f t="shared" si="7"/>
        <v>1.9999999999999997E-2</v>
      </c>
      <c r="J109" s="130">
        <f t="shared" si="5"/>
        <v>2.7999999999999994E-2</v>
      </c>
    </row>
    <row r="110" spans="2:15" x14ac:dyDescent="0.3">
      <c r="B110" s="111"/>
      <c r="C110" s="7" t="s">
        <v>26</v>
      </c>
      <c r="D110" s="6">
        <f t="shared" si="6"/>
        <v>0.15000000000000002</v>
      </c>
      <c r="E110" s="130">
        <f t="shared" si="4"/>
        <v>0.21000000000000002</v>
      </c>
      <c r="G110" s="111"/>
      <c r="H110" s="7" t="s">
        <v>26</v>
      </c>
      <c r="I110" s="6">
        <f t="shared" si="7"/>
        <v>1.9999999999999997E-2</v>
      </c>
      <c r="J110" s="130">
        <f t="shared" si="5"/>
        <v>2.7999999999999994E-2</v>
      </c>
    </row>
    <row r="111" spans="2:15" x14ac:dyDescent="0.3">
      <c r="B111" s="111"/>
      <c r="C111" s="7" t="s">
        <v>27</v>
      </c>
      <c r="D111" s="51">
        <f t="shared" si="6"/>
        <v>0.08</v>
      </c>
      <c r="E111" s="130">
        <f t="shared" si="4"/>
        <v>0.11199999999999999</v>
      </c>
      <c r="G111" s="111"/>
      <c r="H111" s="7" t="s">
        <v>27</v>
      </c>
      <c r="I111" s="6">
        <f t="shared" si="7"/>
        <v>0.01</v>
      </c>
      <c r="J111" s="130">
        <f t="shared" si="5"/>
        <v>1.3999999999999999E-2</v>
      </c>
    </row>
    <row r="112" spans="2:15" x14ac:dyDescent="0.3">
      <c r="B112" s="111"/>
      <c r="C112" s="7" t="s">
        <v>28</v>
      </c>
      <c r="D112" s="51">
        <f t="shared" si="6"/>
        <v>0.05</v>
      </c>
      <c r="E112" s="130">
        <f t="shared" si="4"/>
        <v>6.9999999999999993E-2</v>
      </c>
      <c r="G112" s="111"/>
      <c r="H112" s="7" t="s">
        <v>28</v>
      </c>
      <c r="I112" s="6">
        <f t="shared" si="7"/>
        <v>4.9999999999999992E-3</v>
      </c>
      <c r="J112" s="130">
        <f t="shared" si="5"/>
        <v>6.9999999999999984E-3</v>
      </c>
    </row>
    <row r="113" spans="2:10" ht="12" thickBot="1" x14ac:dyDescent="0.35">
      <c r="B113" s="115"/>
      <c r="C113" s="131" t="s">
        <v>25</v>
      </c>
      <c r="D113" s="134">
        <f t="shared" si="6"/>
        <v>3.0000000000000002E-2</v>
      </c>
      <c r="E113" s="133">
        <f t="shared" si="4"/>
        <v>4.2000000000000003E-2</v>
      </c>
      <c r="G113" s="115"/>
      <c r="H113" s="131" t="s">
        <v>25</v>
      </c>
      <c r="I113" s="132">
        <f t="shared" si="7"/>
        <v>9.9999999999999915E-4</v>
      </c>
      <c r="J113" s="133">
        <f t="shared" si="5"/>
        <v>1.3999999999999987E-3</v>
      </c>
    </row>
    <row r="114" spans="2:10" s="76" customFormat="1" ht="12" thickBot="1" x14ac:dyDescent="0.35"/>
    <row r="115" spans="2:10" ht="12" thickBot="1" x14ac:dyDescent="0.35">
      <c r="B115" s="135" t="s">
        <v>208</v>
      </c>
      <c r="C115" s="136"/>
      <c r="D115" s="136" t="s">
        <v>23</v>
      </c>
      <c r="E115" s="137" t="s">
        <v>179</v>
      </c>
    </row>
    <row r="116" spans="2:10" x14ac:dyDescent="0.3">
      <c r="B116" s="108" t="s">
        <v>24</v>
      </c>
      <c r="C116" s="126" t="s">
        <v>30</v>
      </c>
      <c r="D116" s="138">
        <v>0.25</v>
      </c>
      <c r="E116" s="139">
        <f>D116*1.4</f>
        <v>0.35</v>
      </c>
    </row>
    <row r="117" spans="2:10" x14ac:dyDescent="0.3">
      <c r="B117" s="111"/>
      <c r="C117" s="7" t="s">
        <v>31</v>
      </c>
      <c r="D117" s="6">
        <v>0.12</v>
      </c>
      <c r="E117" s="130">
        <f t="shared" ref="E117:E127" si="8">D117*1.4</f>
        <v>0.16799999999999998</v>
      </c>
    </row>
    <row r="118" spans="2:10" x14ac:dyDescent="0.3">
      <c r="B118" s="111"/>
      <c r="C118" s="7" t="s">
        <v>203</v>
      </c>
      <c r="D118" s="6">
        <v>0.12</v>
      </c>
      <c r="E118" s="130">
        <f t="shared" si="8"/>
        <v>0.16799999999999998</v>
      </c>
    </row>
    <row r="119" spans="2:10" x14ac:dyDescent="0.3">
      <c r="B119" s="111"/>
      <c r="C119" s="7" t="s">
        <v>27</v>
      </c>
      <c r="D119" s="51">
        <v>7.0000000000000007E-2</v>
      </c>
      <c r="E119" s="130">
        <f t="shared" si="8"/>
        <v>9.8000000000000004E-2</v>
      </c>
    </row>
    <row r="120" spans="2:10" x14ac:dyDescent="0.3">
      <c r="B120" s="111"/>
      <c r="C120" s="7" t="s">
        <v>28</v>
      </c>
      <c r="D120" s="51">
        <v>0.05</v>
      </c>
      <c r="E120" s="130">
        <f t="shared" si="8"/>
        <v>6.9999999999999993E-2</v>
      </c>
    </row>
    <row r="121" spans="2:10" ht="12" thickBot="1" x14ac:dyDescent="0.35">
      <c r="B121" s="115"/>
      <c r="C121" s="131" t="s">
        <v>25</v>
      </c>
      <c r="D121" s="134">
        <v>0.03</v>
      </c>
      <c r="E121" s="133">
        <f t="shared" si="8"/>
        <v>4.1999999999999996E-2</v>
      </c>
    </row>
    <row r="122" spans="2:10" x14ac:dyDescent="0.3">
      <c r="B122" s="140" t="s">
        <v>184</v>
      </c>
      <c r="C122" s="141" t="s">
        <v>30</v>
      </c>
      <c r="D122" s="142">
        <v>0.23</v>
      </c>
      <c r="E122" s="143">
        <f t="shared" si="8"/>
        <v>0.32200000000000001</v>
      </c>
    </row>
    <row r="123" spans="2:10" x14ac:dyDescent="0.3">
      <c r="B123" s="111"/>
      <c r="C123" s="7" t="s">
        <v>31</v>
      </c>
      <c r="D123" s="6">
        <f t="shared" ref="D123:D127" si="9">D117-0.02</f>
        <v>9.9999999999999992E-2</v>
      </c>
      <c r="E123" s="130">
        <f t="shared" si="8"/>
        <v>0.13999999999999999</v>
      </c>
    </row>
    <row r="124" spans="2:10" x14ac:dyDescent="0.3">
      <c r="B124" s="111"/>
      <c r="C124" s="7" t="s">
        <v>26</v>
      </c>
      <c r="D124" s="6">
        <f t="shared" si="9"/>
        <v>9.9999999999999992E-2</v>
      </c>
      <c r="E124" s="130">
        <f t="shared" si="8"/>
        <v>0.13999999999999999</v>
      </c>
    </row>
    <row r="125" spans="2:10" x14ac:dyDescent="0.3">
      <c r="B125" s="111"/>
      <c r="C125" s="7" t="s">
        <v>209</v>
      </c>
      <c r="D125" s="51">
        <f t="shared" si="9"/>
        <v>0.05</v>
      </c>
      <c r="E125" s="130">
        <f t="shared" si="8"/>
        <v>6.9999999999999993E-2</v>
      </c>
    </row>
    <row r="126" spans="2:10" x14ac:dyDescent="0.3">
      <c r="B126" s="111"/>
      <c r="C126" s="7" t="s">
        <v>28</v>
      </c>
      <c r="D126" s="51">
        <f t="shared" si="9"/>
        <v>3.0000000000000002E-2</v>
      </c>
      <c r="E126" s="130">
        <f t="shared" si="8"/>
        <v>4.2000000000000003E-2</v>
      </c>
    </row>
    <row r="127" spans="2:10" ht="12" thickBot="1" x14ac:dyDescent="0.35">
      <c r="B127" s="115"/>
      <c r="C127" s="131" t="s">
        <v>25</v>
      </c>
      <c r="D127" s="134">
        <f t="shared" si="9"/>
        <v>9.9999999999999985E-3</v>
      </c>
      <c r="E127" s="133">
        <f t="shared" si="8"/>
        <v>1.3999999999999997E-2</v>
      </c>
    </row>
  </sheetData>
  <mergeCells count="33">
    <mergeCell ref="B122:B127"/>
    <mergeCell ref="B102:B107"/>
    <mergeCell ref="G102:G107"/>
    <mergeCell ref="B108:B113"/>
    <mergeCell ref="G108:G113"/>
    <mergeCell ref="B116:B121"/>
    <mergeCell ref="B80:B85"/>
    <mergeCell ref="B88:B93"/>
    <mergeCell ref="G88:G93"/>
    <mergeCell ref="L88:L93"/>
    <mergeCell ref="B94:B99"/>
    <mergeCell ref="G94:G99"/>
    <mergeCell ref="L94:L99"/>
    <mergeCell ref="B60:B65"/>
    <mergeCell ref="G60:G65"/>
    <mergeCell ref="B66:B71"/>
    <mergeCell ref="G66:G71"/>
    <mergeCell ref="B74:B79"/>
    <mergeCell ref="B32:B37"/>
    <mergeCell ref="G32:G37"/>
    <mergeCell ref="B40:B45"/>
    <mergeCell ref="B46:B51"/>
    <mergeCell ref="B52:B57"/>
    <mergeCell ref="B12:B14"/>
    <mergeCell ref="B15:B17"/>
    <mergeCell ref="B20:B25"/>
    <mergeCell ref="G20:G25"/>
    <mergeCell ref="B26:B31"/>
    <mergeCell ref="G26:G31"/>
    <mergeCell ref="B4:B6"/>
    <mergeCell ref="G4:G6"/>
    <mergeCell ref="B7:B9"/>
    <mergeCell ref="G7:G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abSelected="1" zoomScaleNormal="100" workbookViewId="0">
      <selection activeCell="D13" sqref="D13"/>
    </sheetView>
  </sheetViews>
  <sheetFormatPr defaultColWidth="2.625" defaultRowHeight="11.25" x14ac:dyDescent="0.3"/>
  <cols>
    <col min="1" max="1" width="3" style="47" bestFit="1" customWidth="1"/>
    <col min="2" max="2" width="9.5" style="9" bestFit="1" customWidth="1"/>
    <col min="3" max="3" width="10.875" style="9" bestFit="1" customWidth="1"/>
    <col min="4" max="4" width="28.75" style="9" bestFit="1" customWidth="1"/>
    <col min="5" max="5" width="31.125" style="9" bestFit="1" customWidth="1"/>
    <col min="6" max="10" width="22.625" style="9" customWidth="1"/>
    <col min="11" max="15" width="10.25" style="9" bestFit="1" customWidth="1"/>
    <col min="16" max="20" width="13.125" style="9" bestFit="1" customWidth="1"/>
    <col min="21" max="16384" width="2.625" style="9"/>
  </cols>
  <sheetData>
    <row r="2" spans="2:20" x14ac:dyDescent="0.3">
      <c r="B2" s="8" t="s">
        <v>32</v>
      </c>
      <c r="C2" s="8" t="s">
        <v>33</v>
      </c>
      <c r="D2" s="8" t="s">
        <v>230</v>
      </c>
      <c r="E2" s="8" t="s">
        <v>34</v>
      </c>
      <c r="F2" s="8" t="s">
        <v>41</v>
      </c>
      <c r="G2" s="8" t="s">
        <v>42</v>
      </c>
      <c r="H2" s="8" t="s">
        <v>43</v>
      </c>
      <c r="I2" s="8" t="s">
        <v>44</v>
      </c>
      <c r="J2" s="8" t="s">
        <v>45</v>
      </c>
      <c r="K2" s="8" t="s">
        <v>36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</row>
    <row r="3" spans="2:20" ht="22.5" x14ac:dyDescent="0.3">
      <c r="B3" s="10" t="s">
        <v>62</v>
      </c>
      <c r="C3" s="10" t="s">
        <v>63</v>
      </c>
      <c r="D3" s="10" t="s">
        <v>210</v>
      </c>
      <c r="E3" s="48" t="s">
        <v>46</v>
      </c>
      <c r="F3" s="48" t="s">
        <v>65</v>
      </c>
      <c r="G3" s="48" t="s">
        <v>66</v>
      </c>
      <c r="H3" s="48" t="s">
        <v>78</v>
      </c>
      <c r="I3" s="48" t="s">
        <v>79</v>
      </c>
      <c r="J3" s="48"/>
      <c r="K3" s="11">
        <v>0.33</v>
      </c>
      <c r="L3" s="11">
        <v>0.01</v>
      </c>
      <c r="M3" s="11">
        <v>0.33</v>
      </c>
      <c r="N3" s="11">
        <v>0.33</v>
      </c>
      <c r="O3" s="11">
        <v>0</v>
      </c>
      <c r="P3" s="45">
        <v>8100160</v>
      </c>
      <c r="Q3" s="46">
        <v>8100161</v>
      </c>
      <c r="R3" s="46">
        <v>8100162</v>
      </c>
      <c r="S3" s="46">
        <v>8100163</v>
      </c>
      <c r="T3" s="43">
        <v>0</v>
      </c>
    </row>
    <row r="4" spans="2:20" ht="22.5" x14ac:dyDescent="0.3">
      <c r="B4" s="10" t="s">
        <v>62</v>
      </c>
      <c r="C4" s="10" t="s">
        <v>63</v>
      </c>
      <c r="D4" s="10" t="s">
        <v>211</v>
      </c>
      <c r="E4" s="48" t="s">
        <v>80</v>
      </c>
      <c r="F4" s="48" t="s">
        <v>47</v>
      </c>
      <c r="G4" s="49"/>
      <c r="H4" s="49"/>
      <c r="I4" s="49"/>
      <c r="J4" s="49"/>
      <c r="K4" s="11">
        <v>1</v>
      </c>
      <c r="L4" s="11">
        <v>0</v>
      </c>
      <c r="M4" s="11">
        <v>0</v>
      </c>
      <c r="N4" s="11">
        <v>0</v>
      </c>
      <c r="O4" s="11">
        <v>0</v>
      </c>
      <c r="P4" s="46">
        <v>8100164</v>
      </c>
      <c r="Q4" s="43">
        <v>0</v>
      </c>
      <c r="R4" s="43">
        <v>0</v>
      </c>
      <c r="S4" s="43">
        <v>0</v>
      </c>
      <c r="T4" s="43">
        <v>0</v>
      </c>
    </row>
    <row r="5" spans="2:20" ht="22.5" x14ac:dyDescent="0.3">
      <c r="B5" s="10" t="s">
        <v>63</v>
      </c>
      <c r="C5" s="10" t="s">
        <v>63</v>
      </c>
      <c r="D5" s="10" t="s">
        <v>212</v>
      </c>
      <c r="E5" s="48" t="s">
        <v>50</v>
      </c>
      <c r="F5" s="48" t="s">
        <v>67</v>
      </c>
      <c r="G5" s="48" t="s">
        <v>77</v>
      </c>
      <c r="H5" s="48"/>
      <c r="I5" s="49"/>
      <c r="J5" s="49"/>
      <c r="K5" s="11">
        <v>0.33300000000000002</v>
      </c>
      <c r="L5" s="11">
        <v>0.66700000000000004</v>
      </c>
      <c r="M5" s="11">
        <v>0</v>
      </c>
      <c r="N5" s="11">
        <v>0</v>
      </c>
      <c r="O5" s="11">
        <v>0</v>
      </c>
      <c r="P5" s="46">
        <v>8100165</v>
      </c>
      <c r="Q5" s="46">
        <v>8100166</v>
      </c>
      <c r="R5" s="43">
        <v>0</v>
      </c>
      <c r="S5" s="43">
        <v>0</v>
      </c>
      <c r="T5" s="43">
        <v>0</v>
      </c>
    </row>
    <row r="6" spans="2:20" ht="22.5" x14ac:dyDescent="0.3">
      <c r="B6" s="10" t="s">
        <v>63</v>
      </c>
      <c r="C6" s="10" t="s">
        <v>63</v>
      </c>
      <c r="D6" s="10" t="s">
        <v>213</v>
      </c>
      <c r="E6" s="49" t="s">
        <v>81</v>
      </c>
      <c r="F6" s="48" t="s">
        <v>83</v>
      </c>
      <c r="G6" s="49"/>
      <c r="H6" s="49"/>
      <c r="I6" s="49"/>
      <c r="J6" s="49"/>
      <c r="K6" s="11">
        <v>1</v>
      </c>
      <c r="L6" s="11">
        <v>0</v>
      </c>
      <c r="M6" s="11">
        <v>0</v>
      </c>
      <c r="N6" s="11">
        <v>0</v>
      </c>
      <c r="O6" s="11">
        <v>0</v>
      </c>
      <c r="P6" s="46">
        <v>8100167</v>
      </c>
      <c r="Q6" s="43">
        <v>0</v>
      </c>
      <c r="R6" s="43">
        <v>0</v>
      </c>
      <c r="S6" s="43">
        <v>0</v>
      </c>
      <c r="T6" s="43">
        <v>0</v>
      </c>
    </row>
    <row r="7" spans="2:20" ht="12" x14ac:dyDescent="0.3">
      <c r="B7" s="10" t="s">
        <v>63</v>
      </c>
      <c r="C7" s="10" t="s">
        <v>63</v>
      </c>
      <c r="D7" s="10" t="s">
        <v>214</v>
      </c>
      <c r="E7" s="49" t="s">
        <v>82</v>
      </c>
      <c r="F7" s="48" t="s">
        <v>51</v>
      </c>
      <c r="G7" s="49"/>
      <c r="H7" s="49"/>
      <c r="I7" s="49"/>
      <c r="J7" s="49"/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46">
        <v>8100165</v>
      </c>
      <c r="Q7" s="43">
        <v>0</v>
      </c>
      <c r="R7" s="43">
        <v>0</v>
      </c>
      <c r="S7" s="43">
        <v>0</v>
      </c>
      <c r="T7" s="43">
        <v>0</v>
      </c>
    </row>
    <row r="8" spans="2:20" ht="22.5" x14ac:dyDescent="0.3">
      <c r="B8" s="10" t="s">
        <v>62</v>
      </c>
      <c r="C8" s="10" t="s">
        <v>64</v>
      </c>
      <c r="D8" s="10" t="s">
        <v>215</v>
      </c>
      <c r="E8" s="48" t="s">
        <v>46</v>
      </c>
      <c r="F8" s="48" t="s">
        <v>68</v>
      </c>
      <c r="G8" s="48" t="s">
        <v>66</v>
      </c>
      <c r="H8" s="48" t="s">
        <v>84</v>
      </c>
      <c r="I8" s="49"/>
      <c r="J8" s="49"/>
      <c r="K8" s="11">
        <v>0.75</v>
      </c>
      <c r="L8" s="11">
        <v>0.05</v>
      </c>
      <c r="M8" s="11">
        <v>0.2</v>
      </c>
      <c r="N8" s="11">
        <v>0</v>
      </c>
      <c r="O8" s="11">
        <v>0</v>
      </c>
      <c r="P8" s="45">
        <v>8100160</v>
      </c>
      <c r="Q8" s="46">
        <v>8100161</v>
      </c>
      <c r="R8" s="46">
        <v>8100168</v>
      </c>
      <c r="S8" s="43">
        <v>0</v>
      </c>
      <c r="T8" s="43">
        <v>0</v>
      </c>
    </row>
    <row r="9" spans="2:20" ht="12" x14ac:dyDescent="0.3">
      <c r="B9" s="10" t="s">
        <v>62</v>
      </c>
      <c r="C9" s="10" t="s">
        <v>64</v>
      </c>
      <c r="D9" s="10" t="s">
        <v>216</v>
      </c>
      <c r="E9" s="49" t="s">
        <v>49</v>
      </c>
      <c r="F9" s="48" t="s">
        <v>69</v>
      </c>
      <c r="G9" s="49"/>
      <c r="H9" s="49"/>
      <c r="I9" s="49"/>
      <c r="J9" s="49"/>
      <c r="K9" s="11">
        <v>1</v>
      </c>
      <c r="L9" s="11">
        <v>0</v>
      </c>
      <c r="M9" s="11">
        <v>0</v>
      </c>
      <c r="N9" s="11">
        <v>0</v>
      </c>
      <c r="O9" s="11">
        <v>0</v>
      </c>
      <c r="P9" s="46">
        <v>8100169</v>
      </c>
      <c r="Q9" s="43">
        <v>0</v>
      </c>
      <c r="R9" s="43">
        <v>0</v>
      </c>
      <c r="S9" s="43">
        <v>0</v>
      </c>
      <c r="T9" s="43">
        <v>0</v>
      </c>
    </row>
    <row r="10" spans="2:20" ht="22.5" x14ac:dyDescent="0.3">
      <c r="B10" s="10" t="s">
        <v>62</v>
      </c>
      <c r="C10" s="10" t="s">
        <v>63</v>
      </c>
      <c r="D10" s="10" t="s">
        <v>217</v>
      </c>
      <c r="E10" s="49" t="s">
        <v>56</v>
      </c>
      <c r="F10" s="48" t="s">
        <v>48</v>
      </c>
      <c r="G10" s="48" t="s">
        <v>35</v>
      </c>
      <c r="H10" s="48" t="s">
        <v>150</v>
      </c>
      <c r="I10" s="48" t="s">
        <v>151</v>
      </c>
      <c r="J10" s="49" t="s">
        <v>152</v>
      </c>
      <c r="K10" s="11">
        <v>0.1</v>
      </c>
      <c r="L10" s="11">
        <v>0.1</v>
      </c>
      <c r="M10" s="11">
        <v>0.2</v>
      </c>
      <c r="N10" s="11">
        <v>0.2</v>
      </c>
      <c r="O10" s="11">
        <v>0.4</v>
      </c>
      <c r="P10" s="12">
        <v>8100173</v>
      </c>
      <c r="Q10" s="45">
        <v>8100160</v>
      </c>
      <c r="R10" s="46">
        <v>8100170</v>
      </c>
      <c r="S10" s="46">
        <v>8100171</v>
      </c>
      <c r="T10" s="12">
        <v>8100172</v>
      </c>
    </row>
    <row r="11" spans="2:20" ht="12" x14ac:dyDescent="0.3">
      <c r="B11" s="10" t="s">
        <v>63</v>
      </c>
      <c r="C11" s="10" t="s">
        <v>63</v>
      </c>
      <c r="D11" s="10" t="s">
        <v>218</v>
      </c>
      <c r="E11" s="49" t="s">
        <v>57</v>
      </c>
      <c r="F11" s="49" t="s">
        <v>73</v>
      </c>
      <c r="G11" s="49" t="s">
        <v>74</v>
      </c>
      <c r="H11" s="49"/>
      <c r="I11" s="49"/>
      <c r="J11" s="49"/>
      <c r="K11" s="11">
        <v>0.5</v>
      </c>
      <c r="L11" s="11">
        <v>0.5</v>
      </c>
      <c r="M11" s="11">
        <v>0</v>
      </c>
      <c r="N11" s="11">
        <v>0</v>
      </c>
      <c r="O11" s="11">
        <v>0</v>
      </c>
      <c r="P11" s="45">
        <v>8100175</v>
      </c>
      <c r="Q11" s="12">
        <v>8100174</v>
      </c>
      <c r="R11" s="43">
        <v>0</v>
      </c>
      <c r="S11" s="43">
        <v>0</v>
      </c>
      <c r="T11" s="43">
        <v>0</v>
      </c>
    </row>
    <row r="12" spans="2:20" ht="12" x14ac:dyDescent="0.3">
      <c r="B12" s="10" t="s">
        <v>63</v>
      </c>
      <c r="C12" s="10" t="s">
        <v>63</v>
      </c>
      <c r="D12" s="10" t="s">
        <v>219</v>
      </c>
      <c r="E12" s="49" t="s">
        <v>57</v>
      </c>
      <c r="F12" s="49" t="s">
        <v>75</v>
      </c>
      <c r="G12" s="49" t="s">
        <v>76</v>
      </c>
      <c r="H12" s="49"/>
      <c r="I12" s="49"/>
      <c r="J12" s="49"/>
      <c r="K12" s="11">
        <v>0.5</v>
      </c>
      <c r="L12" s="11">
        <v>0.5</v>
      </c>
      <c r="M12" s="11">
        <v>0</v>
      </c>
      <c r="N12" s="11">
        <v>0</v>
      </c>
      <c r="O12" s="11">
        <v>0</v>
      </c>
      <c r="P12" s="45">
        <v>8100177</v>
      </c>
      <c r="Q12" s="45">
        <v>8100176</v>
      </c>
      <c r="R12" s="43">
        <v>0</v>
      </c>
      <c r="S12" s="43">
        <v>0</v>
      </c>
      <c r="T12" s="43">
        <v>0</v>
      </c>
    </row>
    <row r="13" spans="2:20" ht="12" x14ac:dyDescent="0.3">
      <c r="B13" s="10" t="s">
        <v>63</v>
      </c>
      <c r="C13" s="10" t="s">
        <v>64</v>
      </c>
      <c r="D13" s="10" t="s">
        <v>220</v>
      </c>
      <c r="E13" s="49" t="s">
        <v>57</v>
      </c>
      <c r="F13" s="49" t="s">
        <v>58</v>
      </c>
      <c r="G13" s="49"/>
      <c r="H13" s="49"/>
      <c r="I13" s="49"/>
      <c r="J13" s="49"/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45">
        <v>8100175</v>
      </c>
      <c r="Q13" s="43">
        <v>0</v>
      </c>
      <c r="R13" s="43">
        <v>0</v>
      </c>
      <c r="S13" s="43">
        <v>0</v>
      </c>
      <c r="T13" s="43">
        <v>0</v>
      </c>
    </row>
    <row r="14" spans="2:20" ht="12" x14ac:dyDescent="0.3">
      <c r="B14" s="10" t="s">
        <v>63</v>
      </c>
      <c r="C14" s="10" t="s">
        <v>64</v>
      </c>
      <c r="D14" s="10" t="s">
        <v>221</v>
      </c>
      <c r="E14" s="49" t="s">
        <v>57</v>
      </c>
      <c r="F14" s="49" t="s">
        <v>59</v>
      </c>
      <c r="G14" s="49"/>
      <c r="H14" s="49"/>
      <c r="I14" s="49"/>
      <c r="J14" s="49"/>
      <c r="K14" s="11">
        <v>1</v>
      </c>
      <c r="L14" s="11">
        <v>0</v>
      </c>
      <c r="M14" s="11">
        <v>0</v>
      </c>
      <c r="N14" s="11">
        <v>0</v>
      </c>
      <c r="O14" s="11">
        <v>0</v>
      </c>
      <c r="P14" s="45">
        <v>8100177</v>
      </c>
      <c r="Q14" s="43">
        <v>0</v>
      </c>
      <c r="R14" s="43">
        <v>0</v>
      </c>
      <c r="S14" s="43">
        <v>0</v>
      </c>
      <c r="T14" s="43">
        <v>0</v>
      </c>
    </row>
    <row r="15" spans="2:20" ht="12" x14ac:dyDescent="0.3">
      <c r="B15" s="10" t="s">
        <v>63</v>
      </c>
      <c r="C15" s="10" t="s">
        <v>64</v>
      </c>
      <c r="D15" s="10" t="s">
        <v>222</v>
      </c>
      <c r="E15" s="49" t="s">
        <v>70</v>
      </c>
      <c r="F15" s="49" t="s">
        <v>58</v>
      </c>
      <c r="G15" s="49"/>
      <c r="H15" s="49"/>
      <c r="I15" s="49"/>
      <c r="J15" s="49"/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45">
        <v>8100175</v>
      </c>
      <c r="Q15" s="43">
        <v>0</v>
      </c>
      <c r="R15" s="43">
        <v>0</v>
      </c>
      <c r="S15" s="43">
        <v>0</v>
      </c>
      <c r="T15" s="43">
        <v>0</v>
      </c>
    </row>
    <row r="16" spans="2:20" ht="12" x14ac:dyDescent="0.3">
      <c r="B16" s="10" t="s">
        <v>63</v>
      </c>
      <c r="C16" s="10" t="s">
        <v>64</v>
      </c>
      <c r="D16" s="10" t="s">
        <v>223</v>
      </c>
      <c r="E16" s="49" t="s">
        <v>71</v>
      </c>
      <c r="F16" s="49" t="s">
        <v>59</v>
      </c>
      <c r="G16" s="49"/>
      <c r="H16" s="49"/>
      <c r="I16" s="49"/>
      <c r="J16" s="49"/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45">
        <v>8100177</v>
      </c>
      <c r="Q16" s="43">
        <v>0</v>
      </c>
      <c r="R16" s="43">
        <v>0</v>
      </c>
      <c r="S16" s="43">
        <v>0</v>
      </c>
      <c r="T16" s="43">
        <v>0</v>
      </c>
    </row>
    <row r="17" spans="2:20" ht="12" x14ac:dyDescent="0.3">
      <c r="B17" s="10" t="s">
        <v>63</v>
      </c>
      <c r="C17" s="10" t="s">
        <v>64</v>
      </c>
      <c r="D17" s="10" t="s">
        <v>224</v>
      </c>
      <c r="E17" s="49" t="s">
        <v>56</v>
      </c>
      <c r="F17" s="49" t="s">
        <v>60</v>
      </c>
      <c r="G17" s="49"/>
      <c r="H17" s="49"/>
      <c r="I17" s="49"/>
      <c r="J17" s="49"/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44">
        <v>8100178</v>
      </c>
      <c r="Q17" s="43">
        <v>0</v>
      </c>
      <c r="R17" s="43">
        <v>0</v>
      </c>
      <c r="S17" s="43">
        <v>0</v>
      </c>
      <c r="T17" s="43">
        <v>0</v>
      </c>
    </row>
    <row r="18" spans="2:20" ht="12" x14ac:dyDescent="0.3">
      <c r="B18" s="10" t="s">
        <v>63</v>
      </c>
      <c r="C18" s="10" t="s">
        <v>64</v>
      </c>
      <c r="D18" s="10" t="s">
        <v>225</v>
      </c>
      <c r="E18" s="49" t="s">
        <v>72</v>
      </c>
      <c r="F18" s="48" t="s">
        <v>61</v>
      </c>
      <c r="G18" s="49"/>
      <c r="H18" s="49"/>
      <c r="I18" s="49"/>
      <c r="J18" s="49"/>
      <c r="K18" s="11">
        <v>1</v>
      </c>
      <c r="L18" s="11">
        <v>0</v>
      </c>
      <c r="M18" s="11">
        <v>0</v>
      </c>
      <c r="N18" s="11">
        <v>0</v>
      </c>
      <c r="O18" s="11">
        <v>0</v>
      </c>
      <c r="P18" s="44">
        <v>8100179</v>
      </c>
      <c r="Q18" s="43">
        <v>0</v>
      </c>
      <c r="R18" s="43">
        <v>0</v>
      </c>
      <c r="S18" s="43">
        <v>0</v>
      </c>
      <c r="T18" s="43">
        <v>0</v>
      </c>
    </row>
    <row r="19" spans="2:20" ht="12" x14ac:dyDescent="0.3">
      <c r="B19" s="73" t="s">
        <v>62</v>
      </c>
      <c r="C19" s="73" t="s">
        <v>63</v>
      </c>
      <c r="D19" s="73" t="s">
        <v>226</v>
      </c>
      <c r="E19" s="74" t="s">
        <v>166</v>
      </c>
      <c r="F19" s="73" t="s">
        <v>167</v>
      </c>
      <c r="G19" s="73" t="s">
        <v>168</v>
      </c>
      <c r="H19" s="73" t="s">
        <v>169</v>
      </c>
      <c r="I19" s="73" t="s">
        <v>170</v>
      </c>
      <c r="J19" s="73" t="s">
        <v>171</v>
      </c>
      <c r="K19" s="75">
        <v>0.2</v>
      </c>
      <c r="L19" s="75">
        <v>0.2</v>
      </c>
      <c r="M19" s="75">
        <v>0.2</v>
      </c>
      <c r="N19" s="75">
        <v>0.2</v>
      </c>
      <c r="O19" s="75">
        <v>0.2</v>
      </c>
      <c r="P19" s="45">
        <v>8100359</v>
      </c>
      <c r="Q19" s="45">
        <v>8100360</v>
      </c>
      <c r="R19" s="45">
        <v>8100361</v>
      </c>
      <c r="S19" s="45">
        <v>8100362</v>
      </c>
      <c r="T19" s="45">
        <v>8100363</v>
      </c>
    </row>
    <row r="20" spans="2:20" ht="22.5" x14ac:dyDescent="0.3">
      <c r="B20" s="73" t="s">
        <v>62</v>
      </c>
      <c r="C20" s="73" t="s">
        <v>63</v>
      </c>
      <c r="D20" s="73" t="s">
        <v>227</v>
      </c>
      <c r="E20" s="74" t="s">
        <v>172</v>
      </c>
      <c r="F20" s="73" t="s">
        <v>35</v>
      </c>
      <c r="G20" s="73" t="s">
        <v>167</v>
      </c>
      <c r="H20" s="73" t="s">
        <v>173</v>
      </c>
      <c r="I20" s="73" t="s">
        <v>170</v>
      </c>
      <c r="J20" s="73" t="s">
        <v>171</v>
      </c>
      <c r="K20" s="75">
        <v>0.2</v>
      </c>
      <c r="L20" s="75">
        <v>0.2</v>
      </c>
      <c r="M20" s="75">
        <v>0.2</v>
      </c>
      <c r="N20" s="75">
        <v>0.2</v>
      </c>
      <c r="O20" s="75">
        <v>0.2</v>
      </c>
      <c r="P20" s="45">
        <v>8100364</v>
      </c>
      <c r="Q20" s="45">
        <v>8100359</v>
      </c>
      <c r="R20" s="45">
        <v>8100365</v>
      </c>
      <c r="S20" s="45">
        <v>8100362</v>
      </c>
      <c r="T20" s="45">
        <v>8100363</v>
      </c>
    </row>
    <row r="21" spans="2:20" ht="12" x14ac:dyDescent="0.3">
      <c r="B21" s="73" t="s">
        <v>62</v>
      </c>
      <c r="C21" s="73" t="s">
        <v>63</v>
      </c>
      <c r="D21" s="73" t="s">
        <v>228</v>
      </c>
      <c r="E21" s="74" t="s">
        <v>174</v>
      </c>
      <c r="F21" s="73" t="s">
        <v>175</v>
      </c>
      <c r="G21" s="73" t="s">
        <v>35</v>
      </c>
      <c r="H21" s="73" t="s">
        <v>176</v>
      </c>
      <c r="I21" s="73" t="s">
        <v>173</v>
      </c>
      <c r="J21" s="73"/>
      <c r="K21" s="75">
        <v>0.2</v>
      </c>
      <c r="L21" s="75">
        <v>0.2</v>
      </c>
      <c r="M21" s="75">
        <v>0.2</v>
      </c>
      <c r="N21" s="75">
        <v>0.4</v>
      </c>
      <c r="O21" s="75">
        <v>0</v>
      </c>
      <c r="P21" s="45">
        <v>8100366</v>
      </c>
      <c r="Q21" s="45">
        <v>8100364</v>
      </c>
      <c r="R21" s="45">
        <v>8100359</v>
      </c>
      <c r="S21" s="45">
        <v>8100365</v>
      </c>
      <c r="T21" s="43">
        <v>0</v>
      </c>
    </row>
    <row r="22" spans="2:20" ht="22.5" x14ac:dyDescent="0.3">
      <c r="B22" s="73" t="s">
        <v>62</v>
      </c>
      <c r="C22" s="73" t="s">
        <v>63</v>
      </c>
      <c r="D22" s="73" t="s">
        <v>229</v>
      </c>
      <c r="E22" s="74" t="s">
        <v>177</v>
      </c>
      <c r="F22" s="73" t="s">
        <v>53</v>
      </c>
      <c r="G22" s="73" t="s">
        <v>55</v>
      </c>
      <c r="H22" s="73" t="s">
        <v>52</v>
      </c>
      <c r="I22" s="73" t="s">
        <v>54</v>
      </c>
      <c r="J22" s="73" t="s">
        <v>168</v>
      </c>
      <c r="K22" s="75">
        <v>0.1</v>
      </c>
      <c r="L22" s="75">
        <v>0.1</v>
      </c>
      <c r="M22" s="75">
        <v>0.2</v>
      </c>
      <c r="N22" s="75">
        <v>0.2</v>
      </c>
      <c r="O22" s="75">
        <v>0.4</v>
      </c>
      <c r="P22" s="45">
        <v>8100175</v>
      </c>
      <c r="Q22" s="45">
        <v>8100177</v>
      </c>
      <c r="R22" s="45">
        <v>8100174</v>
      </c>
      <c r="S22" s="45">
        <v>8100176</v>
      </c>
      <c r="T22" s="45">
        <v>8100360</v>
      </c>
    </row>
  </sheetData>
  <autoFilter ref="B2:O2"/>
  <phoneticPr fontId="2" type="noConversion"/>
  <conditionalFormatting sqref="K3:O18">
    <cfRule type="cellIs" dxfId="2" priority="4" operator="greaterThan">
      <formula>0</formula>
    </cfRule>
  </conditionalFormatting>
  <conditionalFormatting sqref="O19:O22">
    <cfRule type="cellIs" dxfId="1" priority="2" operator="greaterThan">
      <formula>0</formula>
    </cfRule>
  </conditionalFormatting>
  <conditionalFormatting sqref="K19:N2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21" sqref="C21"/>
    </sheetView>
  </sheetViews>
  <sheetFormatPr defaultRowHeight="12" x14ac:dyDescent="0.3"/>
  <cols>
    <col min="1" max="1" width="9" style="14"/>
    <col min="2" max="2" width="20.5" style="14" bestFit="1" customWidth="1"/>
    <col min="3" max="3" width="68.625" style="14" bestFit="1" customWidth="1"/>
    <col min="4" max="4" width="8" style="14" bestFit="1" customWidth="1"/>
    <col min="5" max="6" width="9.5" style="14" bestFit="1" customWidth="1"/>
    <col min="7" max="8" width="11.125" style="14" bestFit="1" customWidth="1"/>
    <col min="9" max="9" width="14.625" style="14" bestFit="1" customWidth="1"/>
    <col min="10" max="11" width="15.5" style="14" bestFit="1" customWidth="1"/>
    <col min="12" max="16384" width="9" style="14"/>
  </cols>
  <sheetData>
    <row r="1" spans="1:11" ht="12.75" thickBot="1" x14ac:dyDescent="0.35">
      <c r="A1" s="37"/>
      <c r="B1" s="32" t="s">
        <v>90</v>
      </c>
      <c r="C1" s="33" t="s">
        <v>91</v>
      </c>
      <c r="D1" s="28" t="s">
        <v>99</v>
      </c>
      <c r="E1" s="26" t="s">
        <v>100</v>
      </c>
      <c r="F1" s="26" t="s">
        <v>101</v>
      </c>
      <c r="G1" s="26" t="s">
        <v>102</v>
      </c>
      <c r="H1" s="26" t="s">
        <v>103</v>
      </c>
      <c r="I1" s="26" t="s">
        <v>104</v>
      </c>
      <c r="J1" s="26" t="s">
        <v>105</v>
      </c>
      <c r="K1" s="27" t="s">
        <v>106</v>
      </c>
    </row>
    <row r="2" spans="1:11" x14ac:dyDescent="0.3">
      <c r="A2" s="56" t="s">
        <v>97</v>
      </c>
      <c r="B2" s="15" t="s">
        <v>85</v>
      </c>
      <c r="C2" s="34" t="s">
        <v>87</v>
      </c>
      <c r="D2" s="29">
        <v>1800</v>
      </c>
      <c r="E2" s="16">
        <v>8415</v>
      </c>
      <c r="F2" s="16">
        <v>26293</v>
      </c>
      <c r="G2" s="16">
        <v>4908</v>
      </c>
      <c r="H2" s="16">
        <v>18408</v>
      </c>
      <c r="I2" s="16">
        <v>2302</v>
      </c>
      <c r="J2" s="16">
        <v>32</v>
      </c>
      <c r="K2" s="17">
        <v>67</v>
      </c>
    </row>
    <row r="3" spans="1:11" x14ac:dyDescent="0.3">
      <c r="A3" s="57"/>
      <c r="B3" s="18" t="s">
        <v>86</v>
      </c>
      <c r="C3" s="35" t="s">
        <v>87</v>
      </c>
      <c r="D3" s="30">
        <v>1800</v>
      </c>
      <c r="E3" s="13">
        <v>14688</v>
      </c>
      <c r="F3" s="13">
        <v>55080</v>
      </c>
      <c r="G3" s="13">
        <v>7308</v>
      </c>
      <c r="H3" s="13">
        <v>26712</v>
      </c>
      <c r="I3" s="13">
        <v>30600</v>
      </c>
      <c r="J3" s="13">
        <v>37</v>
      </c>
      <c r="K3" s="19">
        <v>76</v>
      </c>
    </row>
    <row r="4" spans="1:11" x14ac:dyDescent="0.3">
      <c r="A4" s="57"/>
      <c r="B4" s="18" t="s">
        <v>88</v>
      </c>
      <c r="C4" s="35" t="s">
        <v>87</v>
      </c>
      <c r="D4" s="30">
        <v>1800</v>
      </c>
      <c r="E4" s="13">
        <v>30600</v>
      </c>
      <c r="F4" s="13">
        <v>104400</v>
      </c>
      <c r="G4" s="13">
        <v>15300</v>
      </c>
      <c r="H4" s="13">
        <v>58140</v>
      </c>
      <c r="I4" s="13">
        <v>50400</v>
      </c>
      <c r="J4" s="13">
        <v>43</v>
      </c>
      <c r="K4" s="19">
        <v>90</v>
      </c>
    </row>
    <row r="5" spans="1:11" ht="12.75" thickBot="1" x14ac:dyDescent="0.35">
      <c r="A5" s="58"/>
      <c r="B5" s="20" t="s">
        <v>89</v>
      </c>
      <c r="C5" s="36" t="s">
        <v>87</v>
      </c>
      <c r="D5" s="31">
        <v>1800</v>
      </c>
      <c r="E5" s="21">
        <v>45900</v>
      </c>
      <c r="F5" s="21">
        <v>156600</v>
      </c>
      <c r="G5" s="21">
        <v>18000</v>
      </c>
      <c r="H5" s="21">
        <v>68400</v>
      </c>
      <c r="I5" s="21">
        <v>75600</v>
      </c>
      <c r="J5" s="21">
        <v>64</v>
      </c>
      <c r="K5" s="22">
        <v>134</v>
      </c>
    </row>
    <row r="6" spans="1:11" x14ac:dyDescent="0.3">
      <c r="A6" s="56" t="s">
        <v>98</v>
      </c>
      <c r="B6" s="23" t="s">
        <v>95</v>
      </c>
      <c r="C6" s="17" t="s">
        <v>96</v>
      </c>
      <c r="D6" s="29">
        <v>2160</v>
      </c>
      <c r="E6" s="16">
        <v>3366</v>
      </c>
      <c r="F6" s="16">
        <v>10518</v>
      </c>
      <c r="G6" s="16">
        <v>2104</v>
      </c>
      <c r="H6" s="16">
        <v>7890</v>
      </c>
      <c r="I6" s="16">
        <v>921</v>
      </c>
      <c r="J6" s="16">
        <v>21</v>
      </c>
      <c r="K6" s="17">
        <v>39</v>
      </c>
    </row>
    <row r="7" spans="1:11" x14ac:dyDescent="0.3">
      <c r="A7" s="57"/>
      <c r="B7" s="24" t="s">
        <v>92</v>
      </c>
      <c r="C7" s="19" t="s">
        <v>94</v>
      </c>
      <c r="D7" s="30">
        <v>2160</v>
      </c>
      <c r="E7" s="13">
        <v>15552</v>
      </c>
      <c r="F7" s="13">
        <v>58320</v>
      </c>
      <c r="G7" s="13">
        <v>9396</v>
      </c>
      <c r="H7" s="13">
        <v>34344</v>
      </c>
      <c r="I7" s="13">
        <v>32400</v>
      </c>
      <c r="J7" s="13">
        <v>37</v>
      </c>
      <c r="K7" s="19">
        <v>78</v>
      </c>
    </row>
    <row r="8" spans="1:11" ht="12.75" thickBot="1" x14ac:dyDescent="0.35">
      <c r="A8" s="58"/>
      <c r="B8" s="25" t="s">
        <v>93</v>
      </c>
      <c r="C8" s="22" t="s">
        <v>94</v>
      </c>
      <c r="D8" s="31">
        <v>2160</v>
      </c>
      <c r="E8" s="21">
        <v>64260</v>
      </c>
      <c r="F8" s="21">
        <v>219240</v>
      </c>
      <c r="G8" s="21">
        <v>21600</v>
      </c>
      <c r="H8" s="21">
        <v>82080</v>
      </c>
      <c r="I8" s="21">
        <v>105840</v>
      </c>
      <c r="J8" s="21">
        <v>90</v>
      </c>
      <c r="K8" s="22">
        <v>187</v>
      </c>
    </row>
  </sheetData>
  <mergeCells count="2">
    <mergeCell ref="A2:A5"/>
    <mergeCell ref="A6:A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메모리즈 씨앗 획득 확률</vt:lpstr>
      <vt:lpstr>홈가든 씨앗 시즌6 분해 확률</vt:lpstr>
      <vt:lpstr>작물 업그레이드 확률</vt:lpstr>
      <vt:lpstr>조합 종류 및 확률</vt:lpstr>
      <vt:lpstr>홈가든 시즌 6 작물 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2018-05-28T03:35:02Z</dcterms:created>
  <dcterms:modified xsi:type="dcterms:W3CDTF">2018-07-19T09:01:16Z</dcterms:modified>
</cp:coreProperties>
</file>