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ungsun\Desktop\문서\아이디어\2018\홈가든 시즌6\"/>
    </mc:Choice>
  </mc:AlternateContent>
  <bookViews>
    <workbookView xWindow="0" yWindow="0" windowWidth="28800" windowHeight="12390"/>
  </bookViews>
  <sheets>
    <sheet name="작물 업그레이드 확률 변경" sheetId="3" r:id="rId1"/>
    <sheet name="추가 조합 리스트" sheetId="4" r:id="rId2"/>
    <sheet name="메모리즈 씨앗 획득 확률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1" i="3" l="1"/>
  <c r="E131" i="3" s="1"/>
  <c r="D130" i="3"/>
  <c r="E130" i="3" s="1"/>
  <c r="D129" i="3"/>
  <c r="E129" i="3" s="1"/>
  <c r="D128" i="3"/>
  <c r="E128" i="3" s="1"/>
  <c r="D127" i="3"/>
  <c r="E127" i="3" s="1"/>
  <c r="E126" i="3"/>
  <c r="E125" i="3"/>
  <c r="E124" i="3"/>
  <c r="E123" i="3"/>
  <c r="E122" i="3"/>
  <c r="E121" i="3"/>
  <c r="E120" i="3"/>
  <c r="I117" i="3"/>
  <c r="J117" i="3" s="1"/>
  <c r="D117" i="3"/>
  <c r="E117" i="3" s="1"/>
  <c r="I116" i="3"/>
  <c r="J116" i="3" s="1"/>
  <c r="D116" i="3"/>
  <c r="E116" i="3" s="1"/>
  <c r="I115" i="3"/>
  <c r="J115" i="3" s="1"/>
  <c r="D115" i="3"/>
  <c r="E115" i="3" s="1"/>
  <c r="I114" i="3"/>
  <c r="J114" i="3" s="1"/>
  <c r="D114" i="3"/>
  <c r="E114" i="3" s="1"/>
  <c r="I113" i="3"/>
  <c r="J113" i="3" s="1"/>
  <c r="D113" i="3"/>
  <c r="E113" i="3" s="1"/>
  <c r="I112" i="3"/>
  <c r="J112" i="3" s="1"/>
  <c r="D112" i="3"/>
  <c r="E112" i="3" s="1"/>
  <c r="J111" i="3"/>
  <c r="E111" i="3"/>
  <c r="J110" i="3"/>
  <c r="E110" i="3"/>
  <c r="J109" i="3"/>
  <c r="E109" i="3"/>
  <c r="J108" i="3"/>
  <c r="E108" i="3"/>
  <c r="J107" i="3"/>
  <c r="E107" i="3"/>
  <c r="J106" i="3"/>
  <c r="E106" i="3"/>
  <c r="N103" i="3"/>
  <c r="O103" i="3" s="1"/>
  <c r="I103" i="3"/>
  <c r="J103" i="3" s="1"/>
  <c r="N102" i="3"/>
  <c r="O102" i="3" s="1"/>
  <c r="I102" i="3"/>
  <c r="J102" i="3" s="1"/>
  <c r="N101" i="3"/>
  <c r="O101" i="3" s="1"/>
  <c r="I101" i="3"/>
  <c r="J101" i="3" s="1"/>
  <c r="N100" i="3"/>
  <c r="O100" i="3" s="1"/>
  <c r="I100" i="3"/>
  <c r="J100" i="3" s="1"/>
  <c r="N99" i="3"/>
  <c r="O99" i="3" s="1"/>
  <c r="I99" i="3"/>
  <c r="J99" i="3" s="1"/>
  <c r="N98" i="3"/>
  <c r="O98" i="3" s="1"/>
  <c r="I98" i="3"/>
  <c r="J98" i="3" s="1"/>
  <c r="O97" i="3"/>
  <c r="J97" i="3"/>
  <c r="O96" i="3"/>
  <c r="J96" i="3"/>
  <c r="O95" i="3"/>
  <c r="J95" i="3"/>
  <c r="O94" i="3"/>
  <c r="J94" i="3"/>
  <c r="O93" i="3"/>
  <c r="J93" i="3"/>
  <c r="O92" i="3"/>
  <c r="J92" i="3"/>
</calcChain>
</file>

<file path=xl/sharedStrings.xml><?xml version="1.0" encoding="utf-8"?>
<sst xmlns="http://schemas.openxmlformats.org/spreadsheetml/2006/main" count="332" uniqueCount="101">
  <si>
    <t>행운석 미사용</t>
    <phoneticPr fontId="2" type="noConversion"/>
  </si>
  <si>
    <t>행운석 사용 시</t>
    <phoneticPr fontId="2" type="noConversion"/>
  </si>
  <si>
    <t>그달의 작물 사용</t>
    <phoneticPr fontId="2" type="noConversion"/>
  </si>
  <si>
    <t>그달의 작물 미사용</t>
    <phoneticPr fontId="2" type="noConversion"/>
  </si>
  <si>
    <t>탄생석 -&gt; 행성석</t>
    <phoneticPr fontId="2" type="noConversion"/>
  </si>
  <si>
    <t>행성석 -&gt; 스페셜 행성석</t>
    <phoneticPr fontId="2" type="noConversion"/>
  </si>
  <si>
    <t>갤럭시 -&gt; 갤럭시 홀로그램</t>
    <phoneticPr fontId="2" type="noConversion"/>
  </si>
  <si>
    <t>갤럭시 -&gt; 스페셜 갤럭시 홀로그램</t>
    <phoneticPr fontId="2" type="noConversion"/>
  </si>
  <si>
    <t>갤럭시 홀로그램 -&gt; 스페셜 갤럭시 홀로그램</t>
    <phoneticPr fontId="2" type="noConversion"/>
  </si>
  <si>
    <t>그달의 탄생석 사용</t>
    <phoneticPr fontId="2" type="noConversion"/>
  </si>
  <si>
    <t>일반 탄생석 사용</t>
    <phoneticPr fontId="2" type="noConversion"/>
  </si>
  <si>
    <t>탄생석 조각 사용</t>
    <phoneticPr fontId="2" type="noConversion"/>
  </si>
  <si>
    <t>탄생석 -&gt; 스페셜 행성석</t>
    <phoneticPr fontId="2" type="noConversion"/>
  </si>
  <si>
    <t>그달의 갤럭시(골드) 사용</t>
    <phoneticPr fontId="2" type="noConversion"/>
  </si>
  <si>
    <t>그달의 갤럭시(실버) 사용</t>
    <phoneticPr fontId="2" type="noConversion"/>
  </si>
  <si>
    <t>그달의 탄생석 사용</t>
    <phoneticPr fontId="2" type="noConversion"/>
  </si>
  <si>
    <t>일반 탄생석 사용</t>
    <phoneticPr fontId="2" type="noConversion"/>
  </si>
  <si>
    <t>갤럭시 조각 사용</t>
    <phoneticPr fontId="2" type="noConversion"/>
  </si>
  <si>
    <t>탄생석 조각 사용</t>
    <phoneticPr fontId="2" type="noConversion"/>
  </si>
  <si>
    <t>과거 홈가든 업그레이드 확률 관련 버그 때문에 처음 기획보다 홈가든 작물의 업그레이드 확률이 더 높았었고</t>
    <phoneticPr fontId="2" type="noConversion"/>
  </si>
  <si>
    <t>이에 따른 유저들의 항의가 많아 아래와 같이 각 작물의 업그레이드 확률을 올리도록 한다.</t>
    <phoneticPr fontId="2" type="noConversion"/>
  </si>
  <si>
    <t>페이블 이야기 -&gt; 페이블</t>
    <phoneticPr fontId="2" type="noConversion"/>
  </si>
  <si>
    <t>행운석 사용 시</t>
    <phoneticPr fontId="2" type="noConversion"/>
  </si>
  <si>
    <t>페이블 북 -&gt; 스페셜 페이블</t>
  </si>
  <si>
    <t>행운석 미사용</t>
    <phoneticPr fontId="2" type="noConversion"/>
  </si>
  <si>
    <t>페이블 북 -&gt; 스페셜 페이블 +</t>
  </si>
  <si>
    <t>그달의 작물 사용</t>
    <phoneticPr fontId="2" type="noConversion"/>
  </si>
  <si>
    <t>그달의 페이블 사용</t>
    <phoneticPr fontId="2" type="noConversion"/>
  </si>
  <si>
    <t>일반 페이블 사용</t>
    <phoneticPr fontId="2" type="noConversion"/>
  </si>
  <si>
    <t>일반 메르헨 사용</t>
    <phoneticPr fontId="2" type="noConversion"/>
  </si>
  <si>
    <t>블루오션/몬스터 사용</t>
    <phoneticPr fontId="2" type="noConversion"/>
  </si>
  <si>
    <t>갤럭시 사용</t>
    <phoneticPr fontId="2" type="noConversion"/>
  </si>
  <si>
    <t>갤럭시 사용</t>
    <phoneticPr fontId="2" type="noConversion"/>
  </si>
  <si>
    <t>탄생석 사용</t>
    <phoneticPr fontId="2" type="noConversion"/>
  </si>
  <si>
    <t>페이블 -&gt; 스페셜 페이블</t>
  </si>
  <si>
    <t>페이블 -&gt; 스페셜 페이블 +</t>
  </si>
  <si>
    <t>탄생석 사용</t>
    <phoneticPr fontId="2" type="noConversion"/>
  </si>
  <si>
    <t>일반 메르헨 사용</t>
    <phoneticPr fontId="2" type="noConversion"/>
  </si>
  <si>
    <t>스페셜 페이블 -&gt; 스페셜 페이블 +</t>
  </si>
  <si>
    <t>이야기 물약</t>
  </si>
  <si>
    <t>환상의 이야기 물약</t>
  </si>
  <si>
    <t>해당 버그를 확률 공개와 동시에 수정하여 유저 입장에서는 기존보다 업그레이드가 더 잘 안되는 이슈가 발생함.</t>
    <phoneticPr fontId="2" type="noConversion"/>
  </si>
  <si>
    <t>날짜 한정</t>
    <phoneticPr fontId="2" type="noConversion"/>
  </si>
  <si>
    <t>조합 조건</t>
    <phoneticPr fontId="2" type="noConversion"/>
  </si>
  <si>
    <t>조합 재료</t>
    <phoneticPr fontId="2" type="noConversion"/>
  </si>
  <si>
    <t>결과1</t>
  </si>
  <si>
    <t>결과2</t>
  </si>
  <si>
    <t>결과3</t>
  </si>
  <si>
    <t>결과4</t>
  </si>
  <si>
    <t>결과5</t>
  </si>
  <si>
    <t>결과1 확률</t>
    <phoneticPr fontId="2" type="noConversion"/>
  </si>
  <si>
    <t>결과2 확률</t>
    <phoneticPr fontId="2" type="noConversion"/>
  </si>
  <si>
    <t>결과3 확률</t>
    <phoneticPr fontId="2" type="noConversion"/>
  </si>
  <si>
    <t>결과4 확률</t>
    <phoneticPr fontId="2" type="noConversion"/>
  </si>
  <si>
    <t>결과5 확률</t>
    <phoneticPr fontId="2" type="noConversion"/>
  </si>
  <si>
    <t>결과1 리워드 번호</t>
    <phoneticPr fontId="2" type="noConversion"/>
  </si>
  <si>
    <t>결과2 리워드 번호</t>
  </si>
  <si>
    <t>결과3 리워드 번호</t>
  </si>
  <si>
    <t>결과4 리워드 번호</t>
  </si>
  <si>
    <t>결과5 리워드 번호</t>
  </si>
  <si>
    <t>7월 한정</t>
  </si>
  <si>
    <t>언제나</t>
  </si>
  <si>
    <t>바다의 기억 씨앗 5개</t>
    <phoneticPr fontId="2" type="noConversion"/>
  </si>
  <si>
    <t>메모리즈 물감 랜덤 박스 1개</t>
  </si>
  <si>
    <t>홈가든 조합 토큰 1개</t>
  </si>
  <si>
    <t>나만의 탄생석 랜덤 박스</t>
  </si>
  <si>
    <t>갤럭시 작물 변경권</t>
  </si>
  <si>
    <t>블루오션 작물 변경권</t>
  </si>
  <si>
    <t>바다의 기억 씨앗 5개, 루비/페르세우스/휴화산섬의 아기용 씨앗 중 1개</t>
    <phoneticPr fontId="2" type="noConversion"/>
  </si>
  <si>
    <t>푸른 바다색 물감</t>
  </si>
  <si>
    <t>홈가든 조합 토큰 2개</t>
  </si>
  <si>
    <t>바다의 기억 씨앗 20개</t>
    <phoneticPr fontId="2" type="noConversion"/>
  </si>
  <si>
    <t>푸른 바다의 기억 씨앗 1개</t>
  </si>
  <si>
    <t>메모리즈 물감 랜덤 박스</t>
  </si>
  <si>
    <t>바다의 기억 씨앗 10개, 루비/페르세우스/휴화산섬의 아기용 씨앗 중 1개</t>
    <phoneticPr fontId="2" type="noConversion"/>
  </si>
  <si>
    <t>아련한 기억의 물약</t>
  </si>
  <si>
    <t>기억의 물약</t>
  </si>
  <si>
    <t>작물 종류</t>
    <phoneticPr fontId="2" type="noConversion"/>
  </si>
  <si>
    <t>마법 걸기 X</t>
    <phoneticPr fontId="2" type="noConversion"/>
  </si>
  <si>
    <t>마법 걸기</t>
    <phoneticPr fontId="2" type="noConversion"/>
  </si>
  <si>
    <t>탄생석/갤럭시 작물</t>
    <phoneticPr fontId="2" type="noConversion"/>
  </si>
  <si>
    <t>행성석 / 갤럭시 홀로그램 작물</t>
    <phoneticPr fontId="2" type="noConversion"/>
  </si>
  <si>
    <t>스페셜 행성석/ 스페셜 갤럭시/블루오션/몬스터 작물</t>
    <phoneticPr fontId="2" type="noConversion"/>
  </si>
  <si>
    <t>메르헨/페이블 이야기 작물</t>
    <phoneticPr fontId="2" type="noConversion"/>
  </si>
  <si>
    <t>메르헨/페이블 작물</t>
    <phoneticPr fontId="2" type="noConversion"/>
  </si>
  <si>
    <t>스페셜 메르헨/페이블 작물</t>
    <phoneticPr fontId="2" type="noConversion"/>
  </si>
  <si>
    <t>스페셜 메르헨/페이블 + 작물</t>
    <phoneticPr fontId="2" type="noConversion"/>
  </si>
  <si>
    <t>메모리즈 작물</t>
    <phoneticPr fontId="2" type="noConversion"/>
  </si>
  <si>
    <t>스페셜 메모리즈 작물</t>
    <phoneticPr fontId="2" type="noConversion"/>
  </si>
  <si>
    <t>스페셜 메모리즈 + 작물</t>
    <phoneticPr fontId="2" type="noConversion"/>
  </si>
  <si>
    <t>메모리즈 씨앗의 획득 난이도가 무척 낮은 반면, 활용도가 매우 낮아 메모리즈 씨앗의 가치가 많이 떨어짐.과 메모리즈 작물의 가치가 많이 떨어졌고,</t>
    <phoneticPr fontId="2" type="noConversion"/>
  </si>
  <si>
    <t>또한 메모리즈 작물을 업그레이드 시키기는 것이 매우 어려워 유저들이 메모리즈 작물이 유저들에게 외면 받는 것으로 예상됨.</t>
    <phoneticPr fontId="2" type="noConversion"/>
  </si>
  <si>
    <t>때문에 메모리즈 작물의 획득 난이도를 높여 희소성을 올리고, 메모리즈 작물 업그레이드 난이도를 낮춰서 유저들이 메모리즈 작물을 키울 수 있도록 유도한다.</t>
    <phoneticPr fontId="2" type="noConversion"/>
  </si>
  <si>
    <t>또한 페이블 작물과 메모리즈 작물을 성장 시키는데 서로 동일한 자원을 가지고 경쟁하지 않도록 업그레이드에 필요한 재료도 서로 겹치지 않게 한다.</t>
    <phoneticPr fontId="2" type="noConversion"/>
  </si>
  <si>
    <t>(7월) 메모리즈 물감 제조 #3</t>
  </si>
  <si>
    <t>(7월) 푸른 바다색 물감 제조#3</t>
  </si>
  <si>
    <t>(7월) 푸른 바다의 기억 씨앗 제조</t>
  </si>
  <si>
    <t>(7월) 업그레이드 물약 제조</t>
  </si>
  <si>
    <t>조합 이름</t>
    <phoneticPr fontId="2" type="noConversion"/>
  </si>
  <si>
    <t>그달의 작물(골드) 사용</t>
    <phoneticPr fontId="2" type="noConversion"/>
  </si>
  <si>
    <t>그달의 작물(실버) 사용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</si>
</sst>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3" fillId="0" borderId="6" xfId="1" applyFont="1" applyBorder="1" applyAlignment="1">
      <alignment horizontal="center" vertical="center"/>
    </xf>
    <xf numFmtId="9" fontId="3" fillId="0" borderId="7" xfId="1" applyFont="1" applyBorder="1" applyAlignment="1">
      <alignment horizontal="center" vertical="center"/>
    </xf>
    <xf numFmtId="9" fontId="3" fillId="0" borderId="8" xfId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0" fontId="3" fillId="0" borderId="10" xfId="1" applyNumberFormat="1" applyFont="1" applyBorder="1" applyAlignment="1">
      <alignment horizontal="center" vertical="center"/>
    </xf>
    <xf numFmtId="10" fontId="3" fillId="0" borderId="11" xfId="1" applyNumberFormat="1" applyFont="1" applyBorder="1" applyAlignment="1">
      <alignment horizontal="center" vertical="center"/>
    </xf>
    <xf numFmtId="10" fontId="3" fillId="0" borderId="12" xfId="1" applyNumberFormat="1" applyFont="1" applyBorder="1" applyAlignment="1">
      <alignment horizontal="center" vertical="center"/>
    </xf>
    <xf numFmtId="10" fontId="3" fillId="0" borderId="6" xfId="1" applyNumberFormat="1" applyFont="1" applyBorder="1" applyAlignment="1">
      <alignment horizontal="center" vertical="center"/>
    </xf>
    <xf numFmtId="10" fontId="3" fillId="0" borderId="7" xfId="1" applyNumberFormat="1" applyFont="1" applyBorder="1" applyAlignment="1">
      <alignment horizontal="center" vertical="center"/>
    </xf>
    <xf numFmtId="10" fontId="3" fillId="0" borderId="8" xfId="1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9" fontId="3" fillId="0" borderId="13" xfId="1" applyFont="1" applyBorder="1" applyAlignment="1">
      <alignment horizontal="center" vertical="center"/>
    </xf>
    <xf numFmtId="9" fontId="3" fillId="0" borderId="14" xfId="1" applyFont="1" applyBorder="1" applyAlignment="1">
      <alignment horizontal="center" vertical="center"/>
    </xf>
    <xf numFmtId="9" fontId="3" fillId="0" borderId="15" xfId="1" applyFont="1" applyBorder="1" applyAlignment="1">
      <alignment horizontal="center" vertical="center"/>
    </xf>
    <xf numFmtId="9" fontId="3" fillId="0" borderId="16" xfId="1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10" fontId="4" fillId="4" borderId="6" xfId="1" applyNumberFormat="1" applyFont="1" applyFill="1" applyBorder="1" applyAlignment="1">
      <alignment horizontal="center" vertical="center"/>
    </xf>
    <xf numFmtId="10" fontId="4" fillId="4" borderId="7" xfId="1" applyNumberFormat="1" applyFont="1" applyFill="1" applyBorder="1" applyAlignment="1">
      <alignment horizontal="center" vertical="center"/>
    </xf>
    <xf numFmtId="10" fontId="2" fillId="3" borderId="7" xfId="1" applyNumberFormat="1" applyFont="1" applyFill="1" applyBorder="1" applyAlignment="1">
      <alignment horizontal="center" vertical="center"/>
    </xf>
    <xf numFmtId="10" fontId="2" fillId="3" borderId="8" xfId="1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9" fontId="3" fillId="0" borderId="19" xfId="1" applyFont="1" applyBorder="1" applyAlignment="1">
      <alignment horizontal="center" vertical="center"/>
    </xf>
    <xf numFmtId="10" fontId="3" fillId="0" borderId="19" xfId="1" applyNumberFormat="1" applyFont="1" applyBorder="1" applyAlignment="1">
      <alignment horizontal="center" vertical="center"/>
    </xf>
    <xf numFmtId="10" fontId="2" fillId="0" borderId="6" xfId="1" applyNumberFormat="1" applyFont="1" applyFill="1" applyBorder="1" applyAlignment="1">
      <alignment horizontal="center" vertical="center"/>
    </xf>
    <xf numFmtId="10" fontId="2" fillId="0" borderId="19" xfId="1" applyNumberFormat="1" applyFont="1" applyFill="1" applyBorder="1" applyAlignment="1">
      <alignment horizontal="center" vertical="center"/>
    </xf>
    <xf numFmtId="10" fontId="4" fillId="4" borderId="10" xfId="1" applyNumberFormat="1" applyFont="1" applyFill="1" applyBorder="1" applyAlignment="1">
      <alignment horizontal="center" vertical="center"/>
    </xf>
    <xf numFmtId="10" fontId="4" fillId="4" borderId="11" xfId="1" applyNumberFormat="1" applyFont="1" applyFill="1" applyBorder="1" applyAlignment="1">
      <alignment horizontal="center" vertical="center"/>
    </xf>
    <xf numFmtId="10" fontId="4" fillId="4" borderId="12" xfId="1" applyNumberFormat="1" applyFont="1" applyFill="1" applyBorder="1" applyAlignment="1">
      <alignment horizontal="center" vertical="center"/>
    </xf>
    <xf numFmtId="10" fontId="4" fillId="4" borderId="8" xfId="1" applyNumberFormat="1" applyFont="1" applyFill="1" applyBorder="1" applyAlignment="1">
      <alignment horizontal="center" vertical="center"/>
    </xf>
    <xf numFmtId="9" fontId="3" fillId="0" borderId="20" xfId="1" applyFont="1" applyBorder="1" applyAlignment="1">
      <alignment horizontal="center" vertical="center"/>
    </xf>
    <xf numFmtId="10" fontId="3" fillId="0" borderId="20" xfId="1" applyNumberFormat="1" applyFont="1" applyBorder="1" applyAlignment="1">
      <alignment horizontal="center" vertical="center"/>
    </xf>
    <xf numFmtId="10" fontId="4" fillId="4" borderId="20" xfId="1" applyNumberFormat="1" applyFont="1" applyFill="1" applyBorder="1" applyAlignment="1">
      <alignment horizontal="center" vertical="center"/>
    </xf>
    <xf numFmtId="10" fontId="2" fillId="3" borderId="20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10" fontId="3" fillId="0" borderId="23" xfId="1" applyNumberFormat="1" applyFont="1" applyBorder="1" applyAlignment="1">
      <alignment horizontal="center" vertical="center"/>
    </xf>
    <xf numFmtId="9" fontId="3" fillId="0" borderId="24" xfId="1" applyFont="1" applyBorder="1" applyAlignment="1">
      <alignment horizontal="center" vertical="center"/>
    </xf>
    <xf numFmtId="10" fontId="3" fillId="0" borderId="24" xfId="1" applyNumberFormat="1" applyFont="1" applyBorder="1" applyAlignment="1">
      <alignment horizontal="center" vertical="center"/>
    </xf>
    <xf numFmtId="10" fontId="3" fillId="0" borderId="25" xfId="1" applyNumberFormat="1" applyFont="1" applyBorder="1" applyAlignment="1">
      <alignment horizontal="center" vertical="center"/>
    </xf>
    <xf numFmtId="10" fontId="4" fillId="4" borderId="23" xfId="1" applyNumberFormat="1" applyFont="1" applyFill="1" applyBorder="1" applyAlignment="1">
      <alignment horizontal="center" vertical="center"/>
    </xf>
    <xf numFmtId="10" fontId="2" fillId="3" borderId="24" xfId="1" applyNumberFormat="1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9" fontId="3" fillId="0" borderId="30" xfId="1" applyFont="1" applyBorder="1" applyAlignment="1">
      <alignment horizontal="center" vertical="center"/>
    </xf>
    <xf numFmtId="10" fontId="3" fillId="0" borderId="30" xfId="1" applyNumberFormat="1" applyFont="1" applyBorder="1" applyAlignment="1">
      <alignment horizontal="center" vertical="center"/>
    </xf>
    <xf numFmtId="10" fontId="3" fillId="0" borderId="31" xfId="1" applyNumberFormat="1" applyFont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9" fontId="3" fillId="0" borderId="21" xfId="1" applyFont="1" applyBorder="1" applyAlignment="1">
      <alignment horizontal="center" vertical="center"/>
    </xf>
    <xf numFmtId="10" fontId="3" fillId="0" borderId="21" xfId="1" applyNumberFormat="1" applyFont="1" applyBorder="1" applyAlignment="1">
      <alignment horizontal="center" vertical="center"/>
    </xf>
    <xf numFmtId="10" fontId="3" fillId="0" borderId="22" xfId="1" applyNumberFormat="1" applyFont="1" applyBorder="1" applyAlignment="1">
      <alignment horizontal="center" vertical="center"/>
    </xf>
    <xf numFmtId="10" fontId="4" fillId="4" borderId="30" xfId="1" applyNumberFormat="1" applyFont="1" applyFill="1" applyBorder="1" applyAlignment="1">
      <alignment horizontal="center" vertical="center"/>
    </xf>
    <xf numFmtId="10" fontId="4" fillId="4" borderId="31" xfId="1" applyNumberFormat="1" applyFont="1" applyFill="1" applyBorder="1" applyAlignment="1">
      <alignment horizontal="center" vertical="center"/>
    </xf>
    <xf numFmtId="10" fontId="4" fillId="4" borderId="21" xfId="1" applyNumberFormat="1" applyFont="1" applyFill="1" applyBorder="1" applyAlignment="1">
      <alignment horizontal="center" vertical="center"/>
    </xf>
    <xf numFmtId="10" fontId="4" fillId="4" borderId="22" xfId="1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9" fontId="3" fillId="3" borderId="0" xfId="1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9" fontId="3" fillId="3" borderId="0" xfId="1" applyFont="1" applyFill="1" applyBorder="1" applyAlignment="1">
      <alignment horizontal="center" vertical="center"/>
    </xf>
    <xf numFmtId="10" fontId="3" fillId="3" borderId="0" xfId="1" applyNumberFormat="1" applyFont="1" applyFill="1" applyBorder="1" applyAlignment="1">
      <alignment horizontal="center" vertical="center"/>
    </xf>
    <xf numFmtId="0" fontId="5" fillId="3" borderId="0" xfId="0" applyFont="1" applyFill="1">
      <alignment vertical="center"/>
    </xf>
    <xf numFmtId="0" fontId="6" fillId="2" borderId="20" xfId="0" applyFont="1" applyFill="1" applyBorder="1">
      <alignment vertical="center"/>
    </xf>
    <xf numFmtId="0" fontId="6" fillId="3" borderId="0" xfId="0" applyFont="1" applyFill="1">
      <alignment vertical="center"/>
    </xf>
    <xf numFmtId="0" fontId="7" fillId="3" borderId="20" xfId="0" applyFont="1" applyFill="1" applyBorder="1">
      <alignment vertical="center"/>
    </xf>
    <xf numFmtId="0" fontId="7" fillId="3" borderId="20" xfId="0" applyFont="1" applyFill="1" applyBorder="1" applyAlignment="1">
      <alignment vertical="center" wrapText="1"/>
    </xf>
    <xf numFmtId="9" fontId="8" fillId="0" borderId="20" xfId="1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11" fillId="3" borderId="2" xfId="0" applyFont="1" applyFill="1" applyBorder="1">
      <alignment vertical="center"/>
    </xf>
    <xf numFmtId="10" fontId="11" fillId="3" borderId="21" xfId="0" applyNumberFormat="1" applyFont="1" applyFill="1" applyBorder="1">
      <alignment vertical="center"/>
    </xf>
    <xf numFmtId="9" fontId="11" fillId="3" borderId="22" xfId="0" applyNumberFormat="1" applyFont="1" applyFill="1" applyBorder="1">
      <alignment vertical="center"/>
    </xf>
    <xf numFmtId="0" fontId="11" fillId="3" borderId="3" xfId="0" applyFont="1" applyFill="1" applyBorder="1">
      <alignment vertical="center"/>
    </xf>
    <xf numFmtId="10" fontId="11" fillId="3" borderId="20" xfId="0" applyNumberFormat="1" applyFont="1" applyFill="1" applyBorder="1">
      <alignment vertical="center"/>
    </xf>
    <xf numFmtId="9" fontId="11" fillId="3" borderId="23" xfId="0" applyNumberFormat="1" applyFont="1" applyFill="1" applyBorder="1">
      <alignment vertical="center"/>
    </xf>
    <xf numFmtId="0" fontId="11" fillId="3" borderId="4" xfId="0" applyFont="1" applyFill="1" applyBorder="1">
      <alignment vertical="center"/>
    </xf>
    <xf numFmtId="10" fontId="11" fillId="3" borderId="24" xfId="0" applyNumberFormat="1" applyFont="1" applyFill="1" applyBorder="1">
      <alignment vertical="center"/>
    </xf>
    <xf numFmtId="9" fontId="11" fillId="3" borderId="25" xfId="0" applyNumberFormat="1" applyFont="1" applyFill="1" applyBorder="1">
      <alignment vertical="center"/>
    </xf>
    <xf numFmtId="0" fontId="12" fillId="6" borderId="2" xfId="0" applyFont="1" applyFill="1" applyBorder="1">
      <alignment vertical="center"/>
    </xf>
    <xf numFmtId="10" fontId="13" fillId="6" borderId="21" xfId="0" applyNumberFormat="1" applyFont="1" applyFill="1" applyBorder="1">
      <alignment vertical="center"/>
    </xf>
    <xf numFmtId="9" fontId="13" fillId="6" borderId="22" xfId="0" applyNumberFormat="1" applyFont="1" applyFill="1" applyBorder="1">
      <alignment vertical="center"/>
    </xf>
    <xf numFmtId="0" fontId="11" fillId="2" borderId="5" xfId="0" applyFont="1" applyFill="1" applyBorder="1" applyAlignment="1">
      <alignment vertical="center"/>
    </xf>
    <xf numFmtId="0" fontId="11" fillId="2" borderId="32" xfId="0" applyFont="1" applyFill="1" applyBorder="1" applyAlignment="1">
      <alignment vertical="center"/>
    </xf>
    <xf numFmtId="0" fontId="11" fillId="2" borderId="33" xfId="0" applyFont="1" applyFill="1" applyBorder="1" applyAlignment="1">
      <alignment vertical="center"/>
    </xf>
    <xf numFmtId="10" fontId="4" fillId="7" borderId="10" xfId="1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10" fontId="4" fillId="7" borderId="7" xfId="1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1"/>
  <sheetViews>
    <sheetView tabSelected="1" topLeftCell="A13" workbookViewId="0">
      <selection activeCell="D46" sqref="D46:E47"/>
    </sheetView>
  </sheetViews>
  <sheetFormatPr defaultRowHeight="11.25" x14ac:dyDescent="0.3"/>
  <cols>
    <col min="1" max="1" width="2.625" style="61" customWidth="1"/>
    <col min="2" max="2" width="31.125" style="61" bestFit="1" customWidth="1"/>
    <col min="3" max="3" width="17.75" style="61" bestFit="1" customWidth="1"/>
    <col min="4" max="4" width="10.875" style="61" bestFit="1" customWidth="1"/>
    <col min="5" max="5" width="15.375" style="61" bestFit="1" customWidth="1"/>
    <col min="6" max="6" width="2.625" style="61" customWidth="1"/>
    <col min="7" max="7" width="24.375" style="61" bestFit="1" customWidth="1"/>
    <col min="8" max="8" width="17.75" style="61" bestFit="1" customWidth="1"/>
    <col min="9" max="9" width="10.25" style="61" bestFit="1" customWidth="1"/>
    <col min="10" max="10" width="10.875" style="61" bestFit="1" customWidth="1"/>
    <col min="11" max="11" width="2.625" style="61" customWidth="1"/>
    <col min="12" max="12" width="21.5" style="61" bestFit="1" customWidth="1"/>
    <col min="13" max="13" width="15.375" style="61" bestFit="1" customWidth="1"/>
    <col min="14" max="14" width="10.25" style="61" bestFit="1" customWidth="1"/>
    <col min="15" max="15" width="10.875" style="61" bestFit="1" customWidth="1"/>
    <col min="16" max="16" width="2.625" style="61" customWidth="1"/>
    <col min="17" max="27" width="9" style="61"/>
    <col min="28" max="16384" width="9" style="1"/>
  </cols>
  <sheetData>
    <row r="1" spans="2:10" s="61" customFormat="1" x14ac:dyDescent="0.3"/>
    <row r="2" spans="2:10" s="61" customFormat="1" x14ac:dyDescent="0.3">
      <c r="B2" s="62" t="s">
        <v>19</v>
      </c>
    </row>
    <row r="3" spans="2:10" s="61" customFormat="1" x14ac:dyDescent="0.3">
      <c r="B3" s="62" t="s">
        <v>41</v>
      </c>
    </row>
    <row r="4" spans="2:10" s="61" customFormat="1" x14ac:dyDescent="0.3">
      <c r="B4" s="62" t="s">
        <v>20</v>
      </c>
    </row>
    <row r="5" spans="2:10" s="61" customFormat="1" x14ac:dyDescent="0.3">
      <c r="B5" s="62"/>
    </row>
    <row r="6" spans="2:10" s="61" customFormat="1" ht="12" thickBot="1" x14ac:dyDescent="0.35"/>
    <row r="7" spans="2:10" ht="12" thickBot="1" x14ac:dyDescent="0.35">
      <c r="B7" s="4" t="s">
        <v>4</v>
      </c>
      <c r="C7" s="4"/>
      <c r="D7" s="4" t="s">
        <v>0</v>
      </c>
      <c r="E7" s="8" t="s">
        <v>1</v>
      </c>
      <c r="F7" s="63"/>
      <c r="G7" s="4" t="s">
        <v>12</v>
      </c>
      <c r="H7" s="4"/>
      <c r="I7" s="4" t="s">
        <v>0</v>
      </c>
      <c r="J7" s="8" t="s">
        <v>1</v>
      </c>
    </row>
    <row r="8" spans="2:10" x14ac:dyDescent="0.3">
      <c r="B8" s="93" t="s">
        <v>2</v>
      </c>
      <c r="C8" s="5" t="s">
        <v>9</v>
      </c>
      <c r="D8" s="12">
        <v>1</v>
      </c>
      <c r="E8" s="9">
        <v>1</v>
      </c>
      <c r="F8" s="63"/>
      <c r="G8" s="93" t="s">
        <v>2</v>
      </c>
      <c r="H8" s="5" t="s">
        <v>9</v>
      </c>
      <c r="I8" s="12">
        <v>0.3</v>
      </c>
      <c r="J8" s="92">
        <v>0.7</v>
      </c>
    </row>
    <row r="9" spans="2:10" x14ac:dyDescent="0.3">
      <c r="B9" s="94"/>
      <c r="C9" s="6" t="s">
        <v>10</v>
      </c>
      <c r="D9" s="13">
        <v>1</v>
      </c>
      <c r="E9" s="10">
        <v>1</v>
      </c>
      <c r="F9" s="63"/>
      <c r="G9" s="94"/>
      <c r="H9" s="6" t="s">
        <v>10</v>
      </c>
      <c r="I9" s="13">
        <v>0.25</v>
      </c>
      <c r="J9" s="31">
        <v>0.65</v>
      </c>
    </row>
    <row r="10" spans="2:10" ht="12" thickBot="1" x14ac:dyDescent="0.35">
      <c r="B10" s="95"/>
      <c r="C10" s="7" t="s">
        <v>11</v>
      </c>
      <c r="D10" s="14">
        <v>1</v>
      </c>
      <c r="E10" s="11">
        <v>1</v>
      </c>
      <c r="F10" s="63"/>
      <c r="G10" s="95"/>
      <c r="H10" s="7" t="s">
        <v>11</v>
      </c>
      <c r="I10" s="14">
        <v>0.1</v>
      </c>
      <c r="J10" s="32">
        <v>0.2</v>
      </c>
    </row>
    <row r="11" spans="2:10" x14ac:dyDescent="0.3">
      <c r="B11" s="93" t="s">
        <v>3</v>
      </c>
      <c r="C11" s="5" t="s">
        <v>9</v>
      </c>
      <c r="D11" s="12">
        <v>1</v>
      </c>
      <c r="E11" s="9">
        <v>1</v>
      </c>
      <c r="G11" s="93" t="s">
        <v>3</v>
      </c>
      <c r="H11" s="5" t="s">
        <v>9</v>
      </c>
      <c r="I11" s="12">
        <v>0.25</v>
      </c>
      <c r="J11" s="30">
        <v>0.65</v>
      </c>
    </row>
    <row r="12" spans="2:10" x14ac:dyDescent="0.3">
      <c r="B12" s="94"/>
      <c r="C12" s="6" t="s">
        <v>10</v>
      </c>
      <c r="D12" s="13">
        <v>1</v>
      </c>
      <c r="E12" s="10">
        <v>1</v>
      </c>
      <c r="G12" s="94"/>
      <c r="H12" s="6" t="s">
        <v>10</v>
      </c>
      <c r="I12" s="13">
        <v>0.2</v>
      </c>
      <c r="J12" s="31">
        <v>0.6</v>
      </c>
    </row>
    <row r="13" spans="2:10" ht="12" thickBot="1" x14ac:dyDescent="0.35">
      <c r="B13" s="95"/>
      <c r="C13" s="7" t="s">
        <v>11</v>
      </c>
      <c r="D13" s="14">
        <v>1</v>
      </c>
      <c r="E13" s="11">
        <v>1</v>
      </c>
      <c r="G13" s="95"/>
      <c r="H13" s="7" t="s">
        <v>11</v>
      </c>
      <c r="I13" s="14">
        <v>0.05</v>
      </c>
      <c r="J13" s="32">
        <v>0.15</v>
      </c>
    </row>
    <row r="14" spans="2:10" s="61" customFormat="1" ht="12" thickBot="1" x14ac:dyDescent="0.35"/>
    <row r="15" spans="2:10" ht="12" thickBot="1" x14ac:dyDescent="0.35">
      <c r="B15" s="15" t="s">
        <v>5</v>
      </c>
      <c r="C15" s="20"/>
      <c r="D15" s="4" t="s">
        <v>0</v>
      </c>
      <c r="E15" s="8" t="s">
        <v>1</v>
      </c>
      <c r="G15" s="64"/>
      <c r="H15" s="64"/>
      <c r="I15" s="64"/>
      <c r="J15" s="64"/>
    </row>
    <row r="16" spans="2:10" x14ac:dyDescent="0.3">
      <c r="B16" s="94" t="s">
        <v>2</v>
      </c>
      <c r="C16" s="19" t="s">
        <v>9</v>
      </c>
      <c r="D16" s="12">
        <v>0.3</v>
      </c>
      <c r="E16" s="92">
        <v>0.7</v>
      </c>
      <c r="G16" s="65"/>
      <c r="H16" s="66"/>
      <c r="I16" s="67"/>
      <c r="J16" s="67"/>
    </row>
    <row r="17" spans="2:10" x14ac:dyDescent="0.3">
      <c r="B17" s="94"/>
      <c r="C17" s="17" t="s">
        <v>10</v>
      </c>
      <c r="D17" s="13">
        <v>0.25</v>
      </c>
      <c r="E17" s="31">
        <v>0.65</v>
      </c>
      <c r="G17" s="65"/>
      <c r="H17" s="66"/>
      <c r="I17" s="67"/>
      <c r="J17" s="67"/>
    </row>
    <row r="18" spans="2:10" ht="12" thickBot="1" x14ac:dyDescent="0.35">
      <c r="B18" s="94"/>
      <c r="C18" s="18" t="s">
        <v>11</v>
      </c>
      <c r="D18" s="14">
        <v>0.1</v>
      </c>
      <c r="E18" s="32">
        <v>0.2</v>
      </c>
      <c r="G18" s="65"/>
      <c r="H18" s="66"/>
      <c r="I18" s="67"/>
      <c r="J18" s="67"/>
    </row>
    <row r="19" spans="2:10" x14ac:dyDescent="0.3">
      <c r="B19" s="94" t="s">
        <v>3</v>
      </c>
      <c r="C19" s="16" t="s">
        <v>9</v>
      </c>
      <c r="D19" s="12">
        <v>0.25</v>
      </c>
      <c r="E19" s="30">
        <v>0.65</v>
      </c>
      <c r="G19" s="65"/>
      <c r="H19" s="66"/>
      <c r="I19" s="67"/>
      <c r="J19" s="67"/>
    </row>
    <row r="20" spans="2:10" x14ac:dyDescent="0.3">
      <c r="B20" s="94"/>
      <c r="C20" s="17" t="s">
        <v>10</v>
      </c>
      <c r="D20" s="13">
        <v>0.2</v>
      </c>
      <c r="E20" s="31">
        <v>0.6</v>
      </c>
      <c r="G20" s="65"/>
      <c r="H20" s="66"/>
      <c r="I20" s="67"/>
      <c r="J20" s="67"/>
    </row>
    <row r="21" spans="2:10" ht="12" thickBot="1" x14ac:dyDescent="0.35">
      <c r="B21" s="95"/>
      <c r="C21" s="18" t="s">
        <v>11</v>
      </c>
      <c r="D21" s="14">
        <v>0.05</v>
      </c>
      <c r="E21" s="32">
        <v>0.15</v>
      </c>
      <c r="G21" s="65"/>
      <c r="H21" s="66"/>
      <c r="I21" s="67"/>
      <c r="J21" s="67"/>
    </row>
    <row r="22" spans="2:10" s="61" customFormat="1" ht="12" thickBot="1" x14ac:dyDescent="0.35"/>
    <row r="23" spans="2:10" ht="12" thickBot="1" x14ac:dyDescent="0.35">
      <c r="B23" s="3" t="s">
        <v>6</v>
      </c>
      <c r="C23" s="25"/>
      <c r="D23" s="25" t="s">
        <v>0</v>
      </c>
      <c r="E23" s="25" t="s">
        <v>1</v>
      </c>
      <c r="G23" s="3" t="s">
        <v>7</v>
      </c>
      <c r="H23" s="4"/>
      <c r="I23" s="4" t="s">
        <v>0</v>
      </c>
      <c r="J23" s="4" t="s">
        <v>1</v>
      </c>
    </row>
    <row r="24" spans="2:10" x14ac:dyDescent="0.3">
      <c r="B24" s="96" t="s">
        <v>99</v>
      </c>
      <c r="C24" s="5" t="s">
        <v>13</v>
      </c>
      <c r="D24" s="28">
        <v>1</v>
      </c>
      <c r="E24" s="12">
        <v>1</v>
      </c>
      <c r="G24" s="96" t="s">
        <v>99</v>
      </c>
      <c r="H24" s="5" t="s">
        <v>13</v>
      </c>
      <c r="I24" s="12">
        <v>0.4</v>
      </c>
      <c r="J24" s="21">
        <v>0.8</v>
      </c>
    </row>
    <row r="25" spans="2:10" x14ac:dyDescent="0.3">
      <c r="B25" s="97"/>
      <c r="C25" s="6" t="s">
        <v>14</v>
      </c>
      <c r="D25" s="13">
        <v>1</v>
      </c>
      <c r="E25" s="13">
        <v>1</v>
      </c>
      <c r="G25" s="97"/>
      <c r="H25" s="6" t="s">
        <v>14</v>
      </c>
      <c r="I25" s="13">
        <v>0.3</v>
      </c>
      <c r="J25" s="22">
        <v>0.7</v>
      </c>
    </row>
    <row r="26" spans="2:10" x14ac:dyDescent="0.3">
      <c r="B26" s="97"/>
      <c r="C26" s="6" t="s">
        <v>15</v>
      </c>
      <c r="D26" s="13">
        <v>1</v>
      </c>
      <c r="E26" s="13">
        <v>1</v>
      </c>
      <c r="G26" s="97"/>
      <c r="H26" s="6" t="s">
        <v>15</v>
      </c>
      <c r="I26" s="100">
        <v>0.3</v>
      </c>
      <c r="J26" s="100">
        <v>0.7</v>
      </c>
    </row>
    <row r="27" spans="2:10" x14ac:dyDescent="0.3">
      <c r="B27" s="97"/>
      <c r="C27" s="6" t="s">
        <v>16</v>
      </c>
      <c r="D27" s="23">
        <v>1</v>
      </c>
      <c r="E27" s="13">
        <v>1</v>
      </c>
      <c r="G27" s="97"/>
      <c r="H27" s="6" t="s">
        <v>16</v>
      </c>
      <c r="I27" s="100">
        <v>0.3</v>
      </c>
      <c r="J27" s="100">
        <v>0.7</v>
      </c>
    </row>
    <row r="28" spans="2:10" x14ac:dyDescent="0.3">
      <c r="B28" s="97"/>
      <c r="C28" s="6" t="s">
        <v>17</v>
      </c>
      <c r="D28" s="23">
        <v>1</v>
      </c>
      <c r="E28" s="13">
        <v>1</v>
      </c>
      <c r="G28" s="97"/>
      <c r="H28" s="6" t="s">
        <v>17</v>
      </c>
      <c r="I28" s="13">
        <v>0.1</v>
      </c>
      <c r="J28" s="22">
        <v>0.2</v>
      </c>
    </row>
    <row r="29" spans="2:10" ht="12" thickBot="1" x14ac:dyDescent="0.35">
      <c r="B29" s="98"/>
      <c r="C29" s="7" t="s">
        <v>11</v>
      </c>
      <c r="D29" s="24">
        <v>1</v>
      </c>
      <c r="E29" s="14">
        <v>1</v>
      </c>
      <c r="G29" s="98"/>
      <c r="H29" s="7" t="s">
        <v>11</v>
      </c>
      <c r="I29" s="14">
        <v>0.1</v>
      </c>
      <c r="J29" s="33">
        <v>0.2</v>
      </c>
    </row>
    <row r="30" spans="2:10" x14ac:dyDescent="0.3">
      <c r="B30" s="96" t="s">
        <v>100</v>
      </c>
      <c r="C30" s="5" t="s">
        <v>13</v>
      </c>
      <c r="D30" s="28">
        <v>1</v>
      </c>
      <c r="E30" s="12">
        <v>1</v>
      </c>
      <c r="G30" s="96" t="s">
        <v>100</v>
      </c>
      <c r="H30" s="5" t="s">
        <v>13</v>
      </c>
      <c r="I30" s="12">
        <v>0.4</v>
      </c>
      <c r="J30" s="21">
        <v>0.8</v>
      </c>
    </row>
    <row r="31" spans="2:10" x14ac:dyDescent="0.3">
      <c r="B31" s="97"/>
      <c r="C31" s="6" t="s">
        <v>14</v>
      </c>
      <c r="D31" s="13">
        <v>1</v>
      </c>
      <c r="E31" s="13">
        <v>1</v>
      </c>
      <c r="G31" s="97"/>
      <c r="H31" s="6" t="s">
        <v>14</v>
      </c>
      <c r="I31" s="13">
        <v>0.3</v>
      </c>
      <c r="J31" s="22">
        <v>0.7</v>
      </c>
    </row>
    <row r="32" spans="2:10" x14ac:dyDescent="0.3">
      <c r="B32" s="97"/>
      <c r="C32" s="6" t="s">
        <v>15</v>
      </c>
      <c r="D32" s="13">
        <v>1</v>
      </c>
      <c r="E32" s="13">
        <v>1</v>
      </c>
      <c r="G32" s="97"/>
      <c r="H32" s="6" t="s">
        <v>15</v>
      </c>
      <c r="I32" s="13">
        <v>0.25</v>
      </c>
      <c r="J32" s="22">
        <v>0.65</v>
      </c>
    </row>
    <row r="33" spans="2:10" x14ac:dyDescent="0.3">
      <c r="B33" s="97"/>
      <c r="C33" s="6" t="s">
        <v>16</v>
      </c>
      <c r="D33" s="23">
        <v>1</v>
      </c>
      <c r="E33" s="13">
        <v>1</v>
      </c>
      <c r="G33" s="97"/>
      <c r="H33" s="6" t="s">
        <v>16</v>
      </c>
      <c r="I33" s="13">
        <v>0.25</v>
      </c>
      <c r="J33" s="22">
        <v>0.65</v>
      </c>
    </row>
    <row r="34" spans="2:10" x14ac:dyDescent="0.3">
      <c r="B34" s="97"/>
      <c r="C34" s="6" t="s">
        <v>17</v>
      </c>
      <c r="D34" s="23">
        <v>1</v>
      </c>
      <c r="E34" s="13">
        <v>1</v>
      </c>
      <c r="G34" s="97"/>
      <c r="H34" s="6" t="s">
        <v>17</v>
      </c>
      <c r="I34" s="13">
        <v>0.1</v>
      </c>
      <c r="J34" s="22">
        <v>0.2</v>
      </c>
    </row>
    <row r="35" spans="2:10" ht="12" thickBot="1" x14ac:dyDescent="0.35">
      <c r="B35" s="98"/>
      <c r="C35" s="7" t="s">
        <v>11</v>
      </c>
      <c r="D35" s="24">
        <v>1</v>
      </c>
      <c r="E35" s="14">
        <v>1</v>
      </c>
      <c r="G35" s="98"/>
      <c r="H35" s="7" t="s">
        <v>11</v>
      </c>
      <c r="I35" s="14">
        <v>0.1</v>
      </c>
      <c r="J35" s="33">
        <v>0.2</v>
      </c>
    </row>
    <row r="36" spans="2:10" x14ac:dyDescent="0.3">
      <c r="B36" s="96" t="s">
        <v>3</v>
      </c>
      <c r="C36" s="26" t="s">
        <v>13</v>
      </c>
      <c r="D36" s="29">
        <v>1</v>
      </c>
      <c r="E36" s="27">
        <v>1</v>
      </c>
      <c r="G36" s="96" t="s">
        <v>3</v>
      </c>
      <c r="H36" s="26" t="s">
        <v>13</v>
      </c>
      <c r="I36" s="12">
        <v>0.3</v>
      </c>
      <c r="J36" s="21">
        <v>0.7</v>
      </c>
    </row>
    <row r="37" spans="2:10" x14ac:dyDescent="0.3">
      <c r="B37" s="97"/>
      <c r="C37" s="6" t="s">
        <v>14</v>
      </c>
      <c r="D37" s="13">
        <v>1</v>
      </c>
      <c r="E37" s="13">
        <v>1</v>
      </c>
      <c r="G37" s="97"/>
      <c r="H37" s="6" t="s">
        <v>14</v>
      </c>
      <c r="I37" s="13">
        <v>0.25</v>
      </c>
      <c r="J37" s="22">
        <v>0.65</v>
      </c>
    </row>
    <row r="38" spans="2:10" x14ac:dyDescent="0.3">
      <c r="B38" s="97"/>
      <c r="C38" s="6" t="s">
        <v>15</v>
      </c>
      <c r="D38" s="13">
        <v>1</v>
      </c>
      <c r="E38" s="13">
        <v>1</v>
      </c>
      <c r="G38" s="97"/>
      <c r="H38" s="6" t="s">
        <v>15</v>
      </c>
      <c r="I38" s="13">
        <v>0.2</v>
      </c>
      <c r="J38" s="22">
        <v>0.6</v>
      </c>
    </row>
    <row r="39" spans="2:10" x14ac:dyDescent="0.3">
      <c r="B39" s="97"/>
      <c r="C39" s="6" t="s">
        <v>16</v>
      </c>
      <c r="D39" s="23">
        <v>1</v>
      </c>
      <c r="E39" s="13">
        <v>1</v>
      </c>
      <c r="G39" s="97"/>
      <c r="H39" s="6" t="s">
        <v>16</v>
      </c>
      <c r="I39" s="13">
        <v>0.2</v>
      </c>
      <c r="J39" s="22">
        <v>0.6</v>
      </c>
    </row>
    <row r="40" spans="2:10" x14ac:dyDescent="0.3">
      <c r="B40" s="97"/>
      <c r="C40" s="6" t="s">
        <v>17</v>
      </c>
      <c r="D40" s="23">
        <v>1</v>
      </c>
      <c r="E40" s="13">
        <v>1</v>
      </c>
      <c r="G40" s="97"/>
      <c r="H40" s="6" t="s">
        <v>17</v>
      </c>
      <c r="I40" s="13">
        <v>0.05</v>
      </c>
      <c r="J40" s="22">
        <v>0.15</v>
      </c>
    </row>
    <row r="41" spans="2:10" ht="12" thickBot="1" x14ac:dyDescent="0.35">
      <c r="B41" s="98"/>
      <c r="C41" s="7" t="s">
        <v>11</v>
      </c>
      <c r="D41" s="24">
        <v>1</v>
      </c>
      <c r="E41" s="14">
        <v>1</v>
      </c>
      <c r="G41" s="98"/>
      <c r="H41" s="7" t="s">
        <v>11</v>
      </c>
      <c r="I41" s="14">
        <v>0.05</v>
      </c>
      <c r="J41" s="33">
        <v>0.15</v>
      </c>
    </row>
    <row r="42" spans="2:10" s="61" customFormat="1" ht="12" thickBot="1" x14ac:dyDescent="0.35"/>
    <row r="43" spans="2:10" ht="12" thickBot="1" x14ac:dyDescent="0.35">
      <c r="B43" s="4" t="s">
        <v>8</v>
      </c>
      <c r="C43" s="4"/>
      <c r="D43" s="4" t="s">
        <v>0</v>
      </c>
      <c r="E43" s="4" t="s">
        <v>1</v>
      </c>
    </row>
    <row r="44" spans="2:10" x14ac:dyDescent="0.3">
      <c r="B44" s="93" t="s">
        <v>2</v>
      </c>
      <c r="C44" s="5" t="s">
        <v>13</v>
      </c>
      <c r="D44" s="12">
        <v>0.4</v>
      </c>
      <c r="E44" s="21">
        <v>0.8</v>
      </c>
    </row>
    <row r="45" spans="2:10" x14ac:dyDescent="0.3">
      <c r="B45" s="94"/>
      <c r="C45" s="6" t="s">
        <v>14</v>
      </c>
      <c r="D45" s="13">
        <v>0.3</v>
      </c>
      <c r="E45" s="22">
        <v>0.7</v>
      </c>
    </row>
    <row r="46" spans="2:10" x14ac:dyDescent="0.3">
      <c r="B46" s="94"/>
      <c r="C46" s="6" t="s">
        <v>15</v>
      </c>
      <c r="D46" s="100">
        <v>0.3</v>
      </c>
      <c r="E46" s="100">
        <v>0.7</v>
      </c>
    </row>
    <row r="47" spans="2:10" x14ac:dyDescent="0.3">
      <c r="B47" s="94"/>
      <c r="C47" s="6" t="s">
        <v>16</v>
      </c>
      <c r="D47" s="100">
        <v>0.3</v>
      </c>
      <c r="E47" s="100">
        <v>0.7</v>
      </c>
    </row>
    <row r="48" spans="2:10" x14ac:dyDescent="0.3">
      <c r="B48" s="94"/>
      <c r="C48" s="6" t="s">
        <v>17</v>
      </c>
      <c r="D48" s="13">
        <v>0.1</v>
      </c>
      <c r="E48" s="22">
        <v>0.2</v>
      </c>
    </row>
    <row r="49" spans="2:10" ht="12" thickBot="1" x14ac:dyDescent="0.35">
      <c r="B49" s="95"/>
      <c r="C49" s="7" t="s">
        <v>11</v>
      </c>
      <c r="D49" s="14">
        <v>0.1</v>
      </c>
      <c r="E49" s="33">
        <v>0.2</v>
      </c>
    </row>
    <row r="50" spans="2:10" x14ac:dyDescent="0.3">
      <c r="B50" s="96" t="s">
        <v>100</v>
      </c>
      <c r="C50" s="5" t="s">
        <v>13</v>
      </c>
      <c r="D50" s="12">
        <v>0.4</v>
      </c>
      <c r="E50" s="21">
        <v>0.8</v>
      </c>
    </row>
    <row r="51" spans="2:10" x14ac:dyDescent="0.3">
      <c r="B51" s="97"/>
      <c r="C51" s="6" t="s">
        <v>14</v>
      </c>
      <c r="D51" s="13">
        <v>0.3</v>
      </c>
      <c r="E51" s="22">
        <v>0.7</v>
      </c>
    </row>
    <row r="52" spans="2:10" x14ac:dyDescent="0.3">
      <c r="B52" s="97"/>
      <c r="C52" s="6" t="s">
        <v>15</v>
      </c>
      <c r="D52" s="13">
        <v>0.25</v>
      </c>
      <c r="E52" s="22">
        <v>0.65</v>
      </c>
    </row>
    <row r="53" spans="2:10" x14ac:dyDescent="0.3">
      <c r="B53" s="97"/>
      <c r="C53" s="6" t="s">
        <v>16</v>
      </c>
      <c r="D53" s="13">
        <v>0.25</v>
      </c>
      <c r="E53" s="22">
        <v>0.65</v>
      </c>
    </row>
    <row r="54" spans="2:10" x14ac:dyDescent="0.3">
      <c r="B54" s="97"/>
      <c r="C54" s="6" t="s">
        <v>17</v>
      </c>
      <c r="D54" s="13">
        <v>0.1</v>
      </c>
      <c r="E54" s="22">
        <v>0.2</v>
      </c>
    </row>
    <row r="55" spans="2:10" ht="12" thickBot="1" x14ac:dyDescent="0.35">
      <c r="B55" s="98"/>
      <c r="C55" s="7" t="s">
        <v>11</v>
      </c>
      <c r="D55" s="14">
        <v>0.1</v>
      </c>
      <c r="E55" s="33">
        <v>0.2</v>
      </c>
    </row>
    <row r="56" spans="2:10" x14ac:dyDescent="0.3">
      <c r="B56" s="93" t="s">
        <v>3</v>
      </c>
      <c r="C56" s="26" t="s">
        <v>13</v>
      </c>
      <c r="D56" s="12">
        <v>0.3</v>
      </c>
      <c r="E56" s="21">
        <v>0.7</v>
      </c>
    </row>
    <row r="57" spans="2:10" x14ac:dyDescent="0.3">
      <c r="B57" s="94"/>
      <c r="C57" s="6" t="s">
        <v>14</v>
      </c>
      <c r="D57" s="13">
        <v>0.25</v>
      </c>
      <c r="E57" s="22">
        <v>0.65</v>
      </c>
    </row>
    <row r="58" spans="2:10" x14ac:dyDescent="0.3">
      <c r="B58" s="94"/>
      <c r="C58" s="6" t="s">
        <v>15</v>
      </c>
      <c r="D58" s="13">
        <v>0.2</v>
      </c>
      <c r="E58" s="22">
        <v>0.6</v>
      </c>
    </row>
    <row r="59" spans="2:10" x14ac:dyDescent="0.3">
      <c r="B59" s="94"/>
      <c r="C59" s="6" t="s">
        <v>16</v>
      </c>
      <c r="D59" s="13">
        <v>0.2</v>
      </c>
      <c r="E59" s="22">
        <v>0.6</v>
      </c>
    </row>
    <row r="60" spans="2:10" x14ac:dyDescent="0.3">
      <c r="B60" s="94"/>
      <c r="C60" s="6" t="s">
        <v>17</v>
      </c>
      <c r="D60" s="13">
        <v>0.05</v>
      </c>
      <c r="E60" s="22">
        <v>0.15</v>
      </c>
    </row>
    <row r="61" spans="2:10" ht="12" thickBot="1" x14ac:dyDescent="0.35">
      <c r="B61" s="95"/>
      <c r="C61" s="7" t="s">
        <v>11</v>
      </c>
      <c r="D61" s="14">
        <v>0.05</v>
      </c>
      <c r="E61" s="33">
        <v>0.15</v>
      </c>
    </row>
    <row r="62" spans="2:10" s="61" customFormat="1" ht="12" thickBot="1" x14ac:dyDescent="0.35"/>
    <row r="63" spans="2:10" ht="12" thickBot="1" x14ac:dyDescent="0.35">
      <c r="B63" s="3" t="s">
        <v>6</v>
      </c>
      <c r="C63" s="25"/>
      <c r="D63" s="25" t="s">
        <v>0</v>
      </c>
      <c r="E63" s="25" t="s">
        <v>1</v>
      </c>
      <c r="G63" s="3" t="s">
        <v>7</v>
      </c>
      <c r="H63" s="4"/>
      <c r="I63" s="4" t="s">
        <v>0</v>
      </c>
      <c r="J63" s="4" t="s">
        <v>1</v>
      </c>
    </row>
    <row r="64" spans="2:10" x14ac:dyDescent="0.3">
      <c r="B64" s="96" t="s">
        <v>2</v>
      </c>
      <c r="C64" s="5" t="s">
        <v>13</v>
      </c>
      <c r="D64" s="28">
        <v>1</v>
      </c>
      <c r="E64" s="12">
        <v>1</v>
      </c>
      <c r="G64" s="96" t="s">
        <v>2</v>
      </c>
      <c r="H64" s="5" t="s">
        <v>13</v>
      </c>
      <c r="I64" s="12">
        <v>0.4</v>
      </c>
      <c r="J64" s="21">
        <v>0.8</v>
      </c>
    </row>
    <row r="65" spans="2:10" x14ac:dyDescent="0.3">
      <c r="B65" s="97"/>
      <c r="C65" s="6" t="s">
        <v>14</v>
      </c>
      <c r="D65" s="13">
        <v>1</v>
      </c>
      <c r="E65" s="13">
        <v>1</v>
      </c>
      <c r="G65" s="97"/>
      <c r="H65" s="6" t="s">
        <v>14</v>
      </c>
      <c r="I65" s="13">
        <v>0.3</v>
      </c>
      <c r="J65" s="22">
        <v>0.7</v>
      </c>
    </row>
    <row r="66" spans="2:10" x14ac:dyDescent="0.3">
      <c r="B66" s="97"/>
      <c r="C66" s="6" t="s">
        <v>15</v>
      </c>
      <c r="D66" s="13">
        <v>1</v>
      </c>
      <c r="E66" s="13">
        <v>1</v>
      </c>
      <c r="G66" s="97"/>
      <c r="H66" s="6" t="s">
        <v>15</v>
      </c>
      <c r="I66" s="13">
        <v>0.25</v>
      </c>
      <c r="J66" s="22">
        <v>0.65</v>
      </c>
    </row>
    <row r="67" spans="2:10" x14ac:dyDescent="0.3">
      <c r="B67" s="97"/>
      <c r="C67" s="6" t="s">
        <v>16</v>
      </c>
      <c r="D67" s="23">
        <v>1</v>
      </c>
      <c r="E67" s="13">
        <v>1</v>
      </c>
      <c r="G67" s="97"/>
      <c r="H67" s="6" t="s">
        <v>16</v>
      </c>
      <c r="I67" s="13">
        <v>0.25</v>
      </c>
      <c r="J67" s="22">
        <v>0.65</v>
      </c>
    </row>
    <row r="68" spans="2:10" x14ac:dyDescent="0.3">
      <c r="B68" s="97"/>
      <c r="C68" s="6" t="s">
        <v>17</v>
      </c>
      <c r="D68" s="23">
        <v>1</v>
      </c>
      <c r="E68" s="13">
        <v>1</v>
      </c>
      <c r="G68" s="97"/>
      <c r="H68" s="6" t="s">
        <v>17</v>
      </c>
      <c r="I68" s="13">
        <v>0.1</v>
      </c>
      <c r="J68" s="22">
        <v>0.2</v>
      </c>
    </row>
    <row r="69" spans="2:10" ht="12" thickBot="1" x14ac:dyDescent="0.35">
      <c r="B69" s="98"/>
      <c r="C69" s="7" t="s">
        <v>18</v>
      </c>
      <c r="D69" s="24">
        <v>1</v>
      </c>
      <c r="E69" s="14">
        <v>1</v>
      </c>
      <c r="G69" s="98"/>
      <c r="H69" s="7" t="s">
        <v>18</v>
      </c>
      <c r="I69" s="14">
        <v>0.1</v>
      </c>
      <c r="J69" s="33">
        <v>0.2</v>
      </c>
    </row>
    <row r="70" spans="2:10" x14ac:dyDescent="0.3">
      <c r="B70" s="96" t="s">
        <v>3</v>
      </c>
      <c r="C70" s="26" t="s">
        <v>13</v>
      </c>
      <c r="D70" s="29">
        <v>1</v>
      </c>
      <c r="E70" s="27">
        <v>1</v>
      </c>
      <c r="G70" s="96" t="s">
        <v>3</v>
      </c>
      <c r="H70" s="26" t="s">
        <v>13</v>
      </c>
      <c r="I70" s="12">
        <v>0.3</v>
      </c>
      <c r="J70" s="21">
        <v>0.7</v>
      </c>
    </row>
    <row r="71" spans="2:10" x14ac:dyDescent="0.3">
      <c r="B71" s="97"/>
      <c r="C71" s="6" t="s">
        <v>14</v>
      </c>
      <c r="D71" s="13">
        <v>1</v>
      </c>
      <c r="E71" s="13">
        <v>1</v>
      </c>
      <c r="G71" s="97"/>
      <c r="H71" s="6" t="s">
        <v>14</v>
      </c>
      <c r="I71" s="13">
        <v>0.25</v>
      </c>
      <c r="J71" s="22">
        <v>0.65</v>
      </c>
    </row>
    <row r="72" spans="2:10" x14ac:dyDescent="0.3">
      <c r="B72" s="97"/>
      <c r="C72" s="6" t="s">
        <v>15</v>
      </c>
      <c r="D72" s="13">
        <v>1</v>
      </c>
      <c r="E72" s="13">
        <v>1</v>
      </c>
      <c r="G72" s="97"/>
      <c r="H72" s="6" t="s">
        <v>15</v>
      </c>
      <c r="I72" s="13">
        <v>0.2</v>
      </c>
      <c r="J72" s="22">
        <v>0.6</v>
      </c>
    </row>
    <row r="73" spans="2:10" x14ac:dyDescent="0.3">
      <c r="B73" s="97"/>
      <c r="C73" s="6" t="s">
        <v>16</v>
      </c>
      <c r="D73" s="23">
        <v>1</v>
      </c>
      <c r="E73" s="13">
        <v>1</v>
      </c>
      <c r="G73" s="97"/>
      <c r="H73" s="6" t="s">
        <v>16</v>
      </c>
      <c r="I73" s="13">
        <v>0.2</v>
      </c>
      <c r="J73" s="22">
        <v>0.6</v>
      </c>
    </row>
    <row r="74" spans="2:10" x14ac:dyDescent="0.3">
      <c r="B74" s="97"/>
      <c r="C74" s="6" t="s">
        <v>17</v>
      </c>
      <c r="D74" s="23">
        <v>1</v>
      </c>
      <c r="E74" s="13">
        <v>1</v>
      </c>
      <c r="G74" s="97"/>
      <c r="H74" s="6" t="s">
        <v>17</v>
      </c>
      <c r="I74" s="13">
        <v>0.05</v>
      </c>
      <c r="J74" s="22">
        <v>0.15</v>
      </c>
    </row>
    <row r="75" spans="2:10" ht="12" thickBot="1" x14ac:dyDescent="0.35">
      <c r="B75" s="98"/>
      <c r="C75" s="7" t="s">
        <v>18</v>
      </c>
      <c r="D75" s="24">
        <v>1</v>
      </c>
      <c r="E75" s="14">
        <v>1</v>
      </c>
      <c r="G75" s="98"/>
      <c r="H75" s="7" t="s">
        <v>18</v>
      </c>
      <c r="I75" s="14">
        <v>0.05</v>
      </c>
      <c r="J75" s="33">
        <v>0.15</v>
      </c>
    </row>
    <row r="76" spans="2:10" s="61" customFormat="1" ht="12" thickBot="1" x14ac:dyDescent="0.35"/>
    <row r="77" spans="2:10" ht="12" thickBot="1" x14ac:dyDescent="0.35">
      <c r="B77" s="4" t="s">
        <v>8</v>
      </c>
      <c r="C77" s="4"/>
      <c r="D77" s="4" t="s">
        <v>0</v>
      </c>
      <c r="E77" s="4" t="s">
        <v>1</v>
      </c>
    </row>
    <row r="78" spans="2:10" x14ac:dyDescent="0.3">
      <c r="B78" s="93" t="s">
        <v>2</v>
      </c>
      <c r="C78" s="5" t="s">
        <v>13</v>
      </c>
      <c r="D78" s="12">
        <v>0.4</v>
      </c>
      <c r="E78" s="21">
        <v>0.8</v>
      </c>
    </row>
    <row r="79" spans="2:10" x14ac:dyDescent="0.3">
      <c r="B79" s="94"/>
      <c r="C79" s="6" t="s">
        <v>14</v>
      </c>
      <c r="D79" s="13">
        <v>0.3</v>
      </c>
      <c r="E79" s="22">
        <v>0.7</v>
      </c>
    </row>
    <row r="80" spans="2:10" x14ac:dyDescent="0.3">
      <c r="B80" s="94"/>
      <c r="C80" s="6" t="s">
        <v>15</v>
      </c>
      <c r="D80" s="13">
        <v>0.25</v>
      </c>
      <c r="E80" s="22">
        <v>0.65</v>
      </c>
    </row>
    <row r="81" spans="2:15" x14ac:dyDescent="0.3">
      <c r="B81" s="94"/>
      <c r="C81" s="6" t="s">
        <v>16</v>
      </c>
      <c r="D81" s="13">
        <v>0.25</v>
      </c>
      <c r="E81" s="22">
        <v>0.65</v>
      </c>
    </row>
    <row r="82" spans="2:15" x14ac:dyDescent="0.3">
      <c r="B82" s="94"/>
      <c r="C82" s="6" t="s">
        <v>17</v>
      </c>
      <c r="D82" s="13">
        <v>0.1</v>
      </c>
      <c r="E82" s="22">
        <v>0.2</v>
      </c>
    </row>
    <row r="83" spans="2:15" ht="12" thickBot="1" x14ac:dyDescent="0.35">
      <c r="B83" s="95"/>
      <c r="C83" s="7" t="s">
        <v>18</v>
      </c>
      <c r="D83" s="14">
        <v>0.1</v>
      </c>
      <c r="E83" s="33">
        <v>0.2</v>
      </c>
    </row>
    <row r="84" spans="2:15" x14ac:dyDescent="0.3">
      <c r="B84" s="93" t="s">
        <v>3</v>
      </c>
      <c r="C84" s="26" t="s">
        <v>13</v>
      </c>
      <c r="D84" s="12">
        <v>0.3</v>
      </c>
      <c r="E84" s="21">
        <v>0.7</v>
      </c>
    </row>
    <row r="85" spans="2:15" x14ac:dyDescent="0.3">
      <c r="B85" s="94"/>
      <c r="C85" s="6" t="s">
        <v>14</v>
      </c>
      <c r="D85" s="13">
        <v>0.25</v>
      </c>
      <c r="E85" s="22">
        <v>0.65</v>
      </c>
    </row>
    <row r="86" spans="2:15" x14ac:dyDescent="0.3">
      <c r="B86" s="94"/>
      <c r="C86" s="6" t="s">
        <v>15</v>
      </c>
      <c r="D86" s="13">
        <v>0.2</v>
      </c>
      <c r="E86" s="22">
        <v>0.6</v>
      </c>
    </row>
    <row r="87" spans="2:15" x14ac:dyDescent="0.3">
      <c r="B87" s="94"/>
      <c r="C87" s="6" t="s">
        <v>16</v>
      </c>
      <c r="D87" s="13">
        <v>0.2</v>
      </c>
      <c r="E87" s="22">
        <v>0.6</v>
      </c>
    </row>
    <row r="88" spans="2:15" x14ac:dyDescent="0.3">
      <c r="B88" s="94"/>
      <c r="C88" s="6" t="s">
        <v>17</v>
      </c>
      <c r="D88" s="13">
        <v>0.05</v>
      </c>
      <c r="E88" s="22">
        <v>0.15</v>
      </c>
    </row>
    <row r="89" spans="2:15" ht="12" thickBot="1" x14ac:dyDescent="0.35">
      <c r="B89" s="95"/>
      <c r="C89" s="7" t="s">
        <v>18</v>
      </c>
      <c r="D89" s="14">
        <v>0.05</v>
      </c>
      <c r="E89" s="33">
        <v>0.15</v>
      </c>
    </row>
    <row r="90" spans="2:15" s="61" customFormat="1" ht="12" thickBot="1" x14ac:dyDescent="0.35"/>
    <row r="91" spans="2:15" ht="12" thickBot="1" x14ac:dyDescent="0.35">
      <c r="B91" s="3" t="s">
        <v>21</v>
      </c>
      <c r="C91" s="52"/>
      <c r="D91" s="52" t="s">
        <v>0</v>
      </c>
      <c r="E91" s="53" t="s">
        <v>22</v>
      </c>
      <c r="F91" s="63"/>
      <c r="G91" s="2" t="s">
        <v>23</v>
      </c>
      <c r="H91" s="38"/>
      <c r="I91" s="38" t="s">
        <v>24</v>
      </c>
      <c r="J91" s="39" t="s">
        <v>1</v>
      </c>
      <c r="L91" s="2" t="s">
        <v>25</v>
      </c>
      <c r="M91" s="38"/>
      <c r="N91" s="38" t="s">
        <v>0</v>
      </c>
      <c r="O91" s="39" t="s">
        <v>1</v>
      </c>
    </row>
    <row r="92" spans="2:15" x14ac:dyDescent="0.3">
      <c r="B92" s="96" t="s">
        <v>26</v>
      </c>
      <c r="C92" s="54" t="s">
        <v>27</v>
      </c>
      <c r="D92" s="55">
        <v>1</v>
      </c>
      <c r="E92" s="56">
        <v>1</v>
      </c>
      <c r="F92" s="63"/>
      <c r="G92" s="97" t="s">
        <v>2</v>
      </c>
      <c r="H92" s="34" t="s">
        <v>27</v>
      </c>
      <c r="I92" s="36">
        <v>0.32</v>
      </c>
      <c r="J92" s="44">
        <f>I92*1.4</f>
        <v>0.44799999999999995</v>
      </c>
      <c r="L92" s="97" t="s">
        <v>2</v>
      </c>
      <c r="M92" s="34" t="s">
        <v>27</v>
      </c>
      <c r="N92" s="35">
        <v>0.05</v>
      </c>
      <c r="O92" s="40">
        <f>N92*1.4</f>
        <v>6.9999999999999993E-2</v>
      </c>
    </row>
    <row r="93" spans="2:15" x14ac:dyDescent="0.3">
      <c r="B93" s="97"/>
      <c r="C93" s="34" t="s">
        <v>28</v>
      </c>
      <c r="D93" s="35">
        <v>1</v>
      </c>
      <c r="E93" s="40">
        <v>1</v>
      </c>
      <c r="F93" s="63"/>
      <c r="G93" s="97"/>
      <c r="H93" s="34" t="s">
        <v>28</v>
      </c>
      <c r="I93" s="35">
        <v>0.17</v>
      </c>
      <c r="J93" s="40">
        <f t="shared" ref="J93:J103" si="0">I93*1.4</f>
        <v>0.23799999999999999</v>
      </c>
      <c r="L93" s="97"/>
      <c r="M93" s="34" t="s">
        <v>28</v>
      </c>
      <c r="N93" s="35">
        <v>0.03</v>
      </c>
      <c r="O93" s="40">
        <f t="shared" ref="O93:O103" si="1">N93*1.4</f>
        <v>4.1999999999999996E-2</v>
      </c>
    </row>
    <row r="94" spans="2:15" x14ac:dyDescent="0.3">
      <c r="B94" s="97"/>
      <c r="C94" s="34" t="s">
        <v>29</v>
      </c>
      <c r="D94" s="35">
        <v>1</v>
      </c>
      <c r="E94" s="40">
        <v>1</v>
      </c>
      <c r="F94" s="63"/>
      <c r="G94" s="97"/>
      <c r="H94" s="34" t="s">
        <v>29</v>
      </c>
      <c r="I94" s="35">
        <v>0.17</v>
      </c>
      <c r="J94" s="40">
        <f t="shared" si="0"/>
        <v>0.23799999999999999</v>
      </c>
      <c r="L94" s="97"/>
      <c r="M94" s="34" t="s">
        <v>29</v>
      </c>
      <c r="N94" s="35">
        <v>0.03</v>
      </c>
      <c r="O94" s="40">
        <f t="shared" si="1"/>
        <v>4.1999999999999996E-2</v>
      </c>
    </row>
    <row r="95" spans="2:15" x14ac:dyDescent="0.3">
      <c r="B95" s="97"/>
      <c r="C95" s="34" t="s">
        <v>30</v>
      </c>
      <c r="D95" s="35">
        <v>1</v>
      </c>
      <c r="E95" s="40">
        <v>1</v>
      </c>
      <c r="F95" s="63"/>
      <c r="G95" s="97"/>
      <c r="H95" s="34" t="s">
        <v>30</v>
      </c>
      <c r="I95" s="37">
        <v>0.1</v>
      </c>
      <c r="J95" s="40">
        <f t="shared" si="0"/>
        <v>0.13999999999999999</v>
      </c>
      <c r="L95" s="97"/>
      <c r="M95" s="34" t="s">
        <v>30</v>
      </c>
      <c r="N95" s="35">
        <v>0.02</v>
      </c>
      <c r="O95" s="40">
        <f t="shared" si="1"/>
        <v>2.7999999999999997E-2</v>
      </c>
    </row>
    <row r="96" spans="2:15" x14ac:dyDescent="0.3">
      <c r="B96" s="97"/>
      <c r="C96" s="34" t="s">
        <v>32</v>
      </c>
      <c r="D96" s="35">
        <v>1</v>
      </c>
      <c r="E96" s="40">
        <v>1</v>
      </c>
      <c r="F96" s="63"/>
      <c r="G96" s="97"/>
      <c r="H96" s="34" t="s">
        <v>31</v>
      </c>
      <c r="I96" s="37">
        <v>7.0000000000000007E-2</v>
      </c>
      <c r="J96" s="40">
        <f t="shared" si="0"/>
        <v>9.8000000000000004E-2</v>
      </c>
      <c r="L96" s="97"/>
      <c r="M96" s="34" t="s">
        <v>31</v>
      </c>
      <c r="N96" s="35">
        <v>1.4999999999999999E-2</v>
      </c>
      <c r="O96" s="40">
        <f t="shared" si="1"/>
        <v>2.0999999999999998E-2</v>
      </c>
    </row>
    <row r="97" spans="2:15" ht="12" thickBot="1" x14ac:dyDescent="0.35">
      <c r="B97" s="98"/>
      <c r="C97" s="41" t="s">
        <v>33</v>
      </c>
      <c r="D97" s="42">
        <v>1</v>
      </c>
      <c r="E97" s="43">
        <v>1</v>
      </c>
      <c r="F97" s="63"/>
      <c r="G97" s="97"/>
      <c r="H97" s="34" t="s">
        <v>33</v>
      </c>
      <c r="I97" s="37">
        <v>0.05</v>
      </c>
      <c r="J97" s="40">
        <f t="shared" si="0"/>
        <v>6.9999999999999993E-2</v>
      </c>
      <c r="L97" s="97"/>
      <c r="M97" s="34" t="s">
        <v>33</v>
      </c>
      <c r="N97" s="35">
        <v>1.0999999999999999E-2</v>
      </c>
      <c r="O97" s="40">
        <f t="shared" si="1"/>
        <v>1.5399999999999999E-2</v>
      </c>
    </row>
    <row r="98" spans="2:15" x14ac:dyDescent="0.3">
      <c r="B98" s="96" t="s">
        <v>3</v>
      </c>
      <c r="C98" s="54" t="s">
        <v>27</v>
      </c>
      <c r="D98" s="55">
        <v>1</v>
      </c>
      <c r="E98" s="56">
        <v>1</v>
      </c>
      <c r="G98" s="97" t="s">
        <v>3</v>
      </c>
      <c r="H98" s="34" t="s">
        <v>27</v>
      </c>
      <c r="I98" s="36">
        <f t="shared" ref="I98:I103" si="2">I92-0.02</f>
        <v>0.3</v>
      </c>
      <c r="J98" s="44">
        <f t="shared" si="0"/>
        <v>0.42</v>
      </c>
      <c r="L98" s="97" t="s">
        <v>3</v>
      </c>
      <c r="M98" s="34" t="s">
        <v>27</v>
      </c>
      <c r="N98" s="35">
        <f t="shared" ref="N98:N103" si="3">N92-0.01</f>
        <v>0.04</v>
      </c>
      <c r="O98" s="40">
        <f t="shared" si="1"/>
        <v>5.5999999999999994E-2</v>
      </c>
    </row>
    <row r="99" spans="2:15" x14ac:dyDescent="0.3">
      <c r="B99" s="97"/>
      <c r="C99" s="34" t="s">
        <v>28</v>
      </c>
      <c r="D99" s="35">
        <v>1</v>
      </c>
      <c r="E99" s="40">
        <v>1</v>
      </c>
      <c r="G99" s="97"/>
      <c r="H99" s="34" t="s">
        <v>28</v>
      </c>
      <c r="I99" s="35">
        <f t="shared" si="2"/>
        <v>0.15000000000000002</v>
      </c>
      <c r="J99" s="40">
        <f t="shared" si="0"/>
        <v>0.21000000000000002</v>
      </c>
      <c r="L99" s="97"/>
      <c r="M99" s="34" t="s">
        <v>28</v>
      </c>
      <c r="N99" s="35">
        <f t="shared" si="3"/>
        <v>1.9999999999999997E-2</v>
      </c>
      <c r="O99" s="40">
        <f t="shared" si="1"/>
        <v>2.7999999999999994E-2</v>
      </c>
    </row>
    <row r="100" spans="2:15" x14ac:dyDescent="0.3">
      <c r="B100" s="97"/>
      <c r="C100" s="34" t="s">
        <v>29</v>
      </c>
      <c r="D100" s="35">
        <v>1</v>
      </c>
      <c r="E100" s="40">
        <v>1</v>
      </c>
      <c r="G100" s="97"/>
      <c r="H100" s="34" t="s">
        <v>29</v>
      </c>
      <c r="I100" s="35">
        <f t="shared" si="2"/>
        <v>0.15000000000000002</v>
      </c>
      <c r="J100" s="40">
        <f t="shared" si="0"/>
        <v>0.21000000000000002</v>
      </c>
      <c r="L100" s="97"/>
      <c r="M100" s="34" t="s">
        <v>29</v>
      </c>
      <c r="N100" s="35">
        <f t="shared" si="3"/>
        <v>1.9999999999999997E-2</v>
      </c>
      <c r="O100" s="40">
        <f t="shared" si="1"/>
        <v>2.7999999999999994E-2</v>
      </c>
    </row>
    <row r="101" spans="2:15" x14ac:dyDescent="0.3">
      <c r="B101" s="97"/>
      <c r="C101" s="34" t="s">
        <v>30</v>
      </c>
      <c r="D101" s="35">
        <v>1</v>
      </c>
      <c r="E101" s="40">
        <v>1</v>
      </c>
      <c r="G101" s="97"/>
      <c r="H101" s="34" t="s">
        <v>30</v>
      </c>
      <c r="I101" s="37">
        <f t="shared" si="2"/>
        <v>0.08</v>
      </c>
      <c r="J101" s="40">
        <f t="shared" si="0"/>
        <v>0.11199999999999999</v>
      </c>
      <c r="L101" s="97"/>
      <c r="M101" s="34" t="s">
        <v>30</v>
      </c>
      <c r="N101" s="35">
        <f t="shared" si="3"/>
        <v>0.01</v>
      </c>
      <c r="O101" s="40">
        <f t="shared" si="1"/>
        <v>1.3999999999999999E-2</v>
      </c>
    </row>
    <row r="102" spans="2:15" x14ac:dyDescent="0.3">
      <c r="B102" s="97"/>
      <c r="C102" s="34" t="s">
        <v>31</v>
      </c>
      <c r="D102" s="35">
        <v>1</v>
      </c>
      <c r="E102" s="40">
        <v>1</v>
      </c>
      <c r="G102" s="97"/>
      <c r="H102" s="34" t="s">
        <v>31</v>
      </c>
      <c r="I102" s="37">
        <f t="shared" si="2"/>
        <v>0.05</v>
      </c>
      <c r="J102" s="40">
        <f t="shared" si="0"/>
        <v>6.9999999999999993E-2</v>
      </c>
      <c r="L102" s="97"/>
      <c r="M102" s="34" t="s">
        <v>31</v>
      </c>
      <c r="N102" s="35">
        <f t="shared" si="3"/>
        <v>4.9999999999999992E-3</v>
      </c>
      <c r="O102" s="40">
        <f t="shared" si="1"/>
        <v>6.9999999999999984E-3</v>
      </c>
    </row>
    <row r="103" spans="2:15" ht="12" thickBot="1" x14ac:dyDescent="0.35">
      <c r="B103" s="98"/>
      <c r="C103" s="41" t="s">
        <v>33</v>
      </c>
      <c r="D103" s="42">
        <v>1</v>
      </c>
      <c r="E103" s="43">
        <v>1</v>
      </c>
      <c r="G103" s="98"/>
      <c r="H103" s="41" t="s">
        <v>33</v>
      </c>
      <c r="I103" s="45">
        <f t="shared" si="2"/>
        <v>3.0000000000000002E-2</v>
      </c>
      <c r="J103" s="43">
        <f t="shared" si="0"/>
        <v>4.2000000000000003E-2</v>
      </c>
      <c r="L103" s="98"/>
      <c r="M103" s="41" t="s">
        <v>33</v>
      </c>
      <c r="N103" s="42">
        <f t="shared" si="3"/>
        <v>9.9999999999999915E-4</v>
      </c>
      <c r="O103" s="43">
        <f t="shared" si="1"/>
        <v>1.3999999999999987E-3</v>
      </c>
    </row>
    <row r="104" spans="2:15" s="61" customFormat="1" ht="12" thickBot="1" x14ac:dyDescent="0.35"/>
    <row r="105" spans="2:15" ht="12" thickBot="1" x14ac:dyDescent="0.35">
      <c r="B105" s="46" t="s">
        <v>34</v>
      </c>
      <c r="C105" s="47"/>
      <c r="D105" s="47" t="s">
        <v>0</v>
      </c>
      <c r="E105" s="48" t="s">
        <v>1</v>
      </c>
      <c r="G105" s="46" t="s">
        <v>35</v>
      </c>
      <c r="H105" s="47"/>
      <c r="I105" s="47" t="s">
        <v>0</v>
      </c>
      <c r="J105" s="48" t="s">
        <v>1</v>
      </c>
    </row>
    <row r="106" spans="2:15" x14ac:dyDescent="0.3">
      <c r="B106" s="96" t="s">
        <v>26</v>
      </c>
      <c r="C106" s="54" t="s">
        <v>27</v>
      </c>
      <c r="D106" s="59">
        <v>0.32</v>
      </c>
      <c r="E106" s="60">
        <f>D106*1.4</f>
        <v>0.44799999999999995</v>
      </c>
      <c r="G106" s="96" t="s">
        <v>2</v>
      </c>
      <c r="H106" s="54" t="s">
        <v>27</v>
      </c>
      <c r="I106" s="55">
        <v>0.05</v>
      </c>
      <c r="J106" s="56">
        <f>I106*1.4</f>
        <v>6.9999999999999993E-2</v>
      </c>
    </row>
    <row r="107" spans="2:15" x14ac:dyDescent="0.3">
      <c r="B107" s="97"/>
      <c r="C107" s="34" t="s">
        <v>28</v>
      </c>
      <c r="D107" s="35">
        <v>0.17</v>
      </c>
      <c r="E107" s="40">
        <f t="shared" ref="E107:E117" si="4">D107*1.4</f>
        <v>0.23799999999999999</v>
      </c>
      <c r="G107" s="97"/>
      <c r="H107" s="34" t="s">
        <v>28</v>
      </c>
      <c r="I107" s="35">
        <v>0.03</v>
      </c>
      <c r="J107" s="40">
        <f t="shared" ref="J107:J117" si="5">I107*1.4</f>
        <v>4.1999999999999996E-2</v>
      </c>
    </row>
    <row r="108" spans="2:15" x14ac:dyDescent="0.3">
      <c r="B108" s="97"/>
      <c r="C108" s="34" t="s">
        <v>29</v>
      </c>
      <c r="D108" s="35">
        <v>0.17</v>
      </c>
      <c r="E108" s="40">
        <f t="shared" si="4"/>
        <v>0.23799999999999999</v>
      </c>
      <c r="G108" s="97"/>
      <c r="H108" s="34" t="s">
        <v>29</v>
      </c>
      <c r="I108" s="35">
        <v>0.03</v>
      </c>
      <c r="J108" s="40">
        <f t="shared" si="5"/>
        <v>4.1999999999999996E-2</v>
      </c>
    </row>
    <row r="109" spans="2:15" x14ac:dyDescent="0.3">
      <c r="B109" s="97"/>
      <c r="C109" s="34" t="s">
        <v>30</v>
      </c>
      <c r="D109" s="37">
        <v>0.1</v>
      </c>
      <c r="E109" s="40">
        <f t="shared" si="4"/>
        <v>0.13999999999999999</v>
      </c>
      <c r="G109" s="97"/>
      <c r="H109" s="34" t="s">
        <v>30</v>
      </c>
      <c r="I109" s="35">
        <v>0.02</v>
      </c>
      <c r="J109" s="40">
        <f t="shared" si="5"/>
        <v>2.7999999999999997E-2</v>
      </c>
    </row>
    <row r="110" spans="2:15" x14ac:dyDescent="0.3">
      <c r="B110" s="97"/>
      <c r="C110" s="34" t="s">
        <v>31</v>
      </c>
      <c r="D110" s="37">
        <v>7.0000000000000007E-2</v>
      </c>
      <c r="E110" s="40">
        <f t="shared" si="4"/>
        <v>9.8000000000000004E-2</v>
      </c>
      <c r="G110" s="97"/>
      <c r="H110" s="34" t="s">
        <v>31</v>
      </c>
      <c r="I110" s="35">
        <v>1.4999999999999999E-2</v>
      </c>
      <c r="J110" s="40">
        <f t="shared" si="5"/>
        <v>2.0999999999999998E-2</v>
      </c>
    </row>
    <row r="111" spans="2:15" ht="12" thickBot="1" x14ac:dyDescent="0.35">
      <c r="B111" s="98"/>
      <c r="C111" s="41" t="s">
        <v>36</v>
      </c>
      <c r="D111" s="45">
        <v>0.05</v>
      </c>
      <c r="E111" s="43">
        <f t="shared" si="4"/>
        <v>6.9999999999999993E-2</v>
      </c>
      <c r="G111" s="98"/>
      <c r="H111" s="41" t="s">
        <v>36</v>
      </c>
      <c r="I111" s="42">
        <v>1.0999999999999999E-2</v>
      </c>
      <c r="J111" s="43">
        <f t="shared" si="5"/>
        <v>1.5399999999999999E-2</v>
      </c>
    </row>
    <row r="112" spans="2:15" x14ac:dyDescent="0.3">
      <c r="B112" s="99" t="s">
        <v>3</v>
      </c>
      <c r="C112" s="49" t="s">
        <v>27</v>
      </c>
      <c r="D112" s="57">
        <f t="shared" ref="D112:D117" si="6">D106-0.02</f>
        <v>0.3</v>
      </c>
      <c r="E112" s="58">
        <f t="shared" si="4"/>
        <v>0.42</v>
      </c>
      <c r="G112" s="99" t="s">
        <v>3</v>
      </c>
      <c r="H112" s="49" t="s">
        <v>27</v>
      </c>
      <c r="I112" s="50">
        <f t="shared" ref="I112:I117" si="7">I106-0.01</f>
        <v>0.04</v>
      </c>
      <c r="J112" s="51">
        <f t="shared" si="5"/>
        <v>5.5999999999999994E-2</v>
      </c>
    </row>
    <row r="113" spans="2:10" x14ac:dyDescent="0.3">
      <c r="B113" s="97"/>
      <c r="C113" s="34" t="s">
        <v>28</v>
      </c>
      <c r="D113" s="35">
        <f t="shared" si="6"/>
        <v>0.15000000000000002</v>
      </c>
      <c r="E113" s="40">
        <f t="shared" si="4"/>
        <v>0.21000000000000002</v>
      </c>
      <c r="G113" s="97"/>
      <c r="H113" s="34" t="s">
        <v>28</v>
      </c>
      <c r="I113" s="35">
        <f t="shared" si="7"/>
        <v>1.9999999999999997E-2</v>
      </c>
      <c r="J113" s="40">
        <f t="shared" si="5"/>
        <v>2.7999999999999994E-2</v>
      </c>
    </row>
    <row r="114" spans="2:10" x14ac:dyDescent="0.3">
      <c r="B114" s="97"/>
      <c r="C114" s="34" t="s">
        <v>37</v>
      </c>
      <c r="D114" s="35">
        <f t="shared" si="6"/>
        <v>0.15000000000000002</v>
      </c>
      <c r="E114" s="40">
        <f t="shared" si="4"/>
        <v>0.21000000000000002</v>
      </c>
      <c r="G114" s="97"/>
      <c r="H114" s="34" t="s">
        <v>29</v>
      </c>
      <c r="I114" s="35">
        <f t="shared" si="7"/>
        <v>1.9999999999999997E-2</v>
      </c>
      <c r="J114" s="40">
        <f t="shared" si="5"/>
        <v>2.7999999999999994E-2</v>
      </c>
    </row>
    <row r="115" spans="2:10" x14ac:dyDescent="0.3">
      <c r="B115" s="97"/>
      <c r="C115" s="34" t="s">
        <v>30</v>
      </c>
      <c r="D115" s="37">
        <f t="shared" si="6"/>
        <v>0.08</v>
      </c>
      <c r="E115" s="40">
        <f t="shared" si="4"/>
        <v>0.11199999999999999</v>
      </c>
      <c r="G115" s="97"/>
      <c r="H115" s="34" t="s">
        <v>30</v>
      </c>
      <c r="I115" s="35">
        <f t="shared" si="7"/>
        <v>0.01</v>
      </c>
      <c r="J115" s="40">
        <f t="shared" si="5"/>
        <v>1.3999999999999999E-2</v>
      </c>
    </row>
    <row r="116" spans="2:10" x14ac:dyDescent="0.3">
      <c r="B116" s="97"/>
      <c r="C116" s="34" t="s">
        <v>31</v>
      </c>
      <c r="D116" s="37">
        <f t="shared" si="6"/>
        <v>0.05</v>
      </c>
      <c r="E116" s="40">
        <f t="shared" si="4"/>
        <v>6.9999999999999993E-2</v>
      </c>
      <c r="G116" s="97"/>
      <c r="H116" s="34" t="s">
        <v>31</v>
      </c>
      <c r="I116" s="35">
        <f t="shared" si="7"/>
        <v>4.9999999999999992E-3</v>
      </c>
      <c r="J116" s="40">
        <f t="shared" si="5"/>
        <v>6.9999999999999984E-3</v>
      </c>
    </row>
    <row r="117" spans="2:10" ht="12" thickBot="1" x14ac:dyDescent="0.35">
      <c r="B117" s="98"/>
      <c r="C117" s="41" t="s">
        <v>36</v>
      </c>
      <c r="D117" s="45">
        <f t="shared" si="6"/>
        <v>3.0000000000000002E-2</v>
      </c>
      <c r="E117" s="43">
        <f t="shared" si="4"/>
        <v>4.2000000000000003E-2</v>
      </c>
      <c r="G117" s="98"/>
      <c r="H117" s="41" t="s">
        <v>33</v>
      </c>
      <c r="I117" s="42">
        <f t="shared" si="7"/>
        <v>9.9999999999999915E-4</v>
      </c>
      <c r="J117" s="43">
        <f t="shared" si="5"/>
        <v>1.3999999999999987E-3</v>
      </c>
    </row>
    <row r="118" spans="2:10" s="61" customFormat="1" ht="12" thickBot="1" x14ac:dyDescent="0.35"/>
    <row r="119" spans="2:10" ht="12" thickBot="1" x14ac:dyDescent="0.35">
      <c r="B119" s="46" t="s">
        <v>38</v>
      </c>
      <c r="C119" s="47"/>
      <c r="D119" s="47" t="s">
        <v>0</v>
      </c>
      <c r="E119" s="48" t="s">
        <v>1</v>
      </c>
    </row>
    <row r="120" spans="2:10" x14ac:dyDescent="0.3">
      <c r="B120" s="96" t="s">
        <v>2</v>
      </c>
      <c r="C120" s="54" t="s">
        <v>27</v>
      </c>
      <c r="D120" s="59">
        <v>0.25</v>
      </c>
      <c r="E120" s="60">
        <f>D120*1.4</f>
        <v>0.35</v>
      </c>
    </row>
    <row r="121" spans="2:10" x14ac:dyDescent="0.3">
      <c r="B121" s="97"/>
      <c r="C121" s="34" t="s">
        <v>28</v>
      </c>
      <c r="D121" s="35">
        <v>0.12</v>
      </c>
      <c r="E121" s="40">
        <f t="shared" ref="E121:E131" si="8">D121*1.4</f>
        <v>0.16799999999999998</v>
      </c>
    </row>
    <row r="122" spans="2:10" x14ac:dyDescent="0.3">
      <c r="B122" s="97"/>
      <c r="C122" s="34" t="s">
        <v>29</v>
      </c>
      <c r="D122" s="35">
        <v>0.12</v>
      </c>
      <c r="E122" s="40">
        <f t="shared" si="8"/>
        <v>0.16799999999999998</v>
      </c>
    </row>
    <row r="123" spans="2:10" x14ac:dyDescent="0.3">
      <c r="B123" s="97"/>
      <c r="C123" s="34" t="s">
        <v>30</v>
      </c>
      <c r="D123" s="37">
        <v>7.0000000000000007E-2</v>
      </c>
      <c r="E123" s="40">
        <f t="shared" si="8"/>
        <v>9.8000000000000004E-2</v>
      </c>
    </row>
    <row r="124" spans="2:10" x14ac:dyDescent="0.3">
      <c r="B124" s="97"/>
      <c r="C124" s="34" t="s">
        <v>32</v>
      </c>
      <c r="D124" s="37">
        <v>0.05</v>
      </c>
      <c r="E124" s="40">
        <f t="shared" si="8"/>
        <v>6.9999999999999993E-2</v>
      </c>
    </row>
    <row r="125" spans="2:10" ht="12" thickBot="1" x14ac:dyDescent="0.35">
      <c r="B125" s="98"/>
      <c r="C125" s="41" t="s">
        <v>36</v>
      </c>
      <c r="D125" s="45">
        <v>0.03</v>
      </c>
      <c r="E125" s="43">
        <f t="shared" si="8"/>
        <v>4.1999999999999996E-2</v>
      </c>
    </row>
    <row r="126" spans="2:10" x14ac:dyDescent="0.3">
      <c r="B126" s="99" t="s">
        <v>3</v>
      </c>
      <c r="C126" s="49" t="s">
        <v>27</v>
      </c>
      <c r="D126" s="57">
        <v>0.23</v>
      </c>
      <c r="E126" s="58">
        <f t="shared" si="8"/>
        <v>0.32200000000000001</v>
      </c>
    </row>
    <row r="127" spans="2:10" x14ac:dyDescent="0.3">
      <c r="B127" s="97"/>
      <c r="C127" s="34" t="s">
        <v>28</v>
      </c>
      <c r="D127" s="35">
        <f t="shared" ref="D127:D131" si="9">D121-0.02</f>
        <v>9.9999999999999992E-2</v>
      </c>
      <c r="E127" s="40">
        <f t="shared" si="8"/>
        <v>0.13999999999999999</v>
      </c>
    </row>
    <row r="128" spans="2:10" x14ac:dyDescent="0.3">
      <c r="B128" s="97"/>
      <c r="C128" s="34" t="s">
        <v>29</v>
      </c>
      <c r="D128" s="35">
        <f t="shared" si="9"/>
        <v>9.9999999999999992E-2</v>
      </c>
      <c r="E128" s="40">
        <f t="shared" si="8"/>
        <v>0.13999999999999999</v>
      </c>
    </row>
    <row r="129" spans="2:5" x14ac:dyDescent="0.3">
      <c r="B129" s="97"/>
      <c r="C129" s="34" t="s">
        <v>30</v>
      </c>
      <c r="D129" s="37">
        <f t="shared" si="9"/>
        <v>0.05</v>
      </c>
      <c r="E129" s="40">
        <f t="shared" si="8"/>
        <v>6.9999999999999993E-2</v>
      </c>
    </row>
    <row r="130" spans="2:5" x14ac:dyDescent="0.3">
      <c r="B130" s="97"/>
      <c r="C130" s="34" t="s">
        <v>31</v>
      </c>
      <c r="D130" s="37">
        <f t="shared" si="9"/>
        <v>3.0000000000000002E-2</v>
      </c>
      <c r="E130" s="40">
        <f t="shared" si="8"/>
        <v>4.2000000000000003E-2</v>
      </c>
    </row>
    <row r="131" spans="2:5" ht="12" thickBot="1" x14ac:dyDescent="0.35">
      <c r="B131" s="98"/>
      <c r="C131" s="41" t="s">
        <v>36</v>
      </c>
      <c r="D131" s="45">
        <f t="shared" si="9"/>
        <v>9.9999999999999985E-3</v>
      </c>
      <c r="E131" s="43">
        <f t="shared" si="8"/>
        <v>1.3999999999999997E-2</v>
      </c>
    </row>
  </sheetData>
  <mergeCells count="33">
    <mergeCell ref="B44:B49"/>
    <mergeCell ref="B56:B61"/>
    <mergeCell ref="B30:B35"/>
    <mergeCell ref="G30:G35"/>
    <mergeCell ref="B50:B55"/>
    <mergeCell ref="B126:B131"/>
    <mergeCell ref="B106:B111"/>
    <mergeCell ref="G106:G111"/>
    <mergeCell ref="B112:B117"/>
    <mergeCell ref="G112:G117"/>
    <mergeCell ref="B120:B125"/>
    <mergeCell ref="B92:B97"/>
    <mergeCell ref="G92:G97"/>
    <mergeCell ref="L92:L97"/>
    <mergeCell ref="B98:B103"/>
    <mergeCell ref="G98:G103"/>
    <mergeCell ref="L98:L103"/>
    <mergeCell ref="B84:B89"/>
    <mergeCell ref="B8:B10"/>
    <mergeCell ref="G8:G10"/>
    <mergeCell ref="B11:B13"/>
    <mergeCell ref="G11:G13"/>
    <mergeCell ref="B64:B69"/>
    <mergeCell ref="G64:G69"/>
    <mergeCell ref="B70:B75"/>
    <mergeCell ref="G70:G75"/>
    <mergeCell ref="B78:B83"/>
    <mergeCell ref="B16:B18"/>
    <mergeCell ref="B19:B21"/>
    <mergeCell ref="B24:B29"/>
    <mergeCell ref="G24:G29"/>
    <mergeCell ref="B36:B41"/>
    <mergeCell ref="G36:G4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workbookViewId="0">
      <selection activeCell="E7" sqref="E7"/>
    </sheetView>
  </sheetViews>
  <sheetFormatPr defaultColWidth="2.625" defaultRowHeight="11.25" x14ac:dyDescent="0.3"/>
  <cols>
    <col min="1" max="1" width="3" style="68" bestFit="1" customWidth="1"/>
    <col min="2" max="3" width="7.5" style="70" bestFit="1" customWidth="1"/>
    <col min="4" max="4" width="23.25" style="70" bestFit="1" customWidth="1"/>
    <col min="5" max="5" width="30.875" style="70" bestFit="1" customWidth="1"/>
    <col min="6" max="7" width="20.375" style="70" bestFit="1" customWidth="1"/>
    <col min="8" max="8" width="17.5" style="70" bestFit="1" customWidth="1"/>
    <col min="9" max="9" width="15.25" style="70" bestFit="1" customWidth="1"/>
    <col min="10" max="10" width="15.375" style="70" bestFit="1" customWidth="1"/>
    <col min="11" max="15" width="8.25" style="70" bestFit="1" customWidth="1"/>
    <col min="16" max="20" width="13.125" style="70" bestFit="1" customWidth="1"/>
    <col min="21" max="16384" width="2.625" style="70"/>
  </cols>
  <sheetData>
    <row r="2" spans="2:10" x14ac:dyDescent="0.3">
      <c r="B2" s="70" t="s">
        <v>90</v>
      </c>
    </row>
    <row r="3" spans="2:10" x14ac:dyDescent="0.3">
      <c r="B3" s="70" t="s">
        <v>91</v>
      </c>
    </row>
    <row r="4" spans="2:10" x14ac:dyDescent="0.3">
      <c r="B4" s="70" t="s">
        <v>92</v>
      </c>
    </row>
    <row r="5" spans="2:10" x14ac:dyDescent="0.3">
      <c r="B5" s="70" t="s">
        <v>93</v>
      </c>
    </row>
    <row r="7" spans="2:10" x14ac:dyDescent="0.3">
      <c r="B7" s="69" t="s">
        <v>42</v>
      </c>
      <c r="C7" s="69" t="s">
        <v>43</v>
      </c>
      <c r="D7" s="69" t="s">
        <v>98</v>
      </c>
      <c r="E7" s="69" t="s">
        <v>44</v>
      </c>
      <c r="F7" s="69" t="s">
        <v>45</v>
      </c>
      <c r="G7" s="69" t="s">
        <v>46</v>
      </c>
      <c r="H7" s="69" t="s">
        <v>47</v>
      </c>
      <c r="I7" s="69" t="s">
        <v>48</v>
      </c>
      <c r="J7" s="69" t="s">
        <v>49</v>
      </c>
    </row>
    <row r="8" spans="2:10" x14ac:dyDescent="0.3">
      <c r="B8" s="71" t="s">
        <v>60</v>
      </c>
      <c r="C8" s="71" t="s">
        <v>61</v>
      </c>
      <c r="D8" s="71" t="s">
        <v>94</v>
      </c>
      <c r="E8" s="72" t="s">
        <v>62</v>
      </c>
      <c r="F8" s="71" t="s">
        <v>63</v>
      </c>
      <c r="G8" s="71" t="s">
        <v>64</v>
      </c>
      <c r="H8" s="71" t="s">
        <v>65</v>
      </c>
      <c r="I8" s="71" t="s">
        <v>66</v>
      </c>
      <c r="J8" s="71" t="s">
        <v>67</v>
      </c>
    </row>
    <row r="9" spans="2:10" ht="22.5" x14ac:dyDescent="0.3">
      <c r="B9" s="71" t="s">
        <v>60</v>
      </c>
      <c r="C9" s="71" t="s">
        <v>61</v>
      </c>
      <c r="D9" s="71" t="s">
        <v>95</v>
      </c>
      <c r="E9" s="72" t="s">
        <v>68</v>
      </c>
      <c r="F9" s="71" t="s">
        <v>69</v>
      </c>
      <c r="G9" s="71" t="s">
        <v>63</v>
      </c>
      <c r="H9" s="71" t="s">
        <v>70</v>
      </c>
      <c r="I9" s="71" t="s">
        <v>66</v>
      </c>
      <c r="J9" s="71" t="s">
        <v>67</v>
      </c>
    </row>
    <row r="10" spans="2:10" x14ac:dyDescent="0.3">
      <c r="B10" s="71" t="s">
        <v>60</v>
      </c>
      <c r="C10" s="71" t="s">
        <v>61</v>
      </c>
      <c r="D10" s="71" t="s">
        <v>96</v>
      </c>
      <c r="E10" s="72" t="s">
        <v>71</v>
      </c>
      <c r="F10" s="71" t="s">
        <v>72</v>
      </c>
      <c r="G10" s="71" t="s">
        <v>69</v>
      </c>
      <c r="H10" s="71" t="s">
        <v>73</v>
      </c>
      <c r="I10" s="71" t="s">
        <v>70</v>
      </c>
      <c r="J10" s="71"/>
    </row>
    <row r="11" spans="2:10" ht="22.5" x14ac:dyDescent="0.3">
      <c r="B11" s="71" t="s">
        <v>60</v>
      </c>
      <c r="C11" s="71" t="s">
        <v>61</v>
      </c>
      <c r="D11" s="71" t="s">
        <v>97</v>
      </c>
      <c r="E11" s="72" t="s">
        <v>74</v>
      </c>
      <c r="F11" s="71" t="s">
        <v>40</v>
      </c>
      <c r="G11" s="71" t="s">
        <v>75</v>
      </c>
      <c r="H11" s="71" t="s">
        <v>39</v>
      </c>
      <c r="I11" s="71" t="s">
        <v>76</v>
      </c>
      <c r="J11" s="71" t="s">
        <v>64</v>
      </c>
    </row>
    <row r="12" spans="2:10" x14ac:dyDescent="0.3">
      <c r="F12" s="69" t="s">
        <v>50</v>
      </c>
      <c r="G12" s="69" t="s">
        <v>51</v>
      </c>
      <c r="H12" s="69" t="s">
        <v>52</v>
      </c>
      <c r="I12" s="69" t="s">
        <v>53</v>
      </c>
      <c r="J12" s="69" t="s">
        <v>54</v>
      </c>
    </row>
    <row r="13" spans="2:10" ht="12" x14ac:dyDescent="0.3">
      <c r="F13" s="73">
        <v>0.2</v>
      </c>
      <c r="G13" s="73">
        <v>0.2</v>
      </c>
      <c r="H13" s="73">
        <v>0.2</v>
      </c>
      <c r="I13" s="73">
        <v>0.2</v>
      </c>
      <c r="J13" s="73">
        <v>0.2</v>
      </c>
    </row>
    <row r="14" spans="2:10" ht="12" x14ac:dyDescent="0.3">
      <c r="F14" s="73">
        <v>0.2</v>
      </c>
      <c r="G14" s="73">
        <v>0.2</v>
      </c>
      <c r="H14" s="73">
        <v>0.2</v>
      </c>
      <c r="I14" s="73">
        <v>0.2</v>
      </c>
      <c r="J14" s="73">
        <v>0.2</v>
      </c>
    </row>
    <row r="15" spans="2:10" ht="12" x14ac:dyDescent="0.3">
      <c r="F15" s="73">
        <v>0.2</v>
      </c>
      <c r="G15" s="73">
        <v>0.2</v>
      </c>
      <c r="H15" s="73">
        <v>0.2</v>
      </c>
      <c r="I15" s="73">
        <v>0.4</v>
      </c>
      <c r="J15" s="73">
        <v>0</v>
      </c>
    </row>
    <row r="16" spans="2:10" ht="12" x14ac:dyDescent="0.3">
      <c r="F16" s="73">
        <v>0.1</v>
      </c>
      <c r="G16" s="73">
        <v>0.1</v>
      </c>
      <c r="H16" s="73">
        <v>0.2</v>
      </c>
      <c r="I16" s="73">
        <v>0.2</v>
      </c>
      <c r="J16" s="73">
        <v>0.4</v>
      </c>
    </row>
    <row r="17" spans="6:10" x14ac:dyDescent="0.3">
      <c r="F17" s="69" t="s">
        <v>55</v>
      </c>
      <c r="G17" s="69" t="s">
        <v>56</v>
      </c>
      <c r="H17" s="69" t="s">
        <v>57</v>
      </c>
      <c r="I17" s="69" t="s">
        <v>58</v>
      </c>
      <c r="J17" s="69" t="s">
        <v>59</v>
      </c>
    </row>
    <row r="18" spans="6:10" ht="12" x14ac:dyDescent="0.3">
      <c r="F18" s="74">
        <v>8100359</v>
      </c>
      <c r="G18" s="74">
        <v>8100360</v>
      </c>
      <c r="H18" s="74">
        <v>8100361</v>
      </c>
      <c r="I18" s="74">
        <v>8100362</v>
      </c>
      <c r="J18" s="74">
        <v>8100363</v>
      </c>
    </row>
    <row r="19" spans="6:10" ht="12" x14ac:dyDescent="0.3">
      <c r="F19" s="74">
        <v>8100364</v>
      </c>
      <c r="G19" s="74">
        <v>8100359</v>
      </c>
      <c r="H19" s="74">
        <v>8100365</v>
      </c>
      <c r="I19" s="74">
        <v>8100362</v>
      </c>
      <c r="J19" s="74">
        <v>8100363</v>
      </c>
    </row>
    <row r="20" spans="6:10" ht="12" x14ac:dyDescent="0.3">
      <c r="F20" s="74">
        <v>8100366</v>
      </c>
      <c r="G20" s="74">
        <v>8100364</v>
      </c>
      <c r="H20" s="74">
        <v>8100359</v>
      </c>
      <c r="I20" s="74">
        <v>8100365</v>
      </c>
      <c r="J20" s="75">
        <v>0</v>
      </c>
    </row>
    <row r="21" spans="6:10" ht="12" x14ac:dyDescent="0.3">
      <c r="F21" s="74">
        <v>8100175</v>
      </c>
      <c r="G21" s="74">
        <v>8100177</v>
      </c>
      <c r="H21" s="74">
        <v>8100174</v>
      </c>
      <c r="I21" s="74">
        <v>8100176</v>
      </c>
      <c r="J21" s="74">
        <v>8100360</v>
      </c>
    </row>
  </sheetData>
  <phoneticPr fontId="2" type="noConversion"/>
  <conditionalFormatting sqref="J13:J16">
    <cfRule type="cellIs" dxfId="1" priority="2" operator="greaterThan">
      <formula>0</formula>
    </cfRule>
  </conditionalFormatting>
  <conditionalFormatting sqref="F13:I1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3"/>
  <sheetViews>
    <sheetView workbookViewId="0">
      <selection activeCell="G16" sqref="G16"/>
    </sheetView>
  </sheetViews>
  <sheetFormatPr defaultRowHeight="16.5" x14ac:dyDescent="0.3"/>
  <cols>
    <col min="1" max="1" width="9" style="76"/>
    <col min="2" max="2" width="56.25" style="76" customWidth="1"/>
    <col min="3" max="3" width="10.25" style="76" bestFit="1" customWidth="1"/>
    <col min="4" max="4" width="8.625" style="76" bestFit="1" customWidth="1"/>
    <col min="5" max="66" width="9" style="76"/>
  </cols>
  <sheetData>
    <row r="1" spans="2:4" s="76" customFormat="1" ht="17.25" thickBot="1" x14ac:dyDescent="0.35"/>
    <row r="2" spans="2:4" ht="17.25" thickBot="1" x14ac:dyDescent="0.35">
      <c r="B2" s="89" t="s">
        <v>77</v>
      </c>
      <c r="C2" s="90" t="s">
        <v>78</v>
      </c>
      <c r="D2" s="91" t="s">
        <v>79</v>
      </c>
    </row>
    <row r="3" spans="2:4" x14ac:dyDescent="0.3">
      <c r="B3" s="77" t="s">
        <v>80</v>
      </c>
      <c r="C3" s="78">
        <v>5.0000000000000001E-4</v>
      </c>
      <c r="D3" s="79">
        <v>0.01</v>
      </c>
    </row>
    <row r="4" spans="2:4" x14ac:dyDescent="0.3">
      <c r="B4" s="80" t="s">
        <v>81</v>
      </c>
      <c r="C4" s="81">
        <v>1E-3</v>
      </c>
      <c r="D4" s="82">
        <v>0.02</v>
      </c>
    </row>
    <row r="5" spans="2:4" ht="17.25" thickBot="1" x14ac:dyDescent="0.35">
      <c r="B5" s="83" t="s">
        <v>82</v>
      </c>
      <c r="C5" s="84">
        <v>1E-3</v>
      </c>
      <c r="D5" s="85">
        <v>0.03</v>
      </c>
    </row>
    <row r="6" spans="2:4" x14ac:dyDescent="0.3">
      <c r="B6" s="77" t="s">
        <v>83</v>
      </c>
      <c r="C6" s="78">
        <v>1E-3</v>
      </c>
      <c r="D6" s="79">
        <v>0.01</v>
      </c>
    </row>
    <row r="7" spans="2:4" x14ac:dyDescent="0.3">
      <c r="B7" s="80" t="s">
        <v>84</v>
      </c>
      <c r="C7" s="81">
        <v>1E-3</v>
      </c>
      <c r="D7" s="82">
        <v>0.02</v>
      </c>
    </row>
    <row r="8" spans="2:4" x14ac:dyDescent="0.3">
      <c r="B8" s="80" t="s">
        <v>85</v>
      </c>
      <c r="C8" s="81">
        <v>1E-3</v>
      </c>
      <c r="D8" s="82">
        <v>0.03</v>
      </c>
    </row>
    <row r="9" spans="2:4" ht="17.25" thickBot="1" x14ac:dyDescent="0.35">
      <c r="B9" s="83" t="s">
        <v>86</v>
      </c>
      <c r="C9" s="84">
        <v>1E-3</v>
      </c>
      <c r="D9" s="85">
        <v>0.05</v>
      </c>
    </row>
    <row r="10" spans="2:4" x14ac:dyDescent="0.3">
      <c r="B10" s="86" t="s">
        <v>87</v>
      </c>
      <c r="C10" s="87">
        <v>0</v>
      </c>
      <c r="D10" s="88">
        <v>0</v>
      </c>
    </row>
    <row r="11" spans="2:4" x14ac:dyDescent="0.3">
      <c r="B11" s="80" t="s">
        <v>88</v>
      </c>
      <c r="C11" s="81">
        <v>1E-3</v>
      </c>
      <c r="D11" s="82">
        <v>0.02</v>
      </c>
    </row>
    <row r="12" spans="2:4" ht="17.25" thickBot="1" x14ac:dyDescent="0.35">
      <c r="B12" s="83" t="s">
        <v>89</v>
      </c>
      <c r="C12" s="84">
        <v>1E-3</v>
      </c>
      <c r="D12" s="85">
        <v>0.05</v>
      </c>
    </row>
    <row r="13" spans="2:4" s="76" customForma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작물 업그레이드 확률 변경</vt:lpstr>
      <vt:lpstr>추가 조합 리스트</vt:lpstr>
      <vt:lpstr>메모리즈 씨앗 획득 확률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2018-05-28T03:35:02Z</dcterms:created>
  <dcterms:modified xsi:type="dcterms:W3CDTF">2018-07-17T05:21:49Z</dcterms:modified>
</cp:coreProperties>
</file>